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OI-s_LonduBlis\data\basico\"/>
    </mc:Choice>
  </mc:AlternateContent>
  <xr:revisionPtr revIDLastSave="0" documentId="8_{9D877E1F-6E7A-4C73-A91C-0C02B346E802}" xr6:coauthVersionLast="47" xr6:coauthVersionMax="47" xr10:uidLastSave="{00000000-0000-0000-0000-000000000000}"/>
  <bookViews>
    <workbookView xWindow="-108" yWindow="-108" windowWidth="23256" windowHeight="12456" activeTab="2" xr2:uid="{3327FDC0-F4C2-40EC-B855-464E7FE7756B}"/>
  </bookViews>
  <sheets>
    <sheet name="2ciclo" sheetId="1" r:id="rId1"/>
    <sheet name="Folha1" sheetId="8" r:id="rId2"/>
    <sheet name="agrupamento - 2ciclo" sheetId="2" r:id="rId3"/>
    <sheet name="populacao - 2ciclo" sheetId="3" r:id="rId4"/>
    <sheet name="retencao - 2ciclo" sheetId="4" r:id="rId5"/>
    <sheet name="escolas_info" sheetId="7" r:id="rId6"/>
    <sheet name="escolas_info(2)" sheetId="5" r:id="rId7"/>
  </sheets>
  <externalReferences>
    <externalReference r:id="rId8"/>
    <externalReference r:id="rId9"/>
  </externalReferences>
  <definedNames>
    <definedName name="_xlnm._FilterDatabase" localSheetId="6" hidden="1">'escolas_info(2)'!$A$1:$F$1085</definedName>
    <definedName name="_xlnm._FilterDatabase" localSheetId="1" hidden="1">Folha1!$A$1:$C$1235</definedName>
    <definedName name="DadosExternos_1" localSheetId="5" hidden="1">escolas_info!$A$1:$J$967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2" i="8"/>
  <c r="F4" i="5"/>
  <c r="F5" i="5"/>
  <c r="F6" i="5"/>
  <c r="F514" i="5"/>
  <c r="F8" i="5"/>
  <c r="F9" i="5"/>
  <c r="F423" i="5"/>
  <c r="F11" i="5"/>
  <c r="F1075" i="5"/>
  <c r="F13" i="5"/>
  <c r="F14" i="5"/>
  <c r="F15" i="5"/>
  <c r="F444" i="5"/>
  <c r="F17" i="5"/>
  <c r="F18" i="5"/>
  <c r="F19" i="5"/>
  <c r="F813" i="5"/>
  <c r="F21" i="5"/>
  <c r="F22" i="5"/>
  <c r="F23" i="5"/>
  <c r="F24" i="5"/>
  <c r="F259" i="5"/>
  <c r="F26" i="5"/>
  <c r="F27" i="5"/>
  <c r="F28" i="5"/>
  <c r="F29" i="5"/>
  <c r="F30" i="5"/>
  <c r="F31" i="5"/>
  <c r="F32" i="5"/>
  <c r="F8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282" i="5"/>
  <c r="F49" i="5"/>
  <c r="F461" i="5"/>
  <c r="F739" i="5"/>
  <c r="F52" i="5"/>
  <c r="F799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7" i="5"/>
  <c r="F306" i="5"/>
  <c r="F70" i="5"/>
  <c r="F71" i="5"/>
  <c r="F72" i="5"/>
  <c r="F73" i="5"/>
  <c r="F74" i="5"/>
  <c r="F75" i="5"/>
  <c r="F613" i="5"/>
  <c r="F77" i="5"/>
  <c r="F78" i="5"/>
  <c r="F79" i="5"/>
  <c r="F631" i="5"/>
  <c r="F81" i="5"/>
  <c r="F82" i="5"/>
  <c r="F83" i="5"/>
  <c r="F84" i="5"/>
  <c r="F85" i="5"/>
  <c r="F86" i="5"/>
  <c r="F87" i="5"/>
  <c r="F596" i="5"/>
  <c r="F89" i="5"/>
  <c r="F90" i="5"/>
  <c r="F91" i="5"/>
  <c r="F483" i="5"/>
  <c r="F93" i="5"/>
  <c r="F94" i="5"/>
  <c r="F95" i="5"/>
  <c r="F96" i="5"/>
  <c r="F180" i="5"/>
  <c r="F98" i="5"/>
  <c r="F99" i="5"/>
  <c r="F100" i="5"/>
  <c r="F101" i="5"/>
  <c r="F102" i="5"/>
  <c r="F103" i="5"/>
  <c r="F434" i="5"/>
  <c r="F105" i="5"/>
  <c r="F106" i="5"/>
  <c r="F667" i="5"/>
  <c r="F68" i="5"/>
  <c r="F109" i="5"/>
  <c r="F110" i="5"/>
  <c r="F111" i="5"/>
  <c r="F112" i="5"/>
  <c r="F113" i="5"/>
  <c r="F114" i="5"/>
  <c r="F115" i="5"/>
  <c r="F116" i="5"/>
  <c r="F117" i="5"/>
  <c r="F978" i="5"/>
  <c r="F119" i="5"/>
  <c r="F120" i="5"/>
  <c r="F121" i="5"/>
  <c r="F50" i="5"/>
  <c r="F123" i="5"/>
  <c r="F225" i="5"/>
  <c r="F125" i="5"/>
  <c r="F126" i="5"/>
  <c r="F127" i="5"/>
  <c r="F128" i="5"/>
  <c r="F956" i="5"/>
  <c r="F130" i="5"/>
  <c r="F131" i="5"/>
  <c r="F132" i="5"/>
  <c r="F133" i="5"/>
  <c r="F97" i="5"/>
  <c r="F1023" i="5"/>
  <c r="F136" i="5"/>
  <c r="F1022" i="5"/>
  <c r="F138" i="5"/>
  <c r="F139" i="5"/>
  <c r="F140" i="5"/>
  <c r="F141" i="5"/>
  <c r="F142" i="5"/>
  <c r="F143" i="5"/>
  <c r="F144" i="5"/>
  <c r="F145" i="5"/>
  <c r="F146" i="5"/>
  <c r="F147" i="5"/>
  <c r="F12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486" i="5"/>
  <c r="F177" i="5"/>
  <c r="F335" i="5"/>
  <c r="F231" i="5"/>
  <c r="F295" i="5"/>
  <c r="F246" i="5"/>
  <c r="F637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468" i="5"/>
  <c r="F853" i="5"/>
  <c r="F326" i="5"/>
  <c r="F198" i="5"/>
  <c r="F199" i="5"/>
  <c r="F200" i="5"/>
  <c r="F201" i="5"/>
  <c r="F202" i="5"/>
  <c r="F755" i="5"/>
  <c r="F538" i="5"/>
  <c r="F205" i="5"/>
  <c r="F206" i="5"/>
  <c r="F207" i="5"/>
  <c r="F208" i="5"/>
  <c r="F209" i="5"/>
  <c r="F210" i="5"/>
  <c r="F211" i="5"/>
  <c r="F885" i="5"/>
  <c r="F213" i="5"/>
  <c r="F519" i="5"/>
  <c r="F215" i="5"/>
  <c r="F737" i="5"/>
  <c r="F217" i="5"/>
  <c r="F218" i="5"/>
  <c r="F509" i="5"/>
  <c r="F220" i="5"/>
  <c r="F873" i="5"/>
  <c r="F285" i="5"/>
  <c r="F223" i="5"/>
  <c r="F224" i="5"/>
  <c r="F726" i="5"/>
  <c r="F955" i="5"/>
  <c r="F227" i="5"/>
  <c r="F228" i="5"/>
  <c r="F229" i="5"/>
  <c r="F230" i="5"/>
  <c r="F1045" i="5"/>
  <c r="F526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8" i="5"/>
  <c r="F1085" i="5"/>
  <c r="F247" i="5"/>
  <c r="F458" i="5"/>
  <c r="F249" i="5"/>
  <c r="F250" i="5"/>
  <c r="F251" i="5"/>
  <c r="F666" i="5"/>
  <c r="F253" i="5"/>
  <c r="F254" i="5"/>
  <c r="F255" i="5"/>
  <c r="F706" i="5"/>
  <c r="F257" i="5"/>
  <c r="F258" i="5"/>
  <c r="F792" i="5"/>
  <c r="F260" i="5"/>
  <c r="F261" i="5"/>
  <c r="F262" i="5"/>
  <c r="F263" i="5"/>
  <c r="F264" i="5"/>
  <c r="F265" i="5"/>
  <c r="F795" i="5"/>
  <c r="F47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528" i="5"/>
  <c r="F1042" i="5"/>
  <c r="F284" i="5"/>
  <c r="F818" i="5"/>
  <c r="F286" i="5"/>
  <c r="F287" i="5"/>
  <c r="F288" i="5"/>
  <c r="F289" i="5"/>
  <c r="F290" i="5"/>
  <c r="F291" i="5"/>
  <c r="F292" i="5"/>
  <c r="F303" i="5"/>
  <c r="F294" i="5"/>
  <c r="F1074" i="5"/>
  <c r="F914" i="5"/>
  <c r="F297" i="5"/>
  <c r="F298" i="5"/>
  <c r="F299" i="5"/>
  <c r="F300" i="5"/>
  <c r="F311" i="5"/>
  <c r="F791" i="5"/>
  <c r="F179" i="5"/>
  <c r="F304" i="5"/>
  <c r="F305" i="5"/>
  <c r="F379" i="5"/>
  <c r="F307" i="5"/>
  <c r="F308" i="5"/>
  <c r="F309" i="5"/>
  <c r="F310" i="5"/>
  <c r="F603" i="5"/>
  <c r="F312" i="5"/>
  <c r="F313" i="5"/>
  <c r="F314" i="5"/>
  <c r="F315" i="5"/>
  <c r="F316" i="5"/>
  <c r="F317" i="5"/>
  <c r="F318" i="5"/>
  <c r="F319" i="5"/>
  <c r="F320" i="5"/>
  <c r="F321" i="5"/>
  <c r="F322" i="5"/>
  <c r="F1060" i="5"/>
  <c r="F719" i="5"/>
  <c r="F325" i="5"/>
  <c r="F894" i="5"/>
  <c r="F921" i="5"/>
  <c r="F421" i="5"/>
  <c r="F329" i="5"/>
  <c r="F330" i="5"/>
  <c r="F331" i="5"/>
  <c r="F332" i="5"/>
  <c r="F916" i="5"/>
  <c r="F334" i="5"/>
  <c r="F902" i="5"/>
  <c r="F336" i="5"/>
  <c r="F337" i="5"/>
  <c r="F338" i="5"/>
  <c r="F339" i="5"/>
  <c r="F340" i="5"/>
  <c r="F341" i="5"/>
  <c r="F899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951" i="5"/>
  <c r="F950" i="5"/>
  <c r="F361" i="5"/>
  <c r="F362" i="5"/>
  <c r="F713" i="5"/>
  <c r="F364" i="5"/>
  <c r="F365" i="5"/>
  <c r="F366" i="5"/>
  <c r="F367" i="5"/>
  <c r="F368" i="5"/>
  <c r="F793" i="5"/>
  <c r="F370" i="5"/>
  <c r="F462" i="5"/>
  <c r="F372" i="5"/>
  <c r="F496" i="5"/>
  <c r="F374" i="5"/>
  <c r="F375" i="5"/>
  <c r="F376" i="5"/>
  <c r="F377" i="5"/>
  <c r="F658" i="5"/>
  <c r="F808" i="5"/>
  <c r="F380" i="5"/>
  <c r="F491" i="5"/>
  <c r="F382" i="5"/>
  <c r="F605" i="5"/>
  <c r="F384" i="5"/>
  <c r="F539" i="5"/>
  <c r="F386" i="5"/>
  <c r="F387" i="5"/>
  <c r="F388" i="5"/>
  <c r="F404" i="5"/>
  <c r="F390" i="5"/>
  <c r="F391" i="5"/>
  <c r="F392" i="5"/>
  <c r="F393" i="5"/>
  <c r="F394" i="5"/>
  <c r="F395" i="5"/>
  <c r="F396" i="5"/>
  <c r="F397" i="5"/>
  <c r="F398" i="5"/>
  <c r="F266" i="5"/>
  <c r="F400" i="5"/>
  <c r="F401" i="5"/>
  <c r="F402" i="5"/>
  <c r="F403" i="5"/>
  <c r="F740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838" i="5"/>
  <c r="F701" i="5"/>
  <c r="F875" i="5"/>
  <c r="F422" i="5"/>
  <c r="F573" i="5"/>
  <c r="F565" i="5"/>
  <c r="F485" i="5"/>
  <c r="F426" i="5"/>
  <c r="F427" i="5"/>
  <c r="F428" i="5"/>
  <c r="F429" i="5"/>
  <c r="F778" i="5"/>
  <c r="F431" i="5"/>
  <c r="F432" i="5"/>
  <c r="F433" i="5"/>
  <c r="F51" i="5"/>
  <c r="F435" i="5"/>
  <c r="F633" i="5"/>
  <c r="F437" i="5"/>
  <c r="F438" i="5"/>
  <c r="F439" i="5"/>
  <c r="F440" i="5"/>
  <c r="F441" i="5"/>
  <c r="F442" i="5"/>
  <c r="F443" i="5"/>
  <c r="F445" i="5"/>
  <c r="F450" i="5"/>
  <c r="F446" i="5"/>
  <c r="F447" i="5"/>
  <c r="F448" i="5"/>
  <c r="F449" i="5"/>
  <c r="F129" i="5"/>
  <c r="F1076" i="5"/>
  <c r="F452" i="5"/>
  <c r="F453" i="5"/>
  <c r="F454" i="5"/>
  <c r="F1035" i="5"/>
  <c r="F456" i="5"/>
  <c r="F997" i="5"/>
  <c r="F135" i="5"/>
  <c r="F459" i="5"/>
  <c r="F460" i="5"/>
  <c r="F212" i="5"/>
  <c r="F80" i="5"/>
  <c r="F463" i="5"/>
  <c r="F464" i="5"/>
  <c r="F465" i="5"/>
  <c r="F466" i="5"/>
  <c r="F1063" i="5"/>
  <c r="F219" i="5"/>
  <c r="F469" i="5"/>
  <c r="F470" i="5"/>
  <c r="F471" i="5"/>
  <c r="F582" i="5"/>
  <c r="F473" i="5"/>
  <c r="F1077" i="5"/>
  <c r="F475" i="5"/>
  <c r="F476" i="5"/>
  <c r="F204" i="5"/>
  <c r="F478" i="5"/>
  <c r="F479" i="5"/>
  <c r="F296" i="5"/>
  <c r="F481" i="5"/>
  <c r="F482" i="5"/>
  <c r="F283" i="5"/>
  <c r="F484" i="5"/>
  <c r="F962" i="5"/>
  <c r="F954" i="5"/>
  <c r="F487" i="5"/>
  <c r="F488" i="5"/>
  <c r="F267" i="5"/>
  <c r="F490" i="5"/>
  <c r="F935" i="5"/>
  <c r="F492" i="5"/>
  <c r="F493" i="5"/>
  <c r="F494" i="5"/>
  <c r="F495" i="5"/>
  <c r="F33" i="5"/>
  <c r="F1000" i="5"/>
  <c r="F498" i="5"/>
  <c r="F499" i="5"/>
  <c r="F500" i="5"/>
  <c r="F501" i="5"/>
  <c r="F502" i="5"/>
  <c r="F503" i="5"/>
  <c r="F831" i="5"/>
  <c r="F505" i="5"/>
  <c r="F506" i="5"/>
  <c r="F507" i="5"/>
  <c r="F508" i="5"/>
  <c r="F898" i="5"/>
  <c r="F510" i="5"/>
  <c r="F511" i="5"/>
  <c r="F512" i="5"/>
  <c r="F1064" i="5"/>
  <c r="F1072" i="5"/>
  <c r="F515" i="5"/>
  <c r="F516" i="5"/>
  <c r="F858" i="5"/>
  <c r="F518" i="5"/>
  <c r="F16" i="5"/>
  <c r="F520" i="5"/>
  <c r="F521" i="5"/>
  <c r="F522" i="5"/>
  <c r="F523" i="5"/>
  <c r="F524" i="5"/>
  <c r="F525" i="5"/>
  <c r="F107" i="5"/>
  <c r="F527" i="5"/>
  <c r="F944" i="5"/>
  <c r="F25" i="5"/>
  <c r="F530" i="5"/>
  <c r="F531" i="5"/>
  <c r="F532" i="5"/>
  <c r="F533" i="5"/>
  <c r="F534" i="5"/>
  <c r="F535" i="5"/>
  <c r="F536" i="5"/>
  <c r="F537" i="5"/>
  <c r="F988" i="5"/>
  <c r="F293" i="5"/>
  <c r="F540" i="5"/>
  <c r="F541" i="5"/>
  <c r="F542" i="5"/>
  <c r="F543" i="5"/>
  <c r="F544" i="5"/>
  <c r="F680" i="5"/>
  <c r="F546" i="5"/>
  <c r="F547" i="5"/>
  <c r="F301" i="5"/>
  <c r="F549" i="5"/>
  <c r="F852" i="5"/>
  <c r="F302" i="5"/>
  <c r="F552" i="5"/>
  <c r="F553" i="5"/>
  <c r="F942" i="5"/>
  <c r="F555" i="5"/>
  <c r="F556" i="5"/>
  <c r="F455" i="5"/>
  <c r="F558" i="5"/>
  <c r="F559" i="5"/>
  <c r="F560" i="5"/>
  <c r="F561" i="5"/>
  <c r="F562" i="5"/>
  <c r="F563" i="5"/>
  <c r="F564" i="5"/>
  <c r="F333" i="5"/>
  <c r="F342" i="5"/>
  <c r="F567" i="5"/>
  <c r="F419" i="5"/>
  <c r="F569" i="5"/>
  <c r="F570" i="5"/>
  <c r="F221" i="5"/>
  <c r="F572" i="5"/>
  <c r="F252" i="5"/>
  <c r="F574" i="5"/>
  <c r="F575" i="5"/>
  <c r="F576" i="5"/>
  <c r="F577" i="5"/>
  <c r="F578" i="5"/>
  <c r="F579" i="5"/>
  <c r="F580" i="5"/>
  <c r="F513" i="5"/>
  <c r="F328" i="5"/>
  <c r="F583" i="5"/>
  <c r="F584" i="5"/>
  <c r="F585" i="5"/>
  <c r="F586" i="5"/>
  <c r="F587" i="5"/>
  <c r="F588" i="5"/>
  <c r="F589" i="5"/>
  <c r="F590" i="5"/>
  <c r="F591" i="5"/>
  <c r="F592" i="5"/>
  <c r="F593" i="5"/>
  <c r="F517" i="5"/>
  <c r="F595" i="5"/>
  <c r="F616" i="5"/>
  <c r="F10" i="5"/>
  <c r="F598" i="5"/>
  <c r="F599" i="5"/>
  <c r="F930" i="5"/>
  <c r="F971" i="5"/>
  <c r="F602" i="5"/>
  <c r="F137" i="5"/>
  <c r="F730" i="5"/>
  <c r="F480" i="5"/>
  <c r="F606" i="5"/>
  <c r="F607" i="5"/>
  <c r="F608" i="5"/>
  <c r="F609" i="5"/>
  <c r="F610" i="5"/>
  <c r="F611" i="5"/>
  <c r="F612" i="5"/>
  <c r="F893" i="5"/>
  <c r="F614" i="5"/>
  <c r="F615" i="5"/>
  <c r="F389" i="5"/>
  <c r="F617" i="5"/>
  <c r="F618" i="5"/>
  <c r="F619" i="5"/>
  <c r="F620" i="5"/>
  <c r="F621" i="5"/>
  <c r="F622" i="5"/>
  <c r="F769" i="5"/>
  <c r="F624" i="5"/>
  <c r="F625" i="5"/>
  <c r="F626" i="5"/>
  <c r="F627" i="5"/>
  <c r="F1053" i="5"/>
  <c r="F629" i="5"/>
  <c r="F630" i="5"/>
  <c r="F371" i="5"/>
  <c r="F632" i="5"/>
  <c r="F653" i="5"/>
  <c r="F634" i="5"/>
  <c r="F635" i="5"/>
  <c r="F636" i="5"/>
  <c r="F834" i="5"/>
  <c r="F1059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1051" i="5"/>
  <c r="F652" i="5"/>
  <c r="F324" i="5"/>
  <c r="F638" i="5"/>
  <c r="F655" i="5"/>
  <c r="F879" i="5"/>
  <c r="F657" i="5"/>
  <c r="F938" i="5"/>
  <c r="F373" i="5"/>
  <c r="F918" i="5"/>
  <c r="F661" i="5"/>
  <c r="F662" i="5"/>
  <c r="F663" i="5"/>
  <c r="F958" i="5"/>
  <c r="F124" i="5"/>
  <c r="F656" i="5"/>
  <c r="F176" i="5"/>
  <c r="F668" i="5"/>
  <c r="F669" i="5"/>
  <c r="F670" i="5"/>
  <c r="F671" i="5"/>
  <c r="F672" i="5"/>
  <c r="F673" i="5"/>
  <c r="F903" i="5"/>
  <c r="F675" i="5"/>
  <c r="F676" i="5"/>
  <c r="F677" i="5"/>
  <c r="F226" i="5"/>
  <c r="F679" i="5"/>
  <c r="F548" i="5"/>
  <c r="F681" i="5"/>
  <c r="F682" i="5"/>
  <c r="F436" i="5"/>
  <c r="F684" i="5"/>
  <c r="F685" i="5"/>
  <c r="F686" i="5"/>
  <c r="F735" i="5"/>
  <c r="F688" i="5"/>
  <c r="F363" i="5"/>
  <c r="F690" i="5"/>
  <c r="F691" i="5"/>
  <c r="F692" i="5"/>
  <c r="F195" i="5"/>
  <c r="F694" i="5"/>
  <c r="F695" i="5"/>
  <c r="F696" i="5"/>
  <c r="F697" i="5"/>
  <c r="F698" i="5"/>
  <c r="F699" i="5"/>
  <c r="F700" i="5"/>
  <c r="F628" i="5"/>
  <c r="F702" i="5"/>
  <c r="F703" i="5"/>
  <c r="F704" i="5"/>
  <c r="F705" i="5"/>
  <c r="F1057" i="5"/>
  <c r="F707" i="5"/>
  <c r="F708" i="5"/>
  <c r="F709" i="5"/>
  <c r="F710" i="5"/>
  <c r="F711" i="5"/>
  <c r="F712" i="5"/>
  <c r="F781" i="5"/>
  <c r="F714" i="5"/>
  <c r="F715" i="5"/>
  <c r="F716" i="5"/>
  <c r="F717" i="5"/>
  <c r="F718" i="5"/>
  <c r="F474" i="5"/>
  <c r="F720" i="5"/>
  <c r="F721" i="5"/>
  <c r="F722" i="5"/>
  <c r="F723" i="5"/>
  <c r="F724" i="5"/>
  <c r="F566" i="5"/>
  <c r="F1038" i="5"/>
  <c r="F727" i="5"/>
  <c r="F728" i="5"/>
  <c r="F729" i="5"/>
  <c r="F108" i="5"/>
  <c r="F731" i="5"/>
  <c r="F732" i="5"/>
  <c r="F733" i="5"/>
  <c r="F734" i="5"/>
  <c r="F430" i="5"/>
  <c r="F736" i="5"/>
  <c r="F359" i="5"/>
  <c r="F738" i="5"/>
  <c r="F777" i="5"/>
  <c r="F985" i="5"/>
  <c r="F741" i="5"/>
  <c r="F742" i="5"/>
  <c r="F743" i="5"/>
  <c r="F744" i="5"/>
  <c r="F745" i="5"/>
  <c r="F994" i="5"/>
  <c r="F747" i="5"/>
  <c r="F748" i="5"/>
  <c r="F399" i="5"/>
  <c r="F750" i="5"/>
  <c r="F751" i="5"/>
  <c r="F752" i="5"/>
  <c r="F753" i="5"/>
  <c r="F754" i="5"/>
  <c r="F660" i="5"/>
  <c r="F756" i="5"/>
  <c r="F232" i="5"/>
  <c r="F758" i="5"/>
  <c r="F759" i="5"/>
  <c r="F760" i="5"/>
  <c r="F761" i="5"/>
  <c r="F762" i="5"/>
  <c r="F763" i="5"/>
  <c r="F764" i="5"/>
  <c r="F765" i="5"/>
  <c r="F766" i="5"/>
  <c r="F48" i="5"/>
  <c r="F768" i="5"/>
  <c r="F489" i="5"/>
  <c r="F770" i="5"/>
  <c r="F771" i="5"/>
  <c r="F772" i="5"/>
  <c r="F773" i="5"/>
  <c r="F774" i="5"/>
  <c r="F775" i="5"/>
  <c r="F776" i="5"/>
  <c r="F654" i="5"/>
  <c r="F964" i="5"/>
  <c r="F779" i="5"/>
  <c r="F780" i="5"/>
  <c r="F3" i="5"/>
  <c r="F782" i="5"/>
  <c r="F783" i="5"/>
  <c r="F69" i="5"/>
  <c r="F996" i="5"/>
  <c r="F786" i="5"/>
  <c r="F787" i="5"/>
  <c r="F788" i="5"/>
  <c r="F76" i="5"/>
  <c r="F53" i="5"/>
  <c r="F693" i="5"/>
  <c r="F1040" i="5"/>
  <c r="F983" i="5"/>
  <c r="F794" i="5"/>
  <c r="F182" i="5"/>
  <c r="F796" i="5"/>
  <c r="F797" i="5"/>
  <c r="F798" i="5"/>
  <c r="F216" i="5"/>
  <c r="F800" i="5"/>
  <c r="F801" i="5"/>
  <c r="F802" i="5"/>
  <c r="F803" i="5"/>
  <c r="F804" i="5"/>
  <c r="F805" i="5"/>
  <c r="F806" i="5"/>
  <c r="F807" i="5"/>
  <c r="F181" i="5"/>
  <c r="F809" i="5"/>
  <c r="F810" i="5"/>
  <c r="F811" i="5"/>
  <c r="F812" i="5"/>
  <c r="F600" i="5"/>
  <c r="F814" i="5"/>
  <c r="F815" i="5"/>
  <c r="F504" i="5"/>
  <c r="F817" i="5"/>
  <c r="F88" i="5"/>
  <c r="F819" i="5"/>
  <c r="F820" i="5"/>
  <c r="F821" i="5"/>
  <c r="F327" i="5"/>
  <c r="F823" i="5"/>
  <c r="F824" i="5"/>
  <c r="F877" i="5"/>
  <c r="F826" i="5"/>
  <c r="F827" i="5"/>
  <c r="F828" i="5"/>
  <c r="F829" i="5"/>
  <c r="F830" i="5"/>
  <c r="F425" i="5"/>
  <c r="F832" i="5"/>
  <c r="F963" i="5"/>
  <c r="F991" i="5"/>
  <c r="F835" i="5"/>
  <c r="F836" i="5"/>
  <c r="F837" i="5"/>
  <c r="F178" i="5"/>
  <c r="F839" i="5"/>
  <c r="F840" i="5"/>
  <c r="F749" i="5"/>
  <c r="F842" i="5"/>
  <c r="F843" i="5"/>
  <c r="F844" i="5"/>
  <c r="F845" i="5"/>
  <c r="F846" i="5"/>
  <c r="F847" i="5"/>
  <c r="F848" i="5"/>
  <c r="F849" i="5"/>
  <c r="F850" i="5"/>
  <c r="F851" i="5"/>
  <c r="F214" i="5"/>
  <c r="F581" i="5"/>
  <c r="F854" i="5"/>
  <c r="F855" i="5"/>
  <c r="F856" i="5"/>
  <c r="F857" i="5"/>
  <c r="F550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594" i="5"/>
  <c r="F872" i="5"/>
  <c r="F674" i="5"/>
  <c r="F874" i="5"/>
  <c r="F883" i="5"/>
  <c r="F876" i="5"/>
  <c r="F651" i="5"/>
  <c r="F878" i="5"/>
  <c r="F767" i="5"/>
  <c r="F880" i="5"/>
  <c r="F881" i="5"/>
  <c r="F882" i="5"/>
  <c r="F597" i="5"/>
  <c r="F884" i="5"/>
  <c r="F104" i="5"/>
  <c r="F886" i="5"/>
  <c r="F887" i="5"/>
  <c r="F888" i="5"/>
  <c r="F889" i="5"/>
  <c r="F890" i="5"/>
  <c r="F891" i="5"/>
  <c r="F892" i="5"/>
  <c r="F784" i="5"/>
  <c r="F1054" i="5"/>
  <c r="F895" i="5"/>
  <c r="F896" i="5"/>
  <c r="F897" i="5"/>
  <c r="F378" i="5"/>
  <c r="F664" i="5"/>
  <c r="F900" i="5"/>
  <c r="F901" i="5"/>
  <c r="F385" i="5"/>
  <c r="F757" i="5"/>
  <c r="F904" i="5"/>
  <c r="F905" i="5"/>
  <c r="F906" i="5"/>
  <c r="F907" i="5"/>
  <c r="F908" i="5"/>
  <c r="F909" i="5"/>
  <c r="F910" i="5"/>
  <c r="F911" i="5"/>
  <c r="F912" i="5"/>
  <c r="F913" i="5"/>
  <c r="F871" i="5"/>
  <c r="F915" i="5"/>
  <c r="F256" i="5"/>
  <c r="F917" i="5"/>
  <c r="F424" i="5"/>
  <c r="F919" i="5"/>
  <c r="F920" i="5"/>
  <c r="F961" i="5"/>
  <c r="F922" i="5"/>
  <c r="F923" i="5"/>
  <c r="F924" i="5"/>
  <c r="F925" i="5"/>
  <c r="F926" i="5"/>
  <c r="F927" i="5"/>
  <c r="F928" i="5"/>
  <c r="F929" i="5"/>
  <c r="F360" i="5"/>
  <c r="F931" i="5"/>
  <c r="F932" i="5"/>
  <c r="F933" i="5"/>
  <c r="F934" i="5"/>
  <c r="F245" i="5"/>
  <c r="F936" i="5"/>
  <c r="F937" i="5"/>
  <c r="F420" i="5"/>
  <c r="F939" i="5"/>
  <c r="F940" i="5"/>
  <c r="F941" i="5"/>
  <c r="F20" i="5"/>
  <c r="F943" i="5"/>
  <c r="F381" i="5"/>
  <c r="F945" i="5"/>
  <c r="F946" i="5"/>
  <c r="F947" i="5"/>
  <c r="F948" i="5"/>
  <c r="F949" i="5"/>
  <c r="F545" i="5"/>
  <c r="F571" i="5"/>
  <c r="F952" i="5"/>
  <c r="F953" i="5"/>
  <c r="F203" i="5"/>
  <c r="F118" i="5"/>
  <c r="F1073" i="5"/>
  <c r="F957" i="5"/>
  <c r="F122" i="5"/>
  <c r="F959" i="5"/>
  <c r="F960" i="5"/>
  <c r="F1049" i="5"/>
  <c r="F789" i="5"/>
  <c r="F665" i="5"/>
  <c r="F790" i="5"/>
  <c r="F965" i="5"/>
  <c r="F966" i="5"/>
  <c r="F967" i="5"/>
  <c r="F968" i="5"/>
  <c r="F969" i="5"/>
  <c r="F970" i="5"/>
  <c r="F825" i="5"/>
  <c r="F972" i="5"/>
  <c r="F973" i="5"/>
  <c r="F974" i="5"/>
  <c r="F975" i="5"/>
  <c r="F976" i="5"/>
  <c r="F977" i="5"/>
  <c r="F568" i="5"/>
  <c r="F979" i="5"/>
  <c r="F980" i="5"/>
  <c r="F981" i="5"/>
  <c r="F982" i="5"/>
  <c r="F148" i="5"/>
  <c r="F984" i="5"/>
  <c r="F7" i="5"/>
  <c r="F986" i="5"/>
  <c r="F987" i="5"/>
  <c r="F196" i="5"/>
  <c r="F989" i="5"/>
  <c r="F990" i="5"/>
  <c r="F841" i="5"/>
  <c r="F992" i="5"/>
  <c r="F993" i="5"/>
  <c r="F659" i="5"/>
  <c r="F995" i="5"/>
  <c r="F554" i="5"/>
  <c r="F197" i="5"/>
  <c r="F998" i="5"/>
  <c r="F999" i="5"/>
  <c r="F557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822" i="5"/>
  <c r="F604" i="5"/>
  <c r="F1024" i="5"/>
  <c r="F1025" i="5"/>
  <c r="F1026" i="5"/>
  <c r="F1027" i="5"/>
  <c r="F1028" i="5"/>
  <c r="F1029" i="5"/>
  <c r="F1030" i="5"/>
  <c r="F1031" i="5"/>
  <c r="F1032" i="5"/>
  <c r="F1033" i="5"/>
  <c r="F1034" i="5"/>
  <c r="F746" i="5"/>
  <c r="F1036" i="5"/>
  <c r="F1037" i="5"/>
  <c r="F222" i="5"/>
  <c r="F1039" i="5"/>
  <c r="F785" i="5"/>
  <c r="F1041" i="5"/>
  <c r="F451" i="5"/>
  <c r="F1043" i="5"/>
  <c r="F1044" i="5"/>
  <c r="F457" i="5"/>
  <c r="F1046" i="5"/>
  <c r="F1047" i="5"/>
  <c r="F1048" i="5"/>
  <c r="F472" i="5"/>
  <c r="F1050" i="5"/>
  <c r="F689" i="5"/>
  <c r="F1052" i="5"/>
  <c r="F623" i="5"/>
  <c r="F601" i="5"/>
  <c r="F1055" i="5"/>
  <c r="F1056" i="5"/>
  <c r="F467" i="5"/>
  <c r="F1058" i="5"/>
  <c r="F369" i="5"/>
  <c r="F497" i="5"/>
  <c r="F1061" i="5"/>
  <c r="F1062" i="5"/>
  <c r="F816" i="5"/>
  <c r="F683" i="5"/>
  <c r="F1065" i="5"/>
  <c r="F1066" i="5"/>
  <c r="F1067" i="5"/>
  <c r="F1068" i="5"/>
  <c r="F1069" i="5"/>
  <c r="F1070" i="5"/>
  <c r="F1071" i="5"/>
  <c r="F529" i="5"/>
  <c r="F323" i="5"/>
  <c r="F134" i="5"/>
  <c r="F725" i="5"/>
  <c r="F383" i="5"/>
  <c r="F92" i="5"/>
  <c r="F1078" i="5"/>
  <c r="F1079" i="5"/>
  <c r="F1080" i="5"/>
  <c r="F1081" i="5"/>
  <c r="F1082" i="5"/>
  <c r="F1083" i="5"/>
  <c r="F1084" i="5"/>
  <c r="F551" i="5"/>
  <c r="F2" i="5"/>
  <c r="F678" i="5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6" i="2"/>
  <c r="O7" i="2"/>
  <c r="O8" i="2"/>
  <c r="O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6" i="2"/>
  <c r="P7" i="2"/>
  <c r="P8" i="2"/>
  <c r="P9" i="2"/>
  <c r="P5" i="2"/>
  <c r="O5" i="2"/>
  <c r="E1088" i="1" l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088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D71" i="1" s="1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D175" i="1" s="1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D276" i="1" s="1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D327" i="1" s="1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D431" i="1" s="1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D532" i="1" s="1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D583" i="1" s="1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D615" i="1" s="1"/>
  <c r="J616" i="4"/>
  <c r="J617" i="4"/>
  <c r="J618" i="4"/>
  <c r="J619" i="4"/>
  <c r="J620" i="4"/>
  <c r="J621" i="4"/>
  <c r="J622" i="4"/>
  <c r="J623" i="4"/>
  <c r="D623" i="1" s="1"/>
  <c r="J624" i="4"/>
  <c r="J625" i="4"/>
  <c r="J626" i="4"/>
  <c r="J627" i="4"/>
  <c r="J628" i="4"/>
  <c r="D628" i="1" s="1"/>
  <c r="J629" i="4"/>
  <c r="J630" i="4"/>
  <c r="J631" i="4"/>
  <c r="D631" i="1" s="1"/>
  <c r="J632" i="4"/>
  <c r="J633" i="4"/>
  <c r="J634" i="4"/>
  <c r="J635" i="4"/>
  <c r="J636" i="4"/>
  <c r="J637" i="4"/>
  <c r="J638" i="4"/>
  <c r="J639" i="4"/>
  <c r="D639" i="1" s="1"/>
  <c r="J640" i="4"/>
  <c r="J641" i="4"/>
  <c r="J642" i="4"/>
  <c r="J643" i="4"/>
  <c r="J644" i="4"/>
  <c r="D644" i="1" s="1"/>
  <c r="J645" i="4"/>
  <c r="J646" i="4"/>
  <c r="J647" i="4"/>
  <c r="D647" i="1" s="1"/>
  <c r="J648" i="4"/>
  <c r="J649" i="4"/>
  <c r="J650" i="4"/>
  <c r="J651" i="4"/>
  <c r="J652" i="4"/>
  <c r="J653" i="4"/>
  <c r="J654" i="4"/>
  <c r="J655" i="4"/>
  <c r="D655" i="1" s="1"/>
  <c r="J656" i="4"/>
  <c r="J657" i="4"/>
  <c r="J658" i="4"/>
  <c r="J659" i="4"/>
  <c r="J660" i="4"/>
  <c r="D660" i="1" s="1"/>
  <c r="J661" i="4"/>
  <c r="J662" i="4"/>
  <c r="J663" i="4"/>
  <c r="J664" i="4"/>
  <c r="J665" i="4"/>
  <c r="J666" i="4"/>
  <c r="J667" i="4"/>
  <c r="J668" i="4"/>
  <c r="J669" i="4"/>
  <c r="J670" i="4"/>
  <c r="J671" i="4"/>
  <c r="D671" i="1" s="1"/>
  <c r="J672" i="4"/>
  <c r="J673" i="4"/>
  <c r="J674" i="4"/>
  <c r="J675" i="4"/>
  <c r="J676" i="4"/>
  <c r="D676" i="1" s="1"/>
  <c r="J677" i="4"/>
  <c r="J678" i="4"/>
  <c r="J679" i="4"/>
  <c r="D679" i="1" s="1"/>
  <c r="J680" i="4"/>
  <c r="J681" i="4"/>
  <c r="J682" i="4"/>
  <c r="J683" i="4"/>
  <c r="J684" i="4"/>
  <c r="J685" i="4"/>
  <c r="J686" i="4"/>
  <c r="J687" i="4"/>
  <c r="D687" i="1" s="1"/>
  <c r="J688" i="4"/>
  <c r="J689" i="4"/>
  <c r="J690" i="4"/>
  <c r="J691" i="4"/>
  <c r="J692" i="4"/>
  <c r="D692" i="1" s="1"/>
  <c r="J693" i="4"/>
  <c r="J694" i="4"/>
  <c r="J695" i="4"/>
  <c r="D695" i="1" s="1"/>
  <c r="J696" i="4"/>
  <c r="J697" i="4"/>
  <c r="J698" i="4"/>
  <c r="J699" i="4"/>
  <c r="J700" i="4"/>
  <c r="J701" i="4"/>
  <c r="J702" i="4"/>
  <c r="J703" i="4"/>
  <c r="D703" i="1" s="1"/>
  <c r="J704" i="4"/>
  <c r="J705" i="4"/>
  <c r="J706" i="4"/>
  <c r="J707" i="4"/>
  <c r="J708" i="4"/>
  <c r="D708" i="1" s="1"/>
  <c r="J709" i="4"/>
  <c r="J710" i="4"/>
  <c r="J711" i="4"/>
  <c r="D711" i="1" s="1"/>
  <c r="J712" i="4"/>
  <c r="J713" i="4"/>
  <c r="J714" i="4"/>
  <c r="J715" i="4"/>
  <c r="J716" i="4"/>
  <c r="J717" i="4"/>
  <c r="J718" i="4"/>
  <c r="J719" i="4"/>
  <c r="D719" i="1" s="1"/>
  <c r="J720" i="4"/>
  <c r="J721" i="4"/>
  <c r="J722" i="4"/>
  <c r="J723" i="4"/>
  <c r="J724" i="4"/>
  <c r="D724" i="1" s="1"/>
  <c r="J725" i="4"/>
  <c r="J726" i="4"/>
  <c r="J727" i="4"/>
  <c r="D727" i="1" s="1"/>
  <c r="J728" i="4"/>
  <c r="J729" i="4"/>
  <c r="J730" i="4"/>
  <c r="J731" i="4"/>
  <c r="J732" i="4"/>
  <c r="J733" i="4"/>
  <c r="J734" i="4"/>
  <c r="J735" i="4"/>
  <c r="D735" i="1" s="1"/>
  <c r="J736" i="4"/>
  <c r="J737" i="4"/>
  <c r="J738" i="4"/>
  <c r="J739" i="4"/>
  <c r="J740" i="4"/>
  <c r="D740" i="1" s="1"/>
  <c r="J741" i="4"/>
  <c r="J742" i="4"/>
  <c r="J743" i="4"/>
  <c r="D743" i="1" s="1"/>
  <c r="J744" i="4"/>
  <c r="J745" i="4"/>
  <c r="J746" i="4"/>
  <c r="J747" i="4"/>
  <c r="J748" i="4"/>
  <c r="J749" i="4"/>
  <c r="J750" i="4"/>
  <c r="J751" i="4"/>
  <c r="D751" i="1" s="1"/>
  <c r="J752" i="4"/>
  <c r="J753" i="4"/>
  <c r="J754" i="4"/>
  <c r="J755" i="4"/>
  <c r="J756" i="4"/>
  <c r="D756" i="1" s="1"/>
  <c r="J757" i="4"/>
  <c r="J758" i="4"/>
  <c r="J759" i="4"/>
  <c r="D759" i="1" s="1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D772" i="1" s="1"/>
  <c r="J773" i="4"/>
  <c r="J774" i="4"/>
  <c r="J775" i="4"/>
  <c r="D775" i="1" s="1"/>
  <c r="J776" i="4"/>
  <c r="J777" i="4"/>
  <c r="J778" i="4"/>
  <c r="J779" i="4"/>
  <c r="J780" i="4"/>
  <c r="J781" i="4"/>
  <c r="J782" i="4"/>
  <c r="J783" i="4"/>
  <c r="D783" i="1" s="1"/>
  <c r="J784" i="4"/>
  <c r="J785" i="4"/>
  <c r="J786" i="4"/>
  <c r="J787" i="4"/>
  <c r="J788" i="4"/>
  <c r="D788" i="1" s="1"/>
  <c r="J789" i="4"/>
  <c r="J790" i="4"/>
  <c r="J791" i="4"/>
  <c r="D791" i="1" s="1"/>
  <c r="J792" i="4"/>
  <c r="J793" i="4"/>
  <c r="J794" i="4"/>
  <c r="J795" i="4"/>
  <c r="J796" i="4"/>
  <c r="J797" i="4"/>
  <c r="J798" i="4"/>
  <c r="J799" i="4"/>
  <c r="D799" i="1" s="1"/>
  <c r="J800" i="4"/>
  <c r="J801" i="4"/>
  <c r="J802" i="4"/>
  <c r="J803" i="4"/>
  <c r="J804" i="4"/>
  <c r="D804" i="1" s="1"/>
  <c r="J805" i="4"/>
  <c r="J806" i="4"/>
  <c r="J807" i="4"/>
  <c r="D807" i="1" s="1"/>
  <c r="J808" i="4"/>
  <c r="J809" i="4"/>
  <c r="J810" i="4"/>
  <c r="J811" i="4"/>
  <c r="J812" i="4"/>
  <c r="J813" i="4"/>
  <c r="J814" i="4"/>
  <c r="J815" i="4"/>
  <c r="D815" i="1" s="1"/>
  <c r="J816" i="4"/>
  <c r="J817" i="4"/>
  <c r="J818" i="4"/>
  <c r="J819" i="4"/>
  <c r="J820" i="4"/>
  <c r="D820" i="1" s="1"/>
  <c r="J821" i="4"/>
  <c r="J822" i="4"/>
  <c r="J823" i="4"/>
  <c r="D823" i="1" s="1"/>
  <c r="J824" i="4"/>
  <c r="J825" i="4"/>
  <c r="J826" i="4"/>
  <c r="J827" i="4"/>
  <c r="J828" i="4"/>
  <c r="J829" i="4"/>
  <c r="J830" i="4"/>
  <c r="J831" i="4"/>
  <c r="D831" i="1" s="1"/>
  <c r="J832" i="4"/>
  <c r="J833" i="4"/>
  <c r="J834" i="4"/>
  <c r="J835" i="4"/>
  <c r="J836" i="4"/>
  <c r="D836" i="1" s="1"/>
  <c r="J837" i="4"/>
  <c r="J838" i="4"/>
  <c r="J839" i="4"/>
  <c r="D839" i="1" s="1"/>
  <c r="J840" i="4"/>
  <c r="J841" i="4"/>
  <c r="J842" i="4"/>
  <c r="J843" i="4"/>
  <c r="J844" i="4"/>
  <c r="J845" i="4"/>
  <c r="J846" i="4"/>
  <c r="J847" i="4"/>
  <c r="D847" i="1" s="1"/>
  <c r="J848" i="4"/>
  <c r="J849" i="4"/>
  <c r="J850" i="4"/>
  <c r="J851" i="4"/>
  <c r="J852" i="4"/>
  <c r="D852" i="1" s="1"/>
  <c r="J853" i="4"/>
  <c r="J854" i="4"/>
  <c r="J855" i="4"/>
  <c r="D855" i="1" s="1"/>
  <c r="J856" i="4"/>
  <c r="J857" i="4"/>
  <c r="J858" i="4"/>
  <c r="J859" i="4"/>
  <c r="J860" i="4"/>
  <c r="J861" i="4"/>
  <c r="J862" i="4"/>
  <c r="J863" i="4"/>
  <c r="D863" i="1" s="1"/>
  <c r="J864" i="4"/>
  <c r="J865" i="4"/>
  <c r="J866" i="4"/>
  <c r="J867" i="4"/>
  <c r="J868" i="4"/>
  <c r="J869" i="4"/>
  <c r="J870" i="4"/>
  <c r="J871" i="4"/>
  <c r="D871" i="1" s="1"/>
  <c r="J872" i="4"/>
  <c r="J873" i="4"/>
  <c r="J874" i="4"/>
  <c r="J875" i="4"/>
  <c r="J876" i="4"/>
  <c r="J877" i="4"/>
  <c r="J878" i="4"/>
  <c r="J879" i="4"/>
  <c r="D879" i="1" s="1"/>
  <c r="J880" i="4"/>
  <c r="J881" i="4"/>
  <c r="J882" i="4"/>
  <c r="J883" i="4"/>
  <c r="J884" i="4"/>
  <c r="D884" i="1" s="1"/>
  <c r="J885" i="4"/>
  <c r="J886" i="4"/>
  <c r="J887" i="4"/>
  <c r="D887" i="1" s="1"/>
  <c r="J888" i="4"/>
  <c r="J889" i="4"/>
  <c r="J890" i="4"/>
  <c r="J891" i="4"/>
  <c r="J892" i="4"/>
  <c r="J893" i="4"/>
  <c r="J894" i="4"/>
  <c r="J895" i="4"/>
  <c r="D895" i="1" s="1"/>
  <c r="J896" i="4"/>
  <c r="J897" i="4"/>
  <c r="J898" i="4"/>
  <c r="J899" i="4"/>
  <c r="J900" i="4"/>
  <c r="D900" i="1" s="1"/>
  <c r="J901" i="4"/>
  <c r="J902" i="4"/>
  <c r="J903" i="4"/>
  <c r="D903" i="1" s="1"/>
  <c r="J904" i="4"/>
  <c r="J905" i="4"/>
  <c r="J906" i="4"/>
  <c r="J907" i="4"/>
  <c r="J908" i="4"/>
  <c r="J909" i="4"/>
  <c r="J910" i="4"/>
  <c r="J911" i="4"/>
  <c r="D911" i="1" s="1"/>
  <c r="J912" i="4"/>
  <c r="J913" i="4"/>
  <c r="J914" i="4"/>
  <c r="J915" i="4"/>
  <c r="J916" i="4"/>
  <c r="D916" i="1" s="1"/>
  <c r="J917" i="4"/>
  <c r="J918" i="4"/>
  <c r="J919" i="4"/>
  <c r="D919" i="1" s="1"/>
  <c r="J920" i="4"/>
  <c r="J921" i="4"/>
  <c r="J922" i="4"/>
  <c r="J923" i="4"/>
  <c r="J924" i="4"/>
  <c r="J925" i="4"/>
  <c r="J926" i="4"/>
  <c r="J927" i="4"/>
  <c r="D927" i="1" s="1"/>
  <c r="J928" i="4"/>
  <c r="J929" i="4"/>
  <c r="J930" i="4"/>
  <c r="J931" i="4"/>
  <c r="J932" i="4"/>
  <c r="D932" i="1" s="1"/>
  <c r="J933" i="4"/>
  <c r="J934" i="4"/>
  <c r="J935" i="4"/>
  <c r="D935" i="1" s="1"/>
  <c r="J936" i="4"/>
  <c r="J937" i="4"/>
  <c r="J938" i="4"/>
  <c r="J939" i="4"/>
  <c r="J940" i="4"/>
  <c r="J941" i="4"/>
  <c r="J942" i="4"/>
  <c r="J943" i="4"/>
  <c r="D943" i="1" s="1"/>
  <c r="J944" i="4"/>
  <c r="J945" i="4"/>
  <c r="J946" i="4"/>
  <c r="J947" i="4"/>
  <c r="J948" i="4"/>
  <c r="D948" i="1" s="1"/>
  <c r="J949" i="4"/>
  <c r="J950" i="4"/>
  <c r="J951" i="4"/>
  <c r="J952" i="4"/>
  <c r="J953" i="4"/>
  <c r="J954" i="4"/>
  <c r="J955" i="4"/>
  <c r="J956" i="4"/>
  <c r="J957" i="4"/>
  <c r="J958" i="4"/>
  <c r="J959" i="4"/>
  <c r="D959" i="1" s="1"/>
  <c r="J960" i="4"/>
  <c r="J961" i="4"/>
  <c r="J962" i="4"/>
  <c r="J963" i="4"/>
  <c r="J964" i="4"/>
  <c r="D964" i="1" s="1"/>
  <c r="J965" i="4"/>
  <c r="J966" i="4"/>
  <c r="J967" i="4"/>
  <c r="J968" i="4"/>
  <c r="J969" i="4"/>
  <c r="J970" i="4"/>
  <c r="J971" i="4"/>
  <c r="J972" i="4"/>
  <c r="J973" i="4"/>
  <c r="J974" i="4"/>
  <c r="J975" i="4"/>
  <c r="D975" i="1" s="1"/>
  <c r="J976" i="4"/>
  <c r="J977" i="4"/>
  <c r="J978" i="4"/>
  <c r="J979" i="4"/>
  <c r="J980" i="4"/>
  <c r="D980" i="1" s="1"/>
  <c r="J981" i="4"/>
  <c r="J982" i="4"/>
  <c r="J983" i="4"/>
  <c r="J984" i="4"/>
  <c r="J985" i="4"/>
  <c r="J986" i="4"/>
  <c r="J987" i="4"/>
  <c r="J988" i="4"/>
  <c r="J989" i="4"/>
  <c r="J990" i="4"/>
  <c r="J991" i="4"/>
  <c r="D991" i="1" s="1"/>
  <c r="J992" i="4"/>
  <c r="J993" i="4"/>
  <c r="J994" i="4"/>
  <c r="J995" i="4"/>
  <c r="J996" i="4"/>
  <c r="D996" i="1" s="1"/>
  <c r="J997" i="4"/>
  <c r="J998" i="4"/>
  <c r="J999" i="4"/>
  <c r="J1000" i="4"/>
  <c r="J1001" i="4"/>
  <c r="J1002" i="4"/>
  <c r="J1003" i="4"/>
  <c r="J1004" i="4"/>
  <c r="J1005" i="4"/>
  <c r="J1006" i="4"/>
  <c r="J1007" i="4"/>
  <c r="D1007" i="1" s="1"/>
  <c r="J1008" i="4"/>
  <c r="J1009" i="4"/>
  <c r="J1010" i="4"/>
  <c r="J1011" i="4"/>
  <c r="J1012" i="4"/>
  <c r="D1012" i="1" s="1"/>
  <c r="J1013" i="4"/>
  <c r="J1014" i="4"/>
  <c r="J1015" i="4"/>
  <c r="J1016" i="4"/>
  <c r="J1017" i="4"/>
  <c r="J1018" i="4"/>
  <c r="J1019" i="4"/>
  <c r="J1020" i="4"/>
  <c r="J1021" i="4"/>
  <c r="J1022" i="4"/>
  <c r="J1023" i="4"/>
  <c r="D1023" i="1" s="1"/>
  <c r="J1024" i="4"/>
  <c r="J1025" i="4"/>
  <c r="J1026" i="4"/>
  <c r="J1027" i="4"/>
  <c r="J1028" i="4"/>
  <c r="D1028" i="1" s="1"/>
  <c r="J1029" i="4"/>
  <c r="J1030" i="4"/>
  <c r="J1031" i="4"/>
  <c r="J1032" i="4"/>
  <c r="J1033" i="4"/>
  <c r="J1034" i="4"/>
  <c r="J1035" i="4"/>
  <c r="J1036" i="4"/>
  <c r="J1037" i="4"/>
  <c r="J1038" i="4"/>
  <c r="J1039" i="4"/>
  <c r="D1039" i="1" s="1"/>
  <c r="J1040" i="4"/>
  <c r="J1041" i="4"/>
  <c r="J1042" i="4"/>
  <c r="J1043" i="4"/>
  <c r="J1044" i="4"/>
  <c r="D1044" i="1" s="1"/>
  <c r="J1045" i="4"/>
  <c r="J1046" i="4"/>
  <c r="J1047" i="4"/>
  <c r="J1048" i="4"/>
  <c r="J1049" i="4"/>
  <c r="J1050" i="4"/>
  <c r="J1051" i="4"/>
  <c r="J1052" i="4"/>
  <c r="J1053" i="4"/>
  <c r="J1054" i="4"/>
  <c r="J1055" i="4"/>
  <c r="D1055" i="1" s="1"/>
  <c r="J1056" i="4"/>
  <c r="J1057" i="4"/>
  <c r="J1058" i="4"/>
  <c r="J1059" i="4"/>
  <c r="J1060" i="4"/>
  <c r="D1060" i="1" s="1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D1076" i="1" s="1"/>
  <c r="J1077" i="4"/>
  <c r="J1078" i="4"/>
  <c r="J1079" i="4"/>
  <c r="J1080" i="4"/>
  <c r="J1081" i="4"/>
  <c r="J1082" i="4"/>
  <c r="J1083" i="4"/>
  <c r="J1084" i="4"/>
  <c r="J1085" i="4"/>
  <c r="J1086" i="4"/>
  <c r="J1087" i="4"/>
  <c r="J3" i="4"/>
  <c r="K3" i="4" s="1"/>
  <c r="J4" i="4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4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4" i="3"/>
  <c r="K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A1088" i="2"/>
  <c r="A1087" i="2"/>
  <c r="A1087" i="3" s="1"/>
  <c r="A1086" i="2"/>
  <c r="A1086" i="1" s="1"/>
  <c r="A1085" i="2"/>
  <c r="A1085" i="3" s="1"/>
  <c r="A1084" i="2"/>
  <c r="A1084" i="1" s="1"/>
  <c r="A1083" i="2"/>
  <c r="A1082" i="4" s="1"/>
  <c r="A1082" i="2"/>
  <c r="A1081" i="4" s="1"/>
  <c r="A1081" i="2"/>
  <c r="A1080" i="4" s="1"/>
  <c r="A1080" i="2"/>
  <c r="A1079" i="2"/>
  <c r="A1078" i="2"/>
  <c r="A1077" i="2"/>
  <c r="A1076" i="2"/>
  <c r="A1075" i="2"/>
  <c r="A1074" i="2"/>
  <c r="A1073" i="2"/>
  <c r="A1073" i="3" s="1"/>
  <c r="A1072" i="2"/>
  <c r="A1071" i="2"/>
  <c r="A1071" i="1" s="1"/>
  <c r="A1070" i="2"/>
  <c r="A1070" i="1" s="1"/>
  <c r="A1069" i="2"/>
  <c r="A1069" i="1" s="1"/>
  <c r="A1068" i="2"/>
  <c r="A1068" i="1" s="1"/>
  <c r="A1067" i="2"/>
  <c r="A1066" i="4" s="1"/>
  <c r="A1066" i="2"/>
  <c r="A1065" i="4" s="1"/>
  <c r="A1065" i="2"/>
  <c r="A1064" i="4" s="1"/>
  <c r="A1064" i="2"/>
  <c r="A1063" i="2"/>
  <c r="A1062" i="2"/>
  <c r="A1061" i="2"/>
  <c r="A1060" i="2"/>
  <c r="A1059" i="2"/>
  <c r="A1058" i="2"/>
  <c r="A1057" i="2"/>
  <c r="A1057" i="1" s="1"/>
  <c r="A1056" i="2"/>
  <c r="A1055" i="2"/>
  <c r="A1055" i="1" s="1"/>
  <c r="A1054" i="2"/>
  <c r="A1054" i="1" s="1"/>
  <c r="A1053" i="2"/>
  <c r="A1053" i="1" s="1"/>
  <c r="A1052" i="2"/>
  <c r="A1052" i="1" s="1"/>
  <c r="A1051" i="2"/>
  <c r="A1050" i="4" s="1"/>
  <c r="A1050" i="2"/>
  <c r="A1049" i="4" s="1"/>
  <c r="A1049" i="2"/>
  <c r="A1048" i="4" s="1"/>
  <c r="A1048" i="2"/>
  <c r="A1047" i="2"/>
  <c r="A1046" i="2"/>
  <c r="A1045" i="2"/>
  <c r="A1044" i="2"/>
  <c r="A1043" i="2"/>
  <c r="A1042" i="2"/>
  <c r="A1041" i="2"/>
  <c r="A1041" i="1" s="1"/>
  <c r="A1040" i="2"/>
  <c r="A1039" i="2"/>
  <c r="A1039" i="1" s="1"/>
  <c r="A1038" i="2"/>
  <c r="A1038" i="1" s="1"/>
  <c r="A1037" i="2"/>
  <c r="A1037" i="1" s="1"/>
  <c r="A1036" i="2"/>
  <c r="A1036" i="1" s="1"/>
  <c r="A1035" i="2"/>
  <c r="A1034" i="4" s="1"/>
  <c r="A1034" i="2"/>
  <c r="A1033" i="4" s="1"/>
  <c r="A1033" i="2"/>
  <c r="A1032" i="4" s="1"/>
  <c r="A1032" i="2"/>
  <c r="A1031" i="2"/>
  <c r="A1030" i="2"/>
  <c r="A1029" i="2"/>
  <c r="A1028" i="2"/>
  <c r="A1027" i="2"/>
  <c r="A1026" i="2"/>
  <c r="A1025" i="2"/>
  <c r="A1025" i="1" s="1"/>
  <c r="A1024" i="2"/>
  <c r="A1023" i="2"/>
  <c r="A1023" i="1" s="1"/>
  <c r="A1022" i="2"/>
  <c r="A1022" i="1" s="1"/>
  <c r="A1021" i="2"/>
  <c r="A1021" i="1" s="1"/>
  <c r="A1020" i="2"/>
  <c r="A1020" i="1" s="1"/>
  <c r="A1019" i="2"/>
  <c r="A1018" i="4" s="1"/>
  <c r="A1018" i="2"/>
  <c r="A1017" i="4" s="1"/>
  <c r="A1017" i="2"/>
  <c r="A1016" i="4" s="1"/>
  <c r="A1016" i="2"/>
  <c r="A1015" i="2"/>
  <c r="A1014" i="2"/>
  <c r="A1013" i="2"/>
  <c r="A1012" i="2"/>
  <c r="A1011" i="2"/>
  <c r="A1010" i="2"/>
  <c r="A1009" i="2"/>
  <c r="A1009" i="1" s="1"/>
  <c r="A1008" i="2"/>
  <c r="A1007" i="2"/>
  <c r="A1007" i="1" s="1"/>
  <c r="A1006" i="2"/>
  <c r="A1006" i="1" s="1"/>
  <c r="A1005" i="2"/>
  <c r="A1005" i="3" s="1"/>
  <c r="A1004" i="2"/>
  <c r="A1004" i="1" s="1"/>
  <c r="A1003" i="2"/>
  <c r="A1002" i="4" s="1"/>
  <c r="A1002" i="2"/>
  <c r="A1001" i="4" s="1"/>
  <c r="A1001" i="2"/>
  <c r="A1000" i="4" s="1"/>
  <c r="A1000" i="2"/>
  <c r="A999" i="2"/>
  <c r="A998" i="2"/>
  <c r="A997" i="2"/>
  <c r="A996" i="2"/>
  <c r="A995" i="2"/>
  <c r="A994" i="2"/>
  <c r="A993" i="2"/>
  <c r="A993" i="3" s="1"/>
  <c r="A992" i="2"/>
  <c r="A991" i="2"/>
  <c r="A991" i="3" s="1"/>
  <c r="A990" i="2"/>
  <c r="A990" i="1" s="1"/>
  <c r="A989" i="2"/>
  <c r="A989" i="1" s="1"/>
  <c r="A988" i="2"/>
  <c r="A988" i="1" s="1"/>
  <c r="A987" i="2"/>
  <c r="A986" i="4" s="1"/>
  <c r="A986" i="2"/>
  <c r="A985" i="4" s="1"/>
  <c r="A985" i="2"/>
  <c r="A984" i="4" s="1"/>
  <c r="A984" i="2"/>
  <c r="A983" i="2"/>
  <c r="A982" i="2"/>
  <c r="A981" i="2"/>
  <c r="A980" i="2"/>
  <c r="A979" i="2"/>
  <c r="A978" i="2"/>
  <c r="A977" i="2"/>
  <c r="A977" i="1" s="1"/>
  <c r="A976" i="2"/>
  <c r="A975" i="2"/>
  <c r="A975" i="1" s="1"/>
  <c r="A974" i="2"/>
  <c r="A974" i="1" s="1"/>
  <c r="A973" i="2"/>
  <c r="A973" i="1" s="1"/>
  <c r="A972" i="2"/>
  <c r="A972" i="1" s="1"/>
  <c r="A971" i="2"/>
  <c r="A970" i="4" s="1"/>
  <c r="A970" i="2"/>
  <c r="A969" i="4" s="1"/>
  <c r="A969" i="2"/>
  <c r="A968" i="4" s="1"/>
  <c r="A968" i="2"/>
  <c r="A967" i="2"/>
  <c r="A966" i="2"/>
  <c r="A965" i="2"/>
  <c r="A964" i="2"/>
  <c r="A963" i="2"/>
  <c r="A962" i="2"/>
  <c r="A961" i="2"/>
  <c r="A961" i="1" s="1"/>
  <c r="A960" i="2"/>
  <c r="A959" i="2"/>
  <c r="A959" i="1" s="1"/>
  <c r="A958" i="2"/>
  <c r="A958" i="1" s="1"/>
  <c r="A957" i="2"/>
  <c r="A957" i="1" s="1"/>
  <c r="A956" i="2"/>
  <c r="A956" i="1" s="1"/>
  <c r="A955" i="2"/>
  <c r="A954" i="4" s="1"/>
  <c r="A954" i="2"/>
  <c r="A953" i="4" s="1"/>
  <c r="A953" i="2"/>
  <c r="A952" i="4" s="1"/>
  <c r="A952" i="2"/>
  <c r="A951" i="2"/>
  <c r="A950" i="2"/>
  <c r="A949" i="2"/>
  <c r="A948" i="2"/>
  <c r="A947" i="2"/>
  <c r="A946" i="2"/>
  <c r="A945" i="2"/>
  <c r="A945" i="1" s="1"/>
  <c r="A944" i="2"/>
  <c r="A943" i="2"/>
  <c r="A943" i="1" s="1"/>
  <c r="A942" i="2"/>
  <c r="A942" i="1" s="1"/>
  <c r="A941" i="2"/>
  <c r="A941" i="1" s="1"/>
  <c r="A940" i="2"/>
  <c r="A940" i="1" s="1"/>
  <c r="A939" i="2"/>
  <c r="A938" i="4" s="1"/>
  <c r="A938" i="2"/>
  <c r="A937" i="4" s="1"/>
  <c r="A937" i="2"/>
  <c r="A936" i="4" s="1"/>
  <c r="A936" i="2"/>
  <c r="A935" i="2"/>
  <c r="A934" i="2"/>
  <c r="A933" i="2"/>
  <c r="A932" i="2"/>
  <c r="A931" i="2"/>
  <c r="A930" i="2"/>
  <c r="A929" i="2"/>
  <c r="A929" i="1" s="1"/>
  <c r="A928" i="2"/>
  <c r="A927" i="2"/>
  <c r="A927" i="1" s="1"/>
  <c r="A926" i="2"/>
  <c r="A926" i="1" s="1"/>
  <c r="A925" i="2"/>
  <c r="A925" i="1" s="1"/>
  <c r="A924" i="2"/>
  <c r="A924" i="1" s="1"/>
  <c r="A923" i="2"/>
  <c r="A922" i="4" s="1"/>
  <c r="A922" i="2"/>
  <c r="A921" i="4" s="1"/>
  <c r="A921" i="2"/>
  <c r="A920" i="4" s="1"/>
  <c r="A920" i="2"/>
  <c r="A919" i="2"/>
  <c r="A918" i="2"/>
  <c r="A917" i="2"/>
  <c r="A916" i="2"/>
  <c r="A915" i="2"/>
  <c r="A914" i="2"/>
  <c r="A913" i="2"/>
  <c r="A913" i="1" s="1"/>
  <c r="A912" i="2"/>
  <c r="A911" i="2"/>
  <c r="A911" i="1" s="1"/>
  <c r="A910" i="2"/>
  <c r="A910" i="1" s="1"/>
  <c r="A909" i="2"/>
  <c r="A909" i="1" s="1"/>
  <c r="A908" i="2"/>
  <c r="A908" i="1" s="1"/>
  <c r="A907" i="2"/>
  <c r="A906" i="4" s="1"/>
  <c r="A906" i="2"/>
  <c r="A905" i="4" s="1"/>
  <c r="A905" i="2"/>
  <c r="A904" i="4" s="1"/>
  <c r="A904" i="2"/>
  <c r="A903" i="2"/>
  <c r="A902" i="2"/>
  <c r="A901" i="2"/>
  <c r="A900" i="2"/>
  <c r="A899" i="2"/>
  <c r="A898" i="2"/>
  <c r="A897" i="2"/>
  <c r="A897" i="1" s="1"/>
  <c r="A896" i="2"/>
  <c r="A895" i="2"/>
  <c r="A895" i="1" s="1"/>
  <c r="A894" i="2"/>
  <c r="A894" i="1" s="1"/>
  <c r="A893" i="2"/>
  <c r="A893" i="1" s="1"/>
  <c r="A892" i="2"/>
  <c r="A892" i="1" s="1"/>
  <c r="A891" i="2"/>
  <c r="A890" i="4" s="1"/>
  <c r="A890" i="2"/>
  <c r="A889" i="4" s="1"/>
  <c r="A889" i="2"/>
  <c r="A888" i="4" s="1"/>
  <c r="A888" i="2"/>
  <c r="A887" i="2"/>
  <c r="A886" i="2"/>
  <c r="A885" i="2"/>
  <c r="A884" i="2"/>
  <c r="A883" i="2"/>
  <c r="A882" i="2"/>
  <c r="A881" i="2"/>
  <c r="A881" i="1" s="1"/>
  <c r="A880" i="2"/>
  <c r="A879" i="2"/>
  <c r="A879" i="1" s="1"/>
  <c r="A878" i="2"/>
  <c r="A878" i="1" s="1"/>
  <c r="A877" i="2"/>
  <c r="A877" i="1" s="1"/>
  <c r="A876" i="2"/>
  <c r="A876" i="1" s="1"/>
  <c r="A875" i="2"/>
  <c r="A874" i="4" s="1"/>
  <c r="A874" i="2"/>
  <c r="A873" i="4" s="1"/>
  <c r="A873" i="2"/>
  <c r="A872" i="4" s="1"/>
  <c r="A872" i="2"/>
  <c r="A871" i="2"/>
  <c r="A870" i="2"/>
  <c r="A869" i="2"/>
  <c r="A868" i="2"/>
  <c r="A867" i="2"/>
  <c r="A866" i="2"/>
  <c r="A865" i="2"/>
  <c r="A865" i="1" s="1"/>
  <c r="A864" i="2"/>
  <c r="A863" i="2"/>
  <c r="A862" i="2"/>
  <c r="A862" i="1" s="1"/>
  <c r="A861" i="2"/>
  <c r="A861" i="1" s="1"/>
  <c r="A860" i="2"/>
  <c r="A860" i="1" s="1"/>
  <c r="A859" i="2"/>
  <c r="A858" i="4" s="1"/>
  <c r="A858" i="2"/>
  <c r="A857" i="4" s="1"/>
  <c r="A857" i="2"/>
  <c r="A856" i="4" s="1"/>
  <c r="A856" i="2"/>
  <c r="A855" i="2"/>
  <c r="A854" i="2"/>
  <c r="A854" i="1" s="1"/>
  <c r="A853" i="2"/>
  <c r="A852" i="2"/>
  <c r="A851" i="2"/>
  <c r="A850" i="2"/>
  <c r="A849" i="2"/>
  <c r="A849" i="1" s="1"/>
  <c r="A848" i="2"/>
  <c r="A847" i="2"/>
  <c r="A846" i="2"/>
  <c r="A845" i="2"/>
  <c r="A845" i="3" s="1"/>
  <c r="A844" i="2"/>
  <c r="A844" i="1" s="1"/>
  <c r="A843" i="2"/>
  <c r="A842" i="4" s="1"/>
  <c r="A842" i="2"/>
  <c r="A841" i="4" s="1"/>
  <c r="A841" i="2"/>
  <c r="A840" i="4" s="1"/>
  <c r="A840" i="2"/>
  <c r="A840" i="1" s="1"/>
  <c r="A839" i="2"/>
  <c r="A838" i="2"/>
  <c r="A838" i="1" s="1"/>
  <c r="A837" i="2"/>
  <c r="A836" i="2"/>
  <c r="A835" i="2"/>
  <c r="A834" i="2"/>
  <c r="A833" i="2"/>
  <c r="A833" i="1" s="1"/>
  <c r="A832" i="2"/>
  <c r="A831" i="2"/>
  <c r="A830" i="2"/>
  <c r="A829" i="2"/>
  <c r="A829" i="3" s="1"/>
  <c r="A828" i="2"/>
  <c r="A827" i="2"/>
  <c r="A826" i="4" s="1"/>
  <c r="A826" i="2"/>
  <c r="A825" i="4" s="1"/>
  <c r="A825" i="2"/>
  <c r="A824" i="4" s="1"/>
  <c r="A824" i="2"/>
  <c r="A824" i="1" s="1"/>
  <c r="A823" i="2"/>
  <c r="A823" i="1" s="1"/>
  <c r="A822" i="2"/>
  <c r="A822" i="1" s="1"/>
  <c r="A821" i="2"/>
  <c r="A820" i="2"/>
  <c r="A819" i="2"/>
  <c r="A818" i="2"/>
  <c r="A817" i="2"/>
  <c r="A817" i="1" s="1"/>
  <c r="A816" i="2"/>
  <c r="A815" i="2"/>
  <c r="A814" i="2"/>
  <c r="A814" i="1" s="1"/>
  <c r="A813" i="2"/>
  <c r="A812" i="2"/>
  <c r="A812" i="3" s="1"/>
  <c r="A811" i="2"/>
  <c r="A810" i="4" s="1"/>
  <c r="A810" i="2"/>
  <c r="A809" i="4" s="1"/>
  <c r="A809" i="2"/>
  <c r="A808" i="4" s="1"/>
  <c r="A808" i="2"/>
  <c r="A808" i="1" s="1"/>
  <c r="A807" i="2"/>
  <c r="A807" i="1" s="1"/>
  <c r="A806" i="2"/>
  <c r="A806" i="1" s="1"/>
  <c r="A805" i="2"/>
  <c r="A804" i="2"/>
  <c r="A803" i="2"/>
  <c r="A802" i="2"/>
  <c r="A801" i="2"/>
  <c r="A801" i="1" s="1"/>
  <c r="A800" i="2"/>
  <c r="A799" i="2"/>
  <c r="A798" i="2"/>
  <c r="A798" i="1" s="1"/>
  <c r="A797" i="2"/>
  <c r="A797" i="1" s="1"/>
  <c r="A796" i="2"/>
  <c r="A795" i="2"/>
  <c r="A794" i="4" s="1"/>
  <c r="A794" i="2"/>
  <c r="A793" i="4" s="1"/>
  <c r="A793" i="2"/>
  <c r="A792" i="4" s="1"/>
  <c r="A792" i="2"/>
  <c r="A791" i="2"/>
  <c r="A791" i="1" s="1"/>
  <c r="A790" i="2"/>
  <c r="A790" i="1" s="1"/>
  <c r="A789" i="2"/>
  <c r="A789" i="1" s="1"/>
  <c r="A788" i="2"/>
  <c r="A787" i="2"/>
  <c r="A786" i="2"/>
  <c r="A785" i="2"/>
  <c r="A785" i="1" s="1"/>
  <c r="A784" i="2"/>
  <c r="A783" i="2"/>
  <c r="A782" i="2"/>
  <c r="A782" i="1" s="1"/>
  <c r="A781" i="2"/>
  <c r="A781" i="1" s="1"/>
  <c r="A780" i="2"/>
  <c r="A780" i="1" s="1"/>
  <c r="A779" i="2"/>
  <c r="A778" i="4" s="1"/>
  <c r="A778" i="2"/>
  <c r="A777" i="4" s="1"/>
  <c r="A777" i="2"/>
  <c r="A776" i="4" s="1"/>
  <c r="A776" i="2"/>
  <c r="A775" i="2"/>
  <c r="A774" i="2"/>
  <c r="A773" i="2"/>
  <c r="A773" i="1" s="1"/>
  <c r="A772" i="2"/>
  <c r="A772" i="1" s="1"/>
  <c r="A771" i="2"/>
  <c r="A770" i="2"/>
  <c r="A769" i="2"/>
  <c r="A769" i="1" s="1"/>
  <c r="A768" i="2"/>
  <c r="A767" i="2"/>
  <c r="A766" i="2"/>
  <c r="A766" i="1" s="1"/>
  <c r="A765" i="2"/>
  <c r="A765" i="1" s="1"/>
  <c r="A764" i="2"/>
  <c r="A764" i="1" s="1"/>
  <c r="A763" i="2"/>
  <c r="A762" i="4" s="1"/>
  <c r="A762" i="2"/>
  <c r="A761" i="4" s="1"/>
  <c r="A761" i="2"/>
  <c r="A760" i="4" s="1"/>
  <c r="A760" i="2"/>
  <c r="A759" i="2"/>
  <c r="A758" i="2"/>
  <c r="A757" i="2"/>
  <c r="A756" i="2"/>
  <c r="A755" i="2"/>
  <c r="A755" i="1" s="1"/>
  <c r="A754" i="2"/>
  <c r="A753" i="2"/>
  <c r="A753" i="1" s="1"/>
  <c r="A752" i="2"/>
  <c r="A751" i="2"/>
  <c r="A750" i="2"/>
  <c r="A750" i="1" s="1"/>
  <c r="A749" i="2"/>
  <c r="A749" i="1" s="1"/>
  <c r="A748" i="2"/>
  <c r="A748" i="1" s="1"/>
  <c r="A747" i="2"/>
  <c r="A746" i="4" s="1"/>
  <c r="A746" i="2"/>
  <c r="A745" i="4" s="1"/>
  <c r="A745" i="2"/>
  <c r="A744" i="4" s="1"/>
  <c r="A744" i="2"/>
  <c r="A743" i="2"/>
  <c r="A742" i="2"/>
  <c r="A741" i="2"/>
  <c r="A740" i="2"/>
  <c r="A739" i="2"/>
  <c r="A738" i="2"/>
  <c r="A737" i="2"/>
  <c r="A736" i="2"/>
  <c r="A735" i="2"/>
  <c r="A734" i="2"/>
  <c r="A734" i="1" s="1"/>
  <c r="A733" i="2"/>
  <c r="A733" i="1" s="1"/>
  <c r="A732" i="2"/>
  <c r="A732" i="1" s="1"/>
  <c r="A731" i="2"/>
  <c r="A730" i="4" s="1"/>
  <c r="A730" i="2"/>
  <c r="A729" i="4" s="1"/>
  <c r="A729" i="2"/>
  <c r="A728" i="4" s="1"/>
  <c r="A728" i="2"/>
  <c r="A727" i="2"/>
  <c r="A726" i="2"/>
  <c r="A726" i="1" s="1"/>
  <c r="A725" i="2"/>
  <c r="A724" i="2"/>
  <c r="A723" i="2"/>
  <c r="A722" i="2"/>
  <c r="A721" i="2"/>
  <c r="A720" i="2"/>
  <c r="A719" i="2"/>
  <c r="A718" i="2"/>
  <c r="A717" i="2"/>
  <c r="A716" i="2"/>
  <c r="A715" i="2"/>
  <c r="A714" i="4" s="1"/>
  <c r="A714" i="2"/>
  <c r="A713" i="4" s="1"/>
  <c r="A713" i="2"/>
  <c r="A712" i="4" s="1"/>
  <c r="A712" i="2"/>
  <c r="A712" i="1" s="1"/>
  <c r="A711" i="2"/>
  <c r="A711" i="1" s="1"/>
  <c r="A710" i="2"/>
  <c r="A710" i="1" s="1"/>
  <c r="A709" i="2"/>
  <c r="A708" i="2"/>
  <c r="A707" i="2"/>
  <c r="A706" i="2"/>
  <c r="A705" i="2"/>
  <c r="A704" i="2"/>
  <c r="A703" i="2"/>
  <c r="A702" i="2"/>
  <c r="A702" i="1" s="1"/>
  <c r="A701" i="2"/>
  <c r="A700" i="2"/>
  <c r="A699" i="2"/>
  <c r="A698" i="4" s="1"/>
  <c r="A698" i="2"/>
  <c r="A697" i="4" s="1"/>
  <c r="A697" i="2"/>
  <c r="A696" i="4" s="1"/>
  <c r="A696" i="2"/>
  <c r="A696" i="1" s="1"/>
  <c r="A695" i="2"/>
  <c r="A695" i="1" s="1"/>
  <c r="A694" i="2"/>
  <c r="A693" i="2"/>
  <c r="A692" i="2"/>
  <c r="A691" i="2"/>
  <c r="A690" i="2"/>
  <c r="A689" i="2"/>
  <c r="A688" i="2"/>
  <c r="A687" i="2"/>
  <c r="A686" i="2"/>
  <c r="A686" i="1" s="1"/>
  <c r="A685" i="2"/>
  <c r="A685" i="1" s="1"/>
  <c r="A684" i="2"/>
  <c r="A684" i="1" s="1"/>
  <c r="A683" i="2"/>
  <c r="A682" i="4" s="1"/>
  <c r="A682" i="2"/>
  <c r="A681" i="4" s="1"/>
  <c r="A681" i="2"/>
  <c r="A680" i="4" s="1"/>
  <c r="A680" i="2"/>
  <c r="A679" i="2"/>
  <c r="A678" i="2"/>
  <c r="A677" i="2"/>
  <c r="A677" i="1" s="1"/>
  <c r="A676" i="2"/>
  <c r="A676" i="1" s="1"/>
  <c r="A675" i="2"/>
  <c r="A674" i="2"/>
  <c r="A673" i="2"/>
  <c r="A672" i="2"/>
  <c r="A671" i="2"/>
  <c r="A670" i="2"/>
  <c r="A670" i="1" s="1"/>
  <c r="A669" i="2"/>
  <c r="A669" i="1" s="1"/>
  <c r="A668" i="2"/>
  <c r="A668" i="1" s="1"/>
  <c r="A667" i="2"/>
  <c r="A666" i="4" s="1"/>
  <c r="A666" i="2"/>
  <c r="A665" i="4" s="1"/>
  <c r="A665" i="2"/>
  <c r="A664" i="4" s="1"/>
  <c r="A664" i="2"/>
  <c r="A663" i="2"/>
  <c r="A662" i="2"/>
  <c r="A661" i="2"/>
  <c r="A660" i="2"/>
  <c r="A659" i="2"/>
  <c r="A658" i="2"/>
  <c r="A657" i="2"/>
  <c r="A656" i="2"/>
  <c r="A655" i="2"/>
  <c r="A654" i="2"/>
  <c r="A654" i="1" s="1"/>
  <c r="A653" i="2"/>
  <c r="A653" i="1" s="1"/>
  <c r="A652" i="2"/>
  <c r="A652" i="1" s="1"/>
  <c r="A651" i="2"/>
  <c r="A650" i="4" s="1"/>
  <c r="A650" i="2"/>
  <c r="A649" i="4" s="1"/>
  <c r="A649" i="2"/>
  <c r="A648" i="4" s="1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6" i="1" s="1"/>
  <c r="A635" i="2"/>
  <c r="A634" i="4" s="1"/>
  <c r="A634" i="2"/>
  <c r="A633" i="4" s="1"/>
  <c r="A633" i="2"/>
  <c r="A632" i="4" s="1"/>
  <c r="A632" i="2"/>
  <c r="A632" i="1" s="1"/>
  <c r="A631" i="2"/>
  <c r="A630" i="2"/>
  <c r="A629" i="2"/>
  <c r="A628" i="2"/>
  <c r="A627" i="2"/>
  <c r="A626" i="2"/>
  <c r="A625" i="2"/>
  <c r="A624" i="2"/>
  <c r="A623" i="2"/>
  <c r="A622" i="2"/>
  <c r="A622" i="1" s="1"/>
  <c r="A621" i="2"/>
  <c r="A620" i="2"/>
  <c r="A619" i="2"/>
  <c r="A618" i="4" s="1"/>
  <c r="A618" i="2"/>
  <c r="A617" i="4" s="1"/>
  <c r="A617" i="2"/>
  <c r="A616" i="4" s="1"/>
  <c r="A616" i="2"/>
  <c r="A616" i="1" s="1"/>
  <c r="A615" i="2"/>
  <c r="A615" i="1" s="1"/>
  <c r="A614" i="2"/>
  <c r="A613" i="2"/>
  <c r="A612" i="2"/>
  <c r="A611" i="2"/>
  <c r="A610" i="2"/>
  <c r="A609" i="2"/>
  <c r="A608" i="2"/>
  <c r="A607" i="2"/>
  <c r="A606" i="2"/>
  <c r="A606" i="1" s="1"/>
  <c r="A605" i="2"/>
  <c r="A605" i="1" s="1"/>
  <c r="A604" i="2"/>
  <c r="A603" i="2"/>
  <c r="A602" i="4" s="1"/>
  <c r="A602" i="2"/>
  <c r="A601" i="4" s="1"/>
  <c r="A601" i="2"/>
  <c r="A600" i="4" s="1"/>
  <c r="A600" i="2"/>
  <c r="A599" i="2"/>
  <c r="A598" i="2"/>
  <c r="A597" i="2"/>
  <c r="A597" i="1" s="1"/>
  <c r="A596" i="2"/>
  <c r="A595" i="2"/>
  <c r="A594" i="2"/>
  <c r="A593" i="2"/>
  <c r="A592" i="2"/>
  <c r="A591" i="2"/>
  <c r="A590" i="2"/>
  <c r="A590" i="1" s="1"/>
  <c r="A589" i="2"/>
  <c r="A589" i="1" s="1"/>
  <c r="A588" i="2"/>
  <c r="A588" i="1" s="1"/>
  <c r="A587" i="2"/>
  <c r="A586" i="4" s="1"/>
  <c r="A586" i="2"/>
  <c r="A585" i="4" s="1"/>
  <c r="A585" i="2"/>
  <c r="A584" i="4" s="1"/>
  <c r="A584" i="2"/>
  <c r="A583" i="2"/>
  <c r="A582" i="2"/>
  <c r="A581" i="2"/>
  <c r="A580" i="2"/>
  <c r="A579" i="2"/>
  <c r="A579" i="1" s="1"/>
  <c r="A578" i="2"/>
  <c r="A577" i="2"/>
  <c r="A576" i="2"/>
  <c r="A575" i="2"/>
  <c r="A574" i="2"/>
  <c r="A574" i="1" s="1"/>
  <c r="A573" i="2"/>
  <c r="A573" i="1" s="1"/>
  <c r="A572" i="2"/>
  <c r="A572" i="1" s="1"/>
  <c r="A571" i="2"/>
  <c r="A570" i="4" s="1"/>
  <c r="A570" i="2"/>
  <c r="A569" i="4" s="1"/>
  <c r="A569" i="2"/>
  <c r="A568" i="4" s="1"/>
  <c r="A568" i="2"/>
  <c r="A567" i="2"/>
  <c r="A566" i="2"/>
  <c r="A565" i="2"/>
  <c r="A564" i="2"/>
  <c r="A563" i="2"/>
  <c r="A562" i="2"/>
  <c r="A561" i="2"/>
  <c r="A560" i="2"/>
  <c r="A559" i="2"/>
  <c r="A558" i="2"/>
  <c r="A557" i="2"/>
  <c r="A557" i="1" s="1"/>
  <c r="A556" i="2"/>
  <c r="A556" i="1" s="1"/>
  <c r="A555" i="2"/>
  <c r="A554" i="4" s="1"/>
  <c r="A554" i="2"/>
  <c r="A553" i="4" s="1"/>
  <c r="A553" i="2"/>
  <c r="A552" i="4" s="1"/>
  <c r="A552" i="2"/>
  <c r="A552" i="1" s="1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4" s="1"/>
  <c r="A538" i="2"/>
  <c r="A537" i="4" s="1"/>
  <c r="A537" i="2"/>
  <c r="A536" i="4" s="1"/>
  <c r="A536" i="2"/>
  <c r="A536" i="1" s="1"/>
  <c r="A535" i="2"/>
  <c r="A535" i="1" s="1"/>
  <c r="A534" i="2"/>
  <c r="A533" i="2"/>
  <c r="A532" i="2"/>
  <c r="A531" i="2"/>
  <c r="A530" i="2"/>
  <c r="A529" i="2"/>
  <c r="A528" i="2"/>
  <c r="A527" i="2"/>
  <c r="A526" i="2"/>
  <c r="A526" i="1" s="1"/>
  <c r="A525" i="2"/>
  <c r="A525" i="1" s="1"/>
  <c r="A524" i="2"/>
  <c r="A523" i="2"/>
  <c r="A522" i="4" s="1"/>
  <c r="A522" i="2"/>
  <c r="A521" i="4" s="1"/>
  <c r="A521" i="2"/>
  <c r="A520" i="4" s="1"/>
  <c r="A520" i="2"/>
  <c r="A519" i="2"/>
  <c r="A518" i="2"/>
  <c r="A517" i="2"/>
  <c r="A517" i="1" s="1"/>
  <c r="A516" i="2"/>
  <c r="A515" i="2"/>
  <c r="A514" i="2"/>
  <c r="A513" i="2"/>
  <c r="A512" i="2"/>
  <c r="A511" i="2"/>
  <c r="A510" i="2"/>
  <c r="A510" i="1" s="1"/>
  <c r="A509" i="2"/>
  <c r="A509" i="1" s="1"/>
  <c r="A508" i="2"/>
  <c r="A508" i="1" s="1"/>
  <c r="A507" i="2"/>
  <c r="A506" i="4" s="1"/>
  <c r="A506" i="2"/>
  <c r="A505" i="4" s="1"/>
  <c r="A505" i="2"/>
  <c r="A504" i="4" s="1"/>
  <c r="A504" i="2"/>
  <c r="A503" i="2"/>
  <c r="A502" i="2"/>
  <c r="A501" i="2"/>
  <c r="A500" i="2"/>
  <c r="A499" i="2"/>
  <c r="A498" i="2"/>
  <c r="A497" i="2"/>
  <c r="A496" i="2"/>
  <c r="A495" i="2"/>
  <c r="A494" i="2"/>
  <c r="A493" i="2"/>
  <c r="A493" i="1" s="1"/>
  <c r="A492" i="2"/>
  <c r="A492" i="1" s="1"/>
  <c r="A491" i="2"/>
  <c r="A490" i="4" s="1"/>
  <c r="A490" i="2"/>
  <c r="A489" i="4" s="1"/>
  <c r="A489" i="2"/>
  <c r="A488" i="4" s="1"/>
  <c r="A488" i="2"/>
  <c r="A488" i="1" s="1"/>
  <c r="A487" i="2"/>
  <c r="A486" i="2"/>
  <c r="A485" i="2"/>
  <c r="A484" i="2"/>
  <c r="A483" i="2"/>
  <c r="A482" i="2"/>
  <c r="A481" i="2"/>
  <c r="A480" i="2"/>
  <c r="A479" i="2"/>
  <c r="A478" i="2"/>
  <c r="A478" i="1" s="1"/>
  <c r="A477" i="2"/>
  <c r="A476" i="2"/>
  <c r="A475" i="2"/>
  <c r="A474" i="2"/>
  <c r="A473" i="2"/>
  <c r="A472" i="4" s="1"/>
  <c r="A472" i="2"/>
  <c r="A472" i="1" s="1"/>
  <c r="A471" i="2"/>
  <c r="A470" i="4" s="1"/>
  <c r="A470" i="2"/>
  <c r="A469" i="2"/>
  <c r="A468" i="2"/>
  <c r="A467" i="2"/>
  <c r="A466" i="2"/>
  <c r="A465" i="2"/>
  <c r="A464" i="2"/>
  <c r="A463" i="2"/>
  <c r="A462" i="2"/>
  <c r="A462" i="1" s="1"/>
  <c r="A461" i="2"/>
  <c r="A461" i="1" s="1"/>
  <c r="A460" i="2"/>
  <c r="A460" i="1" s="1"/>
  <c r="A459" i="2"/>
  <c r="A459" i="1" s="1"/>
  <c r="A458" i="2"/>
  <c r="A457" i="2"/>
  <c r="A457" i="1" s="1"/>
  <c r="A456" i="2"/>
  <c r="A455" i="2"/>
  <c r="A454" i="2"/>
  <c r="A453" i="2"/>
  <c r="A452" i="2"/>
  <c r="A451" i="2"/>
  <c r="A450" i="2"/>
  <c r="A449" i="2"/>
  <c r="A448" i="2"/>
  <c r="A447" i="2"/>
  <c r="A446" i="2"/>
  <c r="A446" i="1" s="1"/>
  <c r="A445" i="2"/>
  <c r="A445" i="1" s="1"/>
  <c r="A444" i="2"/>
  <c r="A444" i="1" s="1"/>
  <c r="A443" i="2"/>
  <c r="A443" i="1" s="1"/>
  <c r="A442" i="2"/>
  <c r="A442" i="1" s="1"/>
  <c r="A441" i="2"/>
  <c r="A441" i="1" s="1"/>
  <c r="A440" i="2"/>
  <c r="A439" i="2"/>
  <c r="A438" i="2"/>
  <c r="A437" i="2"/>
  <c r="A436" i="2"/>
  <c r="A435" i="2"/>
  <c r="A434" i="2"/>
  <c r="A433" i="2"/>
  <c r="A432" i="2"/>
  <c r="A431" i="2"/>
  <c r="A430" i="2"/>
  <c r="A430" i="1" s="1"/>
  <c r="A429" i="2"/>
  <c r="A428" i="4" s="1"/>
  <c r="A428" i="2"/>
  <c r="A427" i="2"/>
  <c r="A426" i="4" s="1"/>
  <c r="A426" i="2"/>
  <c r="A425" i="4" s="1"/>
  <c r="A425" i="2"/>
  <c r="A425" i="1" s="1"/>
  <c r="A424" i="2"/>
  <c r="A424" i="1" s="1"/>
  <c r="A423" i="2"/>
  <c r="A423" i="1" s="1"/>
  <c r="A422" i="2"/>
  <c r="A421" i="2"/>
  <c r="A420" i="2"/>
  <c r="A419" i="2"/>
  <c r="A418" i="2"/>
  <c r="A417" i="2"/>
  <c r="A416" i="2"/>
  <c r="A415" i="2"/>
  <c r="A414" i="2"/>
  <c r="A414" i="1" s="1"/>
  <c r="A413" i="2"/>
  <c r="A413" i="1" s="1"/>
  <c r="A412" i="2"/>
  <c r="A412" i="1" s="1"/>
  <c r="A411" i="2"/>
  <c r="A410" i="2"/>
  <c r="A409" i="2"/>
  <c r="A408" i="2"/>
  <c r="A407" i="2"/>
  <c r="A406" i="2"/>
  <c r="A405" i="2"/>
  <c r="A404" i="2"/>
  <c r="A403" i="2"/>
  <c r="A402" i="2"/>
  <c r="A401" i="2"/>
  <c r="A401" i="3" s="1"/>
  <c r="A400" i="2"/>
  <c r="A399" i="2"/>
  <c r="A399" i="3" s="1"/>
  <c r="A398" i="2"/>
  <c r="A397" i="4" s="1"/>
  <c r="A397" i="2"/>
  <c r="A397" i="1" s="1"/>
  <c r="A396" i="2"/>
  <c r="A396" i="1" s="1"/>
  <c r="A395" i="2"/>
  <c r="A395" i="1" s="1"/>
  <c r="A394" i="2"/>
  <c r="A394" i="1" s="1"/>
  <c r="A393" i="2"/>
  <c r="A393" i="1" s="1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8" i="1" s="1"/>
  <c r="A377" i="2"/>
  <c r="A377" i="1" s="1"/>
  <c r="A376" i="2"/>
  <c r="A376" i="1" s="1"/>
  <c r="A375" i="2"/>
  <c r="A375" i="1" s="1"/>
  <c r="A374" i="2"/>
  <c r="A373" i="2"/>
  <c r="A372" i="2"/>
  <c r="A371" i="2"/>
  <c r="A370" i="2"/>
  <c r="A369" i="2"/>
  <c r="A368" i="2"/>
  <c r="A367" i="2"/>
  <c r="A366" i="2"/>
  <c r="A366" i="1" s="1"/>
  <c r="A365" i="2"/>
  <c r="A365" i="1" s="1"/>
  <c r="A364" i="2"/>
  <c r="A364" i="1" s="1"/>
  <c r="A363" i="2"/>
  <c r="A363" i="1" s="1"/>
  <c r="A362" i="2"/>
  <c r="A361" i="2"/>
  <c r="A360" i="2"/>
  <c r="A359" i="2"/>
  <c r="A358" i="2"/>
  <c r="A357" i="2"/>
  <c r="A357" i="3" s="1"/>
  <c r="A356" i="2"/>
  <c r="A355" i="2"/>
  <c r="A354" i="2"/>
  <c r="A353" i="2"/>
  <c r="A353" i="3" s="1"/>
  <c r="A352" i="2"/>
  <c r="A351" i="2"/>
  <c r="A350" i="2"/>
  <c r="A350" i="1" s="1"/>
  <c r="A349" i="2"/>
  <c r="A349" i="1" s="1"/>
  <c r="A348" i="2"/>
  <c r="A348" i="1" s="1"/>
  <c r="A347" i="2"/>
  <c r="A347" i="1" s="1"/>
  <c r="A346" i="2"/>
  <c r="A346" i="1" s="1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30" i="1" s="1"/>
  <c r="A329" i="2"/>
  <c r="A328" i="2"/>
  <c r="A328" i="1" s="1"/>
  <c r="A327" i="2"/>
  <c r="A327" i="1" s="1"/>
  <c r="A326" i="2"/>
  <c r="A325" i="2"/>
  <c r="A324" i="2"/>
  <c r="A323" i="2"/>
  <c r="A322" i="2"/>
  <c r="A321" i="2"/>
  <c r="A320" i="2"/>
  <c r="A319" i="2"/>
  <c r="A318" i="2"/>
  <c r="A318" i="1" s="1"/>
  <c r="A317" i="2"/>
  <c r="A317" i="1" s="1"/>
  <c r="A316" i="2"/>
  <c r="A316" i="1" s="1"/>
  <c r="A315" i="2"/>
  <c r="A315" i="1" s="1"/>
  <c r="A314" i="2"/>
  <c r="A313" i="2"/>
  <c r="A312" i="2"/>
  <c r="A311" i="2"/>
  <c r="A310" i="2"/>
  <c r="A309" i="2"/>
  <c r="A308" i="2"/>
  <c r="A307" i="2"/>
  <c r="A306" i="2"/>
  <c r="A305" i="2"/>
  <c r="A305" i="3" s="1"/>
  <c r="A304" i="2"/>
  <c r="A303" i="2"/>
  <c r="A303" i="3" s="1"/>
  <c r="A302" i="2"/>
  <c r="A301" i="2"/>
  <c r="A300" i="4" s="1"/>
  <c r="A300" i="2"/>
  <c r="A300" i="1" s="1"/>
  <c r="A299" i="2"/>
  <c r="A299" i="1" s="1"/>
  <c r="A298" i="2"/>
  <c r="A298" i="1" s="1"/>
  <c r="A297" i="2"/>
  <c r="A296" i="2"/>
  <c r="A296" i="1" s="1"/>
  <c r="A295" i="2"/>
  <c r="A295" i="1" s="1"/>
  <c r="A294" i="2"/>
  <c r="A293" i="2"/>
  <c r="A292" i="2"/>
  <c r="A291" i="2"/>
  <c r="A290" i="2"/>
  <c r="A289" i="2"/>
  <c r="A288" i="2"/>
  <c r="A287" i="2"/>
  <c r="A286" i="2"/>
  <c r="A286" i="1" s="1"/>
  <c r="A285" i="2"/>
  <c r="A285" i="1" s="1"/>
  <c r="A284" i="2"/>
  <c r="A284" i="1" s="1"/>
  <c r="A283" i="2"/>
  <c r="A283" i="1" s="1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70" i="1" s="1"/>
  <c r="A269" i="2"/>
  <c r="A269" i="1" s="1"/>
  <c r="A268" i="2"/>
  <c r="A268" i="1" s="1"/>
  <c r="A267" i="2"/>
  <c r="A267" i="1" s="1"/>
  <c r="A266" i="2"/>
  <c r="A266" i="1" s="1"/>
  <c r="A265" i="2"/>
  <c r="A264" i="2"/>
  <c r="A264" i="1" s="1"/>
  <c r="A263" i="2"/>
  <c r="A262" i="2"/>
  <c r="A261" i="2"/>
  <c r="A260" i="2"/>
  <c r="A259" i="2"/>
  <c r="A258" i="2"/>
  <c r="A257" i="2"/>
  <c r="A256" i="2"/>
  <c r="A255" i="2"/>
  <c r="A254" i="2"/>
  <c r="A254" i="1" s="1"/>
  <c r="A253" i="2"/>
  <c r="A253" i="1" s="1"/>
  <c r="A252" i="2"/>
  <c r="A251" i="2"/>
  <c r="A251" i="1" s="1"/>
  <c r="A250" i="2"/>
  <c r="A249" i="2"/>
  <c r="A248" i="2"/>
  <c r="A247" i="2"/>
  <c r="A246" i="2"/>
  <c r="A245" i="2"/>
  <c r="A244" i="2"/>
  <c r="A243" i="2"/>
  <c r="A242" i="2"/>
  <c r="A241" i="2"/>
  <c r="A241" i="3" s="1"/>
  <c r="A240" i="2"/>
  <c r="A239" i="2"/>
  <c r="A238" i="2"/>
  <c r="A238" i="1" s="1"/>
  <c r="A237" i="2"/>
  <c r="A236" i="4" s="1"/>
  <c r="A236" i="2"/>
  <c r="A236" i="1" s="1"/>
  <c r="A235" i="2"/>
  <c r="A235" i="1" s="1"/>
  <c r="A234" i="2"/>
  <c r="A234" i="1" s="1"/>
  <c r="A233" i="2"/>
  <c r="A232" i="2"/>
  <c r="A231" i="2"/>
  <c r="A230" i="2"/>
  <c r="A229" i="2"/>
  <c r="A228" i="2"/>
  <c r="A227" i="2"/>
  <c r="A226" i="2"/>
  <c r="A225" i="2"/>
  <c r="A224" i="2"/>
  <c r="A223" i="2"/>
  <c r="A222" i="2"/>
  <c r="A222" i="1" s="1"/>
  <c r="A221" i="2"/>
  <c r="A221" i="1" s="1"/>
  <c r="A220" i="2"/>
  <c r="A219" i="2"/>
  <c r="A219" i="1" s="1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6" i="1" s="1"/>
  <c r="A205" i="2"/>
  <c r="A205" i="1" s="1"/>
  <c r="A204" i="2"/>
  <c r="A204" i="1" s="1"/>
  <c r="A203" i="2"/>
  <c r="A203" i="1" s="1"/>
  <c r="A202" i="2"/>
  <c r="A202" i="1" s="1"/>
  <c r="A201" i="2"/>
  <c r="A200" i="2"/>
  <c r="A200" i="1" s="1"/>
  <c r="A199" i="2"/>
  <c r="A198" i="2"/>
  <c r="A197" i="2"/>
  <c r="A196" i="2"/>
  <c r="A195" i="2"/>
  <c r="A194" i="2"/>
  <c r="A193" i="2"/>
  <c r="A192" i="2"/>
  <c r="A191" i="2"/>
  <c r="A190" i="2"/>
  <c r="A190" i="1" s="1"/>
  <c r="A189" i="2"/>
  <c r="A189" i="1" s="1"/>
  <c r="A188" i="2"/>
  <c r="A188" i="1" s="1"/>
  <c r="A187" i="2"/>
  <c r="A187" i="1" s="1"/>
  <c r="A186" i="2"/>
  <c r="A185" i="2"/>
  <c r="A184" i="2"/>
  <c r="A183" i="2"/>
  <c r="A182" i="2"/>
  <c r="A181" i="2"/>
  <c r="A180" i="2"/>
  <c r="A179" i="2"/>
  <c r="A178" i="2"/>
  <c r="A177" i="2"/>
  <c r="A176" i="2"/>
  <c r="A175" i="2"/>
  <c r="A175" i="3" s="1"/>
  <c r="A174" i="2"/>
  <c r="A173" i="2"/>
  <c r="A172" i="4" s="1"/>
  <c r="A172" i="2"/>
  <c r="A172" i="1" s="1"/>
  <c r="A171" i="2"/>
  <c r="A171" i="1" s="1"/>
  <c r="A170" i="2"/>
  <c r="A170" i="1" s="1"/>
  <c r="A169" i="2"/>
  <c r="A168" i="2"/>
  <c r="A168" i="1" s="1"/>
  <c r="A167" i="2"/>
  <c r="A167" i="1" s="1"/>
  <c r="A166" i="2"/>
  <c r="A165" i="2"/>
  <c r="A164" i="2"/>
  <c r="A163" i="2"/>
  <c r="A162" i="2"/>
  <c r="A161" i="2"/>
  <c r="A160" i="2"/>
  <c r="A159" i="2"/>
  <c r="A158" i="2"/>
  <c r="A158" i="1" s="1"/>
  <c r="A157" i="2"/>
  <c r="A157" i="1" s="1"/>
  <c r="A156" i="2"/>
  <c r="A156" i="1" s="1"/>
  <c r="A155" i="2"/>
  <c r="A155" i="1" s="1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8" i="1" s="1"/>
  <c r="A137" i="2"/>
  <c r="A136" i="2"/>
  <c r="A136" i="1" s="1"/>
  <c r="A135" i="2"/>
  <c r="A135" i="1" s="1"/>
  <c r="A134" i="2"/>
  <c r="A133" i="2"/>
  <c r="A132" i="2"/>
  <c r="A131" i="2"/>
  <c r="A130" i="2"/>
  <c r="A129" i="2"/>
  <c r="A128" i="2"/>
  <c r="A127" i="2"/>
  <c r="A126" i="2"/>
  <c r="A126" i="1" s="1"/>
  <c r="A125" i="2"/>
  <c r="A125" i="1" s="1"/>
  <c r="A124" i="2"/>
  <c r="A124" i="1" s="1"/>
  <c r="A123" i="2"/>
  <c r="A123" i="1" s="1"/>
  <c r="A122" i="2"/>
  <c r="A122" i="1" s="1"/>
  <c r="A121" i="2"/>
  <c r="A120" i="2"/>
  <c r="A119" i="2"/>
  <c r="A118" i="2"/>
  <c r="A117" i="2"/>
  <c r="A116" i="2"/>
  <c r="A115" i="2"/>
  <c r="A114" i="2"/>
  <c r="A113" i="2"/>
  <c r="A113" i="3" s="1"/>
  <c r="A112" i="2"/>
  <c r="A111" i="2"/>
  <c r="A111" i="3" s="1"/>
  <c r="A110" i="2"/>
  <c r="A110" i="1" s="1"/>
  <c r="A109" i="2"/>
  <c r="A108" i="4" s="1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4" i="1" s="1"/>
  <c r="A93" i="2"/>
  <c r="A93" i="1" s="1"/>
  <c r="A92" i="2"/>
  <c r="A92" i="1" s="1"/>
  <c r="A91" i="2"/>
  <c r="A90" i="2"/>
  <c r="A90" i="1" s="1"/>
  <c r="A89" i="2"/>
  <c r="A88" i="2"/>
  <c r="A88" i="1" s="1"/>
  <c r="A87" i="2"/>
  <c r="A87" i="1" s="1"/>
  <c r="A86" i="2"/>
  <c r="A85" i="2"/>
  <c r="A84" i="2"/>
  <c r="A83" i="2"/>
  <c r="A82" i="2"/>
  <c r="A81" i="2"/>
  <c r="A80" i="2"/>
  <c r="A79" i="2"/>
  <c r="A78" i="2"/>
  <c r="A78" i="1" s="1"/>
  <c r="A77" i="2"/>
  <c r="A77" i="1" s="1"/>
  <c r="A76" i="2"/>
  <c r="A76" i="1" s="1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2" i="1" s="1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9" i="3" s="1"/>
  <c r="A48" i="2"/>
  <c r="A47" i="2"/>
  <c r="A47" i="3" s="1"/>
  <c r="A46" i="2"/>
  <c r="A45" i="2"/>
  <c r="A44" i="4" s="1"/>
  <c r="A44" i="2"/>
  <c r="A44" i="1" s="1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30" i="1" s="1"/>
  <c r="A29" i="2"/>
  <c r="A29" i="1" s="1"/>
  <c r="A28" i="2"/>
  <c r="A28" i="1" s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4" i="1" s="1"/>
  <c r="A13" i="2"/>
  <c r="A13" i="1" s="1"/>
  <c r="A12" i="2"/>
  <c r="A12" i="1" s="1"/>
  <c r="A11" i="2"/>
  <c r="A10" i="2"/>
  <c r="A9" i="2"/>
  <c r="A8" i="2"/>
  <c r="A7" i="2"/>
  <c r="A6" i="2"/>
  <c r="A5" i="2"/>
  <c r="K1076" i="4" l="1"/>
  <c r="A66" i="3"/>
  <c r="A65" i="4"/>
  <c r="A66" i="1"/>
  <c r="A145" i="4"/>
  <c r="A146" i="3"/>
  <c r="A146" i="1"/>
  <c r="A35" i="3"/>
  <c r="A35" i="1"/>
  <c r="A34" i="4"/>
  <c r="A67" i="3"/>
  <c r="A66" i="4"/>
  <c r="A67" i="1"/>
  <c r="A98" i="4"/>
  <c r="A99" i="3"/>
  <c r="A99" i="1"/>
  <c r="A146" i="4"/>
  <c r="A147" i="3"/>
  <c r="A147" i="1"/>
  <c r="A179" i="3"/>
  <c r="A178" i="4"/>
  <c r="A179" i="1"/>
  <c r="A211" i="3"/>
  <c r="A210" i="4"/>
  <c r="A211" i="1"/>
  <c r="A242" i="4"/>
  <c r="A243" i="3"/>
  <c r="A243" i="1"/>
  <c r="A275" i="3"/>
  <c r="A274" i="4"/>
  <c r="A275" i="1"/>
  <c r="A307" i="3"/>
  <c r="A306" i="4"/>
  <c r="A307" i="1"/>
  <c r="A323" i="3"/>
  <c r="A322" i="4"/>
  <c r="A323" i="1"/>
  <c r="A339" i="3"/>
  <c r="A338" i="4"/>
  <c r="A339" i="1"/>
  <c r="A370" i="4"/>
  <c r="A371" i="3"/>
  <c r="A371" i="1"/>
  <c r="A387" i="3"/>
  <c r="A386" i="4"/>
  <c r="A387" i="1"/>
  <c r="A402" i="4"/>
  <c r="A403" i="3"/>
  <c r="A403" i="1"/>
  <c r="A418" i="4"/>
  <c r="A419" i="3"/>
  <c r="A419" i="1"/>
  <c r="A434" i="4"/>
  <c r="A435" i="3"/>
  <c r="A435" i="1"/>
  <c r="A450" i="4"/>
  <c r="A451" i="1"/>
  <c r="A451" i="3"/>
  <c r="A466" i="4"/>
  <c r="A467" i="3"/>
  <c r="A467" i="1"/>
  <c r="A482" i="4"/>
  <c r="A483" i="3"/>
  <c r="A483" i="1"/>
  <c r="A34" i="3"/>
  <c r="A33" i="4"/>
  <c r="A34" i="1"/>
  <c r="A82" i="3"/>
  <c r="A81" i="4"/>
  <c r="A82" i="1"/>
  <c r="A162" i="3"/>
  <c r="A161" i="4"/>
  <c r="A162" i="1"/>
  <c r="A19" i="3"/>
  <c r="A18" i="4"/>
  <c r="A19" i="1"/>
  <c r="A50" i="4"/>
  <c r="A51" i="3"/>
  <c r="A51" i="1"/>
  <c r="A83" i="3"/>
  <c r="A82" i="4"/>
  <c r="A83" i="1"/>
  <c r="A115" i="3"/>
  <c r="A114" i="4"/>
  <c r="A115" i="1"/>
  <c r="A131" i="3"/>
  <c r="A130" i="4"/>
  <c r="A131" i="1"/>
  <c r="A163" i="3"/>
  <c r="A162" i="4"/>
  <c r="A163" i="1"/>
  <c r="A194" i="4"/>
  <c r="A195" i="3"/>
  <c r="A195" i="1"/>
  <c r="A227" i="3"/>
  <c r="A226" i="4"/>
  <c r="A227" i="1"/>
  <c r="A259" i="3"/>
  <c r="A258" i="4"/>
  <c r="A259" i="1"/>
  <c r="A290" i="4"/>
  <c r="A291" i="3"/>
  <c r="A291" i="1"/>
  <c r="A355" i="3"/>
  <c r="A354" i="4"/>
  <c r="A355" i="1"/>
  <c r="A501" i="4"/>
  <c r="A502" i="3"/>
  <c r="A502" i="1"/>
  <c r="A565" i="4"/>
  <c r="A566" i="3"/>
  <c r="A566" i="1"/>
  <c r="A629" i="4"/>
  <c r="A630" i="3"/>
  <c r="A630" i="1"/>
  <c r="A661" i="4"/>
  <c r="A662" i="3"/>
  <c r="A662" i="1"/>
  <c r="A18" i="3"/>
  <c r="A17" i="4"/>
  <c r="A18" i="1"/>
  <c r="A178" i="3"/>
  <c r="A177" i="4"/>
  <c r="A178" i="1"/>
  <c r="A4" i="4"/>
  <c r="A5" i="3"/>
  <c r="A5" i="1"/>
  <c r="A52" i="4"/>
  <c r="A53" i="3"/>
  <c r="A53" i="1"/>
  <c r="A100" i="4"/>
  <c r="A101" i="3"/>
  <c r="A101" i="1"/>
  <c r="A148" i="4"/>
  <c r="A149" i="3"/>
  <c r="A149" i="1"/>
  <c r="A196" i="4"/>
  <c r="A197" i="3"/>
  <c r="A197" i="1"/>
  <c r="A244" i="4"/>
  <c r="A245" i="3"/>
  <c r="A245" i="1"/>
  <c r="A21" i="4"/>
  <c r="A22" i="3"/>
  <c r="A22" i="1"/>
  <c r="A85" i="4"/>
  <c r="A86" i="3"/>
  <c r="A86" i="1"/>
  <c r="A149" i="4"/>
  <c r="A150" i="3"/>
  <c r="A150" i="1"/>
  <c r="A213" i="4"/>
  <c r="A214" i="3"/>
  <c r="A214" i="1"/>
  <c r="A277" i="4"/>
  <c r="A278" i="3"/>
  <c r="A278" i="1"/>
  <c r="A325" i="4"/>
  <c r="A326" i="3"/>
  <c r="A326" i="1"/>
  <c r="A389" i="4"/>
  <c r="A390" i="3"/>
  <c r="A390" i="1"/>
  <c r="A437" i="4"/>
  <c r="A438" i="3"/>
  <c r="A438" i="1"/>
  <c r="A485" i="4"/>
  <c r="A486" i="3"/>
  <c r="A486" i="1"/>
  <c r="A549" i="4"/>
  <c r="A550" i="3"/>
  <c r="A550" i="1"/>
  <c r="A613" i="4"/>
  <c r="A614" i="3"/>
  <c r="A614" i="1"/>
  <c r="A677" i="4"/>
  <c r="A678" i="3"/>
  <c r="A678" i="1"/>
  <c r="A114" i="3"/>
  <c r="A113" i="4"/>
  <c r="A114" i="1"/>
  <c r="A292" i="4"/>
  <c r="A293" i="3"/>
  <c r="A293" i="1"/>
  <c r="A309" i="3"/>
  <c r="A308" i="4"/>
  <c r="A309" i="1"/>
  <c r="A5" i="4"/>
  <c r="A6" i="3"/>
  <c r="A6" i="1"/>
  <c r="A69" i="4"/>
  <c r="A70" i="3"/>
  <c r="A70" i="1"/>
  <c r="A133" i="4"/>
  <c r="A134" i="3"/>
  <c r="A134" i="1"/>
  <c r="A197" i="4"/>
  <c r="A198" i="3"/>
  <c r="A198" i="1"/>
  <c r="A261" i="4"/>
  <c r="A262" i="3"/>
  <c r="A262" i="1"/>
  <c r="A309" i="4"/>
  <c r="A310" i="3"/>
  <c r="A310" i="1"/>
  <c r="A357" i="4"/>
  <c r="A358" i="3"/>
  <c r="A358" i="1"/>
  <c r="A421" i="4"/>
  <c r="A422" i="3"/>
  <c r="A422" i="1"/>
  <c r="A469" i="4"/>
  <c r="A470" i="3"/>
  <c r="A470" i="1"/>
  <c r="A533" i="4"/>
  <c r="A534" i="3"/>
  <c r="A534" i="1"/>
  <c r="A597" i="4"/>
  <c r="A598" i="3"/>
  <c r="A598" i="1"/>
  <c r="A693" i="4"/>
  <c r="A694" i="3"/>
  <c r="A694" i="1"/>
  <c r="A130" i="3"/>
  <c r="A129" i="4"/>
  <c r="A130" i="1"/>
  <c r="A36" i="4"/>
  <c r="A37" i="3"/>
  <c r="A37" i="1"/>
  <c r="A84" i="4"/>
  <c r="A85" i="3"/>
  <c r="A85" i="1"/>
  <c r="A133" i="3"/>
  <c r="A133" i="1"/>
  <c r="A132" i="4"/>
  <c r="A181" i="3"/>
  <c r="A180" i="4"/>
  <c r="A181" i="1"/>
  <c r="A229" i="3"/>
  <c r="A228" i="4"/>
  <c r="A229" i="1"/>
  <c r="A277" i="3"/>
  <c r="A277" i="1"/>
  <c r="A276" i="4"/>
  <c r="A324" i="4"/>
  <c r="A325" i="3"/>
  <c r="A325" i="1"/>
  <c r="A37" i="4"/>
  <c r="A38" i="3"/>
  <c r="A38" i="1"/>
  <c r="A101" i="4"/>
  <c r="A102" i="3"/>
  <c r="A102" i="1"/>
  <c r="A165" i="4"/>
  <c r="A166" i="3"/>
  <c r="A166" i="1"/>
  <c r="A229" i="4"/>
  <c r="A230" i="3"/>
  <c r="A230" i="1"/>
  <c r="A293" i="4"/>
  <c r="A294" i="3"/>
  <c r="A294" i="1"/>
  <c r="A341" i="4"/>
  <c r="A342" i="3"/>
  <c r="A342" i="1"/>
  <c r="A405" i="4"/>
  <c r="A406" i="3"/>
  <c r="A406" i="1"/>
  <c r="A453" i="4"/>
  <c r="A454" i="3"/>
  <c r="A454" i="1"/>
  <c r="A517" i="4"/>
  <c r="A518" i="3"/>
  <c r="A518" i="1"/>
  <c r="A581" i="4"/>
  <c r="A582" i="3"/>
  <c r="A582" i="1"/>
  <c r="A645" i="4"/>
  <c r="A646" i="3"/>
  <c r="A646" i="1"/>
  <c r="A49" i="4"/>
  <c r="A50" i="3"/>
  <c r="A50" i="1"/>
  <c r="A21" i="3"/>
  <c r="A20" i="4"/>
  <c r="A21" i="1"/>
  <c r="A69" i="3"/>
  <c r="A68" i="4"/>
  <c r="A69" i="1"/>
  <c r="A117" i="3"/>
  <c r="A116" i="4"/>
  <c r="A117" i="1"/>
  <c r="A165" i="3"/>
  <c r="A164" i="4"/>
  <c r="A165" i="1"/>
  <c r="A213" i="3"/>
  <c r="A212" i="4"/>
  <c r="A213" i="1"/>
  <c r="A261" i="3"/>
  <c r="A260" i="4"/>
  <c r="A261" i="1"/>
  <c r="A340" i="4"/>
  <c r="A341" i="3"/>
  <c r="A341" i="1"/>
  <c r="A53" i="4"/>
  <c r="A54" i="3"/>
  <c r="A54" i="1"/>
  <c r="A117" i="4"/>
  <c r="A118" i="3"/>
  <c r="A118" i="1"/>
  <c r="A181" i="4"/>
  <c r="A182" i="3"/>
  <c r="A182" i="1"/>
  <c r="A245" i="4"/>
  <c r="A246" i="3"/>
  <c r="A246" i="1"/>
  <c r="A373" i="4"/>
  <c r="A374" i="3"/>
  <c r="A374" i="1"/>
  <c r="A97" i="4"/>
  <c r="A98" i="3"/>
  <c r="A98" i="1"/>
  <c r="A193" i="4"/>
  <c r="A194" i="3"/>
  <c r="A194" i="1"/>
  <c r="A210" i="3"/>
  <c r="A209" i="4"/>
  <c r="A210" i="1"/>
  <c r="A226" i="3"/>
  <c r="A225" i="4"/>
  <c r="A226" i="1"/>
  <c r="A241" i="4"/>
  <c r="A242" i="3"/>
  <c r="A242" i="1"/>
  <c r="A258" i="3"/>
  <c r="A257" i="4"/>
  <c r="A258" i="1"/>
  <c r="A274" i="3"/>
  <c r="A273" i="4"/>
  <c r="A274" i="1"/>
  <c r="A289" i="4"/>
  <c r="A290" i="3"/>
  <c r="A290" i="1"/>
  <c r="A306" i="3"/>
  <c r="A305" i="4"/>
  <c r="A306" i="1"/>
  <c r="A322" i="3"/>
  <c r="A321" i="4"/>
  <c r="A322" i="1"/>
  <c r="A338" i="3"/>
  <c r="A337" i="4"/>
  <c r="A338" i="1"/>
  <c r="A354" i="3"/>
  <c r="A353" i="4"/>
  <c r="A354" i="1"/>
  <c r="A369" i="4"/>
  <c r="A370" i="3"/>
  <c r="A370" i="1"/>
  <c r="A386" i="3"/>
  <c r="A385" i="4"/>
  <c r="A386" i="1"/>
  <c r="A401" i="4"/>
  <c r="A402" i="3"/>
  <c r="A402" i="1"/>
  <c r="A417" i="4"/>
  <c r="A418" i="1"/>
  <c r="A418" i="3"/>
  <c r="A433" i="4"/>
  <c r="A434" i="3"/>
  <c r="A434" i="1"/>
  <c r="A449" i="4"/>
  <c r="A450" i="1"/>
  <c r="A465" i="4"/>
  <c r="A466" i="1"/>
  <c r="A466" i="3"/>
  <c r="A481" i="4"/>
  <c r="A482" i="1"/>
  <c r="A482" i="3"/>
  <c r="A497" i="4"/>
  <c r="A498" i="1"/>
  <c r="A498" i="3"/>
  <c r="A513" i="4"/>
  <c r="A514" i="3"/>
  <c r="A529" i="4"/>
  <c r="A530" i="3"/>
  <c r="A545" i="4"/>
  <c r="A546" i="3"/>
  <c r="A561" i="4"/>
  <c r="A562" i="3"/>
  <c r="A577" i="4"/>
  <c r="A578" i="3"/>
  <c r="A593" i="4"/>
  <c r="A594" i="3"/>
  <c r="A609" i="4"/>
  <c r="A610" i="3"/>
  <c r="A625" i="4"/>
  <c r="A626" i="3"/>
  <c r="A641" i="4"/>
  <c r="A642" i="3"/>
  <c r="A657" i="4"/>
  <c r="A658" i="3"/>
  <c r="A673" i="4"/>
  <c r="A674" i="3"/>
  <c r="A689" i="4"/>
  <c r="A690" i="3"/>
  <c r="A705" i="4"/>
  <c r="A706" i="3"/>
  <c r="A721" i="4"/>
  <c r="A722" i="3"/>
  <c r="A737" i="4"/>
  <c r="A738" i="3"/>
  <c r="A753" i="4"/>
  <c r="A754" i="3"/>
  <c r="A769" i="4"/>
  <c r="A770" i="3"/>
  <c r="A785" i="4"/>
  <c r="A786" i="3"/>
  <c r="A801" i="4"/>
  <c r="A802" i="3"/>
  <c r="A817" i="4"/>
  <c r="A818" i="3"/>
  <c r="A833" i="4"/>
  <c r="A834" i="3"/>
  <c r="A849" i="4"/>
  <c r="A850" i="3"/>
  <c r="A865" i="4"/>
  <c r="A866" i="3"/>
  <c r="A881" i="4"/>
  <c r="A882" i="3"/>
  <c r="A897" i="4"/>
  <c r="A898" i="3"/>
  <c r="A913" i="4"/>
  <c r="A914" i="3"/>
  <c r="A929" i="4"/>
  <c r="A930" i="3"/>
  <c r="A945" i="4"/>
  <c r="A946" i="3"/>
  <c r="A961" i="4"/>
  <c r="A962" i="3"/>
  <c r="A977" i="4"/>
  <c r="A978" i="3"/>
  <c r="A993" i="4"/>
  <c r="A994" i="3"/>
  <c r="A1009" i="4"/>
  <c r="A1010" i="3"/>
  <c r="A1025" i="4"/>
  <c r="A1026" i="3"/>
  <c r="A1041" i="4"/>
  <c r="A1042" i="3"/>
  <c r="A1057" i="4"/>
  <c r="A1058" i="3"/>
  <c r="A1073" i="4"/>
  <c r="A1074" i="3"/>
  <c r="A1087" i="1"/>
  <c r="A991" i="1"/>
  <c r="A845" i="1"/>
  <c r="A827" i="1"/>
  <c r="A809" i="1"/>
  <c r="A715" i="1"/>
  <c r="A658" i="1"/>
  <c r="A617" i="1"/>
  <c r="A538" i="1"/>
  <c r="A357" i="1"/>
  <c r="A45" i="1"/>
  <c r="A1049" i="3"/>
  <c r="A955" i="3"/>
  <c r="A874" i="3"/>
  <c r="A793" i="3"/>
  <c r="A699" i="3"/>
  <c r="A618" i="3"/>
  <c r="A537" i="3"/>
  <c r="A429" i="3"/>
  <c r="A992" i="4"/>
  <c r="A674" i="4"/>
  <c r="A675" i="3"/>
  <c r="A690" i="4"/>
  <c r="A691" i="3"/>
  <c r="A706" i="4"/>
  <c r="A707" i="3"/>
  <c r="A722" i="4"/>
  <c r="A723" i="3"/>
  <c r="A738" i="4"/>
  <c r="A739" i="3"/>
  <c r="A754" i="4"/>
  <c r="A755" i="3"/>
  <c r="A770" i="4"/>
  <c r="A771" i="3"/>
  <c r="A786" i="4"/>
  <c r="A787" i="3"/>
  <c r="A802" i="4"/>
  <c r="A803" i="3"/>
  <c r="A818" i="4"/>
  <c r="A819" i="3"/>
  <c r="A834" i="4"/>
  <c r="A835" i="3"/>
  <c r="A850" i="4"/>
  <c r="A851" i="3"/>
  <c r="A866" i="4"/>
  <c r="A867" i="3"/>
  <c r="A882" i="4"/>
  <c r="A883" i="3"/>
  <c r="A898" i="4"/>
  <c r="A899" i="3"/>
  <c r="A914" i="4"/>
  <c r="A915" i="3"/>
  <c r="A930" i="4"/>
  <c r="A931" i="3"/>
  <c r="A946" i="4"/>
  <c r="A947" i="3"/>
  <c r="A962" i="4"/>
  <c r="A963" i="3"/>
  <c r="A978" i="4"/>
  <c r="A979" i="3"/>
  <c r="A994" i="4"/>
  <c r="A995" i="3"/>
  <c r="A1010" i="4"/>
  <c r="A1011" i="3"/>
  <c r="A1026" i="4"/>
  <c r="A1027" i="3"/>
  <c r="A1042" i="4"/>
  <c r="A1043" i="3"/>
  <c r="A1058" i="4"/>
  <c r="A1059" i="3"/>
  <c r="A1074" i="4"/>
  <c r="A1075" i="3"/>
  <c r="A826" i="1"/>
  <c r="A754" i="1"/>
  <c r="A714" i="1"/>
  <c r="A635" i="1"/>
  <c r="A578" i="1"/>
  <c r="A537" i="1"/>
  <c r="A471" i="1"/>
  <c r="A398" i="1"/>
  <c r="A1035" i="3"/>
  <c r="A954" i="3"/>
  <c r="A873" i="3"/>
  <c r="A779" i="3"/>
  <c r="A698" i="3"/>
  <c r="A617" i="3"/>
  <c r="A523" i="3"/>
  <c r="A427" i="3"/>
  <c r="A173" i="3"/>
  <c r="A990" i="4"/>
  <c r="A498" i="4"/>
  <c r="A499" i="3"/>
  <c r="A514" i="4"/>
  <c r="A515" i="3"/>
  <c r="A530" i="4"/>
  <c r="A531" i="3"/>
  <c r="A546" i="4"/>
  <c r="A547" i="3"/>
  <c r="A562" i="4"/>
  <c r="A563" i="3"/>
  <c r="A578" i="4"/>
  <c r="A579" i="3"/>
  <c r="A594" i="4"/>
  <c r="A595" i="3"/>
  <c r="A610" i="4"/>
  <c r="A611" i="3"/>
  <c r="A626" i="4"/>
  <c r="A627" i="3"/>
  <c r="A642" i="4"/>
  <c r="A643" i="3"/>
  <c r="A658" i="4"/>
  <c r="A659" i="3"/>
  <c r="A19" i="4"/>
  <c r="A20" i="1"/>
  <c r="A20" i="3"/>
  <c r="A35" i="4"/>
  <c r="A36" i="1"/>
  <c r="A36" i="3"/>
  <c r="A51" i="4"/>
  <c r="A52" i="3"/>
  <c r="A52" i="1"/>
  <c r="A67" i="4"/>
  <c r="A68" i="3"/>
  <c r="A68" i="1"/>
  <c r="A84" i="1"/>
  <c r="A84" i="3"/>
  <c r="A83" i="4"/>
  <c r="A99" i="4"/>
  <c r="A100" i="1"/>
  <c r="A100" i="3"/>
  <c r="A115" i="4"/>
  <c r="A116" i="3"/>
  <c r="A116" i="1"/>
  <c r="A131" i="4"/>
  <c r="A132" i="3"/>
  <c r="A132" i="1"/>
  <c r="A147" i="4"/>
  <c r="A148" i="1"/>
  <c r="A148" i="3"/>
  <c r="A163" i="4"/>
  <c r="A164" i="1"/>
  <c r="A164" i="3"/>
  <c r="A179" i="4"/>
  <c r="A180" i="3"/>
  <c r="A180" i="1"/>
  <c r="A195" i="4"/>
  <c r="A196" i="3"/>
  <c r="A196" i="1"/>
  <c r="A211" i="4"/>
  <c r="A212" i="1"/>
  <c r="A212" i="3"/>
  <c r="A227" i="4"/>
  <c r="A228" i="1"/>
  <c r="A228" i="3"/>
  <c r="A243" i="4"/>
  <c r="A244" i="3"/>
  <c r="A244" i="1"/>
  <c r="A259" i="4"/>
  <c r="A260" i="3"/>
  <c r="A260" i="1"/>
  <c r="A275" i="4"/>
  <c r="A276" i="1"/>
  <c r="A276" i="3"/>
  <c r="A291" i="4"/>
  <c r="A292" i="1"/>
  <c r="A292" i="3"/>
  <c r="A307" i="4"/>
  <c r="A308" i="3"/>
  <c r="A308" i="1"/>
  <c r="A323" i="4"/>
  <c r="A324" i="3"/>
  <c r="A324" i="1"/>
  <c r="A339" i="4"/>
  <c r="A340" i="1"/>
  <c r="A340" i="3"/>
  <c r="A355" i="4"/>
  <c r="A356" i="1"/>
  <c r="A371" i="4"/>
  <c r="A372" i="3"/>
  <c r="A372" i="1"/>
  <c r="A387" i="4"/>
  <c r="A388" i="1"/>
  <c r="A388" i="3"/>
  <c r="A403" i="4"/>
  <c r="A404" i="3"/>
  <c r="A404" i="1"/>
  <c r="A419" i="4"/>
  <c r="A420" i="1"/>
  <c r="A420" i="3"/>
  <c r="A435" i="4"/>
  <c r="A436" i="3"/>
  <c r="A436" i="1"/>
  <c r="A451" i="4"/>
  <c r="A452" i="1"/>
  <c r="A467" i="4"/>
  <c r="A468" i="1"/>
  <c r="A468" i="3"/>
  <c r="A483" i="4"/>
  <c r="A484" i="1"/>
  <c r="A484" i="3"/>
  <c r="A499" i="4"/>
  <c r="A500" i="1"/>
  <c r="A500" i="3"/>
  <c r="A515" i="4"/>
  <c r="A516" i="1"/>
  <c r="A516" i="3"/>
  <c r="A531" i="4"/>
  <c r="A532" i="1"/>
  <c r="A532" i="3"/>
  <c r="A547" i="4"/>
  <c r="A548" i="3"/>
  <c r="A563" i="4"/>
  <c r="A564" i="3"/>
  <c r="A579" i="4"/>
  <c r="A580" i="3"/>
  <c r="A595" i="4"/>
  <c r="A596" i="3"/>
  <c r="A611" i="4"/>
  <c r="A612" i="3"/>
  <c r="A627" i="4"/>
  <c r="A628" i="3"/>
  <c r="A643" i="4"/>
  <c r="A644" i="3"/>
  <c r="A659" i="4"/>
  <c r="A660" i="3"/>
  <c r="A675" i="4"/>
  <c r="A676" i="3"/>
  <c r="A691" i="4"/>
  <c r="A692" i="3"/>
  <c r="A707" i="4"/>
  <c r="A708" i="3"/>
  <c r="A723" i="4"/>
  <c r="A724" i="3"/>
  <c r="A739" i="4"/>
  <c r="A740" i="3"/>
  <c r="A755" i="4"/>
  <c r="A756" i="3"/>
  <c r="A771" i="4"/>
  <c r="A772" i="3"/>
  <c r="A787" i="4"/>
  <c r="A788" i="3"/>
  <c r="A803" i="4"/>
  <c r="A804" i="3"/>
  <c r="A819" i="4"/>
  <c r="A820" i="3"/>
  <c r="A835" i="4"/>
  <c r="A836" i="3"/>
  <c r="A851" i="4"/>
  <c r="A852" i="3"/>
  <c r="A867" i="4"/>
  <c r="A868" i="3"/>
  <c r="A883" i="4"/>
  <c r="A884" i="3"/>
  <c r="A899" i="4"/>
  <c r="A900" i="3"/>
  <c r="A915" i="4"/>
  <c r="A916" i="3"/>
  <c r="A931" i="4"/>
  <c r="A932" i="3"/>
  <c r="A947" i="4"/>
  <c r="A948" i="3"/>
  <c r="A963" i="4"/>
  <c r="A964" i="3"/>
  <c r="A979" i="4"/>
  <c r="A980" i="3"/>
  <c r="A995" i="4"/>
  <c r="A996" i="3"/>
  <c r="A1011" i="4"/>
  <c r="A1012" i="3"/>
  <c r="A1027" i="4"/>
  <c r="A1028" i="3"/>
  <c r="A1043" i="4"/>
  <c r="A1044" i="3"/>
  <c r="A1059" i="4"/>
  <c r="A1060" i="3"/>
  <c r="A1075" i="4"/>
  <c r="A1076" i="3"/>
  <c r="A1085" i="1"/>
  <c r="A1005" i="1"/>
  <c r="A843" i="1"/>
  <c r="A825" i="1"/>
  <c r="A771" i="1"/>
  <c r="A713" i="1"/>
  <c r="A675" i="1"/>
  <c r="A634" i="1"/>
  <c r="A596" i="1"/>
  <c r="A555" i="1"/>
  <c r="A515" i="1"/>
  <c r="A491" i="1"/>
  <c r="A237" i="1"/>
  <c r="A1034" i="3"/>
  <c r="A953" i="3"/>
  <c r="A859" i="3"/>
  <c r="A778" i="3"/>
  <c r="A697" i="3"/>
  <c r="A603" i="3"/>
  <c r="A522" i="3"/>
  <c r="A426" i="3"/>
  <c r="A844" i="4"/>
  <c r="A372" i="4"/>
  <c r="A373" i="3"/>
  <c r="A388" i="4"/>
  <c r="A389" i="3"/>
  <c r="A404" i="4"/>
  <c r="A405" i="3"/>
  <c r="A420" i="4"/>
  <c r="A421" i="3"/>
  <c r="A436" i="4"/>
  <c r="A437" i="3"/>
  <c r="A452" i="4"/>
  <c r="A453" i="3"/>
  <c r="A468" i="4"/>
  <c r="A469" i="3"/>
  <c r="A484" i="4"/>
  <c r="A485" i="3"/>
  <c r="A500" i="4"/>
  <c r="A501" i="3"/>
  <c r="A516" i="4"/>
  <c r="A517" i="3"/>
  <c r="A532" i="4"/>
  <c r="A533" i="3"/>
  <c r="A548" i="4"/>
  <c r="A549" i="3"/>
  <c r="A564" i="4"/>
  <c r="A565" i="3"/>
  <c r="A580" i="4"/>
  <c r="A581" i="3"/>
  <c r="A596" i="4"/>
  <c r="A597" i="3"/>
  <c r="A612" i="4"/>
  <c r="A613" i="3"/>
  <c r="A628" i="4"/>
  <c r="A629" i="3"/>
  <c r="A644" i="4"/>
  <c r="A645" i="3"/>
  <c r="A660" i="4"/>
  <c r="A661" i="3"/>
  <c r="A676" i="4"/>
  <c r="A677" i="3"/>
  <c r="A692" i="4"/>
  <c r="A693" i="3"/>
  <c r="A708" i="4"/>
  <c r="A709" i="3"/>
  <c r="A724" i="4"/>
  <c r="A725" i="3"/>
  <c r="A740" i="4"/>
  <c r="A741" i="3"/>
  <c r="A756" i="4"/>
  <c r="A757" i="3"/>
  <c r="A772" i="4"/>
  <c r="A773" i="3"/>
  <c r="A788" i="4"/>
  <c r="A789" i="3"/>
  <c r="A804" i="4"/>
  <c r="A805" i="3"/>
  <c r="A820" i="4"/>
  <c r="A821" i="3"/>
  <c r="A836" i="4"/>
  <c r="A837" i="3"/>
  <c r="A852" i="4"/>
  <c r="A853" i="3"/>
  <c r="A868" i="4"/>
  <c r="A869" i="3"/>
  <c r="A884" i="4"/>
  <c r="A885" i="3"/>
  <c r="A900" i="4"/>
  <c r="A901" i="3"/>
  <c r="A916" i="4"/>
  <c r="A917" i="3"/>
  <c r="A932" i="4"/>
  <c r="A933" i="3"/>
  <c r="A948" i="4"/>
  <c r="A949" i="3"/>
  <c r="A964" i="4"/>
  <c r="A965" i="3"/>
  <c r="A980" i="4"/>
  <c r="A981" i="3"/>
  <c r="A996" i="4"/>
  <c r="A997" i="3"/>
  <c r="A1012" i="4"/>
  <c r="A1013" i="3"/>
  <c r="A1028" i="4"/>
  <c r="A1029" i="3"/>
  <c r="A1044" i="4"/>
  <c r="A1045" i="3"/>
  <c r="A1060" i="4"/>
  <c r="A1061" i="3"/>
  <c r="A1076" i="4"/>
  <c r="A1077" i="3"/>
  <c r="A859" i="1"/>
  <c r="A842" i="1"/>
  <c r="A788" i="1"/>
  <c r="A770" i="1"/>
  <c r="A731" i="1"/>
  <c r="A693" i="1"/>
  <c r="A674" i="1"/>
  <c r="A633" i="1"/>
  <c r="A595" i="1"/>
  <c r="A554" i="1"/>
  <c r="A514" i="1"/>
  <c r="A490" i="1"/>
  <c r="A469" i="1"/>
  <c r="A1033" i="3"/>
  <c r="A939" i="3"/>
  <c r="A858" i="3"/>
  <c r="A777" i="3"/>
  <c r="A683" i="3"/>
  <c r="A602" i="3"/>
  <c r="A521" i="3"/>
  <c r="A828" i="4"/>
  <c r="A885" i="4"/>
  <c r="A886" i="3"/>
  <c r="A901" i="4"/>
  <c r="A902" i="3"/>
  <c r="A917" i="4"/>
  <c r="A918" i="3"/>
  <c r="A933" i="4"/>
  <c r="A934" i="3"/>
  <c r="A949" i="4"/>
  <c r="A950" i="3"/>
  <c r="A965" i="4"/>
  <c r="A966" i="3"/>
  <c r="A981" i="4"/>
  <c r="A982" i="3"/>
  <c r="A997" i="4"/>
  <c r="A998" i="3"/>
  <c r="A1013" i="4"/>
  <c r="A1014" i="3"/>
  <c r="A1029" i="4"/>
  <c r="A1030" i="3"/>
  <c r="A1045" i="4"/>
  <c r="A1046" i="3"/>
  <c r="A1061" i="4"/>
  <c r="A1062" i="3"/>
  <c r="A1077" i="4"/>
  <c r="A1078" i="3"/>
  <c r="A1083" i="1"/>
  <c r="A1067" i="1"/>
  <c r="A1051" i="1"/>
  <c r="A1035" i="1"/>
  <c r="A1019" i="1"/>
  <c r="A1003" i="1"/>
  <c r="A987" i="1"/>
  <c r="A971" i="1"/>
  <c r="A955" i="1"/>
  <c r="A939" i="1"/>
  <c r="A923" i="1"/>
  <c r="A907" i="1"/>
  <c r="A891" i="1"/>
  <c r="A875" i="1"/>
  <c r="A858" i="1"/>
  <c r="A841" i="1"/>
  <c r="A805" i="1"/>
  <c r="A787" i="1"/>
  <c r="A730" i="1"/>
  <c r="A692" i="1"/>
  <c r="A651" i="1"/>
  <c r="A613" i="1"/>
  <c r="A594" i="1"/>
  <c r="A553" i="1"/>
  <c r="A489" i="1"/>
  <c r="A421" i="1"/>
  <c r="A1019" i="3"/>
  <c r="A938" i="3"/>
  <c r="A857" i="3"/>
  <c r="A763" i="3"/>
  <c r="A682" i="3"/>
  <c r="A601" i="3"/>
  <c r="A507" i="3"/>
  <c r="A109" i="3"/>
  <c r="A811" i="4"/>
  <c r="A150" i="4"/>
  <c r="A151" i="3"/>
  <c r="A166" i="4"/>
  <c r="A167" i="3"/>
  <c r="A182" i="4"/>
  <c r="A183" i="3"/>
  <c r="A198" i="4"/>
  <c r="A199" i="3"/>
  <c r="A214" i="4"/>
  <c r="A215" i="3"/>
  <c r="A230" i="4"/>
  <c r="A231" i="3"/>
  <c r="A246" i="4"/>
  <c r="A247" i="3"/>
  <c r="A262" i="4"/>
  <c r="A263" i="3"/>
  <c r="A278" i="4"/>
  <c r="A279" i="3"/>
  <c r="A294" i="4"/>
  <c r="A295" i="3"/>
  <c r="A310" i="4"/>
  <c r="A311" i="3"/>
  <c r="A326" i="4"/>
  <c r="A327" i="3"/>
  <c r="A342" i="4"/>
  <c r="A343" i="3"/>
  <c r="A358" i="4"/>
  <c r="A359" i="3"/>
  <c r="A374" i="4"/>
  <c r="A375" i="3"/>
  <c r="A390" i="4"/>
  <c r="A391" i="3"/>
  <c r="A406" i="4"/>
  <c r="A407" i="3"/>
  <c r="A422" i="4"/>
  <c r="A423" i="3"/>
  <c r="A438" i="4"/>
  <c r="A439" i="3"/>
  <c r="A454" i="4"/>
  <c r="A455" i="3"/>
  <c r="A486" i="4"/>
  <c r="A487" i="3"/>
  <c r="A502" i="4"/>
  <c r="A503" i="3"/>
  <c r="A518" i="4"/>
  <c r="A519" i="3"/>
  <c r="A534" i="4"/>
  <c r="A535" i="3"/>
  <c r="A550" i="4"/>
  <c r="A551" i="3"/>
  <c r="A566" i="4"/>
  <c r="A567" i="3"/>
  <c r="A582" i="4"/>
  <c r="A583" i="3"/>
  <c r="A598" i="4"/>
  <c r="A599" i="3"/>
  <c r="A614" i="4"/>
  <c r="A615" i="3"/>
  <c r="A630" i="4"/>
  <c r="A631" i="3"/>
  <c r="A646" i="4"/>
  <c r="A647" i="3"/>
  <c r="A662" i="4"/>
  <c r="A663" i="3"/>
  <c r="A678" i="4"/>
  <c r="A679" i="3"/>
  <c r="A694" i="4"/>
  <c r="A695" i="3"/>
  <c r="A710" i="4"/>
  <c r="A711" i="3"/>
  <c r="A726" i="4"/>
  <c r="A727" i="3"/>
  <c r="A742" i="4"/>
  <c r="A743" i="3"/>
  <c r="A758" i="4"/>
  <c r="A759" i="3"/>
  <c r="A774" i="4"/>
  <c r="A775" i="3"/>
  <c r="A790" i="4"/>
  <c r="A791" i="3"/>
  <c r="A806" i="4"/>
  <c r="A807" i="3"/>
  <c r="A822" i="4"/>
  <c r="A823" i="3"/>
  <c r="A838" i="4"/>
  <c r="A839" i="3"/>
  <c r="A854" i="4"/>
  <c r="A855" i="3"/>
  <c r="A870" i="4"/>
  <c r="A871" i="3"/>
  <c r="A886" i="4"/>
  <c r="A887" i="3"/>
  <c r="A902" i="4"/>
  <c r="A903" i="3"/>
  <c r="A918" i="4"/>
  <c r="A919" i="3"/>
  <c r="A934" i="4"/>
  <c r="A935" i="3"/>
  <c r="A950" i="4"/>
  <c r="A951" i="3"/>
  <c r="A966" i="4"/>
  <c r="A967" i="3"/>
  <c r="A982" i="4"/>
  <c r="A983" i="3"/>
  <c r="A998" i="4"/>
  <c r="A999" i="3"/>
  <c r="A1014" i="4"/>
  <c r="A1015" i="3"/>
  <c r="A1030" i="4"/>
  <c r="A1031" i="3"/>
  <c r="A1046" i="4"/>
  <c r="A1047" i="3"/>
  <c r="A1062" i="4"/>
  <c r="A1063" i="3"/>
  <c r="A1078" i="4"/>
  <c r="A1079" i="3"/>
  <c r="A1082" i="1"/>
  <c r="A1066" i="1"/>
  <c r="A1050" i="1"/>
  <c r="A1034" i="1"/>
  <c r="A1018" i="1"/>
  <c r="A1002" i="1"/>
  <c r="A986" i="1"/>
  <c r="A970" i="1"/>
  <c r="A954" i="1"/>
  <c r="A938" i="1"/>
  <c r="A922" i="1"/>
  <c r="A906" i="1"/>
  <c r="A890" i="1"/>
  <c r="A874" i="1"/>
  <c r="A857" i="1"/>
  <c r="A804" i="1"/>
  <c r="A786" i="1"/>
  <c r="A729" i="1"/>
  <c r="A691" i="1"/>
  <c r="A650" i="1"/>
  <c r="A631" i="1"/>
  <c r="A612" i="1"/>
  <c r="A571" i="1"/>
  <c r="A533" i="1"/>
  <c r="A373" i="1"/>
  <c r="A1018" i="3"/>
  <c r="A937" i="3"/>
  <c r="A843" i="3"/>
  <c r="A762" i="3"/>
  <c r="A681" i="3"/>
  <c r="A587" i="3"/>
  <c r="A506" i="3"/>
  <c r="A398" i="3"/>
  <c r="A356" i="4"/>
  <c r="A869" i="4"/>
  <c r="A870" i="3"/>
  <c r="A22" i="4"/>
  <c r="A23" i="3"/>
  <c r="A23" i="1"/>
  <c r="A38" i="4"/>
  <c r="A39" i="3"/>
  <c r="A39" i="1"/>
  <c r="A54" i="4"/>
  <c r="A55" i="3"/>
  <c r="A70" i="4"/>
  <c r="A71" i="3"/>
  <c r="A86" i="4"/>
  <c r="A87" i="3"/>
  <c r="A102" i="4"/>
  <c r="A103" i="3"/>
  <c r="A118" i="4"/>
  <c r="A119" i="3"/>
  <c r="A134" i="4"/>
  <c r="A135" i="3"/>
  <c r="A7" i="4"/>
  <c r="A8" i="3"/>
  <c r="A8" i="1"/>
  <c r="A23" i="4"/>
  <c r="A24" i="3"/>
  <c r="A24" i="1"/>
  <c r="A39" i="4"/>
  <c r="A40" i="3"/>
  <c r="A40" i="1"/>
  <c r="A55" i="4"/>
  <c r="A56" i="3"/>
  <c r="A56" i="1"/>
  <c r="A71" i="4"/>
  <c r="A72" i="3"/>
  <c r="A87" i="4"/>
  <c r="A88" i="3"/>
  <c r="A103" i="4"/>
  <c r="A104" i="3"/>
  <c r="A119" i="4"/>
  <c r="A120" i="3"/>
  <c r="A135" i="4"/>
  <c r="A136" i="3"/>
  <c r="A151" i="4"/>
  <c r="A152" i="3"/>
  <c r="A167" i="4"/>
  <c r="A168" i="3"/>
  <c r="A183" i="4"/>
  <c r="A184" i="3"/>
  <c r="A199" i="4"/>
  <c r="A200" i="3"/>
  <c r="A215" i="4"/>
  <c r="A216" i="3"/>
  <c r="A231" i="4"/>
  <c r="A232" i="3"/>
  <c r="A247" i="4"/>
  <c r="A248" i="3"/>
  <c r="A263" i="4"/>
  <c r="A264" i="3"/>
  <c r="A279" i="4"/>
  <c r="A280" i="3"/>
  <c r="A295" i="4"/>
  <c r="A296" i="3"/>
  <c r="A311" i="4"/>
  <c r="A312" i="3"/>
  <c r="A327" i="4"/>
  <c r="A328" i="3"/>
  <c r="A343" i="4"/>
  <c r="A344" i="3"/>
  <c r="A359" i="4"/>
  <c r="A360" i="3"/>
  <c r="A375" i="4"/>
  <c r="A376" i="3"/>
  <c r="A392" i="3"/>
  <c r="A391" i="4"/>
  <c r="A407" i="4"/>
  <c r="A408" i="3"/>
  <c r="A424" i="3"/>
  <c r="A423" i="4"/>
  <c r="A439" i="4"/>
  <c r="A440" i="3"/>
  <c r="A455" i="4"/>
  <c r="A456" i="3"/>
  <c r="A471" i="4"/>
  <c r="A472" i="3"/>
  <c r="A487" i="4"/>
  <c r="A488" i="3"/>
  <c r="A503" i="4"/>
  <c r="A504" i="3"/>
  <c r="A519" i="4"/>
  <c r="A520" i="3"/>
  <c r="A535" i="4"/>
  <c r="A536" i="3"/>
  <c r="A551" i="4"/>
  <c r="A552" i="3"/>
  <c r="A567" i="4"/>
  <c r="A568" i="3"/>
  <c r="A583" i="4"/>
  <c r="A584" i="3"/>
  <c r="A599" i="4"/>
  <c r="A600" i="3"/>
  <c r="A615" i="4"/>
  <c r="A616" i="3"/>
  <c r="A631" i="4"/>
  <c r="A632" i="3"/>
  <c r="A647" i="4"/>
  <c r="A648" i="3"/>
  <c r="A663" i="4"/>
  <c r="A664" i="3"/>
  <c r="A679" i="4"/>
  <c r="A680" i="3"/>
  <c r="A695" i="4"/>
  <c r="A696" i="3"/>
  <c r="A711" i="4"/>
  <c r="A712" i="3"/>
  <c r="A727" i="4"/>
  <c r="A728" i="3"/>
  <c r="A743" i="4"/>
  <c r="A744" i="3"/>
  <c r="A759" i="4"/>
  <c r="A760" i="3"/>
  <c r="A775" i="4"/>
  <c r="A776" i="3"/>
  <c r="A791" i="4"/>
  <c r="A792" i="3"/>
  <c r="A807" i="4"/>
  <c r="A808" i="3"/>
  <c r="A823" i="4"/>
  <c r="A824" i="3"/>
  <c r="A839" i="4"/>
  <c r="A840" i="3"/>
  <c r="A855" i="4"/>
  <c r="A856" i="3"/>
  <c r="A871" i="4"/>
  <c r="A872" i="3"/>
  <c r="A887" i="4"/>
  <c r="A888" i="3"/>
  <c r="A903" i="4"/>
  <c r="A904" i="3"/>
  <c r="A919" i="4"/>
  <c r="A920" i="3"/>
  <c r="A935" i="4"/>
  <c r="A936" i="3"/>
  <c r="A951" i="4"/>
  <c r="A952" i="3"/>
  <c r="A967" i="4"/>
  <c r="A968" i="3"/>
  <c r="A983" i="4"/>
  <c r="A984" i="3"/>
  <c r="A999" i="4"/>
  <c r="A1000" i="3"/>
  <c r="A1015" i="4"/>
  <c r="A1016" i="3"/>
  <c r="A1031" i="4"/>
  <c r="A1032" i="3"/>
  <c r="A1047" i="4"/>
  <c r="A1048" i="3"/>
  <c r="A1063" i="4"/>
  <c r="A1064" i="3"/>
  <c r="A1079" i="4"/>
  <c r="A1080" i="3"/>
  <c r="A1081" i="1"/>
  <c r="A1065" i="1"/>
  <c r="A1049" i="1"/>
  <c r="A1033" i="1"/>
  <c r="A1017" i="1"/>
  <c r="A1001" i="1"/>
  <c r="A985" i="1"/>
  <c r="A969" i="1"/>
  <c r="A953" i="1"/>
  <c r="A937" i="1"/>
  <c r="A921" i="1"/>
  <c r="A905" i="1"/>
  <c r="A889" i="1"/>
  <c r="A873" i="1"/>
  <c r="A856" i="1"/>
  <c r="A839" i="1"/>
  <c r="A821" i="1"/>
  <c r="A803" i="1"/>
  <c r="A747" i="1"/>
  <c r="A728" i="1"/>
  <c r="A709" i="1"/>
  <c r="A690" i="1"/>
  <c r="A649" i="1"/>
  <c r="A611" i="1"/>
  <c r="A570" i="1"/>
  <c r="A551" i="1"/>
  <c r="A531" i="1"/>
  <c r="A487" i="1"/>
  <c r="A440" i="1"/>
  <c r="A263" i="1"/>
  <c r="A232" i="1"/>
  <c r="A199" i="1"/>
  <c r="A1017" i="3"/>
  <c r="A923" i="3"/>
  <c r="A842" i="3"/>
  <c r="A761" i="3"/>
  <c r="A667" i="3"/>
  <c r="A586" i="3"/>
  <c r="A505" i="3"/>
  <c r="A408" i="4"/>
  <c r="A409" i="3"/>
  <c r="A1080" i="1"/>
  <c r="A1064" i="1"/>
  <c r="A1048" i="1"/>
  <c r="A1032" i="1"/>
  <c r="A1016" i="1"/>
  <c r="A1000" i="1"/>
  <c r="A984" i="1"/>
  <c r="A968" i="1"/>
  <c r="A952" i="1"/>
  <c r="A936" i="1"/>
  <c r="A920" i="1"/>
  <c r="A904" i="1"/>
  <c r="A888" i="1"/>
  <c r="A872" i="1"/>
  <c r="A855" i="1"/>
  <c r="A820" i="1"/>
  <c r="A802" i="1"/>
  <c r="A746" i="1"/>
  <c r="A727" i="1"/>
  <c r="A708" i="1"/>
  <c r="A667" i="1"/>
  <c r="A648" i="1"/>
  <c r="A629" i="1"/>
  <c r="A610" i="1"/>
  <c r="A569" i="1"/>
  <c r="A530" i="1"/>
  <c r="A507" i="1"/>
  <c r="A439" i="1"/>
  <c r="A392" i="1"/>
  <c r="A344" i="1"/>
  <c r="A231" i="1"/>
  <c r="A1003" i="3"/>
  <c r="A922" i="3"/>
  <c r="A841" i="3"/>
  <c r="A747" i="3"/>
  <c r="A666" i="3"/>
  <c r="A585" i="3"/>
  <c r="A491" i="3"/>
  <c r="A356" i="3"/>
  <c r="A45" i="3"/>
  <c r="A264" i="4"/>
  <c r="A265" i="3"/>
  <c r="A265" i="1"/>
  <c r="A360" i="4"/>
  <c r="A361" i="3"/>
  <c r="A424" i="4"/>
  <c r="A425" i="3"/>
  <c r="A9" i="4"/>
  <c r="A10" i="3"/>
  <c r="A10" i="1"/>
  <c r="A25" i="4"/>
  <c r="A26" i="3"/>
  <c r="A26" i="1"/>
  <c r="A41" i="4"/>
  <c r="A42" i="3"/>
  <c r="A42" i="1"/>
  <c r="A57" i="4"/>
  <c r="A58" i="3"/>
  <c r="A58" i="1"/>
  <c r="A73" i="4"/>
  <c r="A74" i="3"/>
  <c r="A74" i="1"/>
  <c r="A89" i="4"/>
  <c r="A90" i="3"/>
  <c r="A105" i="4"/>
  <c r="A106" i="3"/>
  <c r="A121" i="4"/>
  <c r="A122" i="3"/>
  <c r="A137" i="4"/>
  <c r="A138" i="3"/>
  <c r="A153" i="4"/>
  <c r="A154" i="3"/>
  <c r="A169" i="4"/>
  <c r="A170" i="3"/>
  <c r="A185" i="4"/>
  <c r="A186" i="3"/>
  <c r="A201" i="4"/>
  <c r="A202" i="3"/>
  <c r="A217" i="4"/>
  <c r="A218" i="3"/>
  <c r="A233" i="4"/>
  <c r="A234" i="3"/>
  <c r="A249" i="4"/>
  <c r="A250" i="3"/>
  <c r="A265" i="4"/>
  <c r="A266" i="3"/>
  <c r="A281" i="4"/>
  <c r="A282" i="3"/>
  <c r="A297" i="4"/>
  <c r="A298" i="3"/>
  <c r="A313" i="4"/>
  <c r="A314" i="3"/>
  <c r="A329" i="4"/>
  <c r="A330" i="3"/>
  <c r="A345" i="4"/>
  <c r="A346" i="3"/>
  <c r="A361" i="4"/>
  <c r="A362" i="3"/>
  <c r="A377" i="4"/>
  <c r="A378" i="3"/>
  <c r="A393" i="4"/>
  <c r="A394" i="3"/>
  <c r="A409" i="4"/>
  <c r="A410" i="3"/>
  <c r="A441" i="4"/>
  <c r="A442" i="3"/>
  <c r="A457" i="4"/>
  <c r="A458" i="3"/>
  <c r="A473" i="4"/>
  <c r="A474" i="3"/>
  <c r="A1079" i="1"/>
  <c r="A1063" i="1"/>
  <c r="A1047" i="1"/>
  <c r="A1031" i="1"/>
  <c r="A1015" i="1"/>
  <c r="A999" i="1"/>
  <c r="A983" i="1"/>
  <c r="A967" i="1"/>
  <c r="A951" i="1"/>
  <c r="A935" i="1"/>
  <c r="A919" i="1"/>
  <c r="A903" i="1"/>
  <c r="A887" i="1"/>
  <c r="A871" i="1"/>
  <c r="A837" i="1"/>
  <c r="A819" i="1"/>
  <c r="A763" i="1"/>
  <c r="A745" i="1"/>
  <c r="A707" i="1"/>
  <c r="A666" i="1"/>
  <c r="A647" i="1"/>
  <c r="A628" i="1"/>
  <c r="A587" i="1"/>
  <c r="A568" i="1"/>
  <c r="A549" i="1"/>
  <c r="A506" i="1"/>
  <c r="A485" i="1"/>
  <c r="A391" i="1"/>
  <c r="A343" i="1"/>
  <c r="A120" i="1"/>
  <c r="A1083" i="3"/>
  <c r="A1002" i="3"/>
  <c r="A921" i="3"/>
  <c r="A827" i="3"/>
  <c r="A746" i="3"/>
  <c r="A665" i="3"/>
  <c r="A571" i="3"/>
  <c r="A490" i="3"/>
  <c r="A741" i="4"/>
  <c r="A742" i="3"/>
  <c r="A853" i="4"/>
  <c r="A854" i="3"/>
  <c r="A104" i="4"/>
  <c r="A105" i="3"/>
  <c r="A105" i="1"/>
  <c r="A280" i="4"/>
  <c r="A281" i="3"/>
  <c r="A281" i="1"/>
  <c r="A138" i="4"/>
  <c r="A139" i="3"/>
  <c r="A410" i="4"/>
  <c r="A411" i="3"/>
  <c r="A442" i="4"/>
  <c r="A443" i="3"/>
  <c r="A458" i="4"/>
  <c r="A459" i="3"/>
  <c r="A474" i="4"/>
  <c r="A475" i="3"/>
  <c r="A1078" i="1"/>
  <c r="A1062" i="1"/>
  <c r="A1046" i="1"/>
  <c r="A1030" i="1"/>
  <c r="A1014" i="1"/>
  <c r="A998" i="1"/>
  <c r="A982" i="1"/>
  <c r="A966" i="1"/>
  <c r="A950" i="1"/>
  <c r="A934" i="1"/>
  <c r="A918" i="1"/>
  <c r="A902" i="1"/>
  <c r="A886" i="1"/>
  <c r="A870" i="1"/>
  <c r="A853" i="1"/>
  <c r="A836" i="1"/>
  <c r="A818" i="1"/>
  <c r="A762" i="1"/>
  <c r="A744" i="1"/>
  <c r="A725" i="1"/>
  <c r="A706" i="1"/>
  <c r="A665" i="1"/>
  <c r="A627" i="1"/>
  <c r="A586" i="1"/>
  <c r="A567" i="1"/>
  <c r="A548" i="1"/>
  <c r="A505" i="1"/>
  <c r="A458" i="1"/>
  <c r="A437" i="1"/>
  <c r="A411" i="1"/>
  <c r="A314" i="1"/>
  <c r="A154" i="1"/>
  <c r="A119" i="1"/>
  <c r="A72" i="1"/>
  <c r="A1082" i="3"/>
  <c r="A1001" i="3"/>
  <c r="A907" i="3"/>
  <c r="A826" i="3"/>
  <c r="A745" i="3"/>
  <c r="A651" i="3"/>
  <c r="A570" i="3"/>
  <c r="A489" i="3"/>
  <c r="A757" i="4"/>
  <c r="A758" i="3"/>
  <c r="A8" i="4"/>
  <c r="A9" i="3"/>
  <c r="A9" i="1"/>
  <c r="A120" i="4"/>
  <c r="A121" i="3"/>
  <c r="A121" i="1"/>
  <c r="A232" i="4"/>
  <c r="A233" i="3"/>
  <c r="A233" i="1"/>
  <c r="A187" i="4"/>
  <c r="A188" i="3"/>
  <c r="A203" i="4"/>
  <c r="A204" i="3"/>
  <c r="A219" i="4"/>
  <c r="A220" i="3"/>
  <c r="A235" i="4"/>
  <c r="A236" i="3"/>
  <c r="A251" i="4"/>
  <c r="A252" i="3"/>
  <c r="A267" i="4"/>
  <c r="A268" i="3"/>
  <c r="A283" i="4"/>
  <c r="A284" i="3"/>
  <c r="A299" i="4"/>
  <c r="A300" i="3"/>
  <c r="A315" i="4"/>
  <c r="A316" i="3"/>
  <c r="A331" i="4"/>
  <c r="A332" i="3"/>
  <c r="A347" i="4"/>
  <c r="A348" i="3"/>
  <c r="A363" i="4"/>
  <c r="A364" i="3"/>
  <c r="A379" i="4"/>
  <c r="A380" i="3"/>
  <c r="A395" i="4"/>
  <c r="A396" i="3"/>
  <c r="A411" i="4"/>
  <c r="A412" i="3"/>
  <c r="A427" i="4"/>
  <c r="A428" i="3"/>
  <c r="A443" i="4"/>
  <c r="A444" i="3"/>
  <c r="A459" i="4"/>
  <c r="A460" i="3"/>
  <c r="A475" i="4"/>
  <c r="A476" i="3"/>
  <c r="A491" i="4"/>
  <c r="A492" i="3"/>
  <c r="A507" i="4"/>
  <c r="A508" i="3"/>
  <c r="A523" i="4"/>
  <c r="A524" i="3"/>
  <c r="A539" i="4"/>
  <c r="A540" i="3"/>
  <c r="A555" i="4"/>
  <c r="A556" i="3"/>
  <c r="A571" i="4"/>
  <c r="A572" i="3"/>
  <c r="A587" i="4"/>
  <c r="A588" i="3"/>
  <c r="A603" i="4"/>
  <c r="A604" i="3"/>
  <c r="A619" i="4"/>
  <c r="A620" i="3"/>
  <c r="A635" i="4"/>
  <c r="A636" i="3"/>
  <c r="A651" i="4"/>
  <c r="A652" i="3"/>
  <c r="A667" i="4"/>
  <c r="A668" i="3"/>
  <c r="A683" i="4"/>
  <c r="A684" i="3"/>
  <c r="A699" i="4"/>
  <c r="A700" i="3"/>
  <c r="A715" i="4"/>
  <c r="A716" i="3"/>
  <c r="A731" i="4"/>
  <c r="A732" i="3"/>
  <c r="A747" i="4"/>
  <c r="A748" i="3"/>
  <c r="A763" i="4"/>
  <c r="A764" i="3"/>
  <c r="A779" i="4"/>
  <c r="A780" i="3"/>
  <c r="A795" i="4"/>
  <c r="A796" i="3"/>
  <c r="A827" i="4"/>
  <c r="A828" i="3"/>
  <c r="A843" i="4"/>
  <c r="A844" i="3"/>
  <c r="A859" i="4"/>
  <c r="A860" i="3"/>
  <c r="A875" i="4"/>
  <c r="A876" i="3"/>
  <c r="A891" i="4"/>
  <c r="A892" i="3"/>
  <c r="A907" i="4"/>
  <c r="A908" i="3"/>
  <c r="A923" i="4"/>
  <c r="A924" i="3"/>
  <c r="A939" i="4"/>
  <c r="A940" i="3"/>
  <c r="A955" i="4"/>
  <c r="A956" i="3"/>
  <c r="A971" i="4"/>
  <c r="A972" i="3"/>
  <c r="A987" i="4"/>
  <c r="A988" i="3"/>
  <c r="A1003" i="4"/>
  <c r="A1004" i="3"/>
  <c r="A1019" i="4"/>
  <c r="A1020" i="3"/>
  <c r="A1035" i="4"/>
  <c r="A1036" i="3"/>
  <c r="A1051" i="4"/>
  <c r="A1052" i="3"/>
  <c r="A1067" i="4"/>
  <c r="A1068" i="3"/>
  <c r="A1083" i="4"/>
  <c r="A1084" i="3"/>
  <c r="A1077" i="1"/>
  <c r="A1061" i="1"/>
  <c r="A1045" i="1"/>
  <c r="A1029" i="1"/>
  <c r="A1013" i="1"/>
  <c r="A997" i="1"/>
  <c r="A981" i="1"/>
  <c r="A965" i="1"/>
  <c r="A949" i="1"/>
  <c r="A933" i="1"/>
  <c r="A917" i="1"/>
  <c r="A901" i="1"/>
  <c r="A885" i="1"/>
  <c r="A869" i="1"/>
  <c r="A852" i="1"/>
  <c r="A835" i="1"/>
  <c r="A779" i="1"/>
  <c r="A761" i="1"/>
  <c r="A743" i="1"/>
  <c r="A724" i="1"/>
  <c r="A683" i="1"/>
  <c r="A664" i="1"/>
  <c r="A645" i="1"/>
  <c r="A626" i="1"/>
  <c r="A604" i="1"/>
  <c r="A585" i="1"/>
  <c r="A547" i="1"/>
  <c r="A524" i="1"/>
  <c r="A504" i="1"/>
  <c r="A410" i="1"/>
  <c r="A389" i="1"/>
  <c r="A312" i="1"/>
  <c r="A152" i="1"/>
  <c r="A71" i="1"/>
  <c r="A1081" i="3"/>
  <c r="A987" i="3"/>
  <c r="A906" i="3"/>
  <c r="A825" i="3"/>
  <c r="A731" i="3"/>
  <c r="A650" i="3"/>
  <c r="A569" i="3"/>
  <c r="A473" i="3"/>
  <c r="A709" i="4"/>
  <c r="A710" i="3"/>
  <c r="A789" i="4"/>
  <c r="A790" i="3"/>
  <c r="A24" i="4"/>
  <c r="A25" i="3"/>
  <c r="A25" i="1"/>
  <c r="A136" i="4"/>
  <c r="A137" i="3"/>
  <c r="A137" i="1"/>
  <c r="A200" i="4"/>
  <c r="A201" i="3"/>
  <c r="A201" i="1"/>
  <c r="A344" i="4"/>
  <c r="A345" i="3"/>
  <c r="A345" i="1"/>
  <c r="A456" i="4"/>
  <c r="A457" i="3"/>
  <c r="A346" i="4"/>
  <c r="A347" i="3"/>
  <c r="A394" i="4"/>
  <c r="A395" i="3"/>
  <c r="A27" i="4"/>
  <c r="A28" i="3"/>
  <c r="A59" i="4"/>
  <c r="A60" i="3"/>
  <c r="A75" i="4"/>
  <c r="A76" i="3"/>
  <c r="A107" i="4"/>
  <c r="A108" i="3"/>
  <c r="A139" i="4"/>
  <c r="A140" i="3"/>
  <c r="A155" i="4"/>
  <c r="A156" i="3"/>
  <c r="A171" i="4"/>
  <c r="A172" i="3"/>
  <c r="A12" i="4"/>
  <c r="A13" i="3"/>
  <c r="A28" i="4"/>
  <c r="A29" i="3"/>
  <c r="A60" i="4"/>
  <c r="A61" i="3"/>
  <c r="A76" i="4"/>
  <c r="A77" i="3"/>
  <c r="A92" i="4"/>
  <c r="A93" i="3"/>
  <c r="A124" i="4"/>
  <c r="A125" i="3"/>
  <c r="A140" i="4"/>
  <c r="A141" i="3"/>
  <c r="A156" i="4"/>
  <c r="A157" i="3"/>
  <c r="A188" i="4"/>
  <c r="A189" i="3"/>
  <c r="A204" i="4"/>
  <c r="A205" i="3"/>
  <c r="A220" i="4"/>
  <c r="A221" i="3"/>
  <c r="A252" i="4"/>
  <c r="A253" i="3"/>
  <c r="A268" i="4"/>
  <c r="A269" i="3"/>
  <c r="A284" i="4"/>
  <c r="A285" i="3"/>
  <c r="A316" i="4"/>
  <c r="A317" i="3"/>
  <c r="A332" i="4"/>
  <c r="A333" i="3"/>
  <c r="A348" i="4"/>
  <c r="A349" i="3"/>
  <c r="A364" i="4"/>
  <c r="A365" i="3"/>
  <c r="A380" i="4"/>
  <c r="A381" i="3"/>
  <c r="A396" i="4"/>
  <c r="A397" i="3"/>
  <c r="A412" i="4"/>
  <c r="A413" i="3"/>
  <c r="A444" i="4"/>
  <c r="A445" i="3"/>
  <c r="A460" i="4"/>
  <c r="A461" i="3"/>
  <c r="A476" i="4"/>
  <c r="A477" i="3"/>
  <c r="A492" i="4"/>
  <c r="A493" i="3"/>
  <c r="A508" i="4"/>
  <c r="A509" i="3"/>
  <c r="A524" i="4"/>
  <c r="A525" i="3"/>
  <c r="A540" i="4"/>
  <c r="A541" i="3"/>
  <c r="A556" i="4"/>
  <c r="A557" i="3"/>
  <c r="A572" i="4"/>
  <c r="A573" i="3"/>
  <c r="A588" i="4"/>
  <c r="A589" i="3"/>
  <c r="A604" i="4"/>
  <c r="A605" i="3"/>
  <c r="A620" i="4"/>
  <c r="A621" i="3"/>
  <c r="A636" i="4"/>
  <c r="A637" i="3"/>
  <c r="A652" i="4"/>
  <c r="A653" i="3"/>
  <c r="A668" i="4"/>
  <c r="A669" i="3"/>
  <c r="A684" i="4"/>
  <c r="A685" i="3"/>
  <c r="A700" i="4"/>
  <c r="A701" i="3"/>
  <c r="A716" i="4"/>
  <c r="A717" i="3"/>
  <c r="A732" i="4"/>
  <c r="A733" i="3"/>
  <c r="A748" i="4"/>
  <c r="A749" i="3"/>
  <c r="A764" i="4"/>
  <c r="A765" i="3"/>
  <c r="A780" i="4"/>
  <c r="A781" i="3"/>
  <c r="A796" i="4"/>
  <c r="A797" i="3"/>
  <c r="A812" i="4"/>
  <c r="A813" i="3"/>
  <c r="A860" i="4"/>
  <c r="A861" i="3"/>
  <c r="A876" i="4"/>
  <c r="A877" i="3"/>
  <c r="A893" i="3"/>
  <c r="A892" i="4"/>
  <c r="A909" i="3"/>
  <c r="A908" i="4"/>
  <c r="A925" i="3"/>
  <c r="A924" i="4"/>
  <c r="A941" i="3"/>
  <c r="A940" i="4"/>
  <c r="A957" i="3"/>
  <c r="A956" i="4"/>
  <c r="A973" i="3"/>
  <c r="A972" i="4"/>
  <c r="A989" i="3"/>
  <c r="A988" i="4"/>
  <c r="A1021" i="3"/>
  <c r="A1020" i="4"/>
  <c r="A1037" i="3"/>
  <c r="A1036" i="4"/>
  <c r="A1053" i="3"/>
  <c r="A1052" i="4"/>
  <c r="A1069" i="3"/>
  <c r="A1068" i="4"/>
  <c r="A1076" i="1"/>
  <c r="A1060" i="1"/>
  <c r="A1044" i="1"/>
  <c r="A1028" i="1"/>
  <c r="A1012" i="1"/>
  <c r="A996" i="1"/>
  <c r="A980" i="1"/>
  <c r="A964" i="1"/>
  <c r="A948" i="1"/>
  <c r="A932" i="1"/>
  <c r="A916" i="1"/>
  <c r="A900" i="1"/>
  <c r="A884" i="1"/>
  <c r="A868" i="1"/>
  <c r="A851" i="1"/>
  <c r="A834" i="1"/>
  <c r="A796" i="1"/>
  <c r="A778" i="1"/>
  <c r="A760" i="1"/>
  <c r="A742" i="1"/>
  <c r="A723" i="1"/>
  <c r="A701" i="1"/>
  <c r="A682" i="1"/>
  <c r="A663" i="1"/>
  <c r="A644" i="1"/>
  <c r="A603" i="1"/>
  <c r="A584" i="1"/>
  <c r="A565" i="1"/>
  <c r="A546" i="1"/>
  <c r="A523" i="1"/>
  <c r="A503" i="1"/>
  <c r="A477" i="1"/>
  <c r="A456" i="1"/>
  <c r="A409" i="1"/>
  <c r="A362" i="1"/>
  <c r="A311" i="1"/>
  <c r="A282" i="1"/>
  <c r="A252" i="1"/>
  <c r="A220" i="1"/>
  <c r="A186" i="1"/>
  <c r="A151" i="1"/>
  <c r="A109" i="1"/>
  <c r="A1067" i="3"/>
  <c r="A986" i="3"/>
  <c r="A905" i="3"/>
  <c r="A811" i="3"/>
  <c r="A730" i="3"/>
  <c r="A649" i="3"/>
  <c r="A555" i="3"/>
  <c r="A471" i="3"/>
  <c r="A301" i="3"/>
  <c r="A837" i="4"/>
  <c r="A838" i="3"/>
  <c r="A40" i="4"/>
  <c r="A41" i="3"/>
  <c r="A41" i="1"/>
  <c r="A152" i="4"/>
  <c r="A153" i="3"/>
  <c r="A153" i="1"/>
  <c r="A216" i="4"/>
  <c r="A217" i="3"/>
  <c r="A217" i="1"/>
  <c r="A328" i="4"/>
  <c r="A329" i="3"/>
  <c r="A329" i="1"/>
  <c r="A440" i="4"/>
  <c r="A441" i="3"/>
  <c r="A58" i="4"/>
  <c r="A59" i="3"/>
  <c r="A59" i="1"/>
  <c r="A122" i="4"/>
  <c r="A123" i="3"/>
  <c r="A202" i="4"/>
  <c r="A203" i="3"/>
  <c r="A266" i="4"/>
  <c r="A267" i="3"/>
  <c r="A282" i="4"/>
  <c r="A283" i="3"/>
  <c r="A314" i="4"/>
  <c r="A315" i="3"/>
  <c r="A362" i="4"/>
  <c r="A363" i="3"/>
  <c r="A13" i="4"/>
  <c r="A14" i="3"/>
  <c r="A29" i="4"/>
  <c r="A30" i="3"/>
  <c r="A45" i="4"/>
  <c r="A46" i="3"/>
  <c r="A61" i="4"/>
  <c r="A62" i="3"/>
  <c r="A77" i="4"/>
  <c r="A78" i="3"/>
  <c r="A93" i="4"/>
  <c r="A94" i="3"/>
  <c r="A109" i="4"/>
  <c r="A110" i="3"/>
  <c r="A125" i="4"/>
  <c r="A126" i="3"/>
  <c r="A141" i="4"/>
  <c r="A142" i="3"/>
  <c r="A157" i="4"/>
  <c r="A158" i="3"/>
  <c r="A173" i="4"/>
  <c r="A174" i="3"/>
  <c r="A189" i="4"/>
  <c r="A190" i="3"/>
  <c r="A205" i="4"/>
  <c r="A206" i="3"/>
  <c r="A221" i="4"/>
  <c r="A222" i="3"/>
  <c r="A237" i="4"/>
  <c r="A238" i="3"/>
  <c r="A253" i="4"/>
  <c r="A254" i="3"/>
  <c r="A269" i="4"/>
  <c r="A270" i="3"/>
  <c r="A285" i="4"/>
  <c r="A286" i="3"/>
  <c r="A301" i="4"/>
  <c r="A302" i="3"/>
  <c r="A317" i="4"/>
  <c r="A318" i="3"/>
  <c r="A333" i="4"/>
  <c r="A334" i="3"/>
  <c r="A349" i="4"/>
  <c r="A350" i="3"/>
  <c r="A365" i="4"/>
  <c r="A366" i="3"/>
  <c r="A381" i="4"/>
  <c r="A382" i="3"/>
  <c r="A413" i="4"/>
  <c r="A414" i="3"/>
  <c r="A429" i="4"/>
  <c r="A430" i="3"/>
  <c r="A445" i="4"/>
  <c r="A446" i="3"/>
  <c r="A461" i="4"/>
  <c r="A462" i="3"/>
  <c r="A477" i="4"/>
  <c r="A478" i="3"/>
  <c r="A493" i="4"/>
  <c r="A494" i="3"/>
  <c r="A509" i="4"/>
  <c r="A510" i="3"/>
  <c r="A525" i="4"/>
  <c r="A526" i="3"/>
  <c r="A541" i="4"/>
  <c r="A542" i="3"/>
  <c r="A557" i="4"/>
  <c r="A558" i="3"/>
  <c r="A573" i="4"/>
  <c r="A574" i="3"/>
  <c r="A589" i="4"/>
  <c r="A590" i="3"/>
  <c r="A605" i="4"/>
  <c r="A606" i="3"/>
  <c r="A621" i="4"/>
  <c r="A622" i="3"/>
  <c r="A637" i="4"/>
  <c r="A638" i="3"/>
  <c r="A653" i="4"/>
  <c r="A654" i="3"/>
  <c r="A669" i="4"/>
  <c r="A670" i="3"/>
  <c r="A685" i="4"/>
  <c r="A686" i="3"/>
  <c r="A701" i="4"/>
  <c r="A702" i="3"/>
  <c r="A717" i="4"/>
  <c r="A718" i="3"/>
  <c r="A733" i="4"/>
  <c r="A734" i="3"/>
  <c r="A749" i="4"/>
  <c r="A750" i="3"/>
  <c r="A765" i="4"/>
  <c r="A766" i="3"/>
  <c r="A781" i="4"/>
  <c r="A782" i="3"/>
  <c r="A797" i="4"/>
  <c r="A798" i="3"/>
  <c r="A813" i="4"/>
  <c r="A814" i="3"/>
  <c r="A829" i="4"/>
  <c r="A830" i="3"/>
  <c r="A845" i="4"/>
  <c r="A846" i="3"/>
  <c r="A861" i="4"/>
  <c r="A862" i="3"/>
  <c r="A877" i="4"/>
  <c r="A878" i="3"/>
  <c r="A893" i="4"/>
  <c r="A894" i="3"/>
  <c r="A909" i="4"/>
  <c r="A910" i="3"/>
  <c r="A925" i="4"/>
  <c r="A926" i="3"/>
  <c r="A941" i="4"/>
  <c r="A942" i="3"/>
  <c r="A957" i="4"/>
  <c r="A958" i="3"/>
  <c r="A973" i="4"/>
  <c r="A974" i="3"/>
  <c r="A989" i="4"/>
  <c r="A990" i="3"/>
  <c r="A1005" i="4"/>
  <c r="A1006" i="3"/>
  <c r="A1021" i="4"/>
  <c r="A1022" i="3"/>
  <c r="A1037" i="4"/>
  <c r="A1038" i="3"/>
  <c r="A1053" i="4"/>
  <c r="A1054" i="3"/>
  <c r="A1069" i="4"/>
  <c r="A1070" i="3"/>
  <c r="A1085" i="4"/>
  <c r="A1086" i="3"/>
  <c r="A1075" i="1"/>
  <c r="A1059" i="1"/>
  <c r="A1043" i="1"/>
  <c r="A1027" i="1"/>
  <c r="A1011" i="1"/>
  <c r="A995" i="1"/>
  <c r="A979" i="1"/>
  <c r="A963" i="1"/>
  <c r="A947" i="1"/>
  <c r="A931" i="1"/>
  <c r="A915" i="1"/>
  <c r="A899" i="1"/>
  <c r="A883" i="1"/>
  <c r="A867" i="1"/>
  <c r="A850" i="1"/>
  <c r="A813" i="1"/>
  <c r="A795" i="1"/>
  <c r="A777" i="1"/>
  <c r="A759" i="1"/>
  <c r="A741" i="1"/>
  <c r="A722" i="1"/>
  <c r="A700" i="1"/>
  <c r="A681" i="1"/>
  <c r="A643" i="1"/>
  <c r="A621" i="1"/>
  <c r="A602" i="1"/>
  <c r="A583" i="1"/>
  <c r="A564" i="1"/>
  <c r="A542" i="1"/>
  <c r="A522" i="1"/>
  <c r="A476" i="1"/>
  <c r="A455" i="1"/>
  <c r="A429" i="1"/>
  <c r="A408" i="1"/>
  <c r="A382" i="1"/>
  <c r="A361" i="1"/>
  <c r="A334" i="1"/>
  <c r="A280" i="1"/>
  <c r="A184" i="1"/>
  <c r="A142" i="1"/>
  <c r="A108" i="1"/>
  <c r="A61" i="1"/>
  <c r="A1066" i="3"/>
  <c r="A985" i="3"/>
  <c r="A891" i="3"/>
  <c r="A810" i="3"/>
  <c r="A729" i="3"/>
  <c r="A635" i="3"/>
  <c r="A554" i="3"/>
  <c r="A1086" i="4"/>
  <c r="A821" i="4"/>
  <c r="A822" i="3"/>
  <c r="A72" i="4"/>
  <c r="A73" i="3"/>
  <c r="A73" i="1"/>
  <c r="A184" i="4"/>
  <c r="A185" i="3"/>
  <c r="A185" i="1"/>
  <c r="A312" i="4"/>
  <c r="A313" i="3"/>
  <c r="A313" i="1"/>
  <c r="A376" i="4"/>
  <c r="A377" i="3"/>
  <c r="A42" i="4"/>
  <c r="A43" i="3"/>
  <c r="A43" i="1"/>
  <c r="A106" i="4"/>
  <c r="A107" i="3"/>
  <c r="A107" i="1"/>
  <c r="A187" i="3"/>
  <c r="A186" i="4"/>
  <c r="A250" i="4"/>
  <c r="A251" i="3"/>
  <c r="A298" i="4"/>
  <c r="A299" i="3"/>
  <c r="A330" i="4"/>
  <c r="A331" i="3"/>
  <c r="A378" i="4"/>
  <c r="A379" i="3"/>
  <c r="A11" i="4"/>
  <c r="A12" i="3"/>
  <c r="A43" i="4"/>
  <c r="A44" i="3"/>
  <c r="A91" i="4"/>
  <c r="A92" i="3"/>
  <c r="A123" i="4"/>
  <c r="A124" i="3"/>
  <c r="A14" i="4"/>
  <c r="A15" i="1"/>
  <c r="A15" i="3"/>
  <c r="A30" i="4"/>
  <c r="A31" i="1"/>
  <c r="A31" i="3"/>
  <c r="A46" i="4"/>
  <c r="A47" i="1"/>
  <c r="A62" i="4"/>
  <c r="A63" i="1"/>
  <c r="A63" i="3"/>
  <c r="A78" i="4"/>
  <c r="A79" i="1"/>
  <c r="A79" i="3"/>
  <c r="A94" i="4"/>
  <c r="A95" i="1"/>
  <c r="A95" i="3"/>
  <c r="A110" i="4"/>
  <c r="A111" i="1"/>
  <c r="A126" i="4"/>
  <c r="A127" i="1"/>
  <c r="A127" i="3"/>
  <c r="A142" i="4"/>
  <c r="A143" i="1"/>
  <c r="A143" i="3"/>
  <c r="A158" i="4"/>
  <c r="A159" i="1"/>
  <c r="A159" i="3"/>
  <c r="A174" i="4"/>
  <c r="A175" i="1"/>
  <c r="A190" i="4"/>
  <c r="A191" i="1"/>
  <c r="A191" i="3"/>
  <c r="A206" i="4"/>
  <c r="A207" i="1"/>
  <c r="A207" i="3"/>
  <c r="A222" i="4"/>
  <c r="A223" i="1"/>
  <c r="A223" i="3"/>
  <c r="A238" i="4"/>
  <c r="A239" i="1"/>
  <c r="A254" i="4"/>
  <c r="A255" i="1"/>
  <c r="A255" i="3"/>
  <c r="A270" i="4"/>
  <c r="A271" i="1"/>
  <c r="A271" i="3"/>
  <c r="A286" i="4"/>
  <c r="A287" i="1"/>
  <c r="A287" i="3"/>
  <c r="A302" i="4"/>
  <c r="A303" i="1"/>
  <c r="A318" i="4"/>
  <c r="A319" i="1"/>
  <c r="A319" i="3"/>
  <c r="A334" i="4"/>
  <c r="A335" i="1"/>
  <c r="A335" i="3"/>
  <c r="A350" i="4"/>
  <c r="A351" i="1"/>
  <c r="A351" i="3"/>
  <c r="A366" i="4"/>
  <c r="A367" i="1"/>
  <c r="A367" i="3"/>
  <c r="A382" i="4"/>
  <c r="A383" i="1"/>
  <c r="A383" i="3"/>
  <c r="A398" i="4"/>
  <c r="A399" i="1"/>
  <c r="A414" i="4"/>
  <c r="A415" i="1"/>
  <c r="A415" i="3"/>
  <c r="A430" i="4"/>
  <c r="A431" i="1"/>
  <c r="A431" i="3"/>
  <c r="A446" i="4"/>
  <c r="A447" i="1"/>
  <c r="A447" i="3"/>
  <c r="A462" i="4"/>
  <c r="A463" i="1"/>
  <c r="A463" i="3"/>
  <c r="A478" i="4"/>
  <c r="A479" i="1"/>
  <c r="A479" i="3"/>
  <c r="A494" i="4"/>
  <c r="A495" i="1"/>
  <c r="A495" i="3"/>
  <c r="A510" i="4"/>
  <c r="A511" i="1"/>
  <c r="A511" i="3"/>
  <c r="A526" i="4"/>
  <c r="A527" i="1"/>
  <c r="A527" i="3"/>
  <c r="A542" i="4"/>
  <c r="A543" i="1"/>
  <c r="A543" i="3"/>
  <c r="A558" i="4"/>
  <c r="A559" i="1"/>
  <c r="A559" i="3"/>
  <c r="A574" i="4"/>
  <c r="A575" i="1"/>
  <c r="A575" i="3"/>
  <c r="A590" i="4"/>
  <c r="A591" i="1"/>
  <c r="A591" i="3"/>
  <c r="A606" i="4"/>
  <c r="A607" i="1"/>
  <c r="A607" i="3"/>
  <c r="A622" i="4"/>
  <c r="A623" i="1"/>
  <c r="A623" i="3"/>
  <c r="A638" i="4"/>
  <c r="A639" i="1"/>
  <c r="A639" i="3"/>
  <c r="A654" i="4"/>
  <c r="A655" i="1"/>
  <c r="A655" i="3"/>
  <c r="A670" i="4"/>
  <c r="A671" i="1"/>
  <c r="A671" i="3"/>
  <c r="A686" i="4"/>
  <c r="A687" i="1"/>
  <c r="A687" i="3"/>
  <c r="A702" i="4"/>
  <c r="A703" i="1"/>
  <c r="A703" i="3"/>
  <c r="A718" i="4"/>
  <c r="A719" i="1"/>
  <c r="A719" i="3"/>
  <c r="A734" i="4"/>
  <c r="A735" i="1"/>
  <c r="A735" i="3"/>
  <c r="A750" i="4"/>
  <c r="A751" i="1"/>
  <c r="A751" i="3"/>
  <c r="A766" i="4"/>
  <c r="A767" i="1"/>
  <c r="A767" i="3"/>
  <c r="A782" i="4"/>
  <c r="A783" i="1"/>
  <c r="A783" i="3"/>
  <c r="A798" i="4"/>
  <c r="A799" i="1"/>
  <c r="A799" i="3"/>
  <c r="A814" i="4"/>
  <c r="A815" i="1"/>
  <c r="A815" i="3"/>
  <c r="A830" i="4"/>
  <c r="A831" i="1"/>
  <c r="A831" i="3"/>
  <c r="A846" i="4"/>
  <c r="A847" i="1"/>
  <c r="A847" i="3"/>
  <c r="A862" i="4"/>
  <c r="A863" i="1"/>
  <c r="A863" i="3"/>
  <c r="A878" i="4"/>
  <c r="A879" i="3"/>
  <c r="A894" i="4"/>
  <c r="A895" i="3"/>
  <c r="A910" i="4"/>
  <c r="A911" i="3"/>
  <c r="A926" i="4"/>
  <c r="A927" i="3"/>
  <c r="A942" i="4"/>
  <c r="A943" i="3"/>
  <c r="A959" i="3"/>
  <c r="A958" i="4"/>
  <c r="A975" i="3"/>
  <c r="A974" i="4"/>
  <c r="A1006" i="4"/>
  <c r="A1007" i="3"/>
  <c r="A1022" i="4"/>
  <c r="A1023" i="3"/>
  <c r="A1039" i="3"/>
  <c r="A1038" i="4"/>
  <c r="A1055" i="3"/>
  <c r="A1054" i="4"/>
  <c r="A1071" i="3"/>
  <c r="A1070" i="4"/>
  <c r="A1074" i="1"/>
  <c r="A1058" i="1"/>
  <c r="A1042" i="1"/>
  <c r="A1026" i="1"/>
  <c r="A1010" i="1"/>
  <c r="A994" i="1"/>
  <c r="A978" i="1"/>
  <c r="A962" i="1"/>
  <c r="A946" i="1"/>
  <c r="A930" i="1"/>
  <c r="A914" i="1"/>
  <c r="A898" i="1"/>
  <c r="A882" i="1"/>
  <c r="A866" i="1"/>
  <c r="A830" i="1"/>
  <c r="A812" i="1"/>
  <c r="A794" i="1"/>
  <c r="A776" i="1"/>
  <c r="A758" i="1"/>
  <c r="A740" i="1"/>
  <c r="A718" i="1"/>
  <c r="A699" i="1"/>
  <c r="A680" i="1"/>
  <c r="A661" i="1"/>
  <c r="A642" i="1"/>
  <c r="A620" i="1"/>
  <c r="A601" i="1"/>
  <c r="A563" i="1"/>
  <c r="A541" i="1"/>
  <c r="A521" i="1"/>
  <c r="A501" i="1"/>
  <c r="A475" i="1"/>
  <c r="A428" i="1"/>
  <c r="A407" i="1"/>
  <c r="A381" i="1"/>
  <c r="A360" i="1"/>
  <c r="A333" i="1"/>
  <c r="A279" i="1"/>
  <c r="A250" i="1"/>
  <c r="A218" i="1"/>
  <c r="A183" i="1"/>
  <c r="A141" i="1"/>
  <c r="A106" i="1"/>
  <c r="A60" i="1"/>
  <c r="A1065" i="3"/>
  <c r="A971" i="3"/>
  <c r="A890" i="3"/>
  <c r="A809" i="3"/>
  <c r="A715" i="3"/>
  <c r="A634" i="3"/>
  <c r="A553" i="3"/>
  <c r="A452" i="3"/>
  <c r="A239" i="3"/>
  <c r="A1084" i="4"/>
  <c r="A773" i="4"/>
  <c r="A774" i="3"/>
  <c r="A6" i="4"/>
  <c r="A7" i="3"/>
  <c r="A7" i="1"/>
  <c r="A88" i="4"/>
  <c r="A89" i="3"/>
  <c r="A89" i="1"/>
  <c r="A248" i="4"/>
  <c r="A249" i="3"/>
  <c r="A249" i="1"/>
  <c r="A10" i="4"/>
  <c r="A11" i="3"/>
  <c r="A11" i="1"/>
  <c r="A74" i="4"/>
  <c r="A75" i="3"/>
  <c r="A75" i="1"/>
  <c r="A154" i="4"/>
  <c r="A155" i="3"/>
  <c r="A218" i="4"/>
  <c r="A219" i="3"/>
  <c r="A31" i="4"/>
  <c r="A32" i="3"/>
  <c r="A32" i="1"/>
  <c r="A63" i="4"/>
  <c r="A64" i="3"/>
  <c r="A64" i="1"/>
  <c r="A95" i="4"/>
  <c r="A96" i="3"/>
  <c r="A96" i="1"/>
  <c r="A127" i="4"/>
  <c r="A128" i="3"/>
  <c r="A128" i="1"/>
  <c r="A159" i="4"/>
  <c r="A160" i="3"/>
  <c r="A160" i="1"/>
  <c r="A191" i="4"/>
  <c r="A192" i="3"/>
  <c r="A192" i="1"/>
  <c r="A223" i="4"/>
  <c r="A224" i="3"/>
  <c r="A224" i="1"/>
  <c r="A239" i="4"/>
  <c r="A240" i="3"/>
  <c r="A240" i="1"/>
  <c r="A255" i="4"/>
  <c r="A256" i="3"/>
  <c r="A256" i="1"/>
  <c r="A271" i="4"/>
  <c r="A272" i="3"/>
  <c r="A272" i="1"/>
  <c r="A287" i="4"/>
  <c r="A288" i="3"/>
  <c r="A288" i="1"/>
  <c r="A303" i="4"/>
  <c r="A304" i="3"/>
  <c r="A304" i="1"/>
  <c r="A319" i="4"/>
  <c r="A320" i="3"/>
  <c r="A320" i="1"/>
  <c r="A335" i="4"/>
  <c r="A336" i="3"/>
  <c r="A336" i="1"/>
  <c r="A351" i="4"/>
  <c r="A352" i="3"/>
  <c r="A352" i="1"/>
  <c r="A367" i="4"/>
  <c r="A368" i="3"/>
  <c r="A368" i="1"/>
  <c r="A383" i="4"/>
  <c r="A384" i="3"/>
  <c r="A384" i="1"/>
  <c r="A399" i="4"/>
  <c r="A400" i="3"/>
  <c r="A400" i="1"/>
  <c r="A415" i="4"/>
  <c r="A416" i="3"/>
  <c r="A416" i="1"/>
  <c r="A431" i="4"/>
  <c r="A432" i="3"/>
  <c r="A432" i="1"/>
  <c r="A447" i="4"/>
  <c r="A448" i="3"/>
  <c r="A448" i="1"/>
  <c r="A463" i="4"/>
  <c r="A464" i="3"/>
  <c r="A464" i="1"/>
  <c r="A479" i="4"/>
  <c r="A480" i="3"/>
  <c r="A480" i="1"/>
  <c r="A495" i="4"/>
  <c r="A496" i="1"/>
  <c r="A496" i="3"/>
  <c r="A511" i="4"/>
  <c r="A512" i="1"/>
  <c r="A512" i="3"/>
  <c r="A527" i="4"/>
  <c r="A528" i="1"/>
  <c r="A528" i="3"/>
  <c r="A543" i="4"/>
  <c r="A544" i="1"/>
  <c r="A544" i="3"/>
  <c r="A559" i="4"/>
  <c r="A560" i="1"/>
  <c r="A560" i="3"/>
  <c r="A575" i="4"/>
  <c r="A576" i="1"/>
  <c r="A576" i="3"/>
  <c r="A591" i="4"/>
  <c r="A592" i="1"/>
  <c r="A592" i="3"/>
  <c r="A607" i="4"/>
  <c r="A608" i="1"/>
  <c r="A608" i="3"/>
  <c r="A623" i="4"/>
  <c r="A624" i="1"/>
  <c r="A624" i="3"/>
  <c r="A639" i="4"/>
  <c r="A640" i="1"/>
  <c r="A640" i="3"/>
  <c r="A655" i="4"/>
  <c r="A656" i="1"/>
  <c r="A656" i="3"/>
  <c r="A671" i="4"/>
  <c r="A672" i="1"/>
  <c r="A672" i="3"/>
  <c r="A687" i="4"/>
  <c r="A688" i="1"/>
  <c r="A688" i="3"/>
  <c r="A703" i="4"/>
  <c r="A704" i="1"/>
  <c r="A704" i="3"/>
  <c r="A719" i="4"/>
  <c r="A720" i="1"/>
  <c r="A720" i="3"/>
  <c r="A735" i="4"/>
  <c r="A736" i="1"/>
  <c r="A736" i="3"/>
  <c r="A751" i="4"/>
  <c r="A752" i="1"/>
  <c r="A752" i="3"/>
  <c r="A767" i="4"/>
  <c r="A768" i="1"/>
  <c r="A768" i="3"/>
  <c r="A783" i="4"/>
  <c r="A784" i="1"/>
  <c r="A784" i="3"/>
  <c r="A799" i="4"/>
  <c r="A800" i="1"/>
  <c r="A800" i="3"/>
  <c r="A815" i="4"/>
  <c r="A816" i="1"/>
  <c r="A816" i="3"/>
  <c r="A831" i="4"/>
  <c r="A832" i="1"/>
  <c r="A832" i="3"/>
  <c r="A847" i="4"/>
  <c r="A848" i="3"/>
  <c r="A863" i="4"/>
  <c r="A864" i="3"/>
  <c r="A879" i="4"/>
  <c r="A880" i="3"/>
  <c r="A895" i="4"/>
  <c r="A896" i="3"/>
  <c r="A911" i="4"/>
  <c r="A912" i="3"/>
  <c r="A927" i="4"/>
  <c r="A928" i="3"/>
  <c r="A943" i="4"/>
  <c r="A944" i="3"/>
  <c r="A959" i="4"/>
  <c r="A960" i="3"/>
  <c r="A975" i="4"/>
  <c r="A976" i="3"/>
  <c r="A991" i="4"/>
  <c r="A992" i="3"/>
  <c r="A1007" i="4"/>
  <c r="A1008" i="3"/>
  <c r="A1023" i="4"/>
  <c r="A1024" i="3"/>
  <c r="A1039" i="4"/>
  <c r="A1040" i="3"/>
  <c r="A1055" i="4"/>
  <c r="A1056" i="3"/>
  <c r="A1071" i="4"/>
  <c r="A1072" i="3"/>
  <c r="A1087" i="4"/>
  <c r="A1088" i="3"/>
  <c r="A1073" i="1"/>
  <c r="A993" i="1"/>
  <c r="A848" i="1"/>
  <c r="A829" i="1"/>
  <c r="A811" i="1"/>
  <c r="A793" i="1"/>
  <c r="A775" i="1"/>
  <c r="A757" i="1"/>
  <c r="A739" i="1"/>
  <c r="A717" i="1"/>
  <c r="A698" i="1"/>
  <c r="A679" i="1"/>
  <c r="A660" i="1"/>
  <c r="A638" i="1"/>
  <c r="A619" i="1"/>
  <c r="A600" i="1"/>
  <c r="A581" i="1"/>
  <c r="A562" i="1"/>
  <c r="A540" i="1"/>
  <c r="A520" i="1"/>
  <c r="A499" i="1"/>
  <c r="A474" i="1"/>
  <c r="A453" i="1"/>
  <c r="A427" i="1"/>
  <c r="A380" i="1"/>
  <c r="A359" i="1"/>
  <c r="A332" i="1"/>
  <c r="A302" i="1"/>
  <c r="A248" i="1"/>
  <c r="A216" i="1"/>
  <c r="A174" i="1"/>
  <c r="A140" i="1"/>
  <c r="A104" i="1"/>
  <c r="A55" i="1"/>
  <c r="A1051" i="3"/>
  <c r="A970" i="3"/>
  <c r="A889" i="3"/>
  <c r="A795" i="3"/>
  <c r="A714" i="3"/>
  <c r="A633" i="3"/>
  <c r="A539" i="3"/>
  <c r="A237" i="3"/>
  <c r="A1072" i="4"/>
  <c r="A725" i="4"/>
  <c r="A726" i="3"/>
  <c r="A805" i="4"/>
  <c r="A806" i="3"/>
  <c r="A56" i="4"/>
  <c r="A57" i="3"/>
  <c r="A57" i="1"/>
  <c r="A168" i="4"/>
  <c r="A169" i="3"/>
  <c r="A169" i="1"/>
  <c r="A296" i="4"/>
  <c r="A297" i="3"/>
  <c r="A297" i="1"/>
  <c r="A392" i="4"/>
  <c r="A393" i="3"/>
  <c r="A26" i="4"/>
  <c r="A27" i="3"/>
  <c r="A27" i="1"/>
  <c r="A90" i="4"/>
  <c r="A91" i="3"/>
  <c r="A91" i="1"/>
  <c r="A170" i="4"/>
  <c r="A171" i="3"/>
  <c r="A235" i="3"/>
  <c r="A234" i="4"/>
  <c r="A15" i="4"/>
  <c r="A16" i="3"/>
  <c r="A16" i="1"/>
  <c r="A47" i="4"/>
  <c r="A48" i="3"/>
  <c r="A48" i="1"/>
  <c r="A79" i="4"/>
  <c r="A80" i="3"/>
  <c r="A80" i="1"/>
  <c r="A111" i="4"/>
  <c r="A112" i="3"/>
  <c r="A112" i="1"/>
  <c r="A143" i="4"/>
  <c r="A144" i="3"/>
  <c r="A144" i="1"/>
  <c r="A175" i="4"/>
  <c r="A176" i="3"/>
  <c r="A176" i="1"/>
  <c r="A207" i="4"/>
  <c r="A208" i="3"/>
  <c r="A208" i="1"/>
  <c r="A16" i="4"/>
  <c r="A17" i="1"/>
  <c r="A17" i="3"/>
  <c r="A32" i="4"/>
  <c r="A33" i="1"/>
  <c r="A33" i="3"/>
  <c r="A48" i="4"/>
  <c r="A49" i="1"/>
  <c r="A64" i="4"/>
  <c r="A65" i="1"/>
  <c r="A65" i="3"/>
  <c r="A80" i="4"/>
  <c r="A81" i="1"/>
  <c r="A81" i="3"/>
  <c r="A96" i="4"/>
  <c r="A97" i="1"/>
  <c r="A97" i="3"/>
  <c r="A112" i="4"/>
  <c r="A113" i="1"/>
  <c r="A128" i="4"/>
  <c r="A129" i="1"/>
  <c r="A129" i="3"/>
  <c r="A144" i="4"/>
  <c r="A145" i="1"/>
  <c r="A145" i="3"/>
  <c r="A160" i="4"/>
  <c r="A161" i="1"/>
  <c r="A161" i="3"/>
  <c r="A176" i="4"/>
  <c r="A177" i="1"/>
  <c r="A192" i="4"/>
  <c r="A193" i="1"/>
  <c r="A193" i="3"/>
  <c r="A208" i="4"/>
  <c r="A209" i="1"/>
  <c r="A209" i="3"/>
  <c r="A224" i="4"/>
  <c r="A225" i="1"/>
  <c r="A225" i="3"/>
  <c r="A241" i="1"/>
  <c r="A240" i="4"/>
  <c r="A256" i="4"/>
  <c r="A257" i="1"/>
  <c r="A257" i="3"/>
  <c r="A272" i="4"/>
  <c r="A273" i="1"/>
  <c r="A273" i="3"/>
  <c r="A288" i="4"/>
  <c r="A289" i="1"/>
  <c r="A289" i="3"/>
  <c r="A304" i="4"/>
  <c r="A305" i="1"/>
  <c r="A320" i="4"/>
  <c r="A321" i="1"/>
  <c r="A321" i="3"/>
  <c r="A336" i="4"/>
  <c r="A337" i="1"/>
  <c r="A337" i="3"/>
  <c r="A352" i="4"/>
  <c r="A353" i="1"/>
  <c r="A368" i="4"/>
  <c r="A369" i="3"/>
  <c r="A369" i="1"/>
  <c r="A384" i="4"/>
  <c r="A385" i="1"/>
  <c r="A385" i="3"/>
  <c r="A400" i="4"/>
  <c r="A401" i="1"/>
  <c r="A416" i="4"/>
  <c r="A417" i="1"/>
  <c r="A417" i="3"/>
  <c r="A432" i="4"/>
  <c r="A433" i="3"/>
  <c r="A433" i="1"/>
  <c r="A448" i="4"/>
  <c r="A449" i="1"/>
  <c r="A449" i="3"/>
  <c r="A464" i="4"/>
  <c r="A465" i="1"/>
  <c r="A465" i="3"/>
  <c r="A480" i="4"/>
  <c r="A481" i="1"/>
  <c r="A481" i="3"/>
  <c r="A496" i="4"/>
  <c r="A497" i="1"/>
  <c r="A497" i="3"/>
  <c r="A512" i="4"/>
  <c r="A513" i="1"/>
  <c r="A513" i="3"/>
  <c r="A528" i="4"/>
  <c r="A529" i="1"/>
  <c r="A529" i="3"/>
  <c r="A544" i="4"/>
  <c r="A545" i="1"/>
  <c r="A545" i="3"/>
  <c r="A560" i="4"/>
  <c r="A561" i="1"/>
  <c r="A561" i="3"/>
  <c r="A576" i="4"/>
  <c r="A577" i="1"/>
  <c r="A577" i="3"/>
  <c r="A592" i="4"/>
  <c r="A593" i="1"/>
  <c r="A593" i="3"/>
  <c r="A608" i="4"/>
  <c r="A609" i="1"/>
  <c r="A609" i="3"/>
  <c r="A624" i="4"/>
  <c r="A625" i="1"/>
  <c r="A625" i="3"/>
  <c r="A640" i="4"/>
  <c r="A641" i="1"/>
  <c r="A641" i="3"/>
  <c r="A656" i="4"/>
  <c r="A657" i="1"/>
  <c r="A657" i="3"/>
  <c r="A672" i="4"/>
  <c r="A673" i="1"/>
  <c r="A673" i="3"/>
  <c r="A688" i="4"/>
  <c r="A689" i="1"/>
  <c r="A689" i="3"/>
  <c r="A704" i="4"/>
  <c r="A705" i="1"/>
  <c r="A705" i="3"/>
  <c r="A720" i="4"/>
  <c r="A721" i="1"/>
  <c r="A721" i="3"/>
  <c r="A736" i="4"/>
  <c r="A737" i="1"/>
  <c r="A737" i="3"/>
  <c r="A752" i="4"/>
  <c r="A753" i="3"/>
  <c r="A768" i="4"/>
  <c r="A769" i="3"/>
  <c r="A784" i="4"/>
  <c r="A785" i="3"/>
  <c r="A800" i="4"/>
  <c r="A801" i="3"/>
  <c r="A816" i="4"/>
  <c r="A817" i="3"/>
  <c r="A832" i="4"/>
  <c r="A833" i="3"/>
  <c r="A848" i="4"/>
  <c r="A849" i="3"/>
  <c r="A864" i="4"/>
  <c r="A865" i="3"/>
  <c r="A880" i="4"/>
  <c r="A881" i="3"/>
  <c r="A896" i="4"/>
  <c r="A897" i="3"/>
  <c r="A912" i="4"/>
  <c r="A913" i="3"/>
  <c r="A928" i="4"/>
  <c r="A929" i="3"/>
  <c r="A944" i="4"/>
  <c r="A945" i="3"/>
  <c r="A961" i="3"/>
  <c r="A960" i="4"/>
  <c r="A977" i="3"/>
  <c r="A976" i="4"/>
  <c r="A1008" i="4"/>
  <c r="A1009" i="3"/>
  <c r="A1024" i="4"/>
  <c r="A1025" i="3"/>
  <c r="A1041" i="3"/>
  <c r="A1040" i="4"/>
  <c r="A1057" i="3"/>
  <c r="A1056" i="4"/>
  <c r="A1088" i="1"/>
  <c r="A1072" i="1"/>
  <c r="A1056" i="1"/>
  <c r="A1040" i="1"/>
  <c r="A1024" i="1"/>
  <c r="A1008" i="1"/>
  <c r="A992" i="1"/>
  <c r="A976" i="1"/>
  <c r="A960" i="1"/>
  <c r="A944" i="1"/>
  <c r="A928" i="1"/>
  <c r="A912" i="1"/>
  <c r="A896" i="1"/>
  <c r="A880" i="1"/>
  <c r="A864" i="1"/>
  <c r="A846" i="1"/>
  <c r="A828" i="1"/>
  <c r="A810" i="1"/>
  <c r="A792" i="1"/>
  <c r="A774" i="1"/>
  <c r="A756" i="1"/>
  <c r="A738" i="1"/>
  <c r="A716" i="1"/>
  <c r="A697" i="1"/>
  <c r="A659" i="1"/>
  <c r="A637" i="1"/>
  <c r="A618" i="1"/>
  <c r="A599" i="1"/>
  <c r="A580" i="1"/>
  <c r="A558" i="1"/>
  <c r="A539" i="1"/>
  <c r="A519" i="1"/>
  <c r="A494" i="1"/>
  <c r="A473" i="1"/>
  <c r="A426" i="1"/>
  <c r="A405" i="1"/>
  <c r="A379" i="1"/>
  <c r="A331" i="1"/>
  <c r="A301" i="1"/>
  <c r="A247" i="1"/>
  <c r="A215" i="1"/>
  <c r="A173" i="1"/>
  <c r="A139" i="1"/>
  <c r="A103" i="1"/>
  <c r="A46" i="1"/>
  <c r="A1050" i="3"/>
  <c r="A969" i="3"/>
  <c r="A875" i="3"/>
  <c r="A794" i="3"/>
  <c r="A713" i="3"/>
  <c r="A619" i="3"/>
  <c r="A538" i="3"/>
  <c r="A450" i="3"/>
  <c r="A177" i="3"/>
  <c r="A1004" i="4"/>
  <c r="D1079" i="1"/>
  <c r="K1079" i="4"/>
  <c r="D1063" i="1"/>
  <c r="K1063" i="4"/>
  <c r="D1047" i="1"/>
  <c r="K1047" i="4"/>
  <c r="D1031" i="1"/>
  <c r="K1031" i="4"/>
  <c r="D1015" i="1"/>
  <c r="K1015" i="4"/>
  <c r="D999" i="1"/>
  <c r="K999" i="4"/>
  <c r="D983" i="1"/>
  <c r="K983" i="4"/>
  <c r="D967" i="1"/>
  <c r="K967" i="4"/>
  <c r="D951" i="1"/>
  <c r="K951" i="4"/>
  <c r="K4" i="4"/>
  <c r="D4" i="1"/>
  <c r="K1073" i="4"/>
  <c r="D1073" i="1"/>
  <c r="K1057" i="4"/>
  <c r="D1057" i="1"/>
  <c r="K1041" i="4"/>
  <c r="D1041" i="1"/>
  <c r="K1025" i="4"/>
  <c r="D1025" i="1"/>
  <c r="K1009" i="4"/>
  <c r="D1009" i="1"/>
  <c r="K993" i="4"/>
  <c r="D993" i="1"/>
  <c r="K977" i="4"/>
  <c r="D977" i="1"/>
  <c r="K961" i="4"/>
  <c r="D961" i="1"/>
  <c r="K945" i="4"/>
  <c r="D945" i="1"/>
  <c r="K929" i="4"/>
  <c r="D929" i="1"/>
  <c r="K913" i="4"/>
  <c r="D913" i="1"/>
  <c r="K897" i="4"/>
  <c r="D897" i="1"/>
  <c r="K881" i="4"/>
  <c r="D881" i="1"/>
  <c r="K865" i="4"/>
  <c r="D865" i="1"/>
  <c r="K849" i="4"/>
  <c r="D849" i="1"/>
  <c r="K833" i="4"/>
  <c r="D833" i="1"/>
  <c r="K817" i="4"/>
  <c r="D817" i="1"/>
  <c r="K801" i="4"/>
  <c r="D801" i="1"/>
  <c r="K785" i="4"/>
  <c r="D785" i="1"/>
  <c r="K769" i="4"/>
  <c r="D769" i="1"/>
  <c r="K753" i="4"/>
  <c r="D753" i="1"/>
  <c r="K737" i="4"/>
  <c r="D737" i="1"/>
  <c r="K721" i="4"/>
  <c r="D721" i="1"/>
  <c r="K705" i="4"/>
  <c r="D705" i="1"/>
  <c r="K689" i="4"/>
  <c r="D689" i="1"/>
  <c r="K673" i="4"/>
  <c r="D673" i="1"/>
  <c r="K657" i="4"/>
  <c r="D657" i="1"/>
  <c r="K641" i="4"/>
  <c r="D641" i="1"/>
  <c r="K625" i="4"/>
  <c r="D625" i="1"/>
  <c r="K609" i="4"/>
  <c r="D609" i="1"/>
  <c r="K593" i="4"/>
  <c r="D593" i="1"/>
  <c r="K577" i="4"/>
  <c r="D577" i="1"/>
  <c r="K561" i="4"/>
  <c r="D561" i="1"/>
  <c r="K545" i="4"/>
  <c r="D545" i="1"/>
  <c r="K529" i="4"/>
  <c r="D529" i="1"/>
  <c r="K513" i="4"/>
  <c r="D513" i="1"/>
  <c r="K497" i="4"/>
  <c r="D497" i="1"/>
  <c r="K481" i="4"/>
  <c r="D481" i="1"/>
  <c r="K465" i="4"/>
  <c r="D465" i="1"/>
  <c r="K449" i="4"/>
  <c r="D449" i="1"/>
  <c r="K433" i="4"/>
  <c r="D433" i="1"/>
  <c r="K417" i="4"/>
  <c r="D417" i="1"/>
  <c r="K401" i="4"/>
  <c r="D401" i="1"/>
  <c r="K385" i="4"/>
  <c r="D385" i="1"/>
  <c r="K369" i="4"/>
  <c r="D369" i="1"/>
  <c r="K353" i="4"/>
  <c r="D353" i="1"/>
  <c r="K337" i="4"/>
  <c r="D337" i="1"/>
  <c r="K321" i="4"/>
  <c r="D321" i="1"/>
  <c r="K305" i="4"/>
  <c r="D305" i="1"/>
  <c r="K289" i="4"/>
  <c r="D289" i="1"/>
  <c r="K273" i="4"/>
  <c r="D273" i="1"/>
  <c r="K257" i="4"/>
  <c r="D257" i="1"/>
  <c r="K241" i="4"/>
  <c r="D241" i="1"/>
  <c r="K225" i="4"/>
  <c r="D225" i="1"/>
  <c r="K209" i="4"/>
  <c r="D209" i="1"/>
  <c r="K193" i="4"/>
  <c r="D193" i="1"/>
  <c r="K177" i="4"/>
  <c r="D177" i="1"/>
  <c r="K161" i="4"/>
  <c r="D161" i="1"/>
  <c r="K145" i="4"/>
  <c r="D145" i="1"/>
  <c r="K129" i="4"/>
  <c r="D129" i="1"/>
  <c r="K113" i="4"/>
  <c r="D113" i="1"/>
  <c r="K97" i="4"/>
  <c r="D97" i="1"/>
  <c r="K81" i="4"/>
  <c r="D81" i="1"/>
  <c r="K65" i="4"/>
  <c r="D65" i="1"/>
  <c r="K49" i="4"/>
  <c r="D49" i="1"/>
  <c r="K33" i="4"/>
  <c r="D33" i="1"/>
  <c r="K17" i="4"/>
  <c r="D17" i="1"/>
  <c r="D1072" i="1"/>
  <c r="K1072" i="4"/>
  <c r="D1056" i="1"/>
  <c r="K1056" i="4"/>
  <c r="D1040" i="1"/>
  <c r="K1040" i="4"/>
  <c r="D1024" i="1"/>
  <c r="K1024" i="4"/>
  <c r="D1008" i="1"/>
  <c r="K1008" i="4"/>
  <c r="D992" i="1"/>
  <c r="K992" i="4"/>
  <c r="D976" i="1"/>
  <c r="K976" i="4"/>
  <c r="D960" i="1"/>
  <c r="K960" i="4"/>
  <c r="D944" i="1"/>
  <c r="K944" i="4"/>
  <c r="D928" i="1"/>
  <c r="K928" i="4"/>
  <c r="D912" i="1"/>
  <c r="K912" i="4"/>
  <c r="D896" i="1"/>
  <c r="K896" i="4"/>
  <c r="D880" i="1"/>
  <c r="K880" i="4"/>
  <c r="D864" i="1"/>
  <c r="K864" i="4"/>
  <c r="D848" i="1"/>
  <c r="K848" i="4"/>
  <c r="D832" i="1"/>
  <c r="K832" i="4"/>
  <c r="K816" i="4"/>
  <c r="D816" i="1"/>
  <c r="D800" i="1"/>
  <c r="K800" i="4"/>
  <c r="D784" i="1"/>
  <c r="K784" i="4"/>
  <c r="D768" i="1"/>
  <c r="K768" i="4"/>
  <c r="D752" i="1"/>
  <c r="K752" i="4"/>
  <c r="D736" i="1"/>
  <c r="K736" i="4"/>
  <c r="D720" i="1"/>
  <c r="K720" i="4"/>
  <c r="D704" i="1"/>
  <c r="K704" i="4"/>
  <c r="D688" i="1"/>
  <c r="K688" i="4"/>
  <c r="D672" i="1"/>
  <c r="K672" i="4"/>
  <c r="D656" i="1"/>
  <c r="K656" i="4"/>
  <c r="D640" i="1"/>
  <c r="K640" i="4"/>
  <c r="D624" i="1"/>
  <c r="K624" i="4"/>
  <c r="K608" i="4"/>
  <c r="D608" i="1"/>
  <c r="D592" i="1"/>
  <c r="K592" i="4"/>
  <c r="K576" i="4"/>
  <c r="D576" i="1"/>
  <c r="K560" i="4"/>
  <c r="D560" i="1"/>
  <c r="D544" i="1"/>
  <c r="K544" i="4"/>
  <c r="K528" i="4"/>
  <c r="D528" i="1"/>
  <c r="K512" i="4"/>
  <c r="D512" i="1"/>
  <c r="D496" i="1"/>
  <c r="K496" i="4"/>
  <c r="D480" i="1"/>
  <c r="K480" i="4"/>
  <c r="K464" i="4"/>
  <c r="D464" i="1"/>
  <c r="D448" i="1"/>
  <c r="K448" i="4"/>
  <c r="D432" i="1"/>
  <c r="K432" i="4"/>
  <c r="K416" i="4"/>
  <c r="D416" i="1"/>
  <c r="D400" i="1"/>
  <c r="K400" i="4"/>
  <c r="D384" i="1"/>
  <c r="K384" i="4"/>
  <c r="K368" i="4"/>
  <c r="D368" i="1"/>
  <c r="K352" i="4"/>
  <c r="D352" i="1"/>
  <c r="D336" i="1"/>
  <c r="K336" i="4"/>
  <c r="K320" i="4"/>
  <c r="D320" i="1"/>
  <c r="K304" i="4"/>
  <c r="D304" i="1"/>
  <c r="D288" i="1"/>
  <c r="K288" i="4"/>
  <c r="K272" i="4"/>
  <c r="D272" i="1"/>
  <c r="K256" i="4"/>
  <c r="D256" i="1"/>
  <c r="D240" i="1"/>
  <c r="K240" i="4"/>
  <c r="D224" i="1"/>
  <c r="K224" i="4"/>
  <c r="K208" i="4"/>
  <c r="D208" i="1"/>
  <c r="D192" i="1"/>
  <c r="K192" i="4"/>
  <c r="D176" i="1"/>
  <c r="K176" i="4"/>
  <c r="K160" i="4"/>
  <c r="D160" i="1"/>
  <c r="D144" i="1"/>
  <c r="K144" i="4"/>
  <c r="D128" i="1"/>
  <c r="K128" i="4"/>
  <c r="K112" i="4"/>
  <c r="D112" i="1"/>
  <c r="K96" i="4"/>
  <c r="D96" i="1"/>
  <c r="D80" i="1"/>
  <c r="K80" i="4"/>
  <c r="K64" i="4"/>
  <c r="D64" i="1"/>
  <c r="K48" i="4"/>
  <c r="D48" i="1"/>
  <c r="D32" i="1"/>
  <c r="K32" i="4"/>
  <c r="D16" i="1"/>
  <c r="K16" i="4"/>
  <c r="D1087" i="1"/>
  <c r="K1087" i="4"/>
  <c r="D1071" i="1"/>
  <c r="K1071" i="4"/>
  <c r="D1086" i="1"/>
  <c r="K1086" i="4"/>
  <c r="D1070" i="1"/>
  <c r="K1070" i="4"/>
  <c r="D1054" i="1"/>
  <c r="K1054" i="4"/>
  <c r="D1038" i="1"/>
  <c r="K1038" i="4"/>
  <c r="D1022" i="1"/>
  <c r="K1022" i="4"/>
  <c r="D1006" i="1"/>
  <c r="K1006" i="4"/>
  <c r="D990" i="1"/>
  <c r="K990" i="4"/>
  <c r="D974" i="1"/>
  <c r="K974" i="4"/>
  <c r="D958" i="1"/>
  <c r="K958" i="4"/>
  <c r="D942" i="1"/>
  <c r="K942" i="4"/>
  <c r="D926" i="1"/>
  <c r="K926" i="4"/>
  <c r="D910" i="1"/>
  <c r="K910" i="4"/>
  <c r="D894" i="1"/>
  <c r="K894" i="4"/>
  <c r="D878" i="1"/>
  <c r="K878" i="4"/>
  <c r="D862" i="1"/>
  <c r="K862" i="4"/>
  <c r="D846" i="1"/>
  <c r="K846" i="4"/>
  <c r="D830" i="1"/>
  <c r="K830" i="4"/>
  <c r="D814" i="1"/>
  <c r="K814" i="4"/>
  <c r="D798" i="1"/>
  <c r="K798" i="4"/>
  <c r="D782" i="1"/>
  <c r="K782" i="4"/>
  <c r="D766" i="1"/>
  <c r="K766" i="4"/>
  <c r="D750" i="1"/>
  <c r="K750" i="4"/>
  <c r="D734" i="1"/>
  <c r="K734" i="4"/>
  <c r="K718" i="4"/>
  <c r="D718" i="1"/>
  <c r="D702" i="1"/>
  <c r="K702" i="4"/>
  <c r="D686" i="1"/>
  <c r="K686" i="4"/>
  <c r="D670" i="1"/>
  <c r="K670" i="4"/>
  <c r="D654" i="1"/>
  <c r="K654" i="4"/>
  <c r="D638" i="1"/>
  <c r="K638" i="4"/>
  <c r="K622" i="4"/>
  <c r="D622" i="1"/>
  <c r="D606" i="1"/>
  <c r="K606" i="4"/>
  <c r="K590" i="4"/>
  <c r="D590" i="1"/>
  <c r="K574" i="4"/>
  <c r="D574" i="1"/>
  <c r="D558" i="1"/>
  <c r="K558" i="4"/>
  <c r="K542" i="4"/>
  <c r="D542" i="1"/>
  <c r="K526" i="4"/>
  <c r="D526" i="1"/>
  <c r="K510" i="4"/>
  <c r="D510" i="1"/>
  <c r="D494" i="1"/>
  <c r="K494" i="4"/>
  <c r="K478" i="4"/>
  <c r="D478" i="1"/>
  <c r="K462" i="4"/>
  <c r="D462" i="1"/>
  <c r="D446" i="1"/>
  <c r="K446" i="4"/>
  <c r="K430" i="4"/>
  <c r="D430" i="1"/>
  <c r="K414" i="4"/>
  <c r="D414" i="1"/>
  <c r="D398" i="1"/>
  <c r="K398" i="4"/>
  <c r="D382" i="1"/>
  <c r="K382" i="4"/>
  <c r="K366" i="4"/>
  <c r="D366" i="1"/>
  <c r="D350" i="1"/>
  <c r="K350" i="4"/>
  <c r="K334" i="4"/>
  <c r="D334" i="1"/>
  <c r="K318" i="4"/>
  <c r="D318" i="1"/>
  <c r="D302" i="1"/>
  <c r="K302" i="4"/>
  <c r="K286" i="4"/>
  <c r="D286" i="1"/>
  <c r="K270" i="4"/>
  <c r="D270" i="1"/>
  <c r="K254" i="4"/>
  <c r="D254" i="1"/>
  <c r="D238" i="1"/>
  <c r="K238" i="4"/>
  <c r="K222" i="4"/>
  <c r="D222" i="1"/>
  <c r="K206" i="4"/>
  <c r="D206" i="1"/>
  <c r="D190" i="1"/>
  <c r="K190" i="4"/>
  <c r="K174" i="4"/>
  <c r="D174" i="1"/>
  <c r="K158" i="4"/>
  <c r="D158" i="1"/>
  <c r="D142" i="1"/>
  <c r="K142" i="4"/>
  <c r="D126" i="1"/>
  <c r="K126" i="4"/>
  <c r="K110" i="4"/>
  <c r="D110" i="1"/>
  <c r="D94" i="1"/>
  <c r="K94" i="4"/>
  <c r="K78" i="4"/>
  <c r="D78" i="1"/>
  <c r="K62" i="4"/>
  <c r="D62" i="1"/>
  <c r="D46" i="1"/>
  <c r="K46" i="4"/>
  <c r="K30" i="4"/>
  <c r="D30" i="1"/>
  <c r="K14" i="4"/>
  <c r="D14" i="1"/>
  <c r="K663" i="4"/>
  <c r="D663" i="1"/>
  <c r="D599" i="1"/>
  <c r="K599" i="4"/>
  <c r="D567" i="1"/>
  <c r="K567" i="4"/>
  <c r="D551" i="1"/>
  <c r="K551" i="4"/>
  <c r="D535" i="1"/>
  <c r="K535" i="4"/>
  <c r="D519" i="1"/>
  <c r="K519" i="4"/>
  <c r="D503" i="1"/>
  <c r="K503" i="4"/>
  <c r="D487" i="1"/>
  <c r="K487" i="4"/>
  <c r="D471" i="1"/>
  <c r="K471" i="4"/>
  <c r="K455" i="4"/>
  <c r="D455" i="1"/>
  <c r="D439" i="1"/>
  <c r="K439" i="4"/>
  <c r="D423" i="1"/>
  <c r="K423" i="4"/>
  <c r="K407" i="4"/>
  <c r="D407" i="1"/>
  <c r="D391" i="1"/>
  <c r="K391" i="4"/>
  <c r="D375" i="1"/>
  <c r="K375" i="4"/>
  <c r="D359" i="1"/>
  <c r="K359" i="4"/>
  <c r="D343" i="1"/>
  <c r="K343" i="4"/>
  <c r="D311" i="1"/>
  <c r="K311" i="4"/>
  <c r="D295" i="1"/>
  <c r="K295" i="4"/>
  <c r="D279" i="1"/>
  <c r="K279" i="4"/>
  <c r="D263" i="1"/>
  <c r="K263" i="4"/>
  <c r="D247" i="1"/>
  <c r="K247" i="4"/>
  <c r="D231" i="1"/>
  <c r="K231" i="4"/>
  <c r="D215" i="1"/>
  <c r="K215" i="4"/>
  <c r="K199" i="4"/>
  <c r="D199" i="1"/>
  <c r="D183" i="1"/>
  <c r="K183" i="4"/>
  <c r="D167" i="1"/>
  <c r="K167" i="4"/>
  <c r="K151" i="4"/>
  <c r="D151" i="1"/>
  <c r="D135" i="1"/>
  <c r="K135" i="4"/>
  <c r="D119" i="1"/>
  <c r="K119" i="4"/>
  <c r="D103" i="1"/>
  <c r="K103" i="4"/>
  <c r="D87" i="1"/>
  <c r="K87" i="4"/>
  <c r="D55" i="1"/>
  <c r="K55" i="4"/>
  <c r="D39" i="1"/>
  <c r="K39" i="4"/>
  <c r="K23" i="4"/>
  <c r="D23" i="1"/>
  <c r="K7" i="4"/>
  <c r="D7" i="1"/>
  <c r="K1044" i="4"/>
  <c r="K943" i="4"/>
  <c r="K836" i="4"/>
  <c r="K783" i="4"/>
  <c r="K727" i="4"/>
  <c r="K615" i="4"/>
  <c r="K1078" i="4"/>
  <c r="D1078" i="1"/>
  <c r="K1062" i="4"/>
  <c r="D1062" i="1"/>
  <c r="K1046" i="4"/>
  <c r="D1046" i="1"/>
  <c r="K1030" i="4"/>
  <c r="D1030" i="1"/>
  <c r="K1014" i="4"/>
  <c r="D1014" i="1"/>
  <c r="K998" i="4"/>
  <c r="D998" i="1"/>
  <c r="K982" i="4"/>
  <c r="D982" i="1"/>
  <c r="K966" i="4"/>
  <c r="D966" i="1"/>
  <c r="K950" i="4"/>
  <c r="D950" i="1"/>
  <c r="K934" i="4"/>
  <c r="D934" i="1"/>
  <c r="K918" i="4"/>
  <c r="D918" i="1"/>
  <c r="K902" i="4"/>
  <c r="D902" i="1"/>
  <c r="K886" i="4"/>
  <c r="D886" i="1"/>
  <c r="K870" i="4"/>
  <c r="D870" i="1"/>
  <c r="K854" i="4"/>
  <c r="D854" i="1"/>
  <c r="K838" i="4"/>
  <c r="D838" i="1"/>
  <c r="K822" i="4"/>
  <c r="D822" i="1"/>
  <c r="K806" i="4"/>
  <c r="D806" i="1"/>
  <c r="K790" i="4"/>
  <c r="D790" i="1"/>
  <c r="K774" i="4"/>
  <c r="D774" i="1"/>
  <c r="K758" i="4"/>
  <c r="D758" i="1"/>
  <c r="K742" i="4"/>
  <c r="D742" i="1"/>
  <c r="K726" i="4"/>
  <c r="D726" i="1"/>
  <c r="K710" i="4"/>
  <c r="D710" i="1"/>
  <c r="K694" i="4"/>
  <c r="D694" i="1"/>
  <c r="K678" i="4"/>
  <c r="D678" i="1"/>
  <c r="K662" i="4"/>
  <c r="D662" i="1"/>
  <c r="K646" i="4"/>
  <c r="D646" i="1"/>
  <c r="K630" i="4"/>
  <c r="D630" i="1"/>
  <c r="K614" i="4"/>
  <c r="D614" i="1"/>
  <c r="K598" i="4"/>
  <c r="D598" i="1"/>
  <c r="K582" i="4"/>
  <c r="D582" i="1"/>
  <c r="K566" i="4"/>
  <c r="D566" i="1"/>
  <c r="K550" i="4"/>
  <c r="D550" i="1"/>
  <c r="K534" i="4"/>
  <c r="D534" i="1"/>
  <c r="K518" i="4"/>
  <c r="D518" i="1"/>
  <c r="K502" i="4"/>
  <c r="D502" i="1"/>
  <c r="K486" i="4"/>
  <c r="D486" i="1"/>
  <c r="K470" i="4"/>
  <c r="D470" i="1"/>
  <c r="K454" i="4"/>
  <c r="D454" i="1"/>
  <c r="K438" i="4"/>
  <c r="D438" i="1"/>
  <c r="K422" i="4"/>
  <c r="D422" i="1"/>
  <c r="K406" i="4"/>
  <c r="D406" i="1"/>
  <c r="K390" i="4"/>
  <c r="D390" i="1"/>
  <c r="K374" i="4"/>
  <c r="D374" i="1"/>
  <c r="K358" i="4"/>
  <c r="D358" i="1"/>
  <c r="K342" i="4"/>
  <c r="D342" i="1"/>
  <c r="K326" i="4"/>
  <c r="D326" i="1"/>
  <c r="K310" i="4"/>
  <c r="D310" i="1"/>
  <c r="K294" i="4"/>
  <c r="D294" i="1"/>
  <c r="K278" i="4"/>
  <c r="D278" i="1"/>
  <c r="K262" i="4"/>
  <c r="D262" i="1"/>
  <c r="K246" i="4"/>
  <c r="D246" i="1"/>
  <c r="K230" i="4"/>
  <c r="D230" i="1"/>
  <c r="K214" i="4"/>
  <c r="D214" i="1"/>
  <c r="K198" i="4"/>
  <c r="D198" i="1"/>
  <c r="K182" i="4"/>
  <c r="D182" i="1"/>
  <c r="K166" i="4"/>
  <c r="D166" i="1"/>
  <c r="K150" i="4"/>
  <c r="D150" i="1"/>
  <c r="K134" i="4"/>
  <c r="D134" i="1"/>
  <c r="K118" i="4"/>
  <c r="D118" i="1"/>
  <c r="K102" i="4"/>
  <c r="D102" i="1"/>
  <c r="K86" i="4"/>
  <c r="D86" i="1"/>
  <c r="K70" i="4"/>
  <c r="D70" i="1"/>
  <c r="K54" i="4"/>
  <c r="D54" i="1"/>
  <c r="K38" i="4"/>
  <c r="D38" i="1"/>
  <c r="K22" i="4"/>
  <c r="D22" i="1"/>
  <c r="K6" i="4"/>
  <c r="D6" i="1"/>
  <c r="K991" i="4"/>
  <c r="K887" i="4"/>
  <c r="K724" i="4"/>
  <c r="K671" i="4"/>
  <c r="K1077" i="4"/>
  <c r="D1077" i="1"/>
  <c r="K1061" i="4"/>
  <c r="D1061" i="1"/>
  <c r="K1045" i="4"/>
  <c r="D1045" i="1"/>
  <c r="K1029" i="4"/>
  <c r="D1029" i="1"/>
  <c r="K1013" i="4"/>
  <c r="D1013" i="1"/>
  <c r="K997" i="4"/>
  <c r="D997" i="1"/>
  <c r="K981" i="4"/>
  <c r="D981" i="1"/>
  <c r="K965" i="4"/>
  <c r="D965" i="1"/>
  <c r="K949" i="4"/>
  <c r="D949" i="1"/>
  <c r="K933" i="4"/>
  <c r="D933" i="1"/>
  <c r="K917" i="4"/>
  <c r="D917" i="1"/>
  <c r="K901" i="4"/>
  <c r="D901" i="1"/>
  <c r="K885" i="4"/>
  <c r="D885" i="1"/>
  <c r="K869" i="4"/>
  <c r="D869" i="1"/>
  <c r="K853" i="4"/>
  <c r="D853" i="1"/>
  <c r="K837" i="4"/>
  <c r="D837" i="1"/>
  <c r="K821" i="4"/>
  <c r="D821" i="1"/>
  <c r="K805" i="4"/>
  <c r="D805" i="1"/>
  <c r="K789" i="4"/>
  <c r="D789" i="1"/>
  <c r="K773" i="4"/>
  <c r="D773" i="1"/>
  <c r="K757" i="4"/>
  <c r="D757" i="1"/>
  <c r="K741" i="4"/>
  <c r="D741" i="1"/>
  <c r="K725" i="4"/>
  <c r="D725" i="1"/>
  <c r="K709" i="4"/>
  <c r="D709" i="1"/>
  <c r="K693" i="4"/>
  <c r="D693" i="1"/>
  <c r="K677" i="4"/>
  <c r="D677" i="1"/>
  <c r="K661" i="4"/>
  <c r="D661" i="1"/>
  <c r="K645" i="4"/>
  <c r="D645" i="1"/>
  <c r="K629" i="4"/>
  <c r="D629" i="1"/>
  <c r="K613" i="4"/>
  <c r="D613" i="1"/>
  <c r="K597" i="4"/>
  <c r="D597" i="1"/>
  <c r="K581" i="4"/>
  <c r="D581" i="1"/>
  <c r="K565" i="4"/>
  <c r="D565" i="1"/>
  <c r="K549" i="4"/>
  <c r="D549" i="1"/>
  <c r="K533" i="4"/>
  <c r="D533" i="1"/>
  <c r="K517" i="4"/>
  <c r="D517" i="1"/>
  <c r="K501" i="4"/>
  <c r="D501" i="1"/>
  <c r="K485" i="4"/>
  <c r="D485" i="1"/>
  <c r="K469" i="4"/>
  <c r="D469" i="1"/>
  <c r="K453" i="4"/>
  <c r="D453" i="1"/>
  <c r="K437" i="4"/>
  <c r="D437" i="1"/>
  <c r="K421" i="4"/>
  <c r="D421" i="1"/>
  <c r="K405" i="4"/>
  <c r="D405" i="1"/>
  <c r="K389" i="4"/>
  <c r="D389" i="1"/>
  <c r="K373" i="4"/>
  <c r="D373" i="1"/>
  <c r="K357" i="4"/>
  <c r="D357" i="1"/>
  <c r="K341" i="4"/>
  <c r="D341" i="1"/>
  <c r="K325" i="4"/>
  <c r="D325" i="1"/>
  <c r="K309" i="4"/>
  <c r="D309" i="1"/>
  <c r="K293" i="4"/>
  <c r="D293" i="1"/>
  <c r="K277" i="4"/>
  <c r="D277" i="1"/>
  <c r="K261" i="4"/>
  <c r="D261" i="1"/>
  <c r="K245" i="4"/>
  <c r="D245" i="1"/>
  <c r="K229" i="4"/>
  <c r="D229" i="1"/>
  <c r="K213" i="4"/>
  <c r="D213" i="1"/>
  <c r="K197" i="4"/>
  <c r="D197" i="1"/>
  <c r="K181" i="4"/>
  <c r="D181" i="1"/>
  <c r="K165" i="4"/>
  <c r="D165" i="1"/>
  <c r="K149" i="4"/>
  <c r="D149" i="1"/>
  <c r="K133" i="4"/>
  <c r="D133" i="1"/>
  <c r="K117" i="4"/>
  <c r="D117" i="1"/>
  <c r="K101" i="4"/>
  <c r="D101" i="1"/>
  <c r="K85" i="4"/>
  <c r="D85" i="1"/>
  <c r="K69" i="4"/>
  <c r="D69" i="1"/>
  <c r="K53" i="4"/>
  <c r="D53" i="1"/>
  <c r="K37" i="4"/>
  <c r="D37" i="1"/>
  <c r="K21" i="4"/>
  <c r="D21" i="1"/>
  <c r="K5" i="4"/>
  <c r="D5" i="1"/>
  <c r="K1039" i="4"/>
  <c r="K935" i="4"/>
  <c r="K884" i="4"/>
  <c r="K831" i="4"/>
  <c r="K775" i="4"/>
  <c r="K868" i="4"/>
  <c r="D868" i="1"/>
  <c r="K612" i="4"/>
  <c r="D612" i="1"/>
  <c r="D596" i="1"/>
  <c r="K596" i="4"/>
  <c r="D580" i="1"/>
  <c r="K580" i="4"/>
  <c r="K564" i="4"/>
  <c r="D564" i="1"/>
  <c r="D548" i="1"/>
  <c r="K548" i="4"/>
  <c r="K516" i="4"/>
  <c r="D516" i="1"/>
  <c r="D500" i="1"/>
  <c r="K500" i="4"/>
  <c r="D484" i="1"/>
  <c r="K484" i="4"/>
  <c r="K468" i="4"/>
  <c r="D468" i="1"/>
  <c r="D452" i="1"/>
  <c r="K452" i="4"/>
  <c r="D436" i="1"/>
  <c r="K436" i="4"/>
  <c r="D420" i="1"/>
  <c r="K420" i="4"/>
  <c r="K404" i="4"/>
  <c r="D404" i="1"/>
  <c r="D388" i="1"/>
  <c r="K388" i="4"/>
  <c r="D372" i="1"/>
  <c r="K372" i="4"/>
  <c r="K356" i="4"/>
  <c r="D356" i="1"/>
  <c r="D340" i="1"/>
  <c r="K340" i="4"/>
  <c r="D324" i="1"/>
  <c r="K324" i="4"/>
  <c r="K308" i="4"/>
  <c r="D308" i="1"/>
  <c r="D292" i="1"/>
  <c r="K292" i="4"/>
  <c r="K260" i="4"/>
  <c r="D260" i="1"/>
  <c r="D244" i="1"/>
  <c r="K244" i="4"/>
  <c r="D228" i="1"/>
  <c r="K228" i="4"/>
  <c r="K212" i="4"/>
  <c r="D212" i="1"/>
  <c r="D196" i="1"/>
  <c r="K196" i="4"/>
  <c r="D180" i="1"/>
  <c r="K180" i="4"/>
  <c r="D164" i="1"/>
  <c r="K164" i="4"/>
  <c r="K148" i="4"/>
  <c r="D148" i="1"/>
  <c r="D132" i="1"/>
  <c r="K132" i="4"/>
  <c r="D116" i="1"/>
  <c r="K116" i="4"/>
  <c r="K100" i="4"/>
  <c r="D100" i="1"/>
  <c r="D84" i="1"/>
  <c r="K84" i="4"/>
  <c r="D68" i="1"/>
  <c r="K68" i="4"/>
  <c r="K52" i="4"/>
  <c r="D52" i="1"/>
  <c r="D36" i="1"/>
  <c r="K36" i="4"/>
  <c r="D20" i="1"/>
  <c r="K20" i="4"/>
  <c r="K932" i="4"/>
  <c r="K772" i="4"/>
  <c r="K719" i="4"/>
  <c r="K660" i="4"/>
  <c r="K583" i="4"/>
  <c r="K1075" i="4"/>
  <c r="D1075" i="1"/>
  <c r="K1059" i="4"/>
  <c r="D1059" i="1"/>
  <c r="K1043" i="4"/>
  <c r="D1043" i="1"/>
  <c r="K1027" i="4"/>
  <c r="D1027" i="1"/>
  <c r="K1011" i="4"/>
  <c r="D1011" i="1"/>
  <c r="K995" i="4"/>
  <c r="D995" i="1"/>
  <c r="K979" i="4"/>
  <c r="D979" i="1"/>
  <c r="K963" i="4"/>
  <c r="D963" i="1"/>
  <c r="K947" i="4"/>
  <c r="D947" i="1"/>
  <c r="K931" i="4"/>
  <c r="D931" i="1"/>
  <c r="K915" i="4"/>
  <c r="D915" i="1"/>
  <c r="K899" i="4"/>
  <c r="D899" i="1"/>
  <c r="K883" i="4"/>
  <c r="D883" i="1"/>
  <c r="K867" i="4"/>
  <c r="D867" i="1"/>
  <c r="K851" i="4"/>
  <c r="D851" i="1"/>
  <c r="K835" i="4"/>
  <c r="D835" i="1"/>
  <c r="K819" i="4"/>
  <c r="D819" i="1"/>
  <c r="K803" i="4"/>
  <c r="D803" i="1"/>
  <c r="K787" i="4"/>
  <c r="D787" i="1"/>
  <c r="K771" i="4"/>
  <c r="D771" i="1"/>
  <c r="K755" i="4"/>
  <c r="D755" i="1"/>
  <c r="K739" i="4"/>
  <c r="D739" i="1"/>
  <c r="K723" i="4"/>
  <c r="D723" i="1"/>
  <c r="K707" i="4"/>
  <c r="D707" i="1"/>
  <c r="K691" i="4"/>
  <c r="D691" i="1"/>
  <c r="K675" i="4"/>
  <c r="D675" i="1"/>
  <c r="K659" i="4"/>
  <c r="D659" i="1"/>
  <c r="K643" i="4"/>
  <c r="D643" i="1"/>
  <c r="K627" i="4"/>
  <c r="D627" i="1"/>
  <c r="K611" i="4"/>
  <c r="D611" i="1"/>
  <c r="K595" i="4"/>
  <c r="D595" i="1"/>
  <c r="K579" i="4"/>
  <c r="D579" i="1"/>
  <c r="K563" i="4"/>
  <c r="D563" i="1"/>
  <c r="K547" i="4"/>
  <c r="D547" i="1"/>
  <c r="K531" i="4"/>
  <c r="D531" i="1"/>
  <c r="K515" i="4"/>
  <c r="D515" i="1"/>
  <c r="K499" i="4"/>
  <c r="D499" i="1"/>
  <c r="K483" i="4"/>
  <c r="D483" i="1"/>
  <c r="K467" i="4"/>
  <c r="D467" i="1"/>
  <c r="K451" i="4"/>
  <c r="D451" i="1"/>
  <c r="K435" i="4"/>
  <c r="D435" i="1"/>
  <c r="K419" i="4"/>
  <c r="D419" i="1"/>
  <c r="K403" i="4"/>
  <c r="D403" i="1"/>
  <c r="K387" i="4"/>
  <c r="D387" i="1"/>
  <c r="K371" i="4"/>
  <c r="D371" i="1"/>
  <c r="K355" i="4"/>
  <c r="D355" i="1"/>
  <c r="K339" i="4"/>
  <c r="D339" i="1"/>
  <c r="K323" i="4"/>
  <c r="D323" i="1"/>
  <c r="K307" i="4"/>
  <c r="D307" i="1"/>
  <c r="K291" i="4"/>
  <c r="D291" i="1"/>
  <c r="K275" i="4"/>
  <c r="D275" i="1"/>
  <c r="K259" i="4"/>
  <c r="D259" i="1"/>
  <c r="K243" i="4"/>
  <c r="D243" i="1"/>
  <c r="K227" i="4"/>
  <c r="D227" i="1"/>
  <c r="K211" i="4"/>
  <c r="D211" i="1"/>
  <c r="K195" i="4"/>
  <c r="D195" i="1"/>
  <c r="K179" i="4"/>
  <c r="D179" i="1"/>
  <c r="K163" i="4"/>
  <c r="D163" i="1"/>
  <c r="K147" i="4"/>
  <c r="D147" i="1"/>
  <c r="K131" i="4"/>
  <c r="D131" i="1"/>
  <c r="K115" i="4"/>
  <c r="D115" i="1"/>
  <c r="K99" i="4"/>
  <c r="D99" i="1"/>
  <c r="K83" i="4"/>
  <c r="D83" i="1"/>
  <c r="K67" i="4"/>
  <c r="D67" i="1"/>
  <c r="K51" i="4"/>
  <c r="D51" i="1"/>
  <c r="K35" i="4"/>
  <c r="D35" i="1"/>
  <c r="K19" i="4"/>
  <c r="D19" i="1"/>
  <c r="K980" i="4"/>
  <c r="K879" i="4"/>
  <c r="K823" i="4"/>
  <c r="K711" i="4"/>
  <c r="K532" i="4"/>
  <c r="K1074" i="4"/>
  <c r="D1074" i="1"/>
  <c r="K1058" i="4"/>
  <c r="D1058" i="1"/>
  <c r="K1042" i="4"/>
  <c r="D1042" i="1"/>
  <c r="K1026" i="4"/>
  <c r="D1026" i="1"/>
  <c r="K1010" i="4"/>
  <c r="D1010" i="1"/>
  <c r="K994" i="4"/>
  <c r="D994" i="1"/>
  <c r="K978" i="4"/>
  <c r="D978" i="1"/>
  <c r="K962" i="4"/>
  <c r="D962" i="1"/>
  <c r="K946" i="4"/>
  <c r="D946" i="1"/>
  <c r="K930" i="4"/>
  <c r="D930" i="1"/>
  <c r="K914" i="4"/>
  <c r="D914" i="1"/>
  <c r="K898" i="4"/>
  <c r="D898" i="1"/>
  <c r="K882" i="4"/>
  <c r="D882" i="1"/>
  <c r="K866" i="4"/>
  <c r="D866" i="1"/>
  <c r="K850" i="4"/>
  <c r="D850" i="1"/>
  <c r="K834" i="4"/>
  <c r="D834" i="1"/>
  <c r="K818" i="4"/>
  <c r="D818" i="1"/>
  <c r="K802" i="4"/>
  <c r="D802" i="1"/>
  <c r="K786" i="4"/>
  <c r="D786" i="1"/>
  <c r="K770" i="4"/>
  <c r="D770" i="1"/>
  <c r="K754" i="4"/>
  <c r="D754" i="1"/>
  <c r="K738" i="4"/>
  <c r="D738" i="1"/>
  <c r="K722" i="4"/>
  <c r="D722" i="1"/>
  <c r="K706" i="4"/>
  <c r="D706" i="1"/>
  <c r="K690" i="4"/>
  <c r="D690" i="1"/>
  <c r="K674" i="4"/>
  <c r="D674" i="1"/>
  <c r="K658" i="4"/>
  <c r="D658" i="1"/>
  <c r="K642" i="4"/>
  <c r="D642" i="1"/>
  <c r="K626" i="4"/>
  <c r="D626" i="1"/>
  <c r="K610" i="4"/>
  <c r="D610" i="1"/>
  <c r="K594" i="4"/>
  <c r="D594" i="1"/>
  <c r="K578" i="4"/>
  <c r="D578" i="1"/>
  <c r="K562" i="4"/>
  <c r="D562" i="1"/>
  <c r="K546" i="4"/>
  <c r="D546" i="1"/>
  <c r="K530" i="4"/>
  <c r="D530" i="1"/>
  <c r="K514" i="4"/>
  <c r="D514" i="1"/>
  <c r="K498" i="4"/>
  <c r="D498" i="1"/>
  <c r="K482" i="4"/>
  <c r="D482" i="1"/>
  <c r="K466" i="4"/>
  <c r="D466" i="1"/>
  <c r="K450" i="4"/>
  <c r="D450" i="1"/>
  <c r="K434" i="4"/>
  <c r="D434" i="1"/>
  <c r="K418" i="4"/>
  <c r="D418" i="1"/>
  <c r="K402" i="4"/>
  <c r="D402" i="1"/>
  <c r="K386" i="4"/>
  <c r="D386" i="1"/>
  <c r="K370" i="4"/>
  <c r="D370" i="1"/>
  <c r="K354" i="4"/>
  <c r="D354" i="1"/>
  <c r="K338" i="4"/>
  <c r="D338" i="1"/>
  <c r="K322" i="4"/>
  <c r="D322" i="1"/>
  <c r="K306" i="4"/>
  <c r="D306" i="1"/>
  <c r="K290" i="4"/>
  <c r="D290" i="1"/>
  <c r="K274" i="4"/>
  <c r="D274" i="1"/>
  <c r="K258" i="4"/>
  <c r="D258" i="1"/>
  <c r="K242" i="4"/>
  <c r="D242" i="1"/>
  <c r="K226" i="4"/>
  <c r="D226" i="1"/>
  <c r="K210" i="4"/>
  <c r="D210" i="1"/>
  <c r="K194" i="4"/>
  <c r="D194" i="1"/>
  <c r="K178" i="4"/>
  <c r="D178" i="1"/>
  <c r="K162" i="4"/>
  <c r="D162" i="1"/>
  <c r="K146" i="4"/>
  <c r="D146" i="1"/>
  <c r="K130" i="4"/>
  <c r="D130" i="1"/>
  <c r="K114" i="4"/>
  <c r="D114" i="1"/>
  <c r="K98" i="4"/>
  <c r="D98" i="1"/>
  <c r="K82" i="4"/>
  <c r="D82" i="1"/>
  <c r="K66" i="4"/>
  <c r="D66" i="1"/>
  <c r="K50" i="4"/>
  <c r="D50" i="1"/>
  <c r="K34" i="4"/>
  <c r="D34" i="1"/>
  <c r="K18" i="4"/>
  <c r="D18" i="1"/>
  <c r="K1028" i="4"/>
  <c r="K927" i="4"/>
  <c r="K820" i="4"/>
  <c r="K708" i="4"/>
  <c r="K655" i="4"/>
  <c r="K975" i="4"/>
  <c r="K871" i="4"/>
  <c r="K815" i="4"/>
  <c r="K759" i="4"/>
  <c r="K431" i="4"/>
  <c r="K1023" i="4"/>
  <c r="K919" i="4"/>
  <c r="K756" i="4"/>
  <c r="K703" i="4"/>
  <c r="K647" i="4"/>
  <c r="K767" i="4"/>
  <c r="D767" i="1"/>
  <c r="D607" i="1"/>
  <c r="K607" i="4"/>
  <c r="D591" i="1"/>
  <c r="K591" i="4"/>
  <c r="K575" i="4"/>
  <c r="D575" i="1"/>
  <c r="K559" i="4"/>
  <c r="D559" i="1"/>
  <c r="D543" i="1"/>
  <c r="K543" i="4"/>
  <c r="K527" i="4"/>
  <c r="D527" i="1"/>
  <c r="K511" i="4"/>
  <c r="D511" i="1"/>
  <c r="D495" i="1"/>
  <c r="K495" i="4"/>
  <c r="K479" i="4"/>
  <c r="D479" i="1"/>
  <c r="K463" i="4"/>
  <c r="D463" i="1"/>
  <c r="D447" i="1"/>
  <c r="K447" i="4"/>
  <c r="K415" i="4"/>
  <c r="D415" i="1"/>
  <c r="D399" i="1"/>
  <c r="K399" i="4"/>
  <c r="K383" i="4"/>
  <c r="D383" i="1"/>
  <c r="K367" i="4"/>
  <c r="D367" i="1"/>
  <c r="D351" i="1"/>
  <c r="K351" i="4"/>
  <c r="D335" i="1"/>
  <c r="K335" i="4"/>
  <c r="K319" i="4"/>
  <c r="D319" i="1"/>
  <c r="K303" i="4"/>
  <c r="D303" i="1"/>
  <c r="D287" i="1"/>
  <c r="K287" i="4"/>
  <c r="K271" i="4"/>
  <c r="D271" i="1"/>
  <c r="K255" i="4"/>
  <c r="D255" i="1"/>
  <c r="D239" i="1"/>
  <c r="K239" i="4"/>
  <c r="K223" i="4"/>
  <c r="D223" i="1"/>
  <c r="K207" i="4"/>
  <c r="D207" i="1"/>
  <c r="D191" i="1"/>
  <c r="K191" i="4"/>
  <c r="K159" i="4"/>
  <c r="D159" i="1"/>
  <c r="D143" i="1"/>
  <c r="K143" i="4"/>
  <c r="K127" i="4"/>
  <c r="D127" i="1"/>
  <c r="K111" i="4"/>
  <c r="D111" i="1"/>
  <c r="D95" i="1"/>
  <c r="K95" i="4"/>
  <c r="D79" i="1"/>
  <c r="K79" i="4"/>
  <c r="K63" i="4"/>
  <c r="D63" i="1"/>
  <c r="K47" i="4"/>
  <c r="D47" i="1"/>
  <c r="D31" i="1"/>
  <c r="K31" i="4"/>
  <c r="K15" i="4"/>
  <c r="D15" i="1"/>
  <c r="K916" i="4"/>
  <c r="K863" i="4"/>
  <c r="K807" i="4"/>
  <c r="K644" i="4"/>
  <c r="K327" i="4"/>
  <c r="K964" i="4"/>
  <c r="K804" i="4"/>
  <c r="K751" i="4"/>
  <c r="K695" i="4"/>
  <c r="K276" i="4"/>
  <c r="K1085" i="4"/>
  <c r="D1085" i="1"/>
  <c r="K1069" i="4"/>
  <c r="D1069" i="1"/>
  <c r="K1053" i="4"/>
  <c r="D1053" i="1"/>
  <c r="K1037" i="4"/>
  <c r="D1037" i="1"/>
  <c r="K1021" i="4"/>
  <c r="D1021" i="1"/>
  <c r="K1005" i="4"/>
  <c r="D1005" i="1"/>
  <c r="K989" i="4"/>
  <c r="D989" i="1"/>
  <c r="K973" i="4"/>
  <c r="D973" i="1"/>
  <c r="K957" i="4"/>
  <c r="D957" i="1"/>
  <c r="K941" i="4"/>
  <c r="D941" i="1"/>
  <c r="K925" i="4"/>
  <c r="D925" i="1"/>
  <c r="K909" i="4"/>
  <c r="D909" i="1"/>
  <c r="K893" i="4"/>
  <c r="D893" i="1"/>
  <c r="K877" i="4"/>
  <c r="D877" i="1"/>
  <c r="K861" i="4"/>
  <c r="D861" i="1"/>
  <c r="K845" i="4"/>
  <c r="D845" i="1"/>
  <c r="K829" i="4"/>
  <c r="D829" i="1"/>
  <c r="K813" i="4"/>
  <c r="D813" i="1"/>
  <c r="K797" i="4"/>
  <c r="D797" i="1"/>
  <c r="K781" i="4"/>
  <c r="D781" i="1"/>
  <c r="K765" i="4"/>
  <c r="D765" i="1"/>
  <c r="K749" i="4"/>
  <c r="D749" i="1"/>
  <c r="K733" i="4"/>
  <c r="D733" i="1"/>
  <c r="K717" i="4"/>
  <c r="D717" i="1"/>
  <c r="K701" i="4"/>
  <c r="D701" i="1"/>
  <c r="K685" i="4"/>
  <c r="D685" i="1"/>
  <c r="K669" i="4"/>
  <c r="D669" i="1"/>
  <c r="K653" i="4"/>
  <c r="D653" i="1"/>
  <c r="K637" i="4"/>
  <c r="D637" i="1"/>
  <c r="K621" i="4"/>
  <c r="D621" i="1"/>
  <c r="K605" i="4"/>
  <c r="D605" i="1"/>
  <c r="K589" i="4"/>
  <c r="D589" i="1"/>
  <c r="K573" i="4"/>
  <c r="D573" i="1"/>
  <c r="K557" i="4"/>
  <c r="D557" i="1"/>
  <c r="K541" i="4"/>
  <c r="D541" i="1"/>
  <c r="K525" i="4"/>
  <c r="D525" i="1"/>
  <c r="K509" i="4"/>
  <c r="D509" i="1"/>
  <c r="K493" i="4"/>
  <c r="D493" i="1"/>
  <c r="K477" i="4"/>
  <c r="D477" i="1"/>
  <c r="K461" i="4"/>
  <c r="D461" i="1"/>
  <c r="K445" i="4"/>
  <c r="D445" i="1"/>
  <c r="K429" i="4"/>
  <c r="D429" i="1"/>
  <c r="K413" i="4"/>
  <c r="D413" i="1"/>
  <c r="K397" i="4"/>
  <c r="D397" i="1"/>
  <c r="K381" i="4"/>
  <c r="D381" i="1"/>
  <c r="K365" i="4"/>
  <c r="D365" i="1"/>
  <c r="K349" i="4"/>
  <c r="D349" i="1"/>
  <c r="K333" i="4"/>
  <c r="D333" i="1"/>
  <c r="K317" i="4"/>
  <c r="D317" i="1"/>
  <c r="K301" i="4"/>
  <c r="D301" i="1"/>
  <c r="K285" i="4"/>
  <c r="D285" i="1"/>
  <c r="K269" i="4"/>
  <c r="D269" i="1"/>
  <c r="K253" i="4"/>
  <c r="D253" i="1"/>
  <c r="K237" i="4"/>
  <c r="D237" i="1"/>
  <c r="K221" i="4"/>
  <c r="D221" i="1"/>
  <c r="K205" i="4"/>
  <c r="D205" i="1"/>
  <c r="K189" i="4"/>
  <c r="D189" i="1"/>
  <c r="K173" i="4"/>
  <c r="D173" i="1"/>
  <c r="K157" i="4"/>
  <c r="D157" i="1"/>
  <c r="K141" i="4"/>
  <c r="D141" i="1"/>
  <c r="K125" i="4"/>
  <c r="D125" i="1"/>
  <c r="K109" i="4"/>
  <c r="D109" i="1"/>
  <c r="K93" i="4"/>
  <c r="D93" i="1"/>
  <c r="K77" i="4"/>
  <c r="D77" i="1"/>
  <c r="K61" i="4"/>
  <c r="D61" i="1"/>
  <c r="K45" i="4"/>
  <c r="D45" i="1"/>
  <c r="K29" i="4"/>
  <c r="D29" i="1"/>
  <c r="K13" i="4"/>
  <c r="D13" i="1"/>
  <c r="K1012" i="4"/>
  <c r="K911" i="4"/>
  <c r="K855" i="4"/>
  <c r="K692" i="4"/>
  <c r="K639" i="4"/>
  <c r="K1084" i="4"/>
  <c r="D1084" i="1"/>
  <c r="K1068" i="4"/>
  <c r="D1068" i="1"/>
  <c r="K1052" i="4"/>
  <c r="D1052" i="1"/>
  <c r="K1036" i="4"/>
  <c r="D1036" i="1"/>
  <c r="K1020" i="4"/>
  <c r="D1020" i="1"/>
  <c r="K1004" i="4"/>
  <c r="D1004" i="1"/>
  <c r="K988" i="4"/>
  <c r="D988" i="1"/>
  <c r="K972" i="4"/>
  <c r="D972" i="1"/>
  <c r="K956" i="4"/>
  <c r="D956" i="1"/>
  <c r="K940" i="4"/>
  <c r="D940" i="1"/>
  <c r="K924" i="4"/>
  <c r="D924" i="1"/>
  <c r="K908" i="4"/>
  <c r="D908" i="1"/>
  <c r="K892" i="4"/>
  <c r="D892" i="1"/>
  <c r="K876" i="4"/>
  <c r="D876" i="1"/>
  <c r="K860" i="4"/>
  <c r="D860" i="1"/>
  <c r="K844" i="4"/>
  <c r="D844" i="1"/>
  <c r="K828" i="4"/>
  <c r="D828" i="1"/>
  <c r="K812" i="4"/>
  <c r="D812" i="1"/>
  <c r="K796" i="4"/>
  <c r="D796" i="1"/>
  <c r="K780" i="4"/>
  <c r="D780" i="1"/>
  <c r="K764" i="4"/>
  <c r="D764" i="1"/>
  <c r="K748" i="4"/>
  <c r="D748" i="1"/>
  <c r="K732" i="4"/>
  <c r="D732" i="1"/>
  <c r="K716" i="4"/>
  <c r="D716" i="1"/>
  <c r="K700" i="4"/>
  <c r="D700" i="1"/>
  <c r="K684" i="4"/>
  <c r="D684" i="1"/>
  <c r="K668" i="4"/>
  <c r="D668" i="1"/>
  <c r="K652" i="4"/>
  <c r="D652" i="1"/>
  <c r="K636" i="4"/>
  <c r="D636" i="1"/>
  <c r="K620" i="4"/>
  <c r="D620" i="1"/>
  <c r="K604" i="4"/>
  <c r="D604" i="1"/>
  <c r="K588" i="4"/>
  <c r="D588" i="1"/>
  <c r="K572" i="4"/>
  <c r="D572" i="1"/>
  <c r="K556" i="4"/>
  <c r="D556" i="1"/>
  <c r="K540" i="4"/>
  <c r="D540" i="1"/>
  <c r="K524" i="4"/>
  <c r="D524" i="1"/>
  <c r="K508" i="4"/>
  <c r="D508" i="1"/>
  <c r="K492" i="4"/>
  <c r="D492" i="1"/>
  <c r="K476" i="4"/>
  <c r="D476" i="1"/>
  <c r="K460" i="4"/>
  <c r="D460" i="1"/>
  <c r="K444" i="4"/>
  <c r="D444" i="1"/>
  <c r="K428" i="4"/>
  <c r="D428" i="1"/>
  <c r="K412" i="4"/>
  <c r="D412" i="1"/>
  <c r="K396" i="4"/>
  <c r="D396" i="1"/>
  <c r="K380" i="4"/>
  <c r="D380" i="1"/>
  <c r="K364" i="4"/>
  <c r="D364" i="1"/>
  <c r="K348" i="4"/>
  <c r="D348" i="1"/>
  <c r="K332" i="4"/>
  <c r="D332" i="1"/>
  <c r="K316" i="4"/>
  <c r="D316" i="1"/>
  <c r="K300" i="4"/>
  <c r="D300" i="1"/>
  <c r="K284" i="4"/>
  <c r="D284" i="1"/>
  <c r="K268" i="4"/>
  <c r="D268" i="1"/>
  <c r="K252" i="4"/>
  <c r="D252" i="1"/>
  <c r="K236" i="4"/>
  <c r="D236" i="1"/>
  <c r="K220" i="4"/>
  <c r="D220" i="1"/>
  <c r="K204" i="4"/>
  <c r="D204" i="1"/>
  <c r="K188" i="4"/>
  <c r="D188" i="1"/>
  <c r="K172" i="4"/>
  <c r="D172" i="1"/>
  <c r="K156" i="4"/>
  <c r="D156" i="1"/>
  <c r="K140" i="4"/>
  <c r="D140" i="1"/>
  <c r="K124" i="4"/>
  <c r="D124" i="1"/>
  <c r="K108" i="4"/>
  <c r="D108" i="1"/>
  <c r="K92" i="4"/>
  <c r="D92" i="1"/>
  <c r="K76" i="4"/>
  <c r="D76" i="1"/>
  <c r="K60" i="4"/>
  <c r="D60" i="1"/>
  <c r="K44" i="4"/>
  <c r="D44" i="1"/>
  <c r="K28" i="4"/>
  <c r="D28" i="1"/>
  <c r="K12" i="4"/>
  <c r="D12" i="1"/>
  <c r="K1060" i="4"/>
  <c r="K959" i="4"/>
  <c r="K852" i="4"/>
  <c r="K799" i="4"/>
  <c r="K743" i="4"/>
  <c r="K175" i="4"/>
  <c r="K1083" i="4"/>
  <c r="D1083" i="1"/>
  <c r="K1067" i="4"/>
  <c r="D1067" i="1"/>
  <c r="K1051" i="4"/>
  <c r="D1051" i="1"/>
  <c r="K1035" i="4"/>
  <c r="D1035" i="1"/>
  <c r="K1019" i="4"/>
  <c r="D1019" i="1"/>
  <c r="K1003" i="4"/>
  <c r="D1003" i="1"/>
  <c r="K987" i="4"/>
  <c r="D987" i="1"/>
  <c r="K971" i="4"/>
  <c r="D971" i="1"/>
  <c r="K955" i="4"/>
  <c r="D955" i="1"/>
  <c r="K939" i="4"/>
  <c r="D939" i="1"/>
  <c r="K923" i="4"/>
  <c r="D923" i="1"/>
  <c r="K907" i="4"/>
  <c r="D907" i="1"/>
  <c r="K891" i="4"/>
  <c r="D891" i="1"/>
  <c r="K875" i="4"/>
  <c r="D875" i="1"/>
  <c r="K859" i="4"/>
  <c r="D859" i="1"/>
  <c r="K843" i="4"/>
  <c r="D843" i="1"/>
  <c r="K827" i="4"/>
  <c r="D827" i="1"/>
  <c r="K811" i="4"/>
  <c r="D811" i="1"/>
  <c r="K795" i="4"/>
  <c r="D795" i="1"/>
  <c r="K779" i="4"/>
  <c r="D779" i="1"/>
  <c r="K763" i="4"/>
  <c r="D763" i="1"/>
  <c r="K747" i="4"/>
  <c r="D747" i="1"/>
  <c r="K731" i="4"/>
  <c r="D731" i="1"/>
  <c r="K715" i="4"/>
  <c r="D715" i="1"/>
  <c r="K699" i="4"/>
  <c r="D699" i="1"/>
  <c r="K683" i="4"/>
  <c r="D683" i="1"/>
  <c r="K667" i="4"/>
  <c r="D667" i="1"/>
  <c r="K651" i="4"/>
  <c r="D651" i="1"/>
  <c r="K635" i="4"/>
  <c r="D635" i="1"/>
  <c r="K619" i="4"/>
  <c r="D619" i="1"/>
  <c r="K603" i="4"/>
  <c r="D603" i="1"/>
  <c r="K587" i="4"/>
  <c r="D587" i="1"/>
  <c r="K571" i="4"/>
  <c r="D571" i="1"/>
  <c r="K555" i="4"/>
  <c r="D555" i="1"/>
  <c r="K539" i="4"/>
  <c r="D539" i="1"/>
  <c r="K523" i="4"/>
  <c r="D523" i="1"/>
  <c r="K507" i="4"/>
  <c r="D507" i="1"/>
  <c r="K491" i="4"/>
  <c r="D491" i="1"/>
  <c r="K475" i="4"/>
  <c r="D475" i="1"/>
  <c r="K459" i="4"/>
  <c r="D459" i="1"/>
  <c r="K443" i="4"/>
  <c r="D443" i="1"/>
  <c r="K427" i="4"/>
  <c r="D427" i="1"/>
  <c r="K411" i="4"/>
  <c r="D411" i="1"/>
  <c r="K395" i="4"/>
  <c r="D395" i="1"/>
  <c r="K379" i="4"/>
  <c r="D379" i="1"/>
  <c r="K363" i="4"/>
  <c r="D363" i="1"/>
  <c r="K347" i="4"/>
  <c r="D347" i="1"/>
  <c r="K331" i="4"/>
  <c r="D331" i="1"/>
  <c r="K315" i="4"/>
  <c r="D315" i="1"/>
  <c r="K299" i="4"/>
  <c r="D299" i="1"/>
  <c r="K283" i="4"/>
  <c r="D283" i="1"/>
  <c r="K267" i="4"/>
  <c r="D267" i="1"/>
  <c r="K251" i="4"/>
  <c r="D251" i="1"/>
  <c r="K235" i="4"/>
  <c r="D235" i="1"/>
  <c r="K219" i="4"/>
  <c r="D219" i="1"/>
  <c r="K203" i="4"/>
  <c r="D203" i="1"/>
  <c r="K187" i="4"/>
  <c r="D187" i="1"/>
  <c r="K171" i="4"/>
  <c r="D171" i="1"/>
  <c r="K155" i="4"/>
  <c r="D155" i="1"/>
  <c r="K139" i="4"/>
  <c r="D139" i="1"/>
  <c r="K123" i="4"/>
  <c r="D123" i="1"/>
  <c r="K107" i="4"/>
  <c r="D107" i="1"/>
  <c r="K91" i="4"/>
  <c r="D91" i="1"/>
  <c r="K75" i="4"/>
  <c r="D75" i="1"/>
  <c r="K59" i="4"/>
  <c r="D59" i="1"/>
  <c r="K43" i="4"/>
  <c r="D43" i="1"/>
  <c r="K27" i="4"/>
  <c r="D27" i="1"/>
  <c r="K11" i="4"/>
  <c r="D11" i="1"/>
  <c r="K1007" i="4"/>
  <c r="K903" i="4"/>
  <c r="K740" i="4"/>
  <c r="K687" i="4"/>
  <c r="K631" i="4"/>
  <c r="K1082" i="4"/>
  <c r="D1082" i="1"/>
  <c r="K1066" i="4"/>
  <c r="D1066" i="1"/>
  <c r="K1050" i="4"/>
  <c r="D1050" i="1"/>
  <c r="K1034" i="4"/>
  <c r="D1034" i="1"/>
  <c r="K1018" i="4"/>
  <c r="D1018" i="1"/>
  <c r="K1002" i="4"/>
  <c r="D1002" i="1"/>
  <c r="K986" i="4"/>
  <c r="D986" i="1"/>
  <c r="K970" i="4"/>
  <c r="D970" i="1"/>
  <c r="K954" i="4"/>
  <c r="D954" i="1"/>
  <c r="K938" i="4"/>
  <c r="D938" i="1"/>
  <c r="K922" i="4"/>
  <c r="D922" i="1"/>
  <c r="K906" i="4"/>
  <c r="D906" i="1"/>
  <c r="K890" i="4"/>
  <c r="D890" i="1"/>
  <c r="K874" i="4"/>
  <c r="D874" i="1"/>
  <c r="K858" i="4"/>
  <c r="D858" i="1"/>
  <c r="K842" i="4"/>
  <c r="D842" i="1"/>
  <c r="K826" i="4"/>
  <c r="D826" i="1"/>
  <c r="K810" i="4"/>
  <c r="D810" i="1"/>
  <c r="K794" i="4"/>
  <c r="D794" i="1"/>
  <c r="K778" i="4"/>
  <c r="D778" i="1"/>
  <c r="K762" i="4"/>
  <c r="D762" i="1"/>
  <c r="K746" i="4"/>
  <c r="D746" i="1"/>
  <c r="K730" i="4"/>
  <c r="D730" i="1"/>
  <c r="K714" i="4"/>
  <c r="D714" i="1"/>
  <c r="K698" i="4"/>
  <c r="D698" i="1"/>
  <c r="K682" i="4"/>
  <c r="D682" i="1"/>
  <c r="K666" i="4"/>
  <c r="D666" i="1"/>
  <c r="K650" i="4"/>
  <c r="D650" i="1"/>
  <c r="K634" i="4"/>
  <c r="D634" i="1"/>
  <c r="K618" i="4"/>
  <c r="D618" i="1"/>
  <c r="K602" i="4"/>
  <c r="D602" i="1"/>
  <c r="K586" i="4"/>
  <c r="D586" i="1"/>
  <c r="K570" i="4"/>
  <c r="D570" i="1"/>
  <c r="K554" i="4"/>
  <c r="D554" i="1"/>
  <c r="K538" i="4"/>
  <c r="D538" i="1"/>
  <c r="K522" i="4"/>
  <c r="D522" i="1"/>
  <c r="K506" i="4"/>
  <c r="D506" i="1"/>
  <c r="K490" i="4"/>
  <c r="D490" i="1"/>
  <c r="K474" i="4"/>
  <c r="D474" i="1"/>
  <c r="K458" i="4"/>
  <c r="D458" i="1"/>
  <c r="K442" i="4"/>
  <c r="D442" i="1"/>
  <c r="K426" i="4"/>
  <c r="D426" i="1"/>
  <c r="K410" i="4"/>
  <c r="D410" i="1"/>
  <c r="K394" i="4"/>
  <c r="D394" i="1"/>
  <c r="K378" i="4"/>
  <c r="D378" i="1"/>
  <c r="K362" i="4"/>
  <c r="D362" i="1"/>
  <c r="K346" i="4"/>
  <c r="D346" i="1"/>
  <c r="K330" i="4"/>
  <c r="D330" i="1"/>
  <c r="K314" i="4"/>
  <c r="D314" i="1"/>
  <c r="K298" i="4"/>
  <c r="D298" i="1"/>
  <c r="K282" i="4"/>
  <c r="D282" i="1"/>
  <c r="K266" i="4"/>
  <c r="D266" i="1"/>
  <c r="K250" i="4"/>
  <c r="D250" i="1"/>
  <c r="K234" i="4"/>
  <c r="D234" i="1"/>
  <c r="K218" i="4"/>
  <c r="D218" i="1"/>
  <c r="K202" i="4"/>
  <c r="D202" i="1"/>
  <c r="K186" i="4"/>
  <c r="D186" i="1"/>
  <c r="K170" i="4"/>
  <c r="D170" i="1"/>
  <c r="K154" i="4"/>
  <c r="D154" i="1"/>
  <c r="K138" i="4"/>
  <c r="D138" i="1"/>
  <c r="K122" i="4"/>
  <c r="D122" i="1"/>
  <c r="K106" i="4"/>
  <c r="D106" i="1"/>
  <c r="K90" i="4"/>
  <c r="D90" i="1"/>
  <c r="K74" i="4"/>
  <c r="D74" i="1"/>
  <c r="K58" i="4"/>
  <c r="D58" i="1"/>
  <c r="K42" i="4"/>
  <c r="D42" i="1"/>
  <c r="K26" i="4"/>
  <c r="D26" i="1"/>
  <c r="K10" i="4"/>
  <c r="D10" i="1"/>
  <c r="K1055" i="4"/>
  <c r="K900" i="4"/>
  <c r="K847" i="4"/>
  <c r="K791" i="4"/>
  <c r="K628" i="4"/>
  <c r="K71" i="4"/>
  <c r="K1081" i="4"/>
  <c r="D1081" i="1"/>
  <c r="K1065" i="4"/>
  <c r="D1065" i="1"/>
  <c r="K1049" i="4"/>
  <c r="D1049" i="1"/>
  <c r="K1033" i="4"/>
  <c r="D1033" i="1"/>
  <c r="K1017" i="4"/>
  <c r="D1017" i="1"/>
  <c r="K1001" i="4"/>
  <c r="D1001" i="1"/>
  <c r="K985" i="4"/>
  <c r="D985" i="1"/>
  <c r="K969" i="4"/>
  <c r="D969" i="1"/>
  <c r="K953" i="4"/>
  <c r="D953" i="1"/>
  <c r="K937" i="4"/>
  <c r="D937" i="1"/>
  <c r="K921" i="4"/>
  <c r="D921" i="1"/>
  <c r="K905" i="4"/>
  <c r="D905" i="1"/>
  <c r="K889" i="4"/>
  <c r="D889" i="1"/>
  <c r="K873" i="4"/>
  <c r="D873" i="1"/>
  <c r="K857" i="4"/>
  <c r="D857" i="1"/>
  <c r="K841" i="4"/>
  <c r="D841" i="1"/>
  <c r="K825" i="4"/>
  <c r="D825" i="1"/>
  <c r="K809" i="4"/>
  <c r="D809" i="1"/>
  <c r="K793" i="4"/>
  <c r="D793" i="1"/>
  <c r="K777" i="4"/>
  <c r="D777" i="1"/>
  <c r="K761" i="4"/>
  <c r="D761" i="1"/>
  <c r="K745" i="4"/>
  <c r="D745" i="1"/>
  <c r="K729" i="4"/>
  <c r="D729" i="1"/>
  <c r="K713" i="4"/>
  <c r="D713" i="1"/>
  <c r="K697" i="4"/>
  <c r="D697" i="1"/>
  <c r="K681" i="4"/>
  <c r="D681" i="1"/>
  <c r="K665" i="4"/>
  <c r="D665" i="1"/>
  <c r="K649" i="4"/>
  <c r="D649" i="1"/>
  <c r="K633" i="4"/>
  <c r="D633" i="1"/>
  <c r="K617" i="4"/>
  <c r="D617" i="1"/>
  <c r="K601" i="4"/>
  <c r="D601" i="1"/>
  <c r="K585" i="4"/>
  <c r="D585" i="1"/>
  <c r="K569" i="4"/>
  <c r="D569" i="1"/>
  <c r="K553" i="4"/>
  <c r="D553" i="1"/>
  <c r="K537" i="4"/>
  <c r="D537" i="1"/>
  <c r="K521" i="4"/>
  <c r="D521" i="1"/>
  <c r="K505" i="4"/>
  <c r="D505" i="1"/>
  <c r="K489" i="4"/>
  <c r="D489" i="1"/>
  <c r="K473" i="4"/>
  <c r="D473" i="1"/>
  <c r="K457" i="4"/>
  <c r="D457" i="1"/>
  <c r="K441" i="4"/>
  <c r="D441" i="1"/>
  <c r="K425" i="4"/>
  <c r="D425" i="1"/>
  <c r="K409" i="4"/>
  <c r="D409" i="1"/>
  <c r="K393" i="4"/>
  <c r="D393" i="1"/>
  <c r="K377" i="4"/>
  <c r="D377" i="1"/>
  <c r="K361" i="4"/>
  <c r="D361" i="1"/>
  <c r="K345" i="4"/>
  <c r="D345" i="1"/>
  <c r="K329" i="4"/>
  <c r="D329" i="1"/>
  <c r="K313" i="4"/>
  <c r="D313" i="1"/>
  <c r="K297" i="4"/>
  <c r="D297" i="1"/>
  <c r="K281" i="4"/>
  <c r="D281" i="1"/>
  <c r="K265" i="4"/>
  <c r="D265" i="1"/>
  <c r="K249" i="4"/>
  <c r="D249" i="1"/>
  <c r="K233" i="4"/>
  <c r="D233" i="1"/>
  <c r="K217" i="4"/>
  <c r="D217" i="1"/>
  <c r="K201" i="4"/>
  <c r="D201" i="1"/>
  <c r="K185" i="4"/>
  <c r="D185" i="1"/>
  <c r="K169" i="4"/>
  <c r="D169" i="1"/>
  <c r="K153" i="4"/>
  <c r="D153" i="1"/>
  <c r="K137" i="4"/>
  <c r="D137" i="1"/>
  <c r="K121" i="4"/>
  <c r="D121" i="1"/>
  <c r="K105" i="4"/>
  <c r="D105" i="1"/>
  <c r="K89" i="4"/>
  <c r="D89" i="1"/>
  <c r="K73" i="4"/>
  <c r="D73" i="1"/>
  <c r="K57" i="4"/>
  <c r="D57" i="1"/>
  <c r="K41" i="4"/>
  <c r="D41" i="1"/>
  <c r="K25" i="4"/>
  <c r="D25" i="1"/>
  <c r="K9" i="4"/>
  <c r="D9" i="1"/>
  <c r="K948" i="4"/>
  <c r="K788" i="4"/>
  <c r="K735" i="4"/>
  <c r="K679" i="4"/>
  <c r="K1080" i="4"/>
  <c r="D1080" i="1"/>
  <c r="K1064" i="4"/>
  <c r="D1064" i="1"/>
  <c r="K1048" i="4"/>
  <c r="D1048" i="1"/>
  <c r="K1032" i="4"/>
  <c r="D1032" i="1"/>
  <c r="K1016" i="4"/>
  <c r="D1016" i="1"/>
  <c r="K1000" i="4"/>
  <c r="D1000" i="1"/>
  <c r="K984" i="4"/>
  <c r="D984" i="1"/>
  <c r="K968" i="4"/>
  <c r="D968" i="1"/>
  <c r="K952" i="4"/>
  <c r="D952" i="1"/>
  <c r="K936" i="4"/>
  <c r="D936" i="1"/>
  <c r="K920" i="4"/>
  <c r="D920" i="1"/>
  <c r="K904" i="4"/>
  <c r="D904" i="1"/>
  <c r="K888" i="4"/>
  <c r="D888" i="1"/>
  <c r="K872" i="4"/>
  <c r="D872" i="1"/>
  <c r="K856" i="4"/>
  <c r="D856" i="1"/>
  <c r="K840" i="4"/>
  <c r="D840" i="1"/>
  <c r="K824" i="4"/>
  <c r="D824" i="1"/>
  <c r="K808" i="4"/>
  <c r="D808" i="1"/>
  <c r="K792" i="4"/>
  <c r="D792" i="1"/>
  <c r="K776" i="4"/>
  <c r="D776" i="1"/>
  <c r="K760" i="4"/>
  <c r="D760" i="1"/>
  <c r="K744" i="4"/>
  <c r="D744" i="1"/>
  <c r="K728" i="4"/>
  <c r="D728" i="1"/>
  <c r="K712" i="4"/>
  <c r="D712" i="1"/>
  <c r="K696" i="4"/>
  <c r="D696" i="1"/>
  <c r="K680" i="4"/>
  <c r="D680" i="1"/>
  <c r="K664" i="4"/>
  <c r="D664" i="1"/>
  <c r="K648" i="4"/>
  <c r="D648" i="1"/>
  <c r="K632" i="4"/>
  <c r="D632" i="1"/>
  <c r="K616" i="4"/>
  <c r="D616" i="1"/>
  <c r="K600" i="4"/>
  <c r="D600" i="1"/>
  <c r="K584" i="4"/>
  <c r="D584" i="1"/>
  <c r="K568" i="4"/>
  <c r="D568" i="1"/>
  <c r="K552" i="4"/>
  <c r="D552" i="1"/>
  <c r="K536" i="4"/>
  <c r="D536" i="1"/>
  <c r="K520" i="4"/>
  <c r="D520" i="1"/>
  <c r="K504" i="4"/>
  <c r="D504" i="1"/>
  <c r="K488" i="4"/>
  <c r="D488" i="1"/>
  <c r="K472" i="4"/>
  <c r="D472" i="1"/>
  <c r="K456" i="4"/>
  <c r="D456" i="1"/>
  <c r="K440" i="4"/>
  <c r="D440" i="1"/>
  <c r="K424" i="4"/>
  <c r="D424" i="1"/>
  <c r="K408" i="4"/>
  <c r="D408" i="1"/>
  <c r="K392" i="4"/>
  <c r="D392" i="1"/>
  <c r="K376" i="4"/>
  <c r="D376" i="1"/>
  <c r="K360" i="4"/>
  <c r="D360" i="1"/>
  <c r="K344" i="4"/>
  <c r="D344" i="1"/>
  <c r="K328" i="4"/>
  <c r="D328" i="1"/>
  <c r="K312" i="4"/>
  <c r="D312" i="1"/>
  <c r="K296" i="4"/>
  <c r="D296" i="1"/>
  <c r="K280" i="4"/>
  <c r="D280" i="1"/>
  <c r="K264" i="4"/>
  <c r="D264" i="1"/>
  <c r="K248" i="4"/>
  <c r="D248" i="1"/>
  <c r="K232" i="4"/>
  <c r="D232" i="1"/>
  <c r="K216" i="4"/>
  <c r="D216" i="1"/>
  <c r="K200" i="4"/>
  <c r="D200" i="1"/>
  <c r="K184" i="4"/>
  <c r="D184" i="1"/>
  <c r="K168" i="4"/>
  <c r="D168" i="1"/>
  <c r="K152" i="4"/>
  <c r="D152" i="1"/>
  <c r="K136" i="4"/>
  <c r="D136" i="1"/>
  <c r="K120" i="4"/>
  <c r="D120" i="1"/>
  <c r="K104" i="4"/>
  <c r="D104" i="1"/>
  <c r="K88" i="4"/>
  <c r="D88" i="1"/>
  <c r="K72" i="4"/>
  <c r="D72" i="1"/>
  <c r="K56" i="4"/>
  <c r="D56" i="1"/>
  <c r="K40" i="4"/>
  <c r="D40" i="1"/>
  <c r="K24" i="4"/>
  <c r="D24" i="1"/>
  <c r="K8" i="4"/>
  <c r="D8" i="1"/>
  <c r="K996" i="4"/>
  <c r="K895" i="4"/>
  <c r="K839" i="4"/>
  <c r="K676" i="4"/>
  <c r="K6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B76D0D-22A8-49A4-A272-30B21AD89BDC}" keepAlive="1" name="Consulta - escolas_info(2)" description="Ligação à consulta 'escolas_info(2)' no livro." type="5" refreshedVersion="8" background="1" saveData="1">
    <dbPr connection="Provider=Microsoft.Mashup.OleDb.1;Data Source=$Workbook$;Location=escolas_info(2);Extended Properties=&quot;&quot;" command="SELECT * FROM [escolas_info(2)]"/>
  </connection>
</connections>
</file>

<file path=xl/sharedStrings.xml><?xml version="1.0" encoding="utf-8"?>
<sst xmlns="http://schemas.openxmlformats.org/spreadsheetml/2006/main" count="24556" uniqueCount="7971">
  <si>
    <t>id_escola</t>
  </si>
  <si>
    <t>num_alunos</t>
  </si>
  <si>
    <t>media_global_notas</t>
  </si>
  <si>
    <t>taxa_aprovacao</t>
  </si>
  <si>
    <t>taxa_reprovacao</t>
  </si>
  <si>
    <t>nota_media_portugues</t>
  </si>
  <si>
    <t>nota_media_matematica</t>
  </si>
  <si>
    <t>nota_media_exames</t>
  </si>
  <si>
    <t>ranking_nacional</t>
  </si>
  <si>
    <t>ranking_distrital</t>
  </si>
  <si>
    <t>taxa_ingresso_universidade</t>
  </si>
  <si>
    <t>num_escolas_proximas</t>
  </si>
  <si>
    <t>-</t>
  </si>
  <si>
    <t>nome_escola</t>
  </si>
  <si>
    <t>morada_escola</t>
  </si>
  <si>
    <t>codigo_postal</t>
  </si>
  <si>
    <t>Latitude</t>
  </si>
  <si>
    <t>Longitude</t>
  </si>
  <si>
    <t>id_distrito</t>
  </si>
  <si>
    <t>distrito</t>
  </si>
  <si>
    <t>id_concelho</t>
  </si>
  <si>
    <t>concelho</t>
  </si>
  <si>
    <t>ensino_disponivel</t>
  </si>
  <si>
    <t>publico_privado</t>
  </si>
  <si>
    <t>id_agrupamento</t>
  </si>
  <si>
    <t>agrupamento</t>
  </si>
  <si>
    <t>Total Nacional (Continente)</t>
  </si>
  <si>
    <t>Escola Básica Professor Artur Nunes Vidal, Fermentelos, Águeda</t>
  </si>
  <si>
    <t>3750-430</t>
  </si>
  <si>
    <t>02</t>
  </si>
  <si>
    <t>Aveiro</t>
  </si>
  <si>
    <t>01</t>
  </si>
  <si>
    <t>Águeda</t>
  </si>
  <si>
    <t>2ºCiclo</t>
  </si>
  <si>
    <t>Público</t>
  </si>
  <si>
    <t>Agrupamento de Escolas Águeda Sul</t>
  </si>
  <si>
    <t>Escola Básica Fernando Caldeira, Águeda</t>
  </si>
  <si>
    <t>3750-150</t>
  </si>
  <si>
    <t>Agrupamento de Escolas de Águeda</t>
  </si>
  <si>
    <t>Escola Básica de Aguada de Cima, Águeda</t>
  </si>
  <si>
    <t>3750-049</t>
  </si>
  <si>
    <t>Instituto Duarte Lemos</t>
  </si>
  <si>
    <t>Privado</t>
  </si>
  <si>
    <t>Escola Básica de Valongo do Vouga, Águeda</t>
  </si>
  <si>
    <t>3750-808</t>
  </si>
  <si>
    <t>Escola Básica de São João de Loure, Albergaria-a-Velha</t>
  </si>
  <si>
    <t>Albergaria-a-Velha</t>
  </si>
  <si>
    <t>Escola Básica de Branca, Albergaria-a-Velha</t>
  </si>
  <si>
    <t>Rua da Escola</t>
  </si>
  <si>
    <t>Colégio de Albergaria</t>
  </si>
  <si>
    <t>Rua do Colégio</t>
  </si>
  <si>
    <t>Escola Básica de Albergaria-a-Velha</t>
  </si>
  <si>
    <t>Rua da Bela Vista</t>
  </si>
  <si>
    <t>Escola Básica de Vilarinho do Bairro, Anadia</t>
  </si>
  <si>
    <t>03</t>
  </si>
  <si>
    <t>Anadia</t>
  </si>
  <si>
    <t>Salesianos de Mogofores - Colégio</t>
  </si>
  <si>
    <t>Escola Básica e Secundária de Anadia</t>
  </si>
  <si>
    <t>Colégio de Nossa Senhora da Assunção</t>
  </si>
  <si>
    <t>Escola Básica e Secundária de Escariz, Arouca</t>
  </si>
  <si>
    <t>04</t>
  </si>
  <si>
    <t>Arouca</t>
  </si>
  <si>
    <t>Escola Básica de Arouca</t>
  </si>
  <si>
    <t>Escola Básica João Afonso, Aveiro</t>
  </si>
  <si>
    <t>05</t>
  </si>
  <si>
    <t>Escola Básica de Aradas, Aveiro</t>
  </si>
  <si>
    <t>Escola Básica de Eixo, Aveiro</t>
  </si>
  <si>
    <t>Escola Básica n.º 2 de São Bernardo, Aveiro</t>
  </si>
  <si>
    <t>Escola Básica e Secundária Dr. Jaime Magalhães Lima, Esgueira, Aveiro</t>
  </si>
  <si>
    <t>Escola Básica Castro Matoso, Oliveirinha, Aveiro</t>
  </si>
  <si>
    <t>Colégio D. José I</t>
  </si>
  <si>
    <t>Escola Básica Rio Novo do Príncipe, Cacia, Aveiro</t>
  </si>
  <si>
    <t>Colégio Português (ENSIGEST)- Empreendimentos Educativos Lda</t>
  </si>
  <si>
    <t>Escola Básica e Secundária de Castelo de Paiva</t>
  </si>
  <si>
    <t>06</t>
  </si>
  <si>
    <t>Castelo de Paiva</t>
  </si>
  <si>
    <t>Escola Básica de Couto Mineiro do Pejão, Raiva, Castelo de Paiva</t>
  </si>
  <si>
    <t>Escola Básica e Secundária Dr. Manuel Laranjeira, Espinho</t>
  </si>
  <si>
    <t>07</t>
  </si>
  <si>
    <t>Espinho</t>
  </si>
  <si>
    <t>Academia de Música de Espinho</t>
  </si>
  <si>
    <t>Escola Básica e Secundária Dr. Manuel Gomes Almeida, Espinho</t>
  </si>
  <si>
    <t>Escola Básica Sá Couto, Espinho</t>
  </si>
  <si>
    <t>Escola Básica e Secundária Domingos Capela, Silvalde, Espinho</t>
  </si>
  <si>
    <t>Escola Básica Padre Donaciano Abreu Freire, Estarreja</t>
  </si>
  <si>
    <t>08</t>
  </si>
  <si>
    <t>Estarreja</t>
  </si>
  <si>
    <t>Escola Básica Professor Doutor Egas Moniz, Avanca, Estarreja</t>
  </si>
  <si>
    <t>Escola Básica de Pardilhó, Estarreja</t>
  </si>
  <si>
    <t>Escola Básica de Corga do Lobão, Santa Maria da Feira</t>
  </si>
  <si>
    <t>09</t>
  </si>
  <si>
    <t>Santa Maria da Feira</t>
  </si>
  <si>
    <t>Escola Básica António Alves de Amorim, Lourosa, Santa Maria da Feira</t>
  </si>
  <si>
    <t>Escola Básica de Canedo, Santa Maria da Feira</t>
  </si>
  <si>
    <t>Escola Básica Professor Doutor Ferreira de Almeida, Santa Maria da Feira</t>
  </si>
  <si>
    <t>Colégio das Terras de Santa Maria</t>
  </si>
  <si>
    <t>Escola Básica e Secundária de Arrifana, Santa Maria da Feira</t>
  </si>
  <si>
    <t>Escola Básica e Secundária Coelho e Castro, Fiães, Santa Maria da Feira</t>
  </si>
  <si>
    <t>Escola Básica Fernando Pessoa, Santa Maria da Feira</t>
  </si>
  <si>
    <t>Escola Básica de Argoncilhe, Santa Maria da Feira</t>
  </si>
  <si>
    <t>Escola Básica de Milheirós de Poiares, Santa Maria da Feira</t>
  </si>
  <si>
    <t>Colégio de Lamas</t>
  </si>
  <si>
    <t>Escola Básica de Paços de Brandão, Santa Maria da Feira</t>
  </si>
  <si>
    <t>Colégio Santa Eulália</t>
  </si>
  <si>
    <t>Escola Básica de Gafanha da Encarnação, Ílhavo</t>
  </si>
  <si>
    <t>10</t>
  </si>
  <si>
    <t>Ílhavo</t>
  </si>
  <si>
    <t>Escola Básica de Gafanha da Nazaré, Ílhavo</t>
  </si>
  <si>
    <t>Escola Básica José Ferreira Pinto Basto, Ílhavo</t>
  </si>
  <si>
    <t>Escola Básica n.º 2 de Pampilhosa, Mealhada</t>
  </si>
  <si>
    <t>11</t>
  </si>
  <si>
    <t>Mealhada</t>
  </si>
  <si>
    <t>Escola Básica n.º 2 de Mealhada</t>
  </si>
  <si>
    <t>Escola Básica de Torreira, Murtosa</t>
  </si>
  <si>
    <t>12</t>
  </si>
  <si>
    <t>Murtosa</t>
  </si>
  <si>
    <t>Escola Básica e Secundária Padre António Morais da Fonseca, Murtosa</t>
  </si>
  <si>
    <t>Escola Básica Dr. José Pereira Tavares, Pinheiro da Bemposta, Oliveira de Azeméis</t>
  </si>
  <si>
    <t>13</t>
  </si>
  <si>
    <t>Oliveira de Azeméis</t>
  </si>
  <si>
    <t>Escola Básica de Loureiro, Alumieira, Oliveira de Azeméis</t>
  </si>
  <si>
    <t>Escola Básica e Secundária Ferreira de Castro, Oliveira de Azeméis</t>
  </si>
  <si>
    <t>Escola Básica Comendador Ângelo Azevedo, Oliveira de Azeméis</t>
  </si>
  <si>
    <t>Escola Básica e Secundária Soares Basto, Oliveira de Azeméis</t>
  </si>
  <si>
    <t>Escola Básica e Secundária de Fajões, Oliveira de Azeméis</t>
  </si>
  <si>
    <t>Escola Básica de Carregosa, Oliveira de Azeméis</t>
  </si>
  <si>
    <t>Escola Básica e Secundária Dr. Ferreira da Silva, Cucujães, Oliveira de Azeméis</t>
  </si>
  <si>
    <t>Escola Básica Dr. Acácio de Azevedo, Oliveira do Bairro</t>
  </si>
  <si>
    <t>14</t>
  </si>
  <si>
    <t>Oliveira do Bairro</t>
  </si>
  <si>
    <t>Escola Básica Dr. Fernando Peixinho, Oiã, Oliveira do Bairro</t>
  </si>
  <si>
    <t>Escola Básica de Maceda, Ovar</t>
  </si>
  <si>
    <t>15</t>
  </si>
  <si>
    <t>Ovar</t>
  </si>
  <si>
    <t>Escola Básica Monsenhor Miguel de Oliveira, Válega, Ovar</t>
  </si>
  <si>
    <t>Escola Básica Florbela Espanca, Esmoriz, Ovar</t>
  </si>
  <si>
    <t>Escola Básica António Dias Simões, Ovar</t>
  </si>
  <si>
    <t>Escola Básica de São Vicente de Pereira Jusã, Ovar</t>
  </si>
  <si>
    <t>Escola Básica e Secundária Oliveira Júnior, São João da Madeira</t>
  </si>
  <si>
    <t>16</t>
  </si>
  <si>
    <t>São João da Madeira</t>
  </si>
  <si>
    <t>Escola Básica e Secundária de São João da Madeira</t>
  </si>
  <si>
    <t>Escola Básica e Secundária Dr. Serafim Leite, São João da Madeira</t>
  </si>
  <si>
    <t>Centro de Educação Integral</t>
  </si>
  <si>
    <t>Escola Básica e Secundária de Sever do Vouga</t>
  </si>
  <si>
    <t>17</t>
  </si>
  <si>
    <t>Sever do Vouga</t>
  </si>
  <si>
    <t>Escola Básica Dr. João Rocha - Pai, Vagos</t>
  </si>
  <si>
    <t>18</t>
  </si>
  <si>
    <t>Vagos</t>
  </si>
  <si>
    <t>Colégio Diocesano de Nossa Senhora da Apresentação</t>
  </si>
  <si>
    <t>Escola Básica das Dairas, Vale de Cambra</t>
  </si>
  <si>
    <t>19</t>
  </si>
  <si>
    <t>Vale de Cambra</t>
  </si>
  <si>
    <t>Escola Básica e Secundária de Búzio, Vale de Cambra</t>
  </si>
  <si>
    <t>Escola Básica Dr. Manuel Brito Camacho, Aljustrel</t>
  </si>
  <si>
    <t>Beja</t>
  </si>
  <si>
    <t>Aljustrel</t>
  </si>
  <si>
    <t>Escola Básica e Secundária Dr. João Brito Camacho, Almodôvar</t>
  </si>
  <si>
    <t>Almodôvar</t>
  </si>
  <si>
    <t>Escola Básica n.º 1 de Alvito</t>
  </si>
  <si>
    <t>Alvito</t>
  </si>
  <si>
    <t>Escola Básica de Barrancos</t>
  </si>
  <si>
    <t>Barrancos</t>
  </si>
  <si>
    <t>Externato António Sérgio</t>
  </si>
  <si>
    <t>Escola Básica de Santiago Maior, Beja</t>
  </si>
  <si>
    <t>Escola Básica de Santa Maria, Beja</t>
  </si>
  <si>
    <t>Escola Básica Mário Beirão, Beja</t>
  </si>
  <si>
    <t>Escola Básica Dr. António Colaço, Castro Verde</t>
  </si>
  <si>
    <t>Castro Verde</t>
  </si>
  <si>
    <t>Escola Básica Fialho de Almeida, Cuba</t>
  </si>
  <si>
    <t>Cuba</t>
  </si>
  <si>
    <t>Escola Básica e Secundária José Gomes Ferreira, Ferreira do Alentejo</t>
  </si>
  <si>
    <t>Ferreira do Alentejo</t>
  </si>
  <si>
    <t>Escola Básica e Secundária de São Sebastião, Mértola</t>
  </si>
  <si>
    <t>Mértola</t>
  </si>
  <si>
    <t>Escola Básica de Moura</t>
  </si>
  <si>
    <t>Moura</t>
  </si>
  <si>
    <t>Escola Básica de Amareleja, Moura</t>
  </si>
  <si>
    <t>Escola Básica Damião de Odemira, Odemira</t>
  </si>
  <si>
    <t>Odemira</t>
  </si>
  <si>
    <t>Escola Básica n.º 1 de Sabóia, Odemira</t>
  </si>
  <si>
    <t>Escola Básica Aviador Brito Paes, Colos, Odemira</t>
  </si>
  <si>
    <t>Colégio de Nossa Senhora da Graça</t>
  </si>
  <si>
    <t>Escola Básica Engenheiro Manuel R. Amaro da Costa, São Teotónio, Odemira</t>
  </si>
  <si>
    <t>Escola Básica e Secundária de Ourique</t>
  </si>
  <si>
    <t>Ourique</t>
  </si>
  <si>
    <t>Escola Básica n.º 1 de Vila Nova de S. Bento, Serpa</t>
  </si>
  <si>
    <t>Serpa</t>
  </si>
  <si>
    <t>Escola Básica de Abade Correia da Serra, Serpa</t>
  </si>
  <si>
    <t>Escola Básica de Pias, Serpa</t>
  </si>
  <si>
    <t>Escola Básica Frei António Chagas, Vidigueira</t>
  </si>
  <si>
    <t>Vidigueira</t>
  </si>
  <si>
    <t>Escola Básica de Amares</t>
  </si>
  <si>
    <t>Braga</t>
  </si>
  <si>
    <t>Amares</t>
  </si>
  <si>
    <t>Escola Básica de Fragoso, Barcelos</t>
  </si>
  <si>
    <t>Barcelos</t>
  </si>
  <si>
    <t>Escola Básica Gonçalo Nunes, Arcozelo, Barcelos</t>
  </si>
  <si>
    <t>Escola Básica e Secundária Vale d’Este, Viatodos, Barcelos</t>
  </si>
  <si>
    <t>Colégio "La Salle"</t>
  </si>
  <si>
    <t>Escola Básica Rosa Ramalho, Barcelinhos, Barcelos</t>
  </si>
  <si>
    <t>Escola Básica e Secundária de Vila Cova, Barcelos</t>
  </si>
  <si>
    <t>Escola Básica e Secundária de Vale do Tamel, Lijó, Barcelos</t>
  </si>
  <si>
    <t>Conservatório de Música de Barcelos</t>
  </si>
  <si>
    <t>Colégio Didálvi</t>
  </si>
  <si>
    <t>Escola Básica de Manhente, Barcelos</t>
  </si>
  <si>
    <t>Escola Básica Abel Varzim, Barrancos, Barcelos</t>
  </si>
  <si>
    <t>Escola Básica de Lamaçães, Braga</t>
  </si>
  <si>
    <t>Escola Básica Frei Caetano Brandão, Maximinos, Braga</t>
  </si>
  <si>
    <t>Externato "Paulo VI"</t>
  </si>
  <si>
    <t>Escola Básica de Real, Braga</t>
  </si>
  <si>
    <t>Escola Básica de Trigal de Santa Maria, Braga</t>
  </si>
  <si>
    <t>Escola Básica Dr. Francisco Sanches, Braga</t>
  </si>
  <si>
    <t>Colégio "D. Diogo de Sousa"</t>
  </si>
  <si>
    <t>Colégio João Paulo II</t>
  </si>
  <si>
    <t>Colégio Leonardo da Vinci</t>
  </si>
  <si>
    <t>Escola Básica André Soares, Braga</t>
  </si>
  <si>
    <t>Escola Básica de Palmeira, Braga</t>
  </si>
  <si>
    <t>Escola Básica de Celeirós, Braga</t>
  </si>
  <si>
    <t>Colégio Teresiano</t>
  </si>
  <si>
    <t>Externato "Carvalho Araújo"</t>
  </si>
  <si>
    <t>Escola Artística do Conservatório de Música Calouste Gulbenkian, Braga</t>
  </si>
  <si>
    <t>Escola Básica de Braga Oeste, Cabreiros, Braga</t>
  </si>
  <si>
    <t>Escola Básica de Nogueira, Braga</t>
  </si>
  <si>
    <t>Escola Básica de Mosteiro e Cávado, Panóias, Braga</t>
  </si>
  <si>
    <t>Colégio Alfacoop - Externato Infante  D. Henrique</t>
  </si>
  <si>
    <t>Externato Nossa Senhora das Graças</t>
  </si>
  <si>
    <t>Escola Básica de Gualtar, Braga</t>
  </si>
  <si>
    <t>Externato de S. Miguel de Refojos</t>
  </si>
  <si>
    <t>Cabeceiras de Basto</t>
  </si>
  <si>
    <t>Escola Básica e Secundária de Cabeceiras de Basto</t>
  </si>
  <si>
    <t>Escola Básica do Arco de Baúlhe, Cabeceiras de Basto</t>
  </si>
  <si>
    <t>Escola Básica de Gandarela, Celorico de Basto</t>
  </si>
  <si>
    <t>Celorico de Basto</t>
  </si>
  <si>
    <t>Escola Básica da Mota, Celorico de Basto</t>
  </si>
  <si>
    <t>Escola Básica e Secundária de Celorico de Basto</t>
  </si>
  <si>
    <t>Escola Básica de Forjães, Esposende</t>
  </si>
  <si>
    <t>Esposende</t>
  </si>
  <si>
    <t>Escola Básica António Rodrigues Sampaio, Esposende</t>
  </si>
  <si>
    <t>Escola Básica de Apúlia, Esposende</t>
  </si>
  <si>
    <t>Escola Básica Antonio Correia Oliveira, Esposende</t>
  </si>
  <si>
    <t>Escola Básica de Arões - Santa Cristina, Fafe</t>
  </si>
  <si>
    <t>Fafe</t>
  </si>
  <si>
    <t>Associação Cultural e Recreativa de Fornelos</t>
  </si>
  <si>
    <t>Escola Básica de Montelongo, Fafe</t>
  </si>
  <si>
    <t>Escola Básica Prof. Carlos Teixeira, Fafe</t>
  </si>
  <si>
    <t>Escola Básica Padre Joaquim Flores, Revelhe, Fafe</t>
  </si>
  <si>
    <t>Escola Básica de Silvares, São Martinho, Fafe</t>
  </si>
  <si>
    <t>Escola Básica Arquiteto Fernando Távora, Fermentões, Guimarães</t>
  </si>
  <si>
    <t>Guimarães</t>
  </si>
  <si>
    <t>Escola Básica de Abação, Guimarães</t>
  </si>
  <si>
    <t>Escola Básica do Vale de São Torcato, Guimarães</t>
  </si>
  <si>
    <t>Escola Básica Virgínia Moura, Moreira de Cónegos, Guimarães</t>
  </si>
  <si>
    <t>Escola Básica D. Afonso Henriques, Creixomil, Guimarães</t>
  </si>
  <si>
    <t>Escola Básica de Pevidém, Selho - São Jorge, Guimarães</t>
  </si>
  <si>
    <t>Escola Básica Gil Vicente, Urgeses, Guimarães</t>
  </si>
  <si>
    <t>Escola Básica Professor Abel Salazar, Guimarães</t>
  </si>
  <si>
    <t>Escola Básica Professor João de Meira, Guimarães</t>
  </si>
  <si>
    <t>Escola Básica Egas Moniz, Guimarães</t>
  </si>
  <si>
    <t>Escola Básica e Secundária Santos Simões, Guimarães</t>
  </si>
  <si>
    <t>Colégio de Nossa Senhora da Conceição</t>
  </si>
  <si>
    <t>Escola Básica de Caldas de Vizela, Vizela</t>
  </si>
  <si>
    <t>Vizela</t>
  </si>
  <si>
    <t>Escola Básica de Briteiros, Guimarães</t>
  </si>
  <si>
    <t>Escola Básica das Taipas, Caldas das Taipas, Guimarães</t>
  </si>
  <si>
    <t>Colégio do Ave</t>
  </si>
  <si>
    <t>Colégio Arautos do Evangelho</t>
  </si>
  <si>
    <t>Escola Básica e Secundária Arqueólogo Mário Cardoso, Ponte, Guimarães</t>
  </si>
  <si>
    <t>Escola Básica do Ave, Póvoa de Lanhoso</t>
  </si>
  <si>
    <t>Póvoa de Lanhoso</t>
  </si>
  <si>
    <t>Escola Básica Gonçalo Sampaio, Póvoa de Lanhoso</t>
  </si>
  <si>
    <t>Escola Básica de Rio Caldo, Terras de Bouro</t>
  </si>
  <si>
    <t>Terras de Bouro</t>
  </si>
  <si>
    <t>Escola Básica e Secundária de Terras de Bouro</t>
  </si>
  <si>
    <t>Escola Básica e Secundária Vieira de Araújo, Vieira do Minho</t>
  </si>
  <si>
    <t>Vieira do Minho</t>
  </si>
  <si>
    <t>Escola Básica de Pedome, Vila Nova de Famalicão</t>
  </si>
  <si>
    <t>Vila Nova de Famalicão</t>
  </si>
  <si>
    <t>Escola Básica de Ribeirão, Vila Nova de Famalicão</t>
  </si>
  <si>
    <t>Escola Básica Bernardino Machado, Joane, Vila Nova de Famalicão</t>
  </si>
  <si>
    <t>Colégio Machado Ruivo - Escolinha de Famalicão</t>
  </si>
  <si>
    <t>Didáxis - Riba de Ave</t>
  </si>
  <si>
    <t>Colégio Mundos de Vida</t>
  </si>
  <si>
    <t>Escola Básica Dr. Nuno Simões, Calendário, Vila Nova de Famalicão</t>
  </si>
  <si>
    <t>Escola Básica D. Maria II, Gavião, Vila Nova de Famalicão</t>
  </si>
  <si>
    <t>Escola Básica Conde de Arnoso, Vila Nova de Famalicão</t>
  </si>
  <si>
    <t>Escola Básica Júlio Brandão, Vila Nova de Famalicão</t>
  </si>
  <si>
    <t>Escola Básica de Gondifelos, Vila Nova de Famalicão</t>
  </si>
  <si>
    <t>Escola Básica de Prado, Vila Verde</t>
  </si>
  <si>
    <t>Vila Verde</t>
  </si>
  <si>
    <t>Escola Básica de Moure e Ribeira do Neiva, Ribeira, Vila Verde</t>
  </si>
  <si>
    <t>Escola Básica de Vila Verde</t>
  </si>
  <si>
    <t>Escola Básica Monsenhor Elísio Araújo, Vila Verde</t>
  </si>
  <si>
    <t>Escola Básica de Ribeira do Neiva, Vila Verde</t>
  </si>
  <si>
    <t>Escola Básica e Secundária de S. Bento, Vizela</t>
  </si>
  <si>
    <t>Escola Básica e Secundária de Alfândega da Fé</t>
  </si>
  <si>
    <t>Bragança</t>
  </si>
  <si>
    <t>Alfândega da Fé</t>
  </si>
  <si>
    <t>Escola Básica e Secundária Miguel Torga, Bragança</t>
  </si>
  <si>
    <t>Escola Básica de Izeda, Bragança</t>
  </si>
  <si>
    <t>Escola Básica Paulo Quintela, Bragança</t>
  </si>
  <si>
    <t>Escola Básica Augusto Moreno, Bragança</t>
  </si>
  <si>
    <t>Escola Básica e Secundária de Carrazeda de Ansiães</t>
  </si>
  <si>
    <t>Carrazeda de Ansiães</t>
  </si>
  <si>
    <t>Escola Básica Guerra Junqueiro, Freixo de Espada à Cinta</t>
  </si>
  <si>
    <t>Freixo de Espada à Cinta</t>
  </si>
  <si>
    <t>Escola Básica e Secundária de Macedo de Cavaleiros</t>
  </si>
  <si>
    <t>Macedo de Cavaleiros</t>
  </si>
  <si>
    <t>Escola Básica e Secundária de Miranda do Douro</t>
  </si>
  <si>
    <t>Miranda do Douro</t>
  </si>
  <si>
    <t>Escola Básica de Sendim, Miranda do Douro</t>
  </si>
  <si>
    <t>Escola Básica Luciano Cordeiro, Mirandela</t>
  </si>
  <si>
    <t>Mirandela</t>
  </si>
  <si>
    <t>Escola Básica de Torre de Dona Chama, Mirandela</t>
  </si>
  <si>
    <t>Escola Básica e Secundária do Mogadouro</t>
  </si>
  <si>
    <t>Mogadouro</t>
  </si>
  <si>
    <t>Escola Básica e Secundária Dr. Ramiro Salgado, Torre de Moncorvo</t>
  </si>
  <si>
    <t>Torre de Moncorvo</t>
  </si>
  <si>
    <t>Escola Básica e Secundária de Vila Flor</t>
  </si>
  <si>
    <t>Vila Flor</t>
  </si>
  <si>
    <t>Escola Básica de Vimioso</t>
  </si>
  <si>
    <t>Vimioso</t>
  </si>
  <si>
    <t>Escola Básica e Secundária D. Afonso III, Vinhais</t>
  </si>
  <si>
    <t>Vinhais</t>
  </si>
  <si>
    <t>Escola Básica e Secundária Pedro Álvares Cabral, Belmonte</t>
  </si>
  <si>
    <t>Castelo Branco</t>
  </si>
  <si>
    <t>Belmonte</t>
  </si>
  <si>
    <t>Escola Básica Cidade de Castelo Branco</t>
  </si>
  <si>
    <t>Escola Básica Professor Doutor António Sena Faria de Vasconcelos, Castelo Branco</t>
  </si>
  <si>
    <t>Escola Básica e Secundária de Alcains, Castelo Branco</t>
  </si>
  <si>
    <t>Escola Básica de São Vicente da Beira, Castelo Branco</t>
  </si>
  <si>
    <t>Escola Básica Afonso de Paiva, Castelo Branco</t>
  </si>
  <si>
    <t>Escola Básica João Roiz de Castelo Branco, Castelo Branco</t>
  </si>
  <si>
    <t>Escola Básica n.º 2 de Teixoso, Covilhã</t>
  </si>
  <si>
    <t>Covilhã</t>
  </si>
  <si>
    <t>Escola Básica de Tortosendo, Covilhã</t>
  </si>
  <si>
    <t>Escola Básica de São Domingos, Cantar-Galo, Covilhã</t>
  </si>
  <si>
    <t>Escola Básica n.º 2 de Paúl, Covilhã</t>
  </si>
  <si>
    <t>Escola Básica Pêro da Covilhã, Covilhã</t>
  </si>
  <si>
    <t>Conservatório Regional de Música da Covilhã</t>
  </si>
  <si>
    <t>Escola Básica de Silvares, Fundão</t>
  </si>
  <si>
    <t>Fundão</t>
  </si>
  <si>
    <t>Escola Básica Serra da Gardunha, Fundão</t>
  </si>
  <si>
    <t>Escola Básica João Franco, Fundão</t>
  </si>
  <si>
    <t>Externato "Capitão Santiago de Carvalho"</t>
  </si>
  <si>
    <t>Escola Básica e Secundária José Silvestre Ribeiro, Idanha-a-Nova</t>
  </si>
  <si>
    <t>Idanha-a-Nova</t>
  </si>
  <si>
    <t>Escola Básica e Secundária Padre António de Andrade, Oleiros</t>
  </si>
  <si>
    <t>Oleiros</t>
  </si>
  <si>
    <t>Escola Básica e Secundária Ribeiro Sanches, Penamacor</t>
  </si>
  <si>
    <t>Penamacor</t>
  </si>
  <si>
    <t>Escola Básica e Secundária Pedro da Fonseca, Proença-a-Nova</t>
  </si>
  <si>
    <t>Proença-a-Nova</t>
  </si>
  <si>
    <t>Instituto "Vaz Serra"</t>
  </si>
  <si>
    <t>Sertã</t>
  </si>
  <si>
    <t>Escola Básica de Sertã</t>
  </si>
  <si>
    <t>Escola Básica Padre António Lourenço Farinha, Sertã</t>
  </si>
  <si>
    <t>Escola Básica e Secundária do Centro de Portugal, Vila de Rei</t>
  </si>
  <si>
    <t>Vila de Rei</t>
  </si>
  <si>
    <t>Escola Básica de Vila Velha de Ródão</t>
  </si>
  <si>
    <t>Vila Velha de Ródão</t>
  </si>
  <si>
    <t>Escola Básica Professor Mendes Ferrão, Coja, Arganil</t>
  </si>
  <si>
    <t>Coimbra</t>
  </si>
  <si>
    <t>Arganil</t>
  </si>
  <si>
    <t>Escola Básica n.º 2 de Arganil</t>
  </si>
  <si>
    <t>Academia de Música de Cantanhede</t>
  </si>
  <si>
    <t>Cantanhede</t>
  </si>
  <si>
    <t>Escola Básica e Secundária João Garcia Bacelar, Tocha, Cantanhede</t>
  </si>
  <si>
    <t>Escola Básica Carlos de Oliveira, Febres, Cantanhede</t>
  </si>
  <si>
    <t>Escola Básica Marquês de Marialva, Cantanhede</t>
  </si>
  <si>
    <t>Escola Básica n.º 2 de São Silvestre, Coimbra</t>
  </si>
  <si>
    <t>Escola Básica Poeta Manuel da Silva Gaio, Santa Clara, Coimbra</t>
  </si>
  <si>
    <t>Colégio de S. José</t>
  </si>
  <si>
    <t>Colégio Novo de Coimbra</t>
  </si>
  <si>
    <t>St. Paul’s School</t>
  </si>
  <si>
    <t>Escola Básica Rainha Santa Isabel, Pedrulha, Coimbra</t>
  </si>
  <si>
    <t>Escola Básica de Ceira, Coimbra</t>
  </si>
  <si>
    <t>Colégio da Rainha Stª Isabel</t>
  </si>
  <si>
    <t>Colégio Bissaya Barreto</t>
  </si>
  <si>
    <t>Escola Básica Eugénio de Castro, Coimbra</t>
  </si>
  <si>
    <t>Escola Básica e Secundária Quinta das Flores, Coimbra</t>
  </si>
  <si>
    <t>Escola de Música São Teotónio</t>
  </si>
  <si>
    <t>Escola Básica Martim de Freitas, Coimbra</t>
  </si>
  <si>
    <t>Escola Básica n.º 2 de Taveiro, Coimbra</t>
  </si>
  <si>
    <t>Escola Básica Inês de Castro, São Martinho do Bispo, Coimbra</t>
  </si>
  <si>
    <t>Colégio de S. Teotónio</t>
  </si>
  <si>
    <t>Escola Básica Dr.ª Maria Alice Gouveia, Coimbra</t>
  </si>
  <si>
    <t>Escola Básica n.º 2 de Condeixa-a-Nova</t>
  </si>
  <si>
    <t>Condeixa-a-Nova</t>
  </si>
  <si>
    <t>Escola Básica Pintor Mário Augusto, Alhadas, Figueira da Foz</t>
  </si>
  <si>
    <t>Figueira da Foz</t>
  </si>
  <si>
    <t>Escola Básica Dr. Pedrosa Veríssimo, Paião, Figueira da Foz</t>
  </si>
  <si>
    <t>Escola Básica João de Barros, Figueira da Foz</t>
  </si>
  <si>
    <t>Escola Básica Infante D. Pedro, Buarcos, Figueira da Foz</t>
  </si>
  <si>
    <t>Escola Básica de Góis</t>
  </si>
  <si>
    <t>Góis</t>
  </si>
  <si>
    <t>Escola Básica n.º 1 de Lousã</t>
  </si>
  <si>
    <t>Lousã</t>
  </si>
  <si>
    <t>Escola Básica n.º 2 de Lousã</t>
  </si>
  <si>
    <t>Escola Básica de Mira</t>
  </si>
  <si>
    <t>Mira</t>
  </si>
  <si>
    <t>Escola Básica e Secundária José Falcão, Miranda do Corvo</t>
  </si>
  <si>
    <t>Miranda do Corvo</t>
  </si>
  <si>
    <t>Escola Básica Professor Doutor Ferrer Correia, Senhor da Serra, Miranda do Corvo</t>
  </si>
  <si>
    <t>Escola Básica de Pereira, Montemor-o-Velho</t>
  </si>
  <si>
    <t>Montemor-o-Velho</t>
  </si>
  <si>
    <t>Escola Básica Dr. José dos Santos Bessa, Carapinheira, Montemor-o-Velho</t>
  </si>
  <si>
    <t>Escola Básica de Arazede, Montemor-o-Velho</t>
  </si>
  <si>
    <t>Escola Básica e Secundária de Montemor-o-Velho</t>
  </si>
  <si>
    <t>Escola Básica de Cordinha, Oliveira do Hospital</t>
  </si>
  <si>
    <t>Oliveira do Hospital</t>
  </si>
  <si>
    <t>Escola Básica de Ponte das Três Entradas, Oliveira do Hospital</t>
  </si>
  <si>
    <t>Escola Básica de Lagares da Beira, Oliveira do Hospital</t>
  </si>
  <si>
    <t>Escola Básica n.º 2 de Oliveira do Hospital</t>
  </si>
  <si>
    <t>Escola Básica e Secundária Escalada, Pampilhosa da Serra</t>
  </si>
  <si>
    <t>Pampilhosa da Serra</t>
  </si>
  <si>
    <t>Escola Básica e Secundária de Penacova</t>
  </si>
  <si>
    <t>Penacova</t>
  </si>
  <si>
    <t>Escola Básica de São Pedro de Alva, Penacova</t>
  </si>
  <si>
    <t>Escola Básica Infante D. Pedro, Penela</t>
  </si>
  <si>
    <t>Penela</t>
  </si>
  <si>
    <t>Escola Básica de Soure</t>
  </si>
  <si>
    <t>Soure</t>
  </si>
  <si>
    <t>Instituto "Pedro Hispano"</t>
  </si>
  <si>
    <t>Escola Básica Margarida Fierro Caeiro da Matta, Midões, Tábua</t>
  </si>
  <si>
    <t>Tábua</t>
  </si>
  <si>
    <t>Escola Básica n.º 2 de Tábua</t>
  </si>
  <si>
    <t>Escola Básica e Secundária Dr. Daniel de Matos, Vila Nova de Poiares</t>
  </si>
  <si>
    <t>Vila Nova de Poiares</t>
  </si>
  <si>
    <t>Escola Básica Diogo Lopes Sequeira, Alandroal</t>
  </si>
  <si>
    <t>Évora</t>
  </si>
  <si>
    <t>Alandroal</t>
  </si>
  <si>
    <t>Escola Básica e Secundária Cunha Rivara, Arraiolos</t>
  </si>
  <si>
    <t>Arraiolos</t>
  </si>
  <si>
    <t>Escola Básica Padre Bento Pereira, Borba</t>
  </si>
  <si>
    <t>Borba</t>
  </si>
  <si>
    <t>Escola Básica Sebastião da Gama, Estremoz</t>
  </si>
  <si>
    <t>Estremoz</t>
  </si>
  <si>
    <t>Escola Básica Conde de Vilalva, Évora</t>
  </si>
  <si>
    <t>Escola Básica Manuel Ferreira Patrício, Évora</t>
  </si>
  <si>
    <t>Escola Básica André de Resende, Évora</t>
  </si>
  <si>
    <t>Escola Básica de Santa Clara, Évora</t>
  </si>
  <si>
    <t>Salesianos de Évora - Colégio</t>
  </si>
  <si>
    <t>Escola Básica São João de Deus, Montemor-o-Novo</t>
  </si>
  <si>
    <t>Montemor-o-Novo</t>
  </si>
  <si>
    <t>Escola Básica e Secundária de Mora</t>
  </si>
  <si>
    <t>Mora</t>
  </si>
  <si>
    <t>Escola Básica de Mourão</t>
  </si>
  <si>
    <t>Mourão</t>
  </si>
  <si>
    <t>Escola Básica e Secundária D. João de Portel, Portel</t>
  </si>
  <si>
    <t>Portel</t>
  </si>
  <si>
    <t>Escola Básica e Secundária Dr. Hernâni Cidade, Redondo</t>
  </si>
  <si>
    <t>Redondo</t>
  </si>
  <si>
    <t>Escola Básica António Gião, Reguengos de Monsaraz</t>
  </si>
  <si>
    <t>Reguengos de Monsaraz</t>
  </si>
  <si>
    <t>Escola Básica n.º 1 de Vendas Novas</t>
  </si>
  <si>
    <t>Vendas Novas</t>
  </si>
  <si>
    <t>Colégio de Laura Vicuña</t>
  </si>
  <si>
    <t>Escola Básica de Alcáçovas, Viana do Alentejo</t>
  </si>
  <si>
    <t>Viana do Alentejo</t>
  </si>
  <si>
    <t>Escola Básica e Secundária Dr. Isidoro de Sousa, Viana do Alentejo</t>
  </si>
  <si>
    <t>Escola Básica D. João IV, Vila Viçosa</t>
  </si>
  <si>
    <t>Vila Viçosa</t>
  </si>
  <si>
    <t>Escola Básica da Guia, Albufeira</t>
  </si>
  <si>
    <t>Faro</t>
  </si>
  <si>
    <t>Albufeira</t>
  </si>
  <si>
    <t>Escola Básica Prof.ª Diamantina Negrão, Albufeira</t>
  </si>
  <si>
    <t>Escola Básica de Ferreiras, Albufeira</t>
  </si>
  <si>
    <t>Escola Básica D. Martim Fernandes, Albufeira</t>
  </si>
  <si>
    <t>Escola Básica Dr. Francisco Cabrita, Albufeira</t>
  </si>
  <si>
    <t>Escola Básica de Paderne, Albufeira</t>
  </si>
  <si>
    <t>Escola Básica Prof. Joaquim Moreira, Martinlongo, Alcoutim</t>
  </si>
  <si>
    <t>Alcoutim</t>
  </si>
  <si>
    <t>Escola Básica Professora Piedade Matoso, Aljezur</t>
  </si>
  <si>
    <t>Aljezur</t>
  </si>
  <si>
    <t>Escola Básica de Castro Marim</t>
  </si>
  <si>
    <t>Castro Marim</t>
  </si>
  <si>
    <t>Escola Básica D. Afonso III, Faro</t>
  </si>
  <si>
    <t>Colégio de Nossa Senhora do Alto</t>
  </si>
  <si>
    <t>Escola Básica Poeta Emiliano da Costa, Estoi, Faro</t>
  </si>
  <si>
    <t>Escola Básica de Montenegro, Faro</t>
  </si>
  <si>
    <t>Escola Básica Santo António, Faro</t>
  </si>
  <si>
    <t>Escola Básica Dr. José de Jesus Neves Júnior, Faro</t>
  </si>
  <si>
    <t>Escola Básica Dr. Joaquim Rocha Peixoto Magalhães, Faro</t>
  </si>
  <si>
    <t>NOBEL - International School Algarve</t>
  </si>
  <si>
    <t>Lagoa</t>
  </si>
  <si>
    <t>Escola Básica Jacinto Correia, Lagoa</t>
  </si>
  <si>
    <t>Escola Básica Rio Arade, Parchal, Lagoa</t>
  </si>
  <si>
    <t>Escola Básica Professor João Cónim, Estômbar, Lagoa</t>
  </si>
  <si>
    <t>Escola Básica Tecnopolis de Lagos</t>
  </si>
  <si>
    <t>Lagos</t>
  </si>
  <si>
    <t>Escola Básica das Naus, Lagos</t>
  </si>
  <si>
    <t>Escola Básica Eng. Duarte Pacheco, Loulé</t>
  </si>
  <si>
    <t>Loulé</t>
  </si>
  <si>
    <t>Colégio Internacional de Vilamoura</t>
  </si>
  <si>
    <t>Escola Básica Prof. Dr. Aníbal Cavaco Silva, Boliqueime, Loulé</t>
  </si>
  <si>
    <t>Escola Básica Dr. António de Sousa Agostinho, Almancil, Loulé</t>
  </si>
  <si>
    <t>Escola Básica São Pedro do Mar, Quarteira, Loulé</t>
  </si>
  <si>
    <t>Escola Básica D. Dinis, Quarteira, Loulé</t>
  </si>
  <si>
    <t>Escola Básica Professor Sebastião José Pires Teixeira, Salir, Loulé</t>
  </si>
  <si>
    <t>Escola Básica Padre João Coelho Cabanita, Loulé</t>
  </si>
  <si>
    <t>Escola Básica Manuel do Nascimento, Monchique</t>
  </si>
  <si>
    <t>Monchique</t>
  </si>
  <si>
    <t>Escola Básica João da Rosa, Olhão</t>
  </si>
  <si>
    <t>Olhão</t>
  </si>
  <si>
    <t>Escola Básica e Secundária Dr. João Lúcio, Fuseta, Olhão</t>
  </si>
  <si>
    <t>Escola Básica Dr. António João Eusébio, Moncarapacho, Olhão</t>
  </si>
  <si>
    <t>Escola Básica Dr. Alberto Iria, Olhão</t>
  </si>
  <si>
    <t>Escola Básica Professor Paula Nogueira, Olhão</t>
  </si>
  <si>
    <t>Escola Básica José Carlos da Maia, Olhão</t>
  </si>
  <si>
    <t>Colégio Bernardette de Jesus Romeira</t>
  </si>
  <si>
    <t>Escola Básica e Secundária da Bemposta, Portimão</t>
  </si>
  <si>
    <t>Portimão</t>
  </si>
  <si>
    <t>Escola Básica José Sobral, Mexilhoeira Grande, Portimão</t>
  </si>
  <si>
    <t>Escola Básica Júdice Fialho, Portimão</t>
  </si>
  <si>
    <t>Escola Básica Eng. Nuno Mergulhão, Portimão</t>
  </si>
  <si>
    <t>Escola Básica D. Martinho de Castelo Branco, Portimão</t>
  </si>
  <si>
    <t>Escola Básica Prof. José Buísel, Portimão</t>
  </si>
  <si>
    <t>Escola Básica D. João II, Alvor, Portimão</t>
  </si>
  <si>
    <t>Escola Básica Poeta Bernardo de Passos, São Brás de Alportel</t>
  </si>
  <si>
    <t>São Brás de Alportel</t>
  </si>
  <si>
    <t>Escola Básica de Algoz, Silves</t>
  </si>
  <si>
    <t>Silves</t>
  </si>
  <si>
    <t>Escola Básica Dr. António da Costa Contreiras, Armação de Pêra, Silves</t>
  </si>
  <si>
    <t>Escola Básica Dr. Garcia Domingues, Silves</t>
  </si>
  <si>
    <t>Escola Básica João de Deus, São Bartolomeu de Messines, Silves</t>
  </si>
  <si>
    <t>Escola Básica D. Paio Peres Correia, Tavira</t>
  </si>
  <si>
    <t>Tavira</t>
  </si>
  <si>
    <t>Escola Básica D. Manuel I, Tavira</t>
  </si>
  <si>
    <t>Escola Waldorf a Oliveira - Polo de Vila do Bispo</t>
  </si>
  <si>
    <t>Vila do Bispo</t>
  </si>
  <si>
    <t>Escola Waldorf - A Oliveira</t>
  </si>
  <si>
    <t>Escola Básica São Vicente, Vila do Bispo</t>
  </si>
  <si>
    <t>Escola Básica D. José I, Vila Real de Santo António</t>
  </si>
  <si>
    <t>Vila Real de Santo António</t>
  </si>
  <si>
    <t>Escola Básica Infante D. Fernando, Vila Nova de Cacela, Vila Real de Santo António</t>
  </si>
  <si>
    <t>Escola Básica de Monte Gordo, Vila Real de Santo António</t>
  </si>
  <si>
    <t>Escola Básica e Secundária Padre José Augusto da Fonseca, Aguiar da Beira</t>
  </si>
  <si>
    <t>Guarda</t>
  </si>
  <si>
    <t>Aguiar da Beira</t>
  </si>
  <si>
    <t>Escola Básica e Secundária Dr. José Casimiro Matias, Almeida</t>
  </si>
  <si>
    <t>Almeida</t>
  </si>
  <si>
    <t>Escola Básica e Secundária de Vilar Formoso, Almeida</t>
  </si>
  <si>
    <t>Escola Básica e Secundária Sacadura Cabral, Celorico da Beira</t>
  </si>
  <si>
    <t>Celorico da Beira</t>
  </si>
  <si>
    <t>Escola Básica n.º 2 de Figueira de Castelo Rodrigo</t>
  </si>
  <si>
    <t>Figueira de Castelo Rodrigo</t>
  </si>
  <si>
    <t>Escola Básica e Secundária de Fornos de Algodres</t>
  </si>
  <si>
    <t>Fornos de Algodres</t>
  </si>
  <si>
    <t>Escola Básica de Gouveia</t>
  </si>
  <si>
    <t>Gouveia</t>
  </si>
  <si>
    <t>Escola Básica de Vila Nova de Tazem, Gouveia</t>
  </si>
  <si>
    <t>Escola Básica de Santa Clara, Guarda</t>
  </si>
  <si>
    <t>Escola Básica Carolina Beatriz Ângelo, Guarda</t>
  </si>
  <si>
    <t>Escola Básica e Secundária da Sé, Guarda</t>
  </si>
  <si>
    <t>Escola Básica de São Miguel, Guarda</t>
  </si>
  <si>
    <t>Escola Básica e Secundária de Manteigas</t>
  </si>
  <si>
    <t>Manteigas</t>
  </si>
  <si>
    <t>Escola Básica e Secundária de Meda</t>
  </si>
  <si>
    <t>Mêda</t>
  </si>
  <si>
    <t>Escola Básica n.º 2 de Pinhel</t>
  </si>
  <si>
    <t>Pinhel</t>
  </si>
  <si>
    <t>Escola Regional Dr. José Dinis da Fonseca, Cerdeira</t>
  </si>
  <si>
    <t>Sabugal</t>
  </si>
  <si>
    <t>Escola Básica de Sabugal</t>
  </si>
  <si>
    <t>Escola Básica Dr. Abranches Ferrão, Seia</t>
  </si>
  <si>
    <t>Seia</t>
  </si>
  <si>
    <t>Escola Básica Dr. Guilherme Correia de Carvalho, Seia</t>
  </si>
  <si>
    <t>Escola Básica de Tourais-Paranhos, Seia</t>
  </si>
  <si>
    <t>Escola Básica de Trancoso</t>
  </si>
  <si>
    <t>Trancoso</t>
  </si>
  <si>
    <t>Escola Básica de Vila Franca das Naves, Trancoso</t>
  </si>
  <si>
    <t>Escola Básica e Secundária Tenente Coronel Adão Carrapatoso, Vila Nova de Foz Côa</t>
  </si>
  <si>
    <t>Vila Nova de Foz Côa</t>
  </si>
  <si>
    <t>Escola Básica de Pataias, Alcobaça</t>
  </si>
  <si>
    <t>Leiria</t>
  </si>
  <si>
    <t>Alcobaça</t>
  </si>
  <si>
    <t>Escola Básica da Benedita, Alcobaça</t>
  </si>
  <si>
    <t>Escola Básica Frei Estevão Martins, Alcobaça</t>
  </si>
  <si>
    <t>Escola Básica e Secundária D. Pedro I, Alcobaça</t>
  </si>
  <si>
    <t>Escola Básica e Secundária de São Martinho do Porto, Alcobaça</t>
  </si>
  <si>
    <t>Escola Básica e Secundária Dr. Manuel Ribeiro Ferreira, Alvaiázere</t>
  </si>
  <si>
    <t>Alvaiázere</t>
  </si>
  <si>
    <t>Escola Básica n.º 2 de Avelar, Ansião</t>
  </si>
  <si>
    <t>Ansião</t>
  </si>
  <si>
    <t>Escola Básica e Secundária Dr. Pascoal José de Mello, Ansião</t>
  </si>
  <si>
    <t>Escola Básica e Secundária da Batalha</t>
  </si>
  <si>
    <t>Batalha</t>
  </si>
  <si>
    <t>Escola Básica e Secundária Fernão do Pó, Bombarral</t>
  </si>
  <si>
    <t>Bombarral</t>
  </si>
  <si>
    <t>Escola Básica D. João II, Caldas da Rainha</t>
  </si>
  <si>
    <t>Caldas da Rainha</t>
  </si>
  <si>
    <t>Colégio Rainha Dona Leonor</t>
  </si>
  <si>
    <t>Escola Básica de Santa Catarina, Caldas da Rainha</t>
  </si>
  <si>
    <t>Colégio Frei Cristóvão</t>
  </si>
  <si>
    <t>Escola Básica de Santo Onofre, Caldas da Rainha</t>
  </si>
  <si>
    <t>Escola Básica Dr. Bissaya Barreto, Castanheira de Pêra</t>
  </si>
  <si>
    <t>Castanheira de Pêra</t>
  </si>
  <si>
    <t>Escola Básica José Malhoa, Figueiró dos Vinhos</t>
  </si>
  <si>
    <t>Figueiró dos Vinhos</t>
  </si>
  <si>
    <t>Escola Básica Dr. Correia Mateus, Leiria</t>
  </si>
  <si>
    <t>Escola Básica de Santa Catarina da Serra, Leiria</t>
  </si>
  <si>
    <t>Colégio Senhor dos Milagres</t>
  </si>
  <si>
    <t>Escola Básica e Secundária Henrique Sommer, Maceira, Leiria</t>
  </si>
  <si>
    <t>Escola Básica n.º 2 de Marrazes, Leiria</t>
  </si>
  <si>
    <t>Escola Básica e Secundária Rainha Santa Isabel, Carreira, Leiria</t>
  </si>
  <si>
    <t>Colégio Dinis de Melo</t>
  </si>
  <si>
    <t>Colégio Dr. Luís Pereira da Costa</t>
  </si>
  <si>
    <t>Colégio Conciliar de Maria Imaculada</t>
  </si>
  <si>
    <t>Colégio de Nossa Senhora de Fátima</t>
  </si>
  <si>
    <t>Escola Básica de Colmeias, Leiria</t>
  </si>
  <si>
    <t>Escola Básica José Saraiva, Leiria</t>
  </si>
  <si>
    <t>Escola Básica D. Dinis, Leiria</t>
  </si>
  <si>
    <t>Escola Básica Dr. Correia Alexandre, Caranguejeira, Leiria</t>
  </si>
  <si>
    <t>Escola Básica Padre Franklin, Vieira de Leiria, Marinha Grande</t>
  </si>
  <si>
    <t>Marinha Grande</t>
  </si>
  <si>
    <t>Escola Básica Guilherme Stephens, Marinha Grande</t>
  </si>
  <si>
    <t>Escola Básica Prof. Alberto Nery Capucho, Marinha Grande</t>
  </si>
  <si>
    <t>Escola Básica e Secundária Amadeu Gaudêncio, Nazaré</t>
  </si>
  <si>
    <t>Nazaré</t>
  </si>
  <si>
    <t>Escola Básica do Furadouro, Óbidos</t>
  </si>
  <si>
    <t>Óbidos</t>
  </si>
  <si>
    <t>Escola Básica do Alvito, Óbidos</t>
  </si>
  <si>
    <t>Escola Básica de Óbidos</t>
  </si>
  <si>
    <t>Escola Básica Miguel Leitão de Andrada, Pedrógão Grande</t>
  </si>
  <si>
    <t>Pedrógão Grande</t>
  </si>
  <si>
    <t>Escola Básica D. Luís de Ataíde, Peniche</t>
  </si>
  <si>
    <t>Peniche</t>
  </si>
  <si>
    <t>Escola Básica de Peniche</t>
  </si>
  <si>
    <t>Escola Básica de Atouguia da Baleia, Peniche</t>
  </si>
  <si>
    <t>Escola Básica Marquês de Pombal, Pombal</t>
  </si>
  <si>
    <t>Pombal</t>
  </si>
  <si>
    <t>Escola Básica Gualdim Pais, Pombal</t>
  </si>
  <si>
    <t>Instituto D. João V</t>
  </si>
  <si>
    <t>Externato Liceal de Albergaria dos Doze</t>
  </si>
  <si>
    <t>Colégio "João de Barros"</t>
  </si>
  <si>
    <t>Escola Básica e Secundária de Guia, Pombal</t>
  </si>
  <si>
    <t>Escola Básica Dr. Manuel de Oliveira Perpétua, Porto de Mós</t>
  </si>
  <si>
    <t>Porto de Mós</t>
  </si>
  <si>
    <t>Instituto Educativo do Juncal</t>
  </si>
  <si>
    <t>Escola Básica e Secundária de Mira de Aire, Porto de Mós</t>
  </si>
  <si>
    <t>Escola Básica do Carregado, Alenquer</t>
  </si>
  <si>
    <t>Lisboa</t>
  </si>
  <si>
    <t>Alenquer</t>
  </si>
  <si>
    <t>Escola Básica Pêro de Alenquer, Alenquer</t>
  </si>
  <si>
    <t>Escola Básica Visconde de Chanceleiros, Merceana, Alenquer</t>
  </si>
  <si>
    <t>Escola Básica de Abrigada, Alenquer</t>
  </si>
  <si>
    <t>Externato João Alberto Faria</t>
  </si>
  <si>
    <t>Arruda dos Vinhos</t>
  </si>
  <si>
    <t>Escola Básica de Arranhó, Arruda dos Vinhos</t>
  </si>
  <si>
    <t>Escola Básica de Azambuja</t>
  </si>
  <si>
    <t>Azambuja</t>
  </si>
  <si>
    <t>Escola Básica de Manique do Intendente, Azambuja</t>
  </si>
  <si>
    <t>Escola Básica Vale Aveiras, Aveiras de Cima, Azambuja</t>
  </si>
  <si>
    <t>Escola Básica e Secundária do Cadaval</t>
  </si>
  <si>
    <t>Cadaval</t>
  </si>
  <si>
    <t>Colégio Marista de Carcavelos</t>
  </si>
  <si>
    <t>Cascais</t>
  </si>
  <si>
    <t>Colégio da Bafureira</t>
  </si>
  <si>
    <t>Salesianos do Estoril – Escola</t>
  </si>
  <si>
    <t>Colégio Amor de Deus</t>
  </si>
  <si>
    <t>Escola Básica e Secundária de Alvide, Cascais</t>
  </si>
  <si>
    <t>Salesianos de Manique - Escola</t>
  </si>
  <si>
    <t>Externato Nossa Senhora do Rosário</t>
  </si>
  <si>
    <t>Escola Básica e Secundária Matilde Rosa Araújo, Matarraque, Cascais</t>
  </si>
  <si>
    <t>Externato de Dona Luísa Sigea</t>
  </si>
  <si>
    <t>Colégio da Senhora da Boa Nova</t>
  </si>
  <si>
    <t>Associação Escola 31 de Janeiro</t>
  </si>
  <si>
    <t>Escola Básica e Secundária Ibn Mucana, Alcabideche, Cascais</t>
  </si>
  <si>
    <t>Colégio Europa</t>
  </si>
  <si>
    <t>Colégio "Quinta do Lago"</t>
  </si>
  <si>
    <t>Escola Básica de São João do Estoril, Cascais</t>
  </si>
  <si>
    <t>Escola Básica de Cascais</t>
  </si>
  <si>
    <t>Escola Básica e Secundária de Carcavelos, Cascais</t>
  </si>
  <si>
    <t>Escola Básica e Secundária da Cidadela, Cascais</t>
  </si>
  <si>
    <t>Os Aprendizes - Laboratório do Conhecimento</t>
  </si>
  <si>
    <t>Colégio Inglês de São Julião - St. Julians School</t>
  </si>
  <si>
    <t>Escola Básica Santo António, Parede, Cascais</t>
  </si>
  <si>
    <t>Escola Básica e Secundária Frei Gonçalo de Azevedo, São Domingos de Rana, Cascais</t>
  </si>
  <si>
    <t>Escola Básica de Alapraia, Cascais</t>
  </si>
  <si>
    <t>Escola Básica do Parque das Nações, Lisboa</t>
  </si>
  <si>
    <t>Escola Básica e Secundária Passos Manuel, Lisboa</t>
  </si>
  <si>
    <t>Secção do Externato Alfredo Binet</t>
  </si>
  <si>
    <t>Escola Básica Vasco da Gama, Lisboa</t>
  </si>
  <si>
    <t>Escola Básica e Secundária Gil Vicente, Lisboa</t>
  </si>
  <si>
    <t>Colégio Eduardo Claparède</t>
  </si>
  <si>
    <t>Colégio Mira Rio</t>
  </si>
  <si>
    <t>Externato As Descobertas</t>
  </si>
  <si>
    <t>Escola "Pedro Nunes"</t>
  </si>
  <si>
    <t>Escola Básica Francisco de Arruda, Lisboa</t>
  </si>
  <si>
    <t>Escola Básica de Marvila, Lisboa</t>
  </si>
  <si>
    <t>Colégio São Tomás - Quinta das Conchas</t>
  </si>
  <si>
    <t>Escola Básica Patrício Prazeres, Lisboa</t>
  </si>
  <si>
    <t>Externato "João XXIII"</t>
  </si>
  <si>
    <t>Externato "Alfredo Binet"</t>
  </si>
  <si>
    <t>Escola Básica dos Olivais, Lisboa</t>
  </si>
  <si>
    <t>Escola Básica Pintor Almada Negreiros, Lisboa</t>
  </si>
  <si>
    <t>Colégio Saint Daniel Brottier - Secção I</t>
  </si>
  <si>
    <t>Escola Básica Manuel da Maia, Lisboa</t>
  </si>
  <si>
    <t>Escola Casa da Floresta</t>
  </si>
  <si>
    <t>Escola Básica da Quinta de Marrocos, Lisboa</t>
  </si>
  <si>
    <t>Escola Básica de Telheiras, Lisboa</t>
  </si>
  <si>
    <t>Colégio Planalto</t>
  </si>
  <si>
    <t>Colégio do Sagrado Coração de Maria</t>
  </si>
  <si>
    <t>Centro de Pedagogia Terapêutica "Bola de Neve"</t>
  </si>
  <si>
    <t>Externato de Nossa Senhora da Penha de França</t>
  </si>
  <si>
    <t>Colégio Manuel Bernardes</t>
  </si>
  <si>
    <t>Escola Básica das Olaias, Lisboa</t>
  </si>
  <si>
    <t>Escola Básica e Secundária Luís António Verney, Lisboa</t>
  </si>
  <si>
    <t>Salesianos de Lisboa - Colégio Oficinas de São José</t>
  </si>
  <si>
    <t>Centro de Educação e Desenvolvimento Nossa Senhora da Conceição (Casa Pia)</t>
  </si>
  <si>
    <t>Colégio Helen Keller</t>
  </si>
  <si>
    <t>Escola Básica Nuno Gonçalves, Lisboa</t>
  </si>
  <si>
    <t>Escola Artística de Música do Conservatório Nacional, Lisboa</t>
  </si>
  <si>
    <t>Colégio Militar</t>
  </si>
  <si>
    <t>Escola Básica e Secundária Josefa de Óbidos, Lisboa</t>
  </si>
  <si>
    <t>Escola Básica e Secundária D. Filipa de Lencastre, Lisboa</t>
  </si>
  <si>
    <t>Escola Básica Professor Lindley Cintra, Lisboa</t>
  </si>
  <si>
    <t>Escola do Grémio de Instrução Liberal de Campo de Ourique</t>
  </si>
  <si>
    <t>Escola Básica do Alto do Lumiar, Lisboa</t>
  </si>
  <si>
    <t>Escola Artística de Dança do Conservatório Nacional, Lisboa</t>
  </si>
  <si>
    <t>Real Colégio de Portugal</t>
  </si>
  <si>
    <t>Redbridge School</t>
  </si>
  <si>
    <t>Escola Selecta Amadeu Andrés</t>
  </si>
  <si>
    <t>Colégio de Stª Doroteia</t>
  </si>
  <si>
    <t>Escola Básica Pedro de Santarém, Lisboa</t>
  </si>
  <si>
    <t>Colégio Valsassina</t>
  </si>
  <si>
    <t>Astória International School - Secção I</t>
  </si>
  <si>
    <t>Centro de Educação e Desenvolvimento Jacob Rodrigues Pereira (Casa Pia)</t>
  </si>
  <si>
    <t>Escola Básica Almirante Gago Coutinho, Lisboa</t>
  </si>
  <si>
    <t>Instituto Militar dos Pupilos do Exército</t>
  </si>
  <si>
    <t>Externato Liceal das Casas de S. Vicente de Paulo</t>
  </si>
  <si>
    <t>Academia de Música de Santa Cecília</t>
  </si>
  <si>
    <t>Externato Marcelino Champagnat</t>
  </si>
  <si>
    <t>Colégio As Descobertas</t>
  </si>
  <si>
    <t>Colégio Académico</t>
  </si>
  <si>
    <t>Escola Raiz</t>
  </si>
  <si>
    <t>Centro de Educação e Desenvolvimento D. Nuno Álvares Pereira (Casa Pia)</t>
  </si>
  <si>
    <t>Escola Básica Prof. Delfim Santos, Lisboa</t>
  </si>
  <si>
    <t>Colégio Moderno</t>
  </si>
  <si>
    <t>Escola Básica Damião de Góis, Lisboa</t>
  </si>
  <si>
    <t>Externato Marista de Lisboa</t>
  </si>
  <si>
    <t>Escola Secundária Fonseca Benevides, Lisboa</t>
  </si>
  <si>
    <t>Colégio de Santa Maria</t>
  </si>
  <si>
    <t>Escola Básica de Piscinas, Lisboa</t>
  </si>
  <si>
    <t>Centro de Educação e Desenvolvimento D. Maria Pia (Casa Pia)</t>
  </si>
  <si>
    <t>Externato "S. Miguel Arcanjo"</t>
  </si>
  <si>
    <t>Cooperativa A Torre</t>
  </si>
  <si>
    <t>Externato da Luz</t>
  </si>
  <si>
    <t>Escola Básica de São Vicente/Telheiras, Lisboa</t>
  </si>
  <si>
    <t>Escola Básica Eugénio dos Santos, Lisboa</t>
  </si>
  <si>
    <t>Escola Básica Marquesa de Alorna, Lisboa</t>
  </si>
  <si>
    <t>Externato de S. José</t>
  </si>
  <si>
    <t>Escola Básica Fernando Pessoa, Lisboa</t>
  </si>
  <si>
    <t>Escola Básica Luís de Camões, Lisboa</t>
  </si>
  <si>
    <t>Colégio do Bom Sucesso</t>
  </si>
  <si>
    <t>Escola "S. Francisco Xavier"</t>
  </si>
  <si>
    <t>Colégio de São João de Brito</t>
  </si>
  <si>
    <t>Escola Básica Paula Vicente, Lisboa</t>
  </si>
  <si>
    <t>Escola Avé Maria</t>
  </si>
  <si>
    <t>Escola Básica do Bairro Padre Cruz, Lisboa</t>
  </si>
  <si>
    <t>Externato Educação Popular</t>
  </si>
  <si>
    <t>Escola Privativa n.º 1 de A Voz do Operário</t>
  </si>
  <si>
    <t>Escola Básica Maria Veleda, Loures</t>
  </si>
  <si>
    <t>Loures</t>
  </si>
  <si>
    <t>Escola Básica da Bobadela, Loures</t>
  </si>
  <si>
    <t>Escola Básica de Castanheiros, Caneças, Odivelas</t>
  </si>
  <si>
    <t>Odivelas</t>
  </si>
  <si>
    <t>Escola Básica de Camarate, Loures</t>
  </si>
  <si>
    <t>Colégio Bartolomeu Dias</t>
  </si>
  <si>
    <t>Colégio Cesário Verde</t>
  </si>
  <si>
    <t>Escola Básica de Moinhos da Arroja, Odivelas</t>
  </si>
  <si>
    <t>Escola Básica General Humberto Delgado, Santo António dos Cavaleiros, Loures</t>
  </si>
  <si>
    <t>Escola Básica D. Dinis, Odivelas</t>
  </si>
  <si>
    <t>Colégio Pedro Arrupe</t>
  </si>
  <si>
    <t>Escola Básica Bartolomeu Dias, Sacavém, Loures</t>
  </si>
  <si>
    <t>Escola Básica Carlos Paredes, Póvoa de Santo Adrião, Odivelas</t>
  </si>
  <si>
    <t>Escola Básica Gaspar Correia, Portela, Loures</t>
  </si>
  <si>
    <t>Escola Básica da Pontinha, Odivelas</t>
  </si>
  <si>
    <t>Escola Básica Luís de Sttau Monteiro, Loures</t>
  </si>
  <si>
    <t>Escola Básica de Apelação, Loures</t>
  </si>
  <si>
    <t>Colégio Integrado Monte Maior</t>
  </si>
  <si>
    <t>Escola Básica Vasco Santana, Ramada, Odivelas</t>
  </si>
  <si>
    <t>Colégio Oriente</t>
  </si>
  <si>
    <t>Escola Básica António Gedeão, Odivelas</t>
  </si>
  <si>
    <t>Externato Flor do Campo</t>
  </si>
  <si>
    <t>Instituto de Ciências Educativas</t>
  </si>
  <si>
    <t>Escola Básica de Santa Iria de Azoia, Loures</t>
  </si>
  <si>
    <t>Escola Básica João Villaret, Loures</t>
  </si>
  <si>
    <t>Escola Básica de Bucelas, Loures</t>
  </si>
  <si>
    <t>Escola Básica do Catujal, Loures</t>
  </si>
  <si>
    <t>Escola Básica de São João da Talha, Bairro do Estacal Novo, Loures</t>
  </si>
  <si>
    <t>Escola Básica Avelar Brotero, Odivelas</t>
  </si>
  <si>
    <t>Escola Básica Dr. João das Regras, Lourinhã</t>
  </si>
  <si>
    <t>Lourinhã</t>
  </si>
  <si>
    <t>Escola Básica de Ribamar, Lourinhã</t>
  </si>
  <si>
    <t>Escola Básica Dr. Afonso Rodrigues Pereira, Lourinhã</t>
  </si>
  <si>
    <t>Escola Básica e Secundária Professor Armando de Lucena, Malveira, Mafra</t>
  </si>
  <si>
    <t>Mafra</t>
  </si>
  <si>
    <t>Colégio Verde Água</t>
  </si>
  <si>
    <t>Escola Básica da Venda do Pinheiro, Mafra</t>
  </si>
  <si>
    <t>Escola Básica e Secundária António Bento Franco, Ericeira, Mafra</t>
  </si>
  <si>
    <t>Escola Básica de Mafra</t>
  </si>
  <si>
    <t>Colégio Miramar</t>
  </si>
  <si>
    <t>Colégio Santo André</t>
  </si>
  <si>
    <t>Escola Básica Professor Noronha Feio, Queijas, Oeiras</t>
  </si>
  <si>
    <t>Oeiras</t>
  </si>
  <si>
    <t>Escola Básica de São Julião da Barra, Oeiras</t>
  </si>
  <si>
    <t>Escola Básica Sophia de Mello Breyner, Portela, Oeiras</t>
  </si>
  <si>
    <t>Escola Básica Dr. Joaquim de Barros, Paço de Arcos, Oeiras</t>
  </si>
  <si>
    <t>Academia São Miguel dos Arcos</t>
  </si>
  <si>
    <t>Escola Básica Conde de Oeiras, Oeiras</t>
  </si>
  <si>
    <t>Escola Básica de São Bruno, Caxias, Oeiras</t>
  </si>
  <si>
    <t>Escola Básica Vieira da Silva, Carnaxide, Oeiras</t>
  </si>
  <si>
    <t>Externato "Padre António Vieira"</t>
  </si>
  <si>
    <t>Escola Básica e Secundária Aquilino Ribeiro, Leião, Oeiras</t>
  </si>
  <si>
    <t>Colégio da Torre</t>
  </si>
  <si>
    <t>Escola Básica João Gonçalves Zarco, Cruz Quebrada-Dafundo, Oeiras</t>
  </si>
  <si>
    <t>Escola Básica de Miraflores, Algés, Oeiras</t>
  </si>
  <si>
    <t>Colégio dos Plátanos</t>
  </si>
  <si>
    <t>Sintra</t>
  </si>
  <si>
    <t>Escola Básica António Sérgio, Cacém, Sintra</t>
  </si>
  <si>
    <t>Escola Básica e Secundária Rainha D. Leonor de Lencastre, São Marcos, Sintra</t>
  </si>
  <si>
    <t>Escola Básica Padre Alberto Neto, Rio de Mouro, Sintra</t>
  </si>
  <si>
    <t>Escola Básica e Secundária Gama Barros, Cacém, Sintra</t>
  </si>
  <si>
    <t>Escola Básica e Secundária Padre Alberto Neto, Queluz, Sintra</t>
  </si>
  <si>
    <t>Escola Básica D. Fernando II, Sintra</t>
  </si>
  <si>
    <t>Escola Básica Professor Egas Moniz, Massamá, Sintra</t>
  </si>
  <si>
    <t>Escola Básica Ruy Belo, Queluz, Sintra</t>
  </si>
  <si>
    <t>Escola Básica D. Carlos I, Sintra</t>
  </si>
  <si>
    <t>Escola Básica D. Pedro IV, Monte Abraão, Sintra</t>
  </si>
  <si>
    <t>Escola Básica Professor Agostinho da Silva, Casal de Cambra, Sintra</t>
  </si>
  <si>
    <t>Colégio A Quinta de Sintra</t>
  </si>
  <si>
    <t>Colégio Mem Martins</t>
  </si>
  <si>
    <t>Escola Básica e Secundária Mestre Domingos Saraiva, Algueirão, Sintra</t>
  </si>
  <si>
    <t>Escola Básica Professor Galopim de Carvalho, Pendão, Sintra</t>
  </si>
  <si>
    <t>Escola Básica de Colares, Sintra</t>
  </si>
  <si>
    <t>Escola Básica Maria Alberta Menéres, Tapada das Mercês, Sintra</t>
  </si>
  <si>
    <t>Escola Básica e Secundária do Alto dos Moinhos, Terrugem, Sintra</t>
  </si>
  <si>
    <t>Escola Básica Escultor Francisco dos Santos, Fitares, Sintra</t>
  </si>
  <si>
    <t>Escola Básica Visconde de Juromenha, Mem Martins, Sintra</t>
  </si>
  <si>
    <t>Colégio Vasco da Gama</t>
  </si>
  <si>
    <t>Jardim Escola João de Deus - Belas</t>
  </si>
  <si>
    <t>Escola Básica Ferreira de Castro, Ouressa, Sintra</t>
  </si>
  <si>
    <t>Escola Básica e Secundária Dr. Rui Grácio, Montelavar, Sintra</t>
  </si>
  <si>
    <t>Escola Básica D. Domingos Jardo, Mira Sintra, Sintra</t>
  </si>
  <si>
    <t>Colégio de São José - Ramalhão</t>
  </si>
  <si>
    <t>Escola Básica e Secundária Alfredo da Silva, Albarraque, Sintra</t>
  </si>
  <si>
    <t>Escola Básica e Secundária Joaquim Inácio da Cruz Sobral, Sobral de Monte Agraço</t>
  </si>
  <si>
    <t>Sobral de Monte Agraço</t>
  </si>
  <si>
    <t>Externato de Penafirme</t>
  </si>
  <si>
    <t>Torres Vedras</t>
  </si>
  <si>
    <t>Escola Básica Gaspar Campello, Torres Vedras</t>
  </si>
  <si>
    <t>Escola Básica Padre Francisco Soares, Torres Vedras</t>
  </si>
  <si>
    <t>Mundo da Criança</t>
  </si>
  <si>
    <t>Escola Básica de Freiria, Torres Vedras</t>
  </si>
  <si>
    <t>Escola Básica São Gonçalo, Torres Vedras</t>
  </si>
  <si>
    <t>Escola Básica do Maxial, Torres Vedras</t>
  </si>
  <si>
    <t>Escola Básica Padre Vítor Melícias, Torres Vedras</t>
  </si>
  <si>
    <t>Escola Internacional de Torres Vedras</t>
  </si>
  <si>
    <t>Escola Básica Pedro Jacques de Magalhães, Alverca do Ribatejo, Vila Franca de Xira</t>
  </si>
  <si>
    <t>Vila Franca de Xira</t>
  </si>
  <si>
    <t>Escola Básica do Bom Sucesso, Alverca do Ribatejo, Vila Franca de Xira</t>
  </si>
  <si>
    <t>Escola Básica e Secundária Professor Reynaldo dos Santos, Vila Franca de Xira</t>
  </si>
  <si>
    <t>Escola Básica Padre José Rota, Forte da Casa, Vila Franca de Xira</t>
  </si>
  <si>
    <t>Colégio José Álvaro Vidal</t>
  </si>
  <si>
    <t>Escola Básica D. António de Ataíde, Castanheira do Ribatejo, Vila Franca de Xira</t>
  </si>
  <si>
    <t>Escola Básica Soeiro Pereira Gomes, Alhandra, Vila Franca de Xira</t>
  </si>
  <si>
    <t>Jardim do Monte</t>
  </si>
  <si>
    <t>Escola Básica e Secundária de Vialonga, Vila Franca de Xira</t>
  </si>
  <si>
    <t>Escola Básica Aristides de Sousa Mendes, Póvoa de Santa Iria, Vila Franca de Xira</t>
  </si>
  <si>
    <t>Escola Básica Dr. Vasco Moniz, Vila Franca de Xira</t>
  </si>
  <si>
    <t>Escola Básica Cardoso Lopes, Amadora</t>
  </si>
  <si>
    <t>Amadora</t>
  </si>
  <si>
    <t>Escola Básica Prof. Pedro d’Orey da Cunha, Damaia, Amadora</t>
  </si>
  <si>
    <t>Escola Básica Roque Gameiro, Reboleira, Amadora</t>
  </si>
  <si>
    <t>Escola Luis Madureira (Stª Casa Misericórdia da Amadora)</t>
  </si>
  <si>
    <t>Escola Básica D. Francisco Manuel Melo, Venteira, Amadora</t>
  </si>
  <si>
    <t>Escola Básica Sophia de Mello Breyner Andresen, Brandoa, Amadora</t>
  </si>
  <si>
    <t>Escola Básica Miguel Torga, São Brás, Amadora</t>
  </si>
  <si>
    <t>Escola Básica Almeida Garrett, Alfragide, Amadora</t>
  </si>
  <si>
    <t>Escola Básica e Secundária Dr. Azevedo Neves, Damaia, Amadora</t>
  </si>
  <si>
    <t>Externato "Cinderela"</t>
  </si>
  <si>
    <t>Colégio D. Filipa</t>
  </si>
  <si>
    <t>Escola Básica e Secundária de Mães d’Água, Falagueira, Amadora</t>
  </si>
  <si>
    <t>Colégio de Alfragide</t>
  </si>
  <si>
    <t>Escola Básica José Cardoso Pires, São Brás, Amadora</t>
  </si>
  <si>
    <t>Escola Básica de Alfornelos, Amadora</t>
  </si>
  <si>
    <t>Escola Básica e Secundária D. João V, Damaia, Amadora</t>
  </si>
  <si>
    <t>Escola Básica e Secundária Padre José Agostinho Rodrigues, Alter do Chão</t>
  </si>
  <si>
    <t>Portalegre</t>
  </si>
  <si>
    <t>Alter do Chão</t>
  </si>
  <si>
    <t>Escola Básica e Secundária Nossa Senhora da Luz, Arronches</t>
  </si>
  <si>
    <t>Arronches</t>
  </si>
  <si>
    <t>Escola Básica Mestre de Avis, Avis</t>
  </si>
  <si>
    <t>Avis</t>
  </si>
  <si>
    <t>Escola Básica São João Batista, Campo Maior</t>
  </si>
  <si>
    <t>Campo Maior</t>
  </si>
  <si>
    <t>Escola Básica Garcia da Orta, Castelo de Vide</t>
  </si>
  <si>
    <t>Castelo de Vide</t>
  </si>
  <si>
    <t>Escola Básica Ana Maria Ferreira Gordo, Crato</t>
  </si>
  <si>
    <t>Crato</t>
  </si>
  <si>
    <t>Escola Básica n.º 2 de Elvas</t>
  </si>
  <si>
    <t>Elvas</t>
  </si>
  <si>
    <t>Colégio Luso-Britânico</t>
  </si>
  <si>
    <t>Escola Básica n.º 1 de Elvas</t>
  </si>
  <si>
    <t>Escola Básica de Vila Boim, Elvas</t>
  </si>
  <si>
    <t>Escola Básica Frei Manuel Cardoso, Fronteira</t>
  </si>
  <si>
    <t>Fronteira</t>
  </si>
  <si>
    <t>Escola Básica e Secundária de Gavião</t>
  </si>
  <si>
    <t>Gavião</t>
  </si>
  <si>
    <t>Escola Básica de Ammaia, Portagem, Marvão</t>
  </si>
  <si>
    <t>Marvão</t>
  </si>
  <si>
    <t>Escola Básica n.º 1 de Monforte</t>
  </si>
  <si>
    <t>Monforte</t>
  </si>
  <si>
    <t>Escola Básica e Secundária Prof. Mendes dos Remédios, Nisa</t>
  </si>
  <si>
    <t>Nisa</t>
  </si>
  <si>
    <t>Escola Básica n.º 1 de Montargil, Ponte de Sor</t>
  </si>
  <si>
    <t>Ponte de Sor</t>
  </si>
  <si>
    <t>Escola Básica João Pedro de Andrade, Ponte de Sor</t>
  </si>
  <si>
    <t>Escola Básica José Régio, Portalegre</t>
  </si>
  <si>
    <t>Escola Básica Cristóvão Falcão, Portalegre</t>
  </si>
  <si>
    <t>Escola Básica e Secundária Padre Joaquim Maria Fernandes, Sousel</t>
  </si>
  <si>
    <t>Sousel</t>
  </si>
  <si>
    <t>Escola Básica do Marão, Várzea, Amarante</t>
  </si>
  <si>
    <t>Porto</t>
  </si>
  <si>
    <t>Amarante</t>
  </si>
  <si>
    <t>Escola Básica Amadeo de Souza Cardoso, Telões, Amarante</t>
  </si>
  <si>
    <t>Colégio de S. Gonçalo de Amarante - Escola Católica</t>
  </si>
  <si>
    <t>Escola Básica de Vila Caiz, Amarante</t>
  </si>
  <si>
    <t>Externato de Vila Meã</t>
  </si>
  <si>
    <t>Escola Básica Teixeira de Pascoaes, Amarante</t>
  </si>
  <si>
    <t>Escola Básica de Eiriz, Baião</t>
  </si>
  <si>
    <t>Baião</t>
  </si>
  <si>
    <t>Escola Básica e Secundária de Vale de Ovil, Baião</t>
  </si>
  <si>
    <t>Escola Básica do Sudeste de Baião</t>
  </si>
  <si>
    <t>Escola Básica e Secundária Dr. Machado de Matos, Felgueiras</t>
  </si>
  <si>
    <t>Felgueiras</t>
  </si>
  <si>
    <t>Escola Básica Dr. Leonardo Coimbra, Lixa, Felgueiras</t>
  </si>
  <si>
    <t>Escola Básica e Secundária de Idães, Felgueiras</t>
  </si>
  <si>
    <t>Escola Básica e Secundária de Airães, Felgueiras</t>
  </si>
  <si>
    <t>Escola Básica de Lagares, Felgueiras</t>
  </si>
  <si>
    <t>Escola Básica D. Manuel de Faria e Sousa, Margaride, Felgueiras</t>
  </si>
  <si>
    <t>Jardim Infantil "Carrocel Mágico"</t>
  </si>
  <si>
    <t>Gondomar</t>
  </si>
  <si>
    <t>Externato Camões</t>
  </si>
  <si>
    <t>Escola Básica de Jovim e Foz do Sousa, Gondomar</t>
  </si>
  <si>
    <t>Escola Básica Santa Bárbara, Fânzeres, Gondomar</t>
  </si>
  <si>
    <t>Escola Básica Júlio Dinis, Gondomar</t>
  </si>
  <si>
    <t>Escola Básica Frei Manuel de Santa Inês, Baguim do Monte, Gondomar</t>
  </si>
  <si>
    <t>Escola Básica e Secundária À Beira Douro, Gondomar</t>
  </si>
  <si>
    <t>Escola Básica Marques Leitão, Valbom, Gondomar</t>
  </si>
  <si>
    <t>Escola Básica Infanta D. Mafalda, Rio Tinto, Gondomar</t>
  </si>
  <si>
    <t>Colégio Paulo VI de Gondomar</t>
  </si>
  <si>
    <t>Escola Básica de Rio Tinto, Gondomar</t>
  </si>
  <si>
    <t>Escola Básica de São Pedro da Cova, Gondomar</t>
  </si>
  <si>
    <t>Escola Básica e Secundária Dr. Mário Fonseca, Nogueira, Lousada</t>
  </si>
  <si>
    <t>Lousada</t>
  </si>
  <si>
    <t>Escola Básica de Lousada Este</t>
  </si>
  <si>
    <t>Externato Senhora do Carmo</t>
  </si>
  <si>
    <t>Colégio de S. José de Bairros</t>
  </si>
  <si>
    <t>Escola Básica de Lousada Centro</t>
  </si>
  <si>
    <t>Escola Básica e Secundária de Lousada Norte</t>
  </si>
  <si>
    <t>Escola Básica e Secundária de Lousada Oeste</t>
  </si>
  <si>
    <t>Escola Básica do Castêlo da Maia, Maia</t>
  </si>
  <si>
    <t>Maia</t>
  </si>
  <si>
    <t>Externato Patronato Imaculada Conceição</t>
  </si>
  <si>
    <t>Escola Básica Gonçalo Mendes da Maia, Vermoim, Maia</t>
  </si>
  <si>
    <t>Escola Básica de Gueifães, Maia</t>
  </si>
  <si>
    <t>Escola Básica e Secundária Dr. Vieira de Carvalho, Moreira da Maia, Maia</t>
  </si>
  <si>
    <t>Colégio CCG</t>
  </si>
  <si>
    <t>Escola Básica e Secundária de Pedrouços, Maia</t>
  </si>
  <si>
    <t>Colégio Novo da Maia</t>
  </si>
  <si>
    <t>Escola Básica e Secundária do Levante da Maia, Nogueira da Maia, Maia</t>
  </si>
  <si>
    <t>Escola Básica e Secundária de Águas Santas, Maia</t>
  </si>
  <si>
    <t>Escola Básica de Alpendurada, Marco de Canaveses</t>
  </si>
  <si>
    <t>Marco de Canaveses</t>
  </si>
  <si>
    <t>Escola Básica de Toutosa, Marco de Canaveses</t>
  </si>
  <si>
    <t>Escola Básica Carmen Miranda, Marco de Canaveses</t>
  </si>
  <si>
    <t>Escola Básica de Sande, Marco de Canaveses</t>
  </si>
  <si>
    <t>Escola Básica Maria Manuela Sá, São Mamede de Infesta, Matosinhos</t>
  </si>
  <si>
    <t>Matosinhos</t>
  </si>
  <si>
    <t>Externato "S. João Bosco"</t>
  </si>
  <si>
    <t>Escola Básica da Senhora da Hora, Matosinhos</t>
  </si>
  <si>
    <t>Escola Básica Professor Óscar Lopes, Matosinhos</t>
  </si>
  <si>
    <t>Escola Básica de Leça do Balio, Matosinhos</t>
  </si>
  <si>
    <t>Escola Básica e Secundária de Padrão da Légua, Matosinhos</t>
  </si>
  <si>
    <t>Escola Básica Dr. José Domingues dos Santos, Cabanelas, Matosinhos</t>
  </si>
  <si>
    <t>Externato António Nobre</t>
  </si>
  <si>
    <t>Escola Básica de Custóias, Matosinhos</t>
  </si>
  <si>
    <t>Escola Básica Eng. Fernando Pinto de Oliveira, Leça da Palmeira, Matosinhos</t>
  </si>
  <si>
    <t>Escola Básica da Barranha, Senhora da Hora, Matosinhos</t>
  </si>
  <si>
    <t>Escola Básica Irmãos Passos, Guifões, Matosinhos</t>
  </si>
  <si>
    <t>Escola Básica de Perafita, Matosinhos</t>
  </si>
  <si>
    <t>Colégio Efanor</t>
  </si>
  <si>
    <t>Escola Básica de Matosinhos</t>
  </si>
  <si>
    <t>Escola Básica de Paços de Ferreira</t>
  </si>
  <si>
    <t>Paços de Ferreira</t>
  </si>
  <si>
    <t>Escola Básica e Secundária Dr. Manuel Pinto de Vasconcelos, Freamunde, Paços de Ferreira</t>
  </si>
  <si>
    <t>Escola Básica de Eiriz, Paços de Ferreira</t>
  </si>
  <si>
    <t>Colégio Marca d´Água</t>
  </si>
  <si>
    <t>Colégio Nova Encosta</t>
  </si>
  <si>
    <t>Escola Básica de Frazão, Paços de Ferreira</t>
  </si>
  <si>
    <t>Escola Básica e Secundária de Cristelo, Paredes</t>
  </si>
  <si>
    <t>Paredes</t>
  </si>
  <si>
    <t>Escola Básica e Secundária de Lordelo, Paredes</t>
  </si>
  <si>
    <t>Escola Básica e Secundária de Sobreira, Paredes</t>
  </si>
  <si>
    <t>Escola Básica e Secundária de Paredes</t>
  </si>
  <si>
    <t>Escola Básica e Secundária de Rebordosa, Paredes</t>
  </si>
  <si>
    <t>Escola Básica de Baltar, Paredes</t>
  </si>
  <si>
    <t>Escola Básica e Secundária de Vilela, Paredes</t>
  </si>
  <si>
    <t>Colégio "Casa Mãe"</t>
  </si>
  <si>
    <t>Escola Básica e Secundária de Pinheiro, Penafiel</t>
  </si>
  <si>
    <t>Penafiel</t>
  </si>
  <si>
    <t>Escola Básica de Penafiel Sul</t>
  </si>
  <si>
    <t>Escola Básica D. António Ferreira Gomes, Milhundos, Penafiel</t>
  </si>
  <si>
    <t>Escola Básica de Paço de Sousa, Penafiel</t>
  </si>
  <si>
    <t>Escola Básica de Penafiel Sudeste</t>
  </si>
  <si>
    <t>Escola Básica e Secundária Clara de Resende, Porto</t>
  </si>
  <si>
    <t>Escola Básica Manoel de Oliveira, Porto</t>
  </si>
  <si>
    <t>Escola Básica Nicolau Nasoni, Porto</t>
  </si>
  <si>
    <t>Colégio D. Duarte</t>
  </si>
  <si>
    <t>Escola Básica e Secundária Carolina Michaëlis, Porto</t>
  </si>
  <si>
    <t>Externato "Nossa Senhora do Perpétuo Socorro"</t>
  </si>
  <si>
    <t>Colégio CEBES</t>
  </si>
  <si>
    <t>Escola Básica Eugénio de Andrade, Porto</t>
  </si>
  <si>
    <t>Academia de Música de Costa Cabral</t>
  </si>
  <si>
    <t>Escola Básica e Secundária de Miragaia, Porto</t>
  </si>
  <si>
    <t>Colégio de Nossa Senhora da Esperança</t>
  </si>
  <si>
    <t>Colégio "Luso Francês"</t>
  </si>
  <si>
    <t>Externato das Escravas do Sagrado Coração de Jesus</t>
  </si>
  <si>
    <t>Escola Básica e Secundária Leonardo Coimbra - Filho, Porto</t>
  </si>
  <si>
    <t>Escola Básica e Secundária do Cerco do Porto, Porto</t>
  </si>
  <si>
    <t>Escola Básica Augusto Gil, Porto</t>
  </si>
  <si>
    <t>Colégio "Nossa Senhora do Rosário"</t>
  </si>
  <si>
    <t>Colégio "Júlio Dinis"</t>
  </si>
  <si>
    <t>Escola Básica Gomes Teixeira, Porto</t>
  </si>
  <si>
    <t>Grande Colégio "Universal"</t>
  </si>
  <si>
    <t>Externato "Ribadouro"</t>
  </si>
  <si>
    <t>Escola Básica e Secundária Fontes Pereira de Melo, Porto</t>
  </si>
  <si>
    <t>Colégio de Nossa Senhora de Lurdes</t>
  </si>
  <si>
    <t>Escola Básica do Viso, Porto</t>
  </si>
  <si>
    <t>Escola Básica e Secundária Maria Lamas, Porto</t>
  </si>
  <si>
    <t>Escola Básica Francisco Torrinha, Porto</t>
  </si>
  <si>
    <t>Colégio INED - Polo I</t>
  </si>
  <si>
    <t>Escola Artística do Conservatório de Música do Porto</t>
  </si>
  <si>
    <t>Escola Básica Ramalho Ortigão, Porto</t>
  </si>
  <si>
    <t>Salesianos do Porto - Colégio</t>
  </si>
  <si>
    <t>Escola Básica Pêro Vaz de Caminha, Porto</t>
  </si>
  <si>
    <t>Escola Básica da Areosa, Porto</t>
  </si>
  <si>
    <t>Escola Básica Irene Lisboa, Porto</t>
  </si>
  <si>
    <t>Colégio Horizonte</t>
  </si>
  <si>
    <t>Vila Nova de Gaia</t>
  </si>
  <si>
    <t>Escola Básica e Secundária Rodrigues de Freitas, Porto</t>
  </si>
  <si>
    <t>Colégio de Nossa Senhora da Paz</t>
  </si>
  <si>
    <t>Escola Básica e Secundária Campo Aberto, Beiriz, Póvoa de Varzim</t>
  </si>
  <si>
    <t>Póvoa de Varzim</t>
  </si>
  <si>
    <t>Escola Básica de Rates, Póvoa de Varzim</t>
  </si>
  <si>
    <t>Escola Básica de Aver-o-Mar, Póvoa de Varzim</t>
  </si>
  <si>
    <t>Colégio de Amorim</t>
  </si>
  <si>
    <t>Escola Básica Dr. Flávio Gonçalves, Póvoa de Varzim</t>
  </si>
  <si>
    <t>Escola Básica Cego do Maio, Póvoa de Varzim</t>
  </si>
  <si>
    <t>Escola Básica de S. Tomé de Negrelos, Santo Tirso</t>
  </si>
  <si>
    <t>Santo Tirso</t>
  </si>
  <si>
    <t>Escola Básica de Santo Tirso</t>
  </si>
  <si>
    <t>Escola Básica do Castro, Alvarelhos, Trofa</t>
  </si>
  <si>
    <t>Trofa</t>
  </si>
  <si>
    <t>Colégio "Santa Teresa de Jesus"</t>
  </si>
  <si>
    <t>Colégio de Lourdes</t>
  </si>
  <si>
    <t>Escola Básica da Agrela e Vale do Leça, Santo Tirso</t>
  </si>
  <si>
    <t>Colégio da Trofa</t>
  </si>
  <si>
    <t>Escola Básica Ave, Vila das Aves, Santo Tirso</t>
  </si>
  <si>
    <t>Escola Básica e Secundária de Coronado e Castro, São Romão do Coronado, Trofa</t>
  </si>
  <si>
    <t>Instituto Nun’Alvres</t>
  </si>
  <si>
    <t>Escola Básica Prof. Napoleão Sousa Marques, São Martinho de Bougado, Trofa</t>
  </si>
  <si>
    <t>Escola Básica da Ponte, Vila das Aves, Santo Tirso</t>
  </si>
  <si>
    <t>Escola Básica de São Martinho, São Martinho do Campo, Santo Tirso</t>
  </si>
  <si>
    <t>Escola Básica e Secundária D. Dinis, Santo Tirso</t>
  </si>
  <si>
    <t>Escola Básica e Secundária de Ermesinde, Valongo</t>
  </si>
  <si>
    <t>Valongo</t>
  </si>
  <si>
    <t>Escola Básica D. António Ferreira Gomes, Ermesinde, Valongo</t>
  </si>
  <si>
    <t>Escola Básica de Alfena, Valongo</t>
  </si>
  <si>
    <t>Escola Básica de São Lourenço, Ermesinde, Valongo</t>
  </si>
  <si>
    <t>Externato "Maria Droste"</t>
  </si>
  <si>
    <t>Externato "Santa Joana"</t>
  </si>
  <si>
    <t>Escola Básica e Secundária de Campo, Valongo</t>
  </si>
  <si>
    <t>Escola Básica de Vallis Longus, Valongo</t>
  </si>
  <si>
    <t>Escola Básica de São João do Sobrado, Sobrado, Valongo</t>
  </si>
  <si>
    <t>Colégio de Ermesinde - Escola Católica</t>
  </si>
  <si>
    <t>Escola Básica Maria Pais Ribeiro - A Ribeirinha, Macieira, Vila do Conde</t>
  </si>
  <si>
    <t>Vila do Conde</t>
  </si>
  <si>
    <t>Colégio do Forte</t>
  </si>
  <si>
    <t>Escola Básica Júlio Saúl Dias, Vila do Conde</t>
  </si>
  <si>
    <t>Escola Básica Frei João de Vila do Conde, Vila do Conde</t>
  </si>
  <si>
    <t>Escola Básica D. Pedro IV, Mindelo, Vila do Conde</t>
  </si>
  <si>
    <t>Escola Básica Dr. Carlos Pinto Ferreira, Junqueira, Vila do Conde</t>
  </si>
  <si>
    <t>Colégio Adventista de Oliveira do Douro</t>
  </si>
  <si>
    <t>Academia de Música de Vilar do Paraíso</t>
  </si>
  <si>
    <t>Colégio de Nossa Senhora da Bonança</t>
  </si>
  <si>
    <t>Colégio Internato Claret</t>
  </si>
  <si>
    <t>Escola Básica Anes de Cernache, Vilar de Andorinho, Vila Nova de Gaia</t>
  </si>
  <si>
    <t>Escola Básica Adriano Correia de Oliveira, Avintes, Vila Nova de Gaia</t>
  </si>
  <si>
    <t>Escola Básica da Madalena, Vila Nova de Gaia</t>
  </si>
  <si>
    <t>Colégio Heliântia</t>
  </si>
  <si>
    <t>Escola Básica do Olival, Vila Nova de Gaia</t>
  </si>
  <si>
    <t>Escola Básica de Valadares, Vila Nova de Gaia</t>
  </si>
  <si>
    <t>Colégio de Gaia</t>
  </si>
  <si>
    <t>Escola Básica Padre António Luis Moreira, Carvalhos, Vila Nova de Gaia</t>
  </si>
  <si>
    <t>Escola Básica e Secundária de Canelas, Vila Nova de Gaia</t>
  </si>
  <si>
    <t>Escola Básica de Vila d’Este, Vilar de Andorinho, Vila Nova de Gaia</t>
  </si>
  <si>
    <t>Escola Básica de Santa Marinha, Vila Nova de Gaia</t>
  </si>
  <si>
    <t>Escola Básica Sophia de Mello Breyner, Corvo, Vila Nova de Gaia</t>
  </si>
  <si>
    <t>Escola Básica Escultor António Fernandes Sá, Gervide, Vila Nova de Gaia</t>
  </si>
  <si>
    <t>Escola Básica Dr. Costa Matos, Vila Nova de Gaia</t>
  </si>
  <si>
    <t>Escola Básica Soares dos Reis, Vila Nova de Gaia</t>
  </si>
  <si>
    <t>Escola Básica Júlio Dinis, Grijó, Vila Nova de Gaia</t>
  </si>
  <si>
    <t>Escola Básica D. Pedro I, Canidelo, Vila Nova de Gaia</t>
  </si>
  <si>
    <t>Colégio Cedros</t>
  </si>
  <si>
    <t>Escola Básica e Secundária Dr. Manuel Fernandes, Abrantes</t>
  </si>
  <si>
    <t>Santarém</t>
  </si>
  <si>
    <t>Abrantes</t>
  </si>
  <si>
    <t>Escola Básica e Secundária D. Miguel de Almeida, Abrantes</t>
  </si>
  <si>
    <t>Escola Básica e Secundária Dr. Solano de Abreu, Abrantes</t>
  </si>
  <si>
    <t>Escola Básica e Secundária Octávio Duarte Ferreira, Tramagal, Abrantes</t>
  </si>
  <si>
    <t>Escola Básica Dr. Anastácio Gonçalves, Alcanena</t>
  </si>
  <si>
    <t>Alcanena</t>
  </si>
  <si>
    <t>Escola Básica de Minde, Alcanena</t>
  </si>
  <si>
    <t>Escola Básica Febo Moniz, Almeirim</t>
  </si>
  <si>
    <t>Almeirim</t>
  </si>
  <si>
    <t>Escola Básica de Fazendas de Almeirim, Almeirim</t>
  </si>
  <si>
    <t>Escola Básica Professor Abel Avelino, Alpiarça</t>
  </si>
  <si>
    <t>Alpiarça</t>
  </si>
  <si>
    <t>Escola Básica de Porto Alto, Benavente</t>
  </si>
  <si>
    <t>Benavente</t>
  </si>
  <si>
    <t>Escola Básica Duarte Lopes, Benavente</t>
  </si>
  <si>
    <t>Escola Básica D. Sancho I, Pontével, Cartaxo</t>
  </si>
  <si>
    <t>Cartaxo</t>
  </si>
  <si>
    <t>Escola Básica Marcelino Mesquita, Cartaxo</t>
  </si>
  <si>
    <t>Escola Básica e Secundária da Chamusca</t>
  </si>
  <si>
    <t>Chamusca</t>
  </si>
  <si>
    <t>Escola Básica e Secundária Luís de Camões, Constância</t>
  </si>
  <si>
    <t>Constância</t>
  </si>
  <si>
    <t>Escola Básica do Couço, Coruche</t>
  </si>
  <si>
    <t>Coruche</t>
  </si>
  <si>
    <t>Escola Básica Dr. Armando Lizardo, Coruche</t>
  </si>
  <si>
    <t>Escola Básica Dr. Ruy de Andrade, Entroncamento</t>
  </si>
  <si>
    <t>Entroncamento</t>
  </si>
  <si>
    <t>Colégio Andrade Corvo - Pólo I</t>
  </si>
  <si>
    <t>Escola Básica e Secundária Pedro Ferreiro, Ferreira do Zêzere</t>
  </si>
  <si>
    <t>Ferreira do Zêzere</t>
  </si>
  <si>
    <t>Escola Básica e Secundária Mestre Martins Correia, Golegã</t>
  </si>
  <si>
    <t>Golegã</t>
  </si>
  <si>
    <t>Escola Básica e Secundária de Mação</t>
  </si>
  <si>
    <t>Mação</t>
  </si>
  <si>
    <t>Escola Básica Fernando Casimiro Pereira da Silva, Rio Maior</t>
  </si>
  <si>
    <t>Rio Maior</t>
  </si>
  <si>
    <t>Escola Básica de Marinhas do Sal, Rio Maior</t>
  </si>
  <si>
    <t>Escola Básica e Secundária de Salvaterra de Magos</t>
  </si>
  <si>
    <t>Salvaterra de Magos</t>
  </si>
  <si>
    <t>Escola Básica de Marinhais, Salvaterra de Magos</t>
  </si>
  <si>
    <t>Escola Básica Mem Ramires, Santarém</t>
  </si>
  <si>
    <t>Jardim Escola João de Deus de Santarém</t>
  </si>
  <si>
    <t>Escola Básica D. Manuel I, Pernes, Santarém</t>
  </si>
  <si>
    <t>Escola Básica de Alcanede, Santarém</t>
  </si>
  <si>
    <t>Escola Básica Alexandre Herculano, Santarém</t>
  </si>
  <si>
    <t>Escola Básica D. João II, Santarém</t>
  </si>
  <si>
    <t>Escola Básica e Secundária Dr.ª Judite Andrade, Sardoal</t>
  </si>
  <si>
    <t>Sardoal</t>
  </si>
  <si>
    <t>Escola Básica de Santa Iria, Tomar</t>
  </si>
  <si>
    <t>Tomar</t>
  </si>
  <si>
    <t>Escola Básica Gualdim Pais, Tomar</t>
  </si>
  <si>
    <t>Escola Básica D. Nuno Álvares Pereira, Tomar</t>
  </si>
  <si>
    <t>Escola Básica Manuel Figueiredo, Torres Novas</t>
  </si>
  <si>
    <t>20</t>
  </si>
  <si>
    <t>Torres Novas</t>
  </si>
  <si>
    <t>Escola Básica e Secundária Artur Gonçalves, Torres Novas</t>
  </si>
  <si>
    <t>Escola Básica Dr. António Chora Barroso, Torres Novas</t>
  </si>
  <si>
    <t>Escola Básica e Secundária D. Maria II, Vila Nova da Barquinha</t>
  </si>
  <si>
    <t>21</t>
  </si>
  <si>
    <t>Vila Nova da Barquinha</t>
  </si>
  <si>
    <t>Colégio de São Miguel de Fátima</t>
  </si>
  <si>
    <t>Ourém</t>
  </si>
  <si>
    <t>Escola Básica e Secundária de Ourém</t>
  </si>
  <si>
    <t>Escola Básica 4.º Conde de Ourém, Ourém</t>
  </si>
  <si>
    <t>Escola Básica de Freixianda, Ourém</t>
  </si>
  <si>
    <t>Escola Básica Cónego Dr. Manuel Lopes Perdigão, Caxarias, Ourém</t>
  </si>
  <si>
    <t>Centro de Estudos de Fátima</t>
  </si>
  <si>
    <t>Escola Básica Pedro Nunes, Alcácer do Sal</t>
  </si>
  <si>
    <t>Setúbal</t>
  </si>
  <si>
    <t>Alcácer do Sal</t>
  </si>
  <si>
    <t>Escola Básica Bernardim Ribeiro, Alcácer do Sal</t>
  </si>
  <si>
    <t>Colégio Penas Real</t>
  </si>
  <si>
    <t>Alcochete</t>
  </si>
  <si>
    <t>Escola Básica El Rei D. Manuel I, Alcochete</t>
  </si>
  <si>
    <t>Escola Básica de Alembrança, Feijó, Almada</t>
  </si>
  <si>
    <t>Almada</t>
  </si>
  <si>
    <t>Escola Básica e Secundária Anselmo de Andrade, Almada</t>
  </si>
  <si>
    <t>Escola Básica de Monte da Caparica, Almada</t>
  </si>
  <si>
    <t>Externato "Frei Luís de Sousa"</t>
  </si>
  <si>
    <t>Colégio Campo de Flores</t>
  </si>
  <si>
    <t>Escola Básica e Secundária de Monte da Caparica, Almada</t>
  </si>
  <si>
    <t>Escola Básica Elias Garcia, Sobreda, Almada</t>
  </si>
  <si>
    <t>Escola Básica do Miradouro de Alfazina, Monte de Caparica, Almada</t>
  </si>
  <si>
    <t>Escola Básica e Secundária Francisco Simões, Laranjeiro, Almada</t>
  </si>
  <si>
    <t>Escola Básica da Costa da Caparica, Almada</t>
  </si>
  <si>
    <t>Escola Básica de Vale Rosal, Vale Fetal, Almada</t>
  </si>
  <si>
    <t>Colégio do Vale</t>
  </si>
  <si>
    <t>Escola Básica Comandante Conceição e Silva, Cova da Piedade, Almada</t>
  </si>
  <si>
    <t>Escola Básica Carlos Gargaté, Charneca de Caparica, Almada</t>
  </si>
  <si>
    <t>Escola Básica da Trafaria, Almada</t>
  </si>
  <si>
    <t>Escola Básica D. António da Costa, Almada</t>
  </si>
  <si>
    <t>Escola Básica e Secundária Professor Ruy Luís Gomes, Laranjeiro, Almada</t>
  </si>
  <si>
    <t>Colégio Minerva - Espaço Casquilhos</t>
  </si>
  <si>
    <t>Barreiro</t>
  </si>
  <si>
    <t>Escola Básica da Quinta da Lomba, Barreiro</t>
  </si>
  <si>
    <t>Escola Básica D. Luís de Mendonça Furtado, Barreiro</t>
  </si>
  <si>
    <t>Escola Básica da Quinta Nova da Telha, Alto do Seixalinho, Barreiro</t>
  </si>
  <si>
    <t>Escola Básica e Secundária Alfredo da Silva, Barreiro</t>
  </si>
  <si>
    <t>Escola Básica e Secundária de Santo António, Barreiro</t>
  </si>
  <si>
    <t>Escola Básica Álvaro Velho, Lavradio, Barreiro</t>
  </si>
  <si>
    <t>Brincadeiras ao Cubo - Secção II</t>
  </si>
  <si>
    <t>Escola Básica Padre Abílio Mendes, Barreiro</t>
  </si>
  <si>
    <t>Escola Básica D. Jorge de Lencastre, Grândola</t>
  </si>
  <si>
    <t>Grândola</t>
  </si>
  <si>
    <t>Escola Básica D. João I, Baixa da Banheira, Moita</t>
  </si>
  <si>
    <t>Moita</t>
  </si>
  <si>
    <t>Escola Básica Mouzinho da Silveira, Baixa da Banheira, Moita</t>
  </si>
  <si>
    <t>Escola Básica D. Pedro II, Moita</t>
  </si>
  <si>
    <t>Escola Básica José Afonso, Alhos Vedros, Moita</t>
  </si>
  <si>
    <t>Escola Básica de Fragata do Tejo, Moita</t>
  </si>
  <si>
    <t>Escola Básica de Vale da Amoreira, Moita</t>
  </si>
  <si>
    <t>Escola Básica do Esteval, Montijo</t>
  </si>
  <si>
    <t>Montijo</t>
  </si>
  <si>
    <t>Escola Básica de Pegões, Canha e Santo Isidro, Montijo</t>
  </si>
  <si>
    <t>Escola Básica D. Pedro Varela, Montijo</t>
  </si>
  <si>
    <t>Colégio do Tejo</t>
  </si>
  <si>
    <t>Colégio CdD</t>
  </si>
  <si>
    <t>Saint Peters International School</t>
  </si>
  <si>
    <t>Palmela</t>
  </si>
  <si>
    <t>Escola Básica Hermenegildo Capelo, Palmela</t>
  </si>
  <si>
    <t>Colégio Crescer no Campo</t>
  </si>
  <si>
    <t>Escola Básica e Secundária José Saramago, Poceirão, Palmela</t>
  </si>
  <si>
    <t>Escola Básica José Maria dos Santos, Pinhal Novo, Palmela</t>
  </si>
  <si>
    <t>Jardim de Infância A Palmeira</t>
  </si>
  <si>
    <t>Escola Básica n.º 1 de Cercal do Alentejo, Santiago do Cacém</t>
  </si>
  <si>
    <t>Santiago do Cacém</t>
  </si>
  <si>
    <t>Escola Básica e Secundária Frei André da Veiga, Santiago do Cacém</t>
  </si>
  <si>
    <t>Escola Básica n.º 1 de Santo André, Santiago do Cacém</t>
  </si>
  <si>
    <t>Escola Básica Prof. Arménio Lança, Alvalade do Sado, Santiago do Cacém</t>
  </si>
  <si>
    <t>Escola Básica Dr. António Augusto Louro, Arrentela, Seixal</t>
  </si>
  <si>
    <t>Seixal</t>
  </si>
  <si>
    <t>Escola Básica Carlos Ribeiro, Pinhal de Frades, Seixal</t>
  </si>
  <si>
    <t>Escola Básica da Cruz de Pau, Seixal</t>
  </si>
  <si>
    <t>Colégio Atlântico</t>
  </si>
  <si>
    <t>Escola Básica de Vale de Milhaços, Seixal</t>
  </si>
  <si>
    <t>Escola Básica Nun’Álvares, Arrentela, Seixal</t>
  </si>
  <si>
    <t>Colégio Guadalupe</t>
  </si>
  <si>
    <t>Escola Básica Paulo da Gama, Amora, Seixal</t>
  </si>
  <si>
    <t>Escola Básica Pedro Eanes Lobato, Amora, Seixal</t>
  </si>
  <si>
    <t>Escola Básica de Corroios, Seixal</t>
  </si>
  <si>
    <t>Escola Básica e Secundária Michel Giacometti, Quinta do Conde, Sesimbra</t>
  </si>
  <si>
    <t>Sesimbra</t>
  </si>
  <si>
    <t>Escola Básica Navegador Rodrigues Soromenho, Sesimbra</t>
  </si>
  <si>
    <t>Escola Básica do Castelo, Sesimbra</t>
  </si>
  <si>
    <t>Escola Básica da Quinta do Conde, Sesimbra</t>
  </si>
  <si>
    <t>Escola Básica da Boa Água, Quinta do Conde, Sesimbra</t>
  </si>
  <si>
    <t>Escola Básica e Secundária Lima de Freitas, Setúbal</t>
  </si>
  <si>
    <t>Escola Básica Barbosa du Bocage, Setúbal</t>
  </si>
  <si>
    <t>Colégio das Faias</t>
  </si>
  <si>
    <t>Escola Básica de Azeitão, Vila Nogueira de Azeitão, Setúbal</t>
  </si>
  <si>
    <t>Academia de Música e Belas-Artes Luísa Todi</t>
  </si>
  <si>
    <t>Escola Básica de Aranguez, Setúbal</t>
  </si>
  <si>
    <t>Escola Básica Luísa Todi, Setúbal</t>
  </si>
  <si>
    <t>Colégio do Centeio</t>
  </si>
  <si>
    <t>Escola Básica e Secundária Ordem de Sant´Iago, Setúbal</t>
  </si>
  <si>
    <t>Escola Básica Vasco da Gama, Sines</t>
  </si>
  <si>
    <t>Sines</t>
  </si>
  <si>
    <t>Escola Básica Padre Himalaya, Távora, Arcos de Valdevez</t>
  </si>
  <si>
    <t>Viana do Castelo</t>
  </si>
  <si>
    <t>Arcos de Valdevez</t>
  </si>
  <si>
    <t>Escola Básica Dr. Manuel da Costa Brandão, Sabadim, Arcos de Valdevez</t>
  </si>
  <si>
    <t>Escola Básica e Secundária de Caminha</t>
  </si>
  <si>
    <t>Caminha</t>
  </si>
  <si>
    <t>Escola Básica e Secundária do Vale do Âncora, Vila Praia de Âncora, Caminha</t>
  </si>
  <si>
    <t>Escola Básica e Secundária de Melgaço</t>
  </si>
  <si>
    <t>Melgaço</t>
  </si>
  <si>
    <t>Escola Básica Deu-la-Deu Martins, Monção</t>
  </si>
  <si>
    <t>Monção</t>
  </si>
  <si>
    <t>Colégio do Minho - Polo de Monção</t>
  </si>
  <si>
    <t>Escola Básica de Vale do Mouro, Tangil, Monção</t>
  </si>
  <si>
    <t>Escola Básica e Secundária de Paredes de Coura</t>
  </si>
  <si>
    <t>Paredes de Coura</t>
  </si>
  <si>
    <t>Escola Básica Diogo Bernardes, Ponte da Barca</t>
  </si>
  <si>
    <t>Ponte da Barca</t>
  </si>
  <si>
    <t>Escola Básica da Correlhã, Ponte de Lima</t>
  </si>
  <si>
    <t>Ponte de Lima</t>
  </si>
  <si>
    <t>Escola Básica e Secundária de Arcozelo, Ponte de Lima</t>
  </si>
  <si>
    <t>Escola Básica de Freixo, Ponte de Lima</t>
  </si>
  <si>
    <t>Escola Básica António Feijó, Ponte de Lima</t>
  </si>
  <si>
    <t>Escola Básica e Secundária de Muralhas do Minho, Valença</t>
  </si>
  <si>
    <t>Valença</t>
  </si>
  <si>
    <t>Escola Básica e Secundária de Monte da Ola, Viana do Castelo</t>
  </si>
  <si>
    <t>Colégio do Minho</t>
  </si>
  <si>
    <t>Escola Básica e Secundária Pintor José de Brito, Santa Marta de Portuzelo, Viana do Castelo</t>
  </si>
  <si>
    <t>Escola Básica e Secundária de Arga e Lima, Lanheses, Viana do Castelo</t>
  </si>
  <si>
    <t>Escola Básica da Abelheira, Viana do Castelo</t>
  </si>
  <si>
    <t>Escola Básica da Foz do Neiva, Castelo do Neiva, Viana do Castelo</t>
  </si>
  <si>
    <t>Escola Básica Dr. Pedro Barbosa, Viana do Castelo</t>
  </si>
  <si>
    <t>Escola Básica Frei Bartolomeu dos Mártires, Viana do Castelo</t>
  </si>
  <si>
    <t>Escola Básica de Darque, Viana do Castelo</t>
  </si>
  <si>
    <t>Escola Básica e Secundária de Barroselas, Viana do Castelo</t>
  </si>
  <si>
    <t>Escola Básica e Secundária de Vila Nova de Cerveira</t>
  </si>
  <si>
    <t>Vila Nova de Cerveira</t>
  </si>
  <si>
    <t>Escola Básica do Pinhão, Alijó</t>
  </si>
  <si>
    <t>Vila Real</t>
  </si>
  <si>
    <t>Alijó</t>
  </si>
  <si>
    <t>Escola Básica e Secundária D. Sancho II, Alijó</t>
  </si>
  <si>
    <t>Escola Básica Gomes Monteiro, Boticas</t>
  </si>
  <si>
    <t>Boticas</t>
  </si>
  <si>
    <t>Escola Básica de Vidago, Chaves</t>
  </si>
  <si>
    <t>Chaves</t>
  </si>
  <si>
    <t>Escola Básica e Secundária Fernão de Magalhães, Chaves</t>
  </si>
  <si>
    <t>Escola Básica Nadir Afonso, Chaves</t>
  </si>
  <si>
    <t>Escola Básica Dr. Francisco Gonçalves Carneiro, Chaves</t>
  </si>
  <si>
    <t>Escola Básica e Secundária Professor António da Natividade, Mesão Frio</t>
  </si>
  <si>
    <t>Mesão Frio</t>
  </si>
  <si>
    <t>Escola Básica e Secundária de Mondim de Basto</t>
  </si>
  <si>
    <t>Mondim de Basto</t>
  </si>
  <si>
    <t>Escola Básica e Secundária do Baixo Barroso, Venda Nova, Montalegre</t>
  </si>
  <si>
    <t>Montalegre</t>
  </si>
  <si>
    <t>Escola Básica e Secundária Dr. Bento da Cruz, Montalegre</t>
  </si>
  <si>
    <t>Escola Básica e Secundária de Murça</t>
  </si>
  <si>
    <t>Murça</t>
  </si>
  <si>
    <t>Escola Básica de Peso da Régua</t>
  </si>
  <si>
    <t>Peso da Régua</t>
  </si>
  <si>
    <t>Escola Básica e Secundária de Ribeira de Pena</t>
  </si>
  <si>
    <t>Ribeira de Pena</t>
  </si>
  <si>
    <t>Escola Básica de Cerva, Ribeira de Pena</t>
  </si>
  <si>
    <t>Escola Básica e Secundária Miguel Torga, Sabrosa</t>
  </si>
  <si>
    <t>Sabrosa</t>
  </si>
  <si>
    <t>Escola Básica de Santa Marta de Penaguião</t>
  </si>
  <si>
    <t>Santa Marta de Penaguião</t>
  </si>
  <si>
    <t>Escola Básica José dos Anjos, Carrazedo de Montenegro, Valpaços</t>
  </si>
  <si>
    <t>Valpaços</t>
  </si>
  <si>
    <t>Escola Básica Júlio do Carvalhal, Valpaços</t>
  </si>
  <si>
    <t>Escola Básica de Pedras Salgadas, Vila Pouca de Aguiar</t>
  </si>
  <si>
    <t>Vila Pouca de Aguiar</t>
  </si>
  <si>
    <t>Escola Básica e Secundária de Vila Pouca de Aguiar - Sul</t>
  </si>
  <si>
    <t>Colégio João Paulo II - Vila Real</t>
  </si>
  <si>
    <t>Escola Básica Diogo Cão, Vila Real</t>
  </si>
  <si>
    <t>Escola Básica Monsenhor Jerónimo do Amaral, Vila Real</t>
  </si>
  <si>
    <t>Escola Básica e Secundária Gomes Teixeira, Armamar</t>
  </si>
  <si>
    <t>Viseu</t>
  </si>
  <si>
    <t>Armamar</t>
  </si>
  <si>
    <t>Escola Básica de Carregal do Sal</t>
  </si>
  <si>
    <t>Carregal do Sal</t>
  </si>
  <si>
    <t>Escola Básica Aristides de Sousa Mendes, Cabanas de Viriato, Carregal do Sal</t>
  </si>
  <si>
    <t>Escola Básica de Mões, Castro Daire</t>
  </si>
  <si>
    <t>Castro Daire</t>
  </si>
  <si>
    <t>Escola Básica de Castro Daire</t>
  </si>
  <si>
    <t>Escola Básica General Serpa Pinto, Cinfães</t>
  </si>
  <si>
    <t>Cinfães</t>
  </si>
  <si>
    <t>Escola Básica de Souselo, Cinfães</t>
  </si>
  <si>
    <t>Escola Básica e Secundária da Sé, Lamego</t>
  </si>
  <si>
    <t>Lamego</t>
  </si>
  <si>
    <t>Escola Básica de Lamego</t>
  </si>
  <si>
    <t>Colégio de Lamego</t>
  </si>
  <si>
    <t>Escola Básica Gomes Eanes de Azurara, Mangualde</t>
  </si>
  <si>
    <t>Mangualde</t>
  </si>
  <si>
    <t>Escola Básica e Secundária de Moimenta da Beira</t>
  </si>
  <si>
    <t>Moimenta da Beira</t>
  </si>
  <si>
    <t>Escola Básica Dr. José Lopes de Oliveira, Mortágua</t>
  </si>
  <si>
    <t>Mortágua</t>
  </si>
  <si>
    <t>Escola Básica Dr. Fortunato de Almeida, Nelas</t>
  </si>
  <si>
    <t>Nelas</t>
  </si>
  <si>
    <t>Escola Básica e Secundária Eng. Dionísio Augusto Cunha, Canas de Senhorim, Nelas</t>
  </si>
  <si>
    <t>Escola Básica e Secundária de Oliveira de Frades</t>
  </si>
  <si>
    <t>Oliveira de Frades</t>
  </si>
  <si>
    <t>Escola Básica de Ínsua, Penalva do Castelo</t>
  </si>
  <si>
    <t>Penalva do Castelo</t>
  </si>
  <si>
    <t>Escola Básica Álvaro Coutinho - o Magriço, Penedono</t>
  </si>
  <si>
    <t>Penedono</t>
  </si>
  <si>
    <t>Escola Básica D. António José de Castro, Resende</t>
  </si>
  <si>
    <t>Resende</t>
  </si>
  <si>
    <t>Escola Básica de Santa Comba Dão</t>
  </si>
  <si>
    <t>Santa Comba Dão</t>
  </si>
  <si>
    <t>Escola Básica e Secundária de São João da Pesqueira</t>
  </si>
  <si>
    <t>São João da Pesqueira</t>
  </si>
  <si>
    <t>Escola Básica de Santa Cruz da Trapa, São Pedro do Sul</t>
  </si>
  <si>
    <t>São Pedro do Sul</t>
  </si>
  <si>
    <t>Escola Básica n.º 2 de São Pedro do Sul</t>
  </si>
  <si>
    <t>Escola Básica Ferreira Lapa, Sátão</t>
  </si>
  <si>
    <t>Sátão</t>
  </si>
  <si>
    <t>Escola Básica de Ferreira de Aves, Sátão</t>
  </si>
  <si>
    <t>Escola Básica Padre João Rodrigues, Veiga, Sernancelhe</t>
  </si>
  <si>
    <t>Sernancelhe</t>
  </si>
  <si>
    <t>Escola Básica e Secundária Abel Botelho, Tabuaço</t>
  </si>
  <si>
    <t>Tabuaço</t>
  </si>
  <si>
    <t>Escola Básica e Secundária Dr. José Leite de Vasconcelos, Tarouca</t>
  </si>
  <si>
    <t>Tarouca</t>
  </si>
  <si>
    <t>Escola Básica Professor Doutor Carlos Mota Pinto, Lajeosa do Dão, Tondela</t>
  </si>
  <si>
    <t>Tondela</t>
  </si>
  <si>
    <t>Escola Básica de Campo de Besteiros, Tondela</t>
  </si>
  <si>
    <t>Escola Básica de Caramulo, Tondela</t>
  </si>
  <si>
    <t>Escola Básica de Tondela</t>
  </si>
  <si>
    <t>Escola Básica Aquilino Ribeiro, Vila Nova de Paiva</t>
  </si>
  <si>
    <t>22</t>
  </si>
  <si>
    <t>Vila Nova de Paiva</t>
  </si>
  <si>
    <t>Colégio da Imaculada Conceição</t>
  </si>
  <si>
    <t>23</t>
  </si>
  <si>
    <t>Escola Básica João de Barros, Marzovelos, Viseu</t>
  </si>
  <si>
    <t>Escola Básica D. Luis Loureiro, Silgueiros, Viseu</t>
  </si>
  <si>
    <t>Colégio "Via Sacra"</t>
  </si>
  <si>
    <t>Escola Básica Infante D. Henrique, Repeses, Viseu</t>
  </si>
  <si>
    <t>Escola Básica de Viso, Viseu</t>
  </si>
  <si>
    <t>Escola Básica n.º 3 de Mundão, Viseu</t>
  </si>
  <si>
    <t>Escola Básica D. Duarte, Vil de Soito, Viseu</t>
  </si>
  <si>
    <t>Escola Básica Dr. Azeredo Perdigão, Abraveses, Viseu</t>
  </si>
  <si>
    <t>Escola Básica Grão Vasco, Viseu</t>
  </si>
  <si>
    <t>Escola Básica de Campia, Vouzela</t>
  </si>
  <si>
    <t>24</t>
  </si>
  <si>
    <t>Vouzela</t>
  </si>
  <si>
    <t>Escola Básica de Vouzela</t>
  </si>
  <si>
    <t>Alunos em 2018/2019</t>
  </si>
  <si>
    <t>Alunos em 2019/2020</t>
  </si>
  <si>
    <t>Alunos em 2020/2021</t>
  </si>
  <si>
    <t>Alunos em 2021/2022</t>
  </si>
  <si>
    <t>Média</t>
  </si>
  <si>
    <t>TOTAL</t>
  </si>
  <si>
    <t>*</t>
  </si>
  <si>
    <t>5.º Ano</t>
  </si>
  <si>
    <t>6.º Ano</t>
  </si>
  <si>
    <t>5.º Ano2</t>
  </si>
  <si>
    <t>6.º Ano2</t>
  </si>
  <si>
    <t>5.º Ano3</t>
  </si>
  <si>
    <t>6.º Ano3</t>
  </si>
  <si>
    <t>5.º Ano4</t>
  </si>
  <si>
    <t>6.º Ano4</t>
  </si>
  <si>
    <t>6.º Ano5</t>
  </si>
  <si>
    <t>5.º Ano5</t>
  </si>
  <si>
    <t>2018/2019</t>
  </si>
  <si>
    <t>2019/2020</t>
  </si>
  <si>
    <t>2020/2021</t>
  </si>
  <si>
    <t>2021/2022</t>
  </si>
  <si>
    <t>Aprovação</t>
  </si>
  <si>
    <t>Rua</t>
  </si>
  <si>
    <t>Código Postal</t>
  </si>
  <si>
    <t>Rua Heróis do Ultramar</t>
  </si>
  <si>
    <t>Rua do Engenho</t>
  </si>
  <si>
    <t>Rua Dom Duarte Lemos</t>
  </si>
  <si>
    <t>3750-791</t>
  </si>
  <si>
    <t>Rua Inspector Arménio Gomes dos Santos</t>
  </si>
  <si>
    <t>Rua Principal</t>
  </si>
  <si>
    <t>3850-772</t>
  </si>
  <si>
    <t>Rua da Arroxada</t>
  </si>
  <si>
    <t>3850-576</t>
  </si>
  <si>
    <t>Avenida Dom Afonso Henriques</t>
  </si>
  <si>
    <t>3850-230</t>
  </si>
  <si>
    <t>3850-837</t>
  </si>
  <si>
    <t>Rua São Miguel</t>
  </si>
  <si>
    <t>3780-599</t>
  </si>
  <si>
    <t>Rua Alma das Domingas</t>
  </si>
  <si>
    <t>3780-299</t>
  </si>
  <si>
    <t>Rua Colégio</t>
  </si>
  <si>
    <t>3780-292</t>
  </si>
  <si>
    <t>Desconhecido</t>
  </si>
  <si>
    <t>4540-320</t>
  </si>
  <si>
    <t>Avenida dos Descobrimentos</t>
  </si>
  <si>
    <t>4540-104</t>
  </si>
  <si>
    <t>Rua das Pombas</t>
  </si>
  <si>
    <t>3810-150</t>
  </si>
  <si>
    <t>Rua da Mauricia</t>
  </si>
  <si>
    <t>3810-433</t>
  </si>
  <si>
    <t>Rua do Forno</t>
  </si>
  <si>
    <t>3800-778</t>
  </si>
  <si>
    <t>Rua Professor Egas Moniz</t>
  </si>
  <si>
    <t>3810-164</t>
  </si>
  <si>
    <t>Rua Padre José Maria Taborda</t>
  </si>
  <si>
    <t>3804-506</t>
  </si>
  <si>
    <t>Rua Justa Ferreira Dias</t>
  </si>
  <si>
    <t>3810-867</t>
  </si>
  <si>
    <t>Rua Luís de Camões</t>
  </si>
  <si>
    <t>3810-284</t>
  </si>
  <si>
    <t>Avenida Manuel Álvaro Lopes Pereira</t>
  </si>
  <si>
    <t>3800-000</t>
  </si>
  <si>
    <t>Rua Strecht Vasconcelos</t>
  </si>
  <si>
    <t>4550-150</t>
  </si>
  <si>
    <t>Praceta Manuel Laranjeira</t>
  </si>
  <si>
    <t>4500-023</t>
  </si>
  <si>
    <t>Rua 34</t>
  </si>
  <si>
    <t>4500-318</t>
  </si>
  <si>
    <t>4504-854</t>
  </si>
  <si>
    <t>Rua Dom Dinis</t>
  </si>
  <si>
    <t>4500-643</t>
  </si>
  <si>
    <t>Rua da Arrotinha</t>
  </si>
  <si>
    <t>3860-206</t>
  </si>
  <si>
    <t>Rua do Morgado</t>
  </si>
  <si>
    <t>3860-127</t>
  </si>
  <si>
    <t>Rua Padre Garrido</t>
  </si>
  <si>
    <t>3860-464</t>
  </si>
  <si>
    <t>Rua dos Descobrimentos</t>
  </si>
  <si>
    <t>4505-515</t>
  </si>
  <si>
    <t>Rua das Escolas C+S</t>
  </si>
  <si>
    <t>4535-082</t>
  </si>
  <si>
    <t>Rua do Centro Social</t>
  </si>
  <si>
    <t>4525-117</t>
  </si>
  <si>
    <t>Rua Dom Ximenes Belo (Prémio Nobel da Paz)</t>
  </si>
  <si>
    <t>4520-240</t>
  </si>
  <si>
    <t>Rua da Azenha</t>
  </si>
  <si>
    <t>4505-037</t>
  </si>
  <si>
    <t>Rua Amadeu Joaquim Gonçalves</t>
  </si>
  <si>
    <t>3700-420</t>
  </si>
  <si>
    <t>Rua Coelho e Castro</t>
  </si>
  <si>
    <t>4505-259</t>
  </si>
  <si>
    <t>Rua António Sérgio</t>
  </si>
  <si>
    <t>4520-203</t>
  </si>
  <si>
    <t>Praceta Eleito Local</t>
  </si>
  <si>
    <t>4500-014</t>
  </si>
  <si>
    <t>Rua Casa da Mamoa</t>
  </si>
  <si>
    <t>3700-739</t>
  </si>
  <si>
    <t>Rua da Salgueirinha</t>
  </si>
  <si>
    <t>4535-368</t>
  </si>
  <si>
    <t>Avenida Escolar</t>
  </si>
  <si>
    <t>4535-525</t>
  </si>
  <si>
    <t>Travessa da Rua do Castis</t>
  </si>
  <si>
    <t>4505-582</t>
  </si>
  <si>
    <t>Rua da Parada</t>
  </si>
  <si>
    <t>3830-476</t>
  </si>
  <si>
    <t>Rua Capitão Ferreira da Silva</t>
  </si>
  <si>
    <t>3830-583</t>
  </si>
  <si>
    <t>Rua Gabriel Ançã</t>
  </si>
  <si>
    <t>3830-197</t>
  </si>
  <si>
    <t>Rua da Circunvalação</t>
  </si>
  <si>
    <t>3870-336</t>
  </si>
  <si>
    <t>Rua da Saldida</t>
  </si>
  <si>
    <t>3870-153</t>
  </si>
  <si>
    <t>Rua Padre Bernardo Xavier Coutinho</t>
  </si>
  <si>
    <t>3720-464</t>
  </si>
  <si>
    <t>3720-051</t>
  </si>
  <si>
    <t>Rua Doutor Silva Lima</t>
  </si>
  <si>
    <t>3720-298</t>
  </si>
  <si>
    <t>Rua das Sardinheiras</t>
  </si>
  <si>
    <t>3720-904</t>
  </si>
  <si>
    <t>Rua General Humberto Delgado</t>
  </si>
  <si>
    <t>3720-254</t>
  </si>
  <si>
    <t>Rua Professor Veiga Simão</t>
  </si>
  <si>
    <t>3700-355</t>
  </si>
  <si>
    <t>Avenida da República</t>
  </si>
  <si>
    <t>3720-017</t>
  </si>
  <si>
    <t>Rua Professor Doutor António Joaquim Ferreira da Silva</t>
  </si>
  <si>
    <t>3720-767</t>
  </si>
  <si>
    <t>Rua Forno da Telha</t>
  </si>
  <si>
    <t>3770-059</t>
  </si>
  <si>
    <t>Rua Vereador Henrique Silva</t>
  </si>
  <si>
    <t>3885-819</t>
  </si>
  <si>
    <t>Rua Florbela Espanca</t>
  </si>
  <si>
    <t>3885-451</t>
  </si>
  <si>
    <t>Rua José Afonso</t>
  </si>
  <si>
    <t>3880-337</t>
  </si>
  <si>
    <t>Rua Manuel Gomes Oliveira Reis</t>
  </si>
  <si>
    <t>3880-868</t>
  </si>
  <si>
    <t>Rua Adelino Amaro da Costa</t>
  </si>
  <si>
    <t>3700-023</t>
  </si>
  <si>
    <t>Rua Teixeira de Pascoais</t>
  </si>
  <si>
    <t>3700-291</t>
  </si>
  <si>
    <t>Rua Doutor Adolfo Coutinho</t>
  </si>
  <si>
    <t>3700-024</t>
  </si>
  <si>
    <t>Rua do Sobreiral</t>
  </si>
  <si>
    <t>3740-232</t>
  </si>
  <si>
    <t>Avenida Padre Alírio de Melo</t>
  </si>
  <si>
    <t>3840-429</t>
  </si>
  <si>
    <t>Rua Padre Batista</t>
  </si>
  <si>
    <t>3840-053</t>
  </si>
  <si>
    <t>3730-201</t>
  </si>
  <si>
    <t>Rua da Escola Secundária</t>
  </si>
  <si>
    <t>3730-225</t>
  </si>
  <si>
    <t>Rua de Beja</t>
  </si>
  <si>
    <t>7600-032</t>
  </si>
  <si>
    <t>Travessa da Ponte Romana</t>
  </si>
  <si>
    <t>7700-018</t>
  </si>
  <si>
    <t>Rua do Baldio</t>
  </si>
  <si>
    <t>7230-011</t>
  </si>
  <si>
    <t>Largo Doutor Carlos Moreira</t>
  </si>
  <si>
    <t>7800-811</t>
  </si>
  <si>
    <t>Avenida Comandante Ramiro Correia</t>
  </si>
  <si>
    <t>7800-261</t>
  </si>
  <si>
    <t>Rua Fernando Pessoa</t>
  </si>
  <si>
    <t>7800-181</t>
  </si>
  <si>
    <t>Rua Cidade de São Paulo</t>
  </si>
  <si>
    <t>7800-474</t>
  </si>
  <si>
    <t>Rua de Olivença</t>
  </si>
  <si>
    <t>7780-197</t>
  </si>
  <si>
    <t>Estrada da Circunvalação</t>
  </si>
  <si>
    <t>7940-152</t>
  </si>
  <si>
    <t>Rua da Guiné</t>
  </si>
  <si>
    <t>7900-647</t>
  </si>
  <si>
    <t>Rua da Achada de São Sebastião</t>
  </si>
  <si>
    <t>7750-295</t>
  </si>
  <si>
    <t>Avenida Poeta Joaquim Costa</t>
  </si>
  <si>
    <t>7860-108</t>
  </si>
  <si>
    <t>Travessa das Flores</t>
  </si>
  <si>
    <t>7885-045</t>
  </si>
  <si>
    <t>Rua Capitão Salgueiro Maia</t>
  </si>
  <si>
    <t>7630-174</t>
  </si>
  <si>
    <t>Rua das Escolas</t>
  </si>
  <si>
    <t>7665-824</t>
  </si>
  <si>
    <t>Largo Brito Pais</t>
  </si>
  <si>
    <t>7630-329</t>
  </si>
  <si>
    <t>Rua da Sofia</t>
  </si>
  <si>
    <t>3000-389</t>
  </si>
  <si>
    <t>Alameda dos Combatentes</t>
  </si>
  <si>
    <t>7630-639</t>
  </si>
  <si>
    <t>Praça Padre António Pereira</t>
  </si>
  <si>
    <t>7670-253</t>
  </si>
  <si>
    <t>EM 521</t>
  </si>
  <si>
    <t>7830-053</t>
  </si>
  <si>
    <t>Rua Doutor Edgar Pires Valadas</t>
  </si>
  <si>
    <t>7830-479</t>
  </si>
  <si>
    <t>Rua Doutor António Sérgio</t>
  </si>
  <si>
    <t>7830-219</t>
  </si>
  <si>
    <t>ER 258</t>
  </si>
  <si>
    <t>7960-211</t>
  </si>
  <si>
    <t>Rua da Escola Preparatória</t>
  </si>
  <si>
    <t>4720-335</t>
  </si>
  <si>
    <t>Rua das Carvalhas</t>
  </si>
  <si>
    <t>4905-097</t>
  </si>
  <si>
    <t>Rua Fontainhas</t>
  </si>
  <si>
    <t>4775-263</t>
  </si>
  <si>
    <t>Calle 175</t>
  </si>
  <si>
    <t>110141</t>
  </si>
  <si>
    <t>Rua Professor Celestino Costa</t>
  </si>
  <si>
    <t>4755-058</t>
  </si>
  <si>
    <t>Rua Padre Paulino Ribeiro</t>
  </si>
  <si>
    <t>4750-795</t>
  </si>
  <si>
    <t>Rua 25 de Abril</t>
  </si>
  <si>
    <t>4750-531</t>
  </si>
  <si>
    <t>Avenida das Pontes</t>
  </si>
  <si>
    <t>4750-754</t>
  </si>
  <si>
    <t>Rua de São Pedro</t>
  </si>
  <si>
    <t>4750-085</t>
  </si>
  <si>
    <t>Rua de Nossa Senhora da Conceição</t>
  </si>
  <si>
    <t>4754-909</t>
  </si>
  <si>
    <t>4755-559</t>
  </si>
  <si>
    <t>Rua Doutor Egídio Guimarães</t>
  </si>
  <si>
    <t>4715-248</t>
  </si>
  <si>
    <t>Rua da Naia</t>
  </si>
  <si>
    <t>4700-137</t>
  </si>
  <si>
    <t>Avenida Central</t>
  </si>
  <si>
    <t>4710-310</t>
  </si>
  <si>
    <t>Avenida de São Frutuoso</t>
  </si>
  <si>
    <t>4700-291</t>
  </si>
  <si>
    <t>Rua João Gomes Leite</t>
  </si>
  <si>
    <t>4700-260</t>
  </si>
  <si>
    <t>Rua de São Frutuoso</t>
  </si>
  <si>
    <t>4700-085</t>
  </si>
  <si>
    <t>Rua Conselheiro Bento Miguel</t>
  </si>
  <si>
    <t>4710-306</t>
  </si>
  <si>
    <t>Rua André Soares</t>
  </si>
  <si>
    <t>4715-002</t>
  </si>
  <si>
    <t>Rua Cimo de Vila</t>
  </si>
  <si>
    <t>4700-693</t>
  </si>
  <si>
    <t>Avenida Senhor da Paciência</t>
  </si>
  <si>
    <t>4705-448</t>
  </si>
  <si>
    <t>Avenida do Senhor dos Passos</t>
  </si>
  <si>
    <t>4705-769</t>
  </si>
  <si>
    <t>Rua Quinta da Barra</t>
  </si>
  <si>
    <t>4715-227</t>
  </si>
  <si>
    <t>Rua da Veiguinha</t>
  </si>
  <si>
    <t>4700-760</t>
  </si>
  <si>
    <t>Rua Óscar Dias Pereira</t>
  </si>
  <si>
    <t>4710-081</t>
  </si>
  <si>
    <t>Rua Doutor Francisco Botelho</t>
  </si>
  <si>
    <t>4860-356</t>
  </si>
  <si>
    <t>4860-353</t>
  </si>
  <si>
    <t>EM 304</t>
  </si>
  <si>
    <t>4890-542</t>
  </si>
  <si>
    <t>4890-314</t>
  </si>
  <si>
    <t>Rua Doutor Baltazar Rebelo de Sousa</t>
  </si>
  <si>
    <t>4890-377</t>
  </si>
  <si>
    <t>Rua da Pedreira</t>
  </si>
  <si>
    <t>4740-446</t>
  </si>
  <si>
    <t>Avenida João Paulo II</t>
  </si>
  <si>
    <t>4740-532</t>
  </si>
  <si>
    <t>Rua da Aldeia</t>
  </si>
  <si>
    <t>4740-103</t>
  </si>
  <si>
    <t>Rua Poeta António Correia de Oliveira</t>
  </si>
  <si>
    <t>4740-285</t>
  </si>
  <si>
    <t>Urbanização Valmor</t>
  </si>
  <si>
    <t>4820-640</t>
  </si>
  <si>
    <t>4820-000</t>
  </si>
  <si>
    <t>Avenida da Liberdade</t>
  </si>
  <si>
    <t>4820-118</t>
  </si>
  <si>
    <t>Rua das Senras</t>
  </si>
  <si>
    <t>4824-502</t>
  </si>
  <si>
    <t>Rua Doutor Parcídio Summavielle</t>
  </si>
  <si>
    <t>4820-715</t>
  </si>
  <si>
    <t>Rua Arquiteto Fenando Távora</t>
  </si>
  <si>
    <t>4800-094</t>
  </si>
  <si>
    <t>4810-675</t>
  </si>
  <si>
    <t>Rua Padre Arieira</t>
  </si>
  <si>
    <t>4800-868</t>
  </si>
  <si>
    <t>Avenida do Primeiro de Agosto</t>
  </si>
  <si>
    <t>4815-254</t>
  </si>
  <si>
    <t>Rua Alberto Vieira Braga</t>
  </si>
  <si>
    <t>4835-011</t>
  </si>
  <si>
    <t>4835-315</t>
  </si>
  <si>
    <t>Avenida da Igreja</t>
  </si>
  <si>
    <t>4810-502</t>
  </si>
  <si>
    <t>Alameda Professor Abel Salazar</t>
  </si>
  <si>
    <t>4805-374</t>
  </si>
  <si>
    <t>Rua Calouste Gulbenkian</t>
  </si>
  <si>
    <t>4810-257</t>
  </si>
  <si>
    <t>Rua Raúl Brandão</t>
  </si>
  <si>
    <t>2810-282</t>
  </si>
  <si>
    <t>Rua Doutor Santos Simões</t>
  </si>
  <si>
    <t>4810-767</t>
  </si>
  <si>
    <t>Praça Sá da Bandeira</t>
  </si>
  <si>
    <t>2000-134</t>
  </si>
  <si>
    <t>Rua Padre António Joaquim Correia</t>
  </si>
  <si>
    <t>4815-439</t>
  </si>
  <si>
    <t>Rua João Antunes Guimarães</t>
  </si>
  <si>
    <t>4805-447</t>
  </si>
  <si>
    <t>4800-000</t>
  </si>
  <si>
    <t>Rua Alto da Bandeira</t>
  </si>
  <si>
    <t>4835-014</t>
  </si>
  <si>
    <t>Rua de Sezim</t>
  </si>
  <si>
    <t>4811-909</t>
  </si>
  <si>
    <t>Rua Monte da Ínsua</t>
  </si>
  <si>
    <t>4805-286</t>
  </si>
  <si>
    <t>4830-755</t>
  </si>
  <si>
    <t>EN 205</t>
  </si>
  <si>
    <t>4830-523</t>
  </si>
  <si>
    <t>Rua 2</t>
  </si>
  <si>
    <t>4845-024</t>
  </si>
  <si>
    <t>Avenida Doutor Artur Adriano Arantes</t>
  </si>
  <si>
    <t>4840-100</t>
  </si>
  <si>
    <t>EM 526</t>
  </si>
  <si>
    <t>4850-549</t>
  </si>
  <si>
    <t>Avenida de São Pedro</t>
  </si>
  <si>
    <t>4765-152</t>
  </si>
  <si>
    <t>Avenida do Rio Veirão</t>
  </si>
  <si>
    <t>4760-711</t>
  </si>
  <si>
    <t>Rua de Leognan</t>
  </si>
  <si>
    <t>4770-243</t>
  </si>
  <si>
    <t>Rua Monsenhor Torres Carneiro</t>
  </si>
  <si>
    <t>4760-156</t>
  </si>
  <si>
    <t>Pista de Atletismo</t>
  </si>
  <si>
    <t>4765-213</t>
  </si>
  <si>
    <t>Rua Quinta da Serra</t>
  </si>
  <si>
    <t>4760-803</t>
  </si>
  <si>
    <t>Rua Nossa Senhora da Vitória</t>
  </si>
  <si>
    <t>4760-420</t>
  </si>
  <si>
    <t>Rua da Alegria</t>
  </si>
  <si>
    <t>4760-067</t>
  </si>
  <si>
    <t>Rua do Vale</t>
  </si>
  <si>
    <t>4770-540</t>
  </si>
  <si>
    <t>Rua Padre António Carvalho Guimarães</t>
  </si>
  <si>
    <t>4760-158</t>
  </si>
  <si>
    <t>Avenida de Santa Marinha</t>
  </si>
  <si>
    <t>4760-503</t>
  </si>
  <si>
    <t>Rua Doutor Lima Cruz</t>
  </si>
  <si>
    <t>4730-460</t>
  </si>
  <si>
    <t>Avenida Professor Amaro Arantes</t>
  </si>
  <si>
    <t>4730-303</t>
  </si>
  <si>
    <t>Rua Dom Duarte Nuno</t>
  </si>
  <si>
    <t>3025-413</t>
  </si>
  <si>
    <t>Rua do Bairro</t>
  </si>
  <si>
    <t>4730-390</t>
  </si>
  <si>
    <t>4730-050</t>
  </si>
  <si>
    <t>Rua da Liberdade</t>
  </si>
  <si>
    <t>4815-384</t>
  </si>
  <si>
    <t>5350-023</t>
  </si>
  <si>
    <t>Rua Miguel Torga</t>
  </si>
  <si>
    <t>5300-037</t>
  </si>
  <si>
    <t>Rua do Fiães</t>
  </si>
  <si>
    <t>5300-608</t>
  </si>
  <si>
    <t>Avenida General Humberto Delgado</t>
  </si>
  <si>
    <t>5300-167</t>
  </si>
  <si>
    <t>Rua Engenheiro Camilo Mendonça</t>
  </si>
  <si>
    <t>5140-073</t>
  </si>
  <si>
    <t>Largo Sarmento Rodrigues</t>
  </si>
  <si>
    <t>5180-122</t>
  </si>
  <si>
    <t>Rue Coronel Eduardo Beça</t>
  </si>
  <si>
    <t>5210-192</t>
  </si>
  <si>
    <t>EN 221</t>
  </si>
  <si>
    <t>5225-101</t>
  </si>
  <si>
    <t>Rua da Preguiça</t>
  </si>
  <si>
    <t>5370-336</t>
  </si>
  <si>
    <t>Rua da Escola Básica</t>
  </si>
  <si>
    <t>5385-122</t>
  </si>
  <si>
    <t>Canada do Campo</t>
  </si>
  <si>
    <t>9580-501</t>
  </si>
  <si>
    <t>EM 545</t>
  </si>
  <si>
    <t>5230-020</t>
  </si>
  <si>
    <t>Rua da Corujeira</t>
  </si>
  <si>
    <t>5320-323</t>
  </si>
  <si>
    <t>Rua Varanda de Pilatos</t>
  </si>
  <si>
    <t>6250-046</t>
  </si>
  <si>
    <t>Avenida 12 de Novembro</t>
  </si>
  <si>
    <t>6005-113</t>
  </si>
  <si>
    <t>EN 352</t>
  </si>
  <si>
    <t>6005-270</t>
  </si>
  <si>
    <t>6000-230</t>
  </si>
  <si>
    <t>Rua Doutor Víctor Santos Pinto</t>
  </si>
  <si>
    <t>6000-077</t>
  </si>
  <si>
    <t>6200-652</t>
  </si>
  <si>
    <t>6200-788</t>
  </si>
  <si>
    <t>6200-441</t>
  </si>
  <si>
    <t>Rua Doutor Manuel Castro Martins</t>
  </si>
  <si>
    <t>6201-009</t>
  </si>
  <si>
    <t>6200-554</t>
  </si>
  <si>
    <t>6230-648</t>
  </si>
  <si>
    <t>Rua dom Frei Diogo da Silva</t>
  </si>
  <si>
    <t>6230-297</t>
  </si>
  <si>
    <t>Avenida António José Saraiva</t>
  </si>
  <si>
    <t>6230-372</t>
  </si>
  <si>
    <t>Calçada dos Britos</t>
  </si>
  <si>
    <t>6230-068</t>
  </si>
  <si>
    <t>Rua Doutor Aprigio Melo Leão de Meireles</t>
  </si>
  <si>
    <t>6060-101</t>
  </si>
  <si>
    <t>Rua dos Bombeiros voluntários</t>
  </si>
  <si>
    <t>6160-404</t>
  </si>
  <si>
    <t>6090-531</t>
  </si>
  <si>
    <t>Rua Libânio Vaz Serra</t>
  </si>
  <si>
    <t>6100-268</t>
  </si>
  <si>
    <t>Rua Mário Cercal</t>
  </si>
  <si>
    <t>6100-251</t>
  </si>
  <si>
    <t>Avenida José Cardoso Pires</t>
  </si>
  <si>
    <t>6110-117</t>
  </si>
  <si>
    <t>Rua de Santana</t>
  </si>
  <si>
    <t>6030-221</t>
  </si>
  <si>
    <t>Avenida Padre José Vicente</t>
  </si>
  <si>
    <t>3305-110</t>
  </si>
  <si>
    <t>Rua Professor António Ventura</t>
  </si>
  <si>
    <t>3300-122</t>
  </si>
  <si>
    <t>Rua António Silva Bronze</t>
  </si>
  <si>
    <t>3060-140</t>
  </si>
  <si>
    <t>ER 335-1</t>
  </si>
  <si>
    <t>3060-708</t>
  </si>
  <si>
    <t>Rua Professora Ester dos Prazeres Barbosa</t>
  </si>
  <si>
    <t>3060-312</t>
  </si>
  <si>
    <t>EN 234-1</t>
  </si>
  <si>
    <t>3060-183</t>
  </si>
  <si>
    <t>Rua dos Barreiros</t>
  </si>
  <si>
    <t>3025-544</t>
  </si>
  <si>
    <t>Rua Luís António Verney</t>
  </si>
  <si>
    <t>3040-259</t>
  </si>
  <si>
    <t>Rua Frei Tomé de Jesus</t>
  </si>
  <si>
    <t>3000-195</t>
  </si>
  <si>
    <t>Avenida José Sousa Fernandes</t>
  </si>
  <si>
    <t>3020-228</t>
  </si>
  <si>
    <t>Lonsdale Road</t>
  </si>
  <si>
    <t>SW13 9JT</t>
  </si>
  <si>
    <t>Estrada das Carvalhosas</t>
  </si>
  <si>
    <t>3030-198</t>
  </si>
  <si>
    <t>Rua do Brasil</t>
  </si>
  <si>
    <t>3030-175</t>
  </si>
  <si>
    <t>Avenida Fundação Bissaya Barreto</t>
  </si>
  <si>
    <t>3045-194</t>
  </si>
  <si>
    <t>Rua Bento de Jesus Caraça</t>
  </si>
  <si>
    <t>3030-326</t>
  </si>
  <si>
    <t>Rua Pedro Nunes</t>
  </si>
  <si>
    <t>3030-199</t>
  </si>
  <si>
    <t>Rua Costa Simões</t>
  </si>
  <si>
    <t>3000-548</t>
  </si>
  <si>
    <t>Rua da Barqueira</t>
  </si>
  <si>
    <t>3045-459</t>
  </si>
  <si>
    <t>3040-226</t>
  </si>
  <si>
    <t>Rua Conde Ferreira</t>
  </si>
  <si>
    <t>3150-136</t>
  </si>
  <si>
    <t>3090-401</t>
  </si>
  <si>
    <t>Rua da Escola Doutor Pedrosa Veríssimo</t>
  </si>
  <si>
    <t>3090-495</t>
  </si>
  <si>
    <t>Avenida Doutor Manuel Gaspar de Lemos</t>
  </si>
  <si>
    <t>3080-184</t>
  </si>
  <si>
    <t>Rua do Rio de Cima</t>
  </si>
  <si>
    <t>3080-289</t>
  </si>
  <si>
    <t>Avenida Luís de Camões</t>
  </si>
  <si>
    <t>3330-334</t>
  </si>
  <si>
    <t>Avenida 25 de Abril</t>
  </si>
  <si>
    <t>3070-301</t>
  </si>
  <si>
    <t>Rua Barreiros</t>
  </si>
  <si>
    <t>3220-219</t>
  </si>
  <si>
    <t>EM 568</t>
  </si>
  <si>
    <t>3220-431</t>
  </si>
  <si>
    <t>Rua de Santa Rita</t>
  </si>
  <si>
    <t>3140-316</t>
  </si>
  <si>
    <t>Rua do Clube Desportivo Carapinheirense</t>
  </si>
  <si>
    <t>3140-099</t>
  </si>
  <si>
    <t>3140-033</t>
  </si>
  <si>
    <t>Avenida Diogo de Azambuja</t>
  </si>
  <si>
    <t>3140-000</t>
  </si>
  <si>
    <t>Rua dos Oleiros</t>
  </si>
  <si>
    <t>3405-062</t>
  </si>
  <si>
    <t>Rua António de Oliveira</t>
  </si>
  <si>
    <t>3400-731</t>
  </si>
  <si>
    <t>Rua Nossa Senhora da Conceição</t>
  </si>
  <si>
    <t>3405-155</t>
  </si>
  <si>
    <t>Rua Comendador Manuel Rodrigues Lagos</t>
  </si>
  <si>
    <t>3400-068</t>
  </si>
  <si>
    <t>Rua do Bairro São Martinho</t>
  </si>
  <si>
    <t>3320-206</t>
  </si>
  <si>
    <t>3360-344</t>
  </si>
  <si>
    <t>3360-258</t>
  </si>
  <si>
    <t>Avenida Infante Dom Pedro</t>
  </si>
  <si>
    <t>3230-277</t>
  </si>
  <si>
    <t>Avenida Manuel Madeira</t>
  </si>
  <si>
    <t>3130-255</t>
  </si>
  <si>
    <t>Rua de Gabrielos</t>
  </si>
  <si>
    <t>3130-080</t>
  </si>
  <si>
    <t>EM 502</t>
  </si>
  <si>
    <t>3420-136</t>
  </si>
  <si>
    <t>Rua Doutor Caeiro da Matta</t>
  </si>
  <si>
    <t>3420-335</t>
  </si>
  <si>
    <t>3350-079</t>
  </si>
  <si>
    <t>Tapada da Alfarrobeira</t>
  </si>
  <si>
    <t>7250-101</t>
  </si>
  <si>
    <t>Rua Cinco de Outubro</t>
  </si>
  <si>
    <t>7040-028</t>
  </si>
  <si>
    <t>Rua de Monturo Alto</t>
  </si>
  <si>
    <t>7150-101</t>
  </si>
  <si>
    <t>Rua José Félix Ribeiro</t>
  </si>
  <si>
    <t>7100-123</t>
  </si>
  <si>
    <t>Avenida António Barata</t>
  </si>
  <si>
    <t>7005-621</t>
  </si>
  <si>
    <t>Avenida Engenheiro Arantes e Oliveira</t>
  </si>
  <si>
    <t>7000-758</t>
  </si>
  <si>
    <t>Avenida Almirante Gago Coutinho</t>
  </si>
  <si>
    <t>7005-135</t>
  </si>
  <si>
    <t>Rua de Santa Clara</t>
  </si>
  <si>
    <t>7000-517</t>
  </si>
  <si>
    <t>7000-766</t>
  </si>
  <si>
    <t>Rua Doutor Adriano Vaz Velho</t>
  </si>
  <si>
    <t>7050-147</t>
  </si>
  <si>
    <t>Avenida do Fluviário</t>
  </si>
  <si>
    <t>7490-000</t>
  </si>
  <si>
    <t>Rua dos Bombeiros Voluntários de Mourão</t>
  </si>
  <si>
    <t>7240-221</t>
  </si>
  <si>
    <t>Rua dos Bombeiros Voluntários</t>
  </si>
  <si>
    <t>7220-401</t>
  </si>
  <si>
    <t>EM 514</t>
  </si>
  <si>
    <t>7200-204</t>
  </si>
  <si>
    <t>7080-134</t>
  </si>
  <si>
    <t>Vaticano</t>
  </si>
  <si>
    <t>8520512</t>
  </si>
  <si>
    <t>Rua Dom Afonso V</t>
  </si>
  <si>
    <t>7090-000</t>
  </si>
  <si>
    <t>Azinhaga da Barca</t>
  </si>
  <si>
    <t>7090-287</t>
  </si>
  <si>
    <t>Rua Horta do Reguengo</t>
  </si>
  <si>
    <t>7160-201</t>
  </si>
  <si>
    <t>Rua Alfontes da Guia</t>
  </si>
  <si>
    <t>8200-435</t>
  </si>
  <si>
    <t>Rua da Igreja</t>
  </si>
  <si>
    <t>8200-476</t>
  </si>
  <si>
    <t>Rua José Ramos Pimenta</t>
  </si>
  <si>
    <t>8200-062</t>
  </si>
  <si>
    <t>Rua da Correeira</t>
  </si>
  <si>
    <t>8200-112</t>
  </si>
  <si>
    <t>Rua das Portas dos Castelhanos</t>
  </si>
  <si>
    <t>8970-280</t>
  </si>
  <si>
    <t>Avenida Doutor José Afonso Gomes</t>
  </si>
  <si>
    <t>8950-275</t>
  </si>
  <si>
    <t>8004-014</t>
  </si>
  <si>
    <t>Rua de Berlim</t>
  </si>
  <si>
    <t>8000-278</t>
  </si>
  <si>
    <t>Rua Professor Amílcar Quaresma</t>
  </si>
  <si>
    <t>8005-479</t>
  </si>
  <si>
    <t>EN 125-10</t>
  </si>
  <si>
    <t>8005-278</t>
  </si>
  <si>
    <t>Rua do Lusitano</t>
  </si>
  <si>
    <t>8900-275</t>
  </si>
  <si>
    <t>Rua Sport Faro e Benfica</t>
  </si>
  <si>
    <t>8000-543</t>
  </si>
  <si>
    <t>Rotunda das Pereiras</t>
  </si>
  <si>
    <t>8135-022</t>
  </si>
  <si>
    <t>Rua do Centro de Saúde</t>
  </si>
  <si>
    <t>8401-853</t>
  </si>
  <si>
    <t>8400-615</t>
  </si>
  <si>
    <t>Rua Eça de Queiroz</t>
  </si>
  <si>
    <t>8400-018</t>
  </si>
  <si>
    <t>Rua Dom Gaspar de Leão</t>
  </si>
  <si>
    <t>8600-001</t>
  </si>
  <si>
    <t>Rua João Viles</t>
  </si>
  <si>
    <t>8600-315</t>
  </si>
  <si>
    <t>Rua Jose Antonio Madeira</t>
  </si>
  <si>
    <t>8100-670</t>
  </si>
  <si>
    <t>8125-911</t>
  </si>
  <si>
    <t>8100-069</t>
  </si>
  <si>
    <t>Rua Salgueiro Maia</t>
  </si>
  <si>
    <t>8135-154</t>
  </si>
  <si>
    <t>Rua da Abelheira</t>
  </si>
  <si>
    <t>8125-173</t>
  </si>
  <si>
    <t>8125-301</t>
  </si>
  <si>
    <t>Rua Artur Marcos Guerreiro</t>
  </si>
  <si>
    <t>8100-202</t>
  </si>
  <si>
    <t>Rua Padre João Coelho Cabanita</t>
  </si>
  <si>
    <t>8100-231</t>
  </si>
  <si>
    <t>Estrada de Sabóia</t>
  </si>
  <si>
    <t>8550-426</t>
  </si>
  <si>
    <t>Rua João da Rosa</t>
  </si>
  <si>
    <t>8700-480</t>
  </si>
  <si>
    <t>Avenida Dona Maria Rosa Dias</t>
  </si>
  <si>
    <t>8700-082</t>
  </si>
  <si>
    <t>Praça Doutor Alberto Iria</t>
  </si>
  <si>
    <t>8700-312</t>
  </si>
  <si>
    <t>Rua da Comunidade Lusíada</t>
  </si>
  <si>
    <t>8700-248</t>
  </si>
  <si>
    <t>Rua João Augusto Saias</t>
  </si>
  <si>
    <t>8700-254</t>
  </si>
  <si>
    <t>Rua Pedro Osório</t>
  </si>
  <si>
    <t>8500-291</t>
  </si>
  <si>
    <t>Rua Boa Vista</t>
  </si>
  <si>
    <t>8500-132</t>
  </si>
  <si>
    <t>Avenida Fernando Pessoa</t>
  </si>
  <si>
    <t>8500-305</t>
  </si>
  <si>
    <t>Rua Alfredo Keil</t>
  </si>
  <si>
    <t>8500-791</t>
  </si>
  <si>
    <t>Rua Dom Martinho Castelo Branco</t>
  </si>
  <si>
    <t>8500-510</t>
  </si>
  <si>
    <t>Rua Agostinho da Silva</t>
  </si>
  <si>
    <t>8500-759</t>
  </si>
  <si>
    <t>Rua Quinta da Praia</t>
  </si>
  <si>
    <t>8500-034</t>
  </si>
  <si>
    <t>Rua Primeiro de Junho</t>
  </si>
  <si>
    <t>8150-111</t>
  </si>
  <si>
    <t>Urbanização Horta do Algoz</t>
  </si>
  <si>
    <t>8365-062</t>
  </si>
  <si>
    <t>Rua João de Deus</t>
  </si>
  <si>
    <t>8365-184</t>
  </si>
  <si>
    <t>Praceta Gil Eanes</t>
  </si>
  <si>
    <t>8300-118</t>
  </si>
  <si>
    <t>Rua Manuel Teixeira Gomes</t>
  </si>
  <si>
    <t>8375-140</t>
  </si>
  <si>
    <t>Rua Jorge Corvo</t>
  </si>
  <si>
    <t>8800-352</t>
  </si>
  <si>
    <t>Rua Doutor Fausto Cansado</t>
  </si>
  <si>
    <t>8800-413</t>
  </si>
  <si>
    <t>Largo 1° de Maio</t>
  </si>
  <si>
    <t>8650-171</t>
  </si>
  <si>
    <t>Praça de Tanegashima</t>
  </si>
  <si>
    <t>8650-416</t>
  </si>
  <si>
    <t>Rua de Santo António de Arenilha</t>
  </si>
  <si>
    <t>Largo Manuel Cabanas</t>
  </si>
  <si>
    <t>8900-067</t>
  </si>
  <si>
    <t>Rua Pêro de Alenquer</t>
  </si>
  <si>
    <t>8900-431</t>
  </si>
  <si>
    <t>Rua Frei Joaquim Santa Rosa Viterbo</t>
  </si>
  <si>
    <t>3570-077</t>
  </si>
  <si>
    <t>Travessa das Telecomunicações</t>
  </si>
  <si>
    <t>6355-337</t>
  </si>
  <si>
    <t>Rua Luís Vaz de Camões</t>
  </si>
  <si>
    <t>6360-346</t>
  </si>
  <si>
    <t>EN 16</t>
  </si>
  <si>
    <t>6370-147</t>
  </si>
  <si>
    <t>EM 101-5</t>
  </si>
  <si>
    <t>4635-598</t>
  </si>
  <si>
    <t>Rua Dona Aurélia Moura</t>
  </si>
  <si>
    <t>6290-632</t>
  </si>
  <si>
    <t>Rua Soeiro Viegas</t>
  </si>
  <si>
    <t>6300-758</t>
  </si>
  <si>
    <t>6300-827</t>
  </si>
  <si>
    <t>Rua São Lourenço</t>
  </si>
  <si>
    <t>6260-150</t>
  </si>
  <si>
    <t>Avenida Gago Coutinho e Sacadura Cabral</t>
  </si>
  <si>
    <t>6430-183</t>
  </si>
  <si>
    <t>Rua Padre Pedro Maria de Aguiar</t>
  </si>
  <si>
    <t>6400-330</t>
  </si>
  <si>
    <t>Rua Maria Rita Guimarães Pestana Dinis da Fonseca</t>
  </si>
  <si>
    <t>6320-131</t>
  </si>
  <si>
    <t>EM 542-1</t>
  </si>
  <si>
    <t>6320-052</t>
  </si>
  <si>
    <t>6270-372</t>
  </si>
  <si>
    <t>6270-586</t>
  </si>
  <si>
    <t>Rua Professora Irene Avilez</t>
  </si>
  <si>
    <t>6420-044</t>
  </si>
  <si>
    <t>EN 340</t>
  </si>
  <si>
    <t>6420-707</t>
  </si>
  <si>
    <t>Avenida Cidade Nova</t>
  </si>
  <si>
    <t>5150-566</t>
  </si>
  <si>
    <t>Avenida da Lagoa</t>
  </si>
  <si>
    <t>2445-202</t>
  </si>
  <si>
    <t>Rua Frei António Brandão</t>
  </si>
  <si>
    <t>2475-111</t>
  </si>
  <si>
    <t>Rua Professor Engenheiro Joaquim Vieira Natividade</t>
  </si>
  <si>
    <t>2460-506</t>
  </si>
  <si>
    <t>2460-654</t>
  </si>
  <si>
    <t>Rua Juiz Conselheiro José Maria Lopes da Silveira e Castro</t>
  </si>
  <si>
    <t>3250-112</t>
  </si>
  <si>
    <t>Rua Doutor Rosa Falcão</t>
  </si>
  <si>
    <t>3240-313</t>
  </si>
  <si>
    <t>Avenida Coronel Vitorino Henriques Godinho</t>
  </si>
  <si>
    <t>3240-154</t>
  </si>
  <si>
    <t>Rua da Freiria</t>
  </si>
  <si>
    <t>2440-062</t>
  </si>
  <si>
    <t>Rua Cidade de Nampula</t>
  </si>
  <si>
    <t>2540-004</t>
  </si>
  <si>
    <t>Rua Doutor Artur Figueiroa Rego</t>
  </si>
  <si>
    <t>2500-300</t>
  </si>
  <si>
    <t>Rua Carlos Neves</t>
  </si>
  <si>
    <t>2500-887</t>
  </si>
  <si>
    <t>2500-770</t>
  </si>
  <si>
    <t>Avenida Candido Barreto Machado</t>
  </si>
  <si>
    <t>49400-000</t>
  </si>
  <si>
    <t>Rua Francisco Franco</t>
  </si>
  <si>
    <t>2500-205</t>
  </si>
  <si>
    <t>Avenida José Malhoa</t>
  </si>
  <si>
    <t>3260-402</t>
  </si>
  <si>
    <t>Rua Paulo VI</t>
  </si>
  <si>
    <t>2414-015</t>
  </si>
  <si>
    <t>Rua do Desportivo</t>
  </si>
  <si>
    <t>2495-143</t>
  </si>
  <si>
    <t>Rua Senhor dos Milagres</t>
  </si>
  <si>
    <t>2415-020</t>
  </si>
  <si>
    <t>Rua das Tílias</t>
  </si>
  <si>
    <t>2405-025</t>
  </si>
  <si>
    <t>Rua da Quinta</t>
  </si>
  <si>
    <t>2425-281</t>
  </si>
  <si>
    <t>Travessa da Marinheira</t>
  </si>
  <si>
    <t>2400-792</t>
  </si>
  <si>
    <t>Rua da Figueirinha</t>
  </si>
  <si>
    <t>2425-617</t>
  </si>
  <si>
    <t>Rua Dom José Alves Correia da Silva</t>
  </si>
  <si>
    <t>2414-013</t>
  </si>
  <si>
    <t>Rua Padre António</t>
  </si>
  <si>
    <t>2400-096</t>
  </si>
  <si>
    <t>2420-001</t>
  </si>
  <si>
    <t>Rua da Malaposta</t>
  </si>
  <si>
    <t>2410-057</t>
  </si>
  <si>
    <t>Avenida da Comunidade Europeia</t>
  </si>
  <si>
    <t>2400-448</t>
  </si>
  <si>
    <t>Rua Carlos Júlio Moreira</t>
  </si>
  <si>
    <t>2420-115</t>
  </si>
  <si>
    <t>Rua José Moreira</t>
  </si>
  <si>
    <t>2430-776</t>
  </si>
  <si>
    <t>Rua Professor Bento Jesus Caraça</t>
  </si>
  <si>
    <t>2430-000</t>
  </si>
  <si>
    <t>Avenida Nogent-Sur-Marne</t>
  </si>
  <si>
    <t>2450-138</t>
  </si>
  <si>
    <t>2510-414</t>
  </si>
  <si>
    <t>2510-700</t>
  </si>
  <si>
    <t>Rua Doutor Otávio Luís de Amorim Garcia</t>
  </si>
  <si>
    <t>2510-081</t>
  </si>
  <si>
    <t>Avenida Manuel Jacinto Nunes</t>
  </si>
  <si>
    <t>3270-182</t>
  </si>
  <si>
    <t>Rua Arquiteto Paulino Montez</t>
  </si>
  <si>
    <t>2520-294</t>
  </si>
  <si>
    <t>Rua Sá Carneiro</t>
  </si>
  <si>
    <t>2525-079</t>
  </si>
  <si>
    <t>Avenida Marquês de Pombal</t>
  </si>
  <si>
    <t>2410-152</t>
  </si>
  <si>
    <t>Rua Pinhal Leitão</t>
  </si>
  <si>
    <t>3100-399</t>
  </si>
  <si>
    <t>EN 237</t>
  </si>
  <si>
    <t>3105-165</t>
  </si>
  <si>
    <t>3100-081</t>
  </si>
  <si>
    <t>Rua Comendador Narciso Mota</t>
  </si>
  <si>
    <t>3105-001</t>
  </si>
  <si>
    <t>Avenida Nossa Senhora da Guia</t>
  </si>
  <si>
    <t>3105-075</t>
  </si>
  <si>
    <t>Rua de Santo António</t>
  </si>
  <si>
    <t>2480-852</t>
  </si>
  <si>
    <t>Rua Estrada da Meirinha</t>
  </si>
  <si>
    <t>2580-510</t>
  </si>
  <si>
    <t>Praça Dom Luis de Camões</t>
  </si>
  <si>
    <t>2580-087</t>
  </si>
  <si>
    <t>EN 1-4</t>
  </si>
  <si>
    <t>2580-024</t>
  </si>
  <si>
    <t>2630-299</t>
  </si>
  <si>
    <t>Rua do Espargal</t>
  </si>
  <si>
    <t>2630-048</t>
  </si>
  <si>
    <t>Rua dos Toureiros de Azambuja</t>
  </si>
  <si>
    <t>2050-001</t>
  </si>
  <si>
    <t>EM 511</t>
  </si>
  <si>
    <t>2065-328</t>
  </si>
  <si>
    <t>Rua do Carrasco</t>
  </si>
  <si>
    <t>2050-095</t>
  </si>
  <si>
    <t>Rua Aristides de Sousa Mendes</t>
  </si>
  <si>
    <t>2550-007</t>
  </si>
  <si>
    <t>Avenida dos Maristas</t>
  </si>
  <si>
    <t>2775-243</t>
  </si>
  <si>
    <t>Rua Cândido dos Reis</t>
  </si>
  <si>
    <t>2775-377</t>
  </si>
  <si>
    <t>Avenida Marginal</t>
  </si>
  <si>
    <t>2765-245</t>
  </si>
  <si>
    <t>Avenida de Sintra</t>
  </si>
  <si>
    <t>2756-502</t>
  </si>
  <si>
    <t>Rua das Padarias</t>
  </si>
  <si>
    <t>2755-062</t>
  </si>
  <si>
    <t>Rua dos Salesianos</t>
  </si>
  <si>
    <t>2645-438</t>
  </si>
  <si>
    <t>Rua Maria Auxiliadora</t>
  </si>
  <si>
    <t>2750-616</t>
  </si>
  <si>
    <t>Avenida das Descobertas</t>
  </si>
  <si>
    <t>2785-438</t>
  </si>
  <si>
    <t>Rua Padre Gurgel</t>
  </si>
  <si>
    <t>36410-066</t>
  </si>
  <si>
    <t>Rua do Pombal</t>
  </si>
  <si>
    <t>2645-074</t>
  </si>
  <si>
    <t>Calle Lope de Rueda</t>
  </si>
  <si>
    <t>29190</t>
  </si>
  <si>
    <t>Rua Dom Luís de Ataíde</t>
  </si>
  <si>
    <t>2785-589</t>
  </si>
  <si>
    <t>Rua Professor Vitorino Nemésio</t>
  </si>
  <si>
    <t>2765-362</t>
  </si>
  <si>
    <t>Rua João Infante</t>
  </si>
  <si>
    <t>2754-519</t>
  </si>
  <si>
    <t>Avenida Conde de Riba D'Ave</t>
  </si>
  <si>
    <t>2779-510</t>
  </si>
  <si>
    <t>Rua Jaime Thompsom</t>
  </si>
  <si>
    <t>2750-503</t>
  </si>
  <si>
    <t>Rua dos Depósitos da Água</t>
  </si>
  <si>
    <t>2750-561</t>
  </si>
  <si>
    <t>Rua Sebastião Cardoso da Gama</t>
  </si>
  <si>
    <t>2775-208</t>
  </si>
  <si>
    <t>EN 249-4</t>
  </si>
  <si>
    <t>2785-260</t>
  </si>
  <si>
    <t>Estrada da Alapraia</t>
  </si>
  <si>
    <t>2765-013</t>
  </si>
  <si>
    <t>Rua Gaivotas em Terra</t>
  </si>
  <si>
    <t>1990-601</t>
  </si>
  <si>
    <t>Travessa do Convento de Jesus</t>
  </si>
  <si>
    <t>1249-027</t>
  </si>
  <si>
    <t>Rua António de Abreu</t>
  </si>
  <si>
    <t>1400-016</t>
  </si>
  <si>
    <t>Rua da Ilha dos Amores</t>
  </si>
  <si>
    <t>1990-009</t>
  </si>
  <si>
    <t>Rua da Verónica</t>
  </si>
  <si>
    <t>1170-384</t>
  </si>
  <si>
    <t>Praça Andrade Caminha</t>
  </si>
  <si>
    <t>1700-039</t>
  </si>
  <si>
    <t>Estrada de Telheiras</t>
  </si>
  <si>
    <t>1600-768</t>
  </si>
  <si>
    <t>Rua Capitão-Mor Pedro Teixeira</t>
  </si>
  <si>
    <t>1400-041</t>
  </si>
  <si>
    <t>Rua Uccla</t>
  </si>
  <si>
    <t>7602</t>
  </si>
  <si>
    <t>Calçada da Tapada</t>
  </si>
  <si>
    <t>1349-048</t>
  </si>
  <si>
    <t>Rua António Gedeão</t>
  </si>
  <si>
    <t>1950-069</t>
  </si>
  <si>
    <t>Rua Matilde Rosa Araújo</t>
  </si>
  <si>
    <t>1900-057</t>
  </si>
  <si>
    <t>Rua Corsário das Ilhas</t>
  </si>
  <si>
    <t>1990-249</t>
  </si>
  <si>
    <t>Rua Paulo da Gama</t>
  </si>
  <si>
    <t>1400-267</t>
  </si>
  <si>
    <t>Rua Cidade de Bolama</t>
  </si>
  <si>
    <t>1800-077</t>
  </si>
  <si>
    <t>Rua Vasco da Gama Fernandes</t>
  </si>
  <si>
    <t>1750-376</t>
  </si>
  <si>
    <t>Rua Freitas Gazul</t>
  </si>
  <si>
    <t>1350-149</t>
  </si>
  <si>
    <t>1500-554</t>
  </si>
  <si>
    <t>Estrada de Benfica</t>
  </si>
  <si>
    <t>1549-017</t>
  </si>
  <si>
    <t>Rua Professor Mário Chicó</t>
  </si>
  <si>
    <t>1600-645</t>
  </si>
  <si>
    <t>Rua Armindo Rodrigues</t>
  </si>
  <si>
    <t>1600-414</t>
  </si>
  <si>
    <t>Avenida Manuel da Maia</t>
  </si>
  <si>
    <t>1000-201</t>
  </si>
  <si>
    <t>Rua Fernão Mendes Pinto</t>
  </si>
  <si>
    <t>1400-146</t>
  </si>
  <si>
    <t>Travessa do Calado</t>
  </si>
  <si>
    <t>1170-070</t>
  </si>
  <si>
    <t>1600-549</t>
  </si>
  <si>
    <t>Rua Professor Mira Fernandes</t>
  </si>
  <si>
    <t>1900-383</t>
  </si>
  <si>
    <t>Rua Marquês de Olhão</t>
  </si>
  <si>
    <t>1900-330</t>
  </si>
  <si>
    <t>Avenida Doutor Mário Moutinho</t>
  </si>
  <si>
    <t>1400-136</t>
  </si>
  <si>
    <t>Avenida General Roçadas</t>
  </si>
  <si>
    <t>1170-340</t>
  </si>
  <si>
    <t>Rua da Associação dos Amigos da Quinta do Património</t>
  </si>
  <si>
    <t>2685</t>
  </si>
  <si>
    <t>Calzada México - Tacuba</t>
  </si>
  <si>
    <t>11400</t>
  </si>
  <si>
    <t>Rua Coronel Ribeiro Viana</t>
  </si>
  <si>
    <t>1399-040</t>
  </si>
  <si>
    <t>Rua Fernando Pedroso</t>
  </si>
  <si>
    <t>1000-197</t>
  </si>
  <si>
    <t>Avenida Padre Cruz</t>
  </si>
  <si>
    <t>1600-674</t>
  </si>
  <si>
    <t>Largo Doutor António Viana</t>
  </si>
  <si>
    <t>1250-096</t>
  </si>
  <si>
    <t>Avenida Carlos Paredes</t>
  </si>
  <si>
    <t>1750-314</t>
  </si>
  <si>
    <t>Rua João Pereira da Rosa</t>
  </si>
  <si>
    <t>1200-236</t>
  </si>
  <si>
    <t>Azinhaga do Porto</t>
  </si>
  <si>
    <t>1600-435</t>
  </si>
  <si>
    <t>Rua Francisco Metrass</t>
  </si>
  <si>
    <t>1350-141</t>
  </si>
  <si>
    <t>Rua Marques da Silva</t>
  </si>
  <si>
    <t>1170-222</t>
  </si>
  <si>
    <t>Avenida Marechal Craveiro Lopes/2ª Circular</t>
  </si>
  <si>
    <t>1749-012</t>
  </si>
  <si>
    <t>1549-020</t>
  </si>
  <si>
    <t>Avenida Avelino Teixeira da Mota</t>
  </si>
  <si>
    <t>1959-010</t>
  </si>
  <si>
    <t>Rua Dom Pedro de Cristo</t>
  </si>
  <si>
    <t>1700-135</t>
  </si>
  <si>
    <t>Largo de São Domingos de Benfica</t>
  </si>
  <si>
    <t>Largo do Ministro</t>
  </si>
  <si>
    <t>1750-200</t>
  </si>
  <si>
    <t>Azinhaga da Vila Formosa</t>
  </si>
  <si>
    <t>1700-008</t>
  </si>
  <si>
    <t>Avenida Dom Vasco da Gama</t>
  </si>
  <si>
    <t>1400-127</t>
  </si>
  <si>
    <t>1050-185</t>
  </si>
  <si>
    <t>Avenida do Restelo</t>
  </si>
  <si>
    <t>1400-343</t>
  </si>
  <si>
    <t>Rua Maestro Frederico de Freitas</t>
  </si>
  <si>
    <t>1500-400</t>
  </si>
  <si>
    <t>Rua Doutor João Soares</t>
  </si>
  <si>
    <t>1600-060</t>
  </si>
  <si>
    <t>Rua Cassiano Branco</t>
  </si>
  <si>
    <t>1950-037</t>
  </si>
  <si>
    <t>Rua Major Neutel de Abreu</t>
  </si>
  <si>
    <t>1500-459</t>
  </si>
  <si>
    <t>Rua Jau</t>
  </si>
  <si>
    <t>1300-312</t>
  </si>
  <si>
    <t>Rua de São Félix</t>
  </si>
  <si>
    <t>1200-840</t>
  </si>
  <si>
    <t>Rua Capitão Santiago de Carvalho</t>
  </si>
  <si>
    <t>1800-048</t>
  </si>
  <si>
    <t>Avenida Doutor Alfredo Bensaúde</t>
  </si>
  <si>
    <t>1800-175</t>
  </si>
  <si>
    <t>Praça de Malaca</t>
  </si>
  <si>
    <t>1400-239</t>
  </si>
  <si>
    <t>Largo da Luz</t>
  </si>
  <si>
    <t>1600-498</t>
  </si>
  <si>
    <t>Rua Fernando Namora</t>
  </si>
  <si>
    <t>1600-454</t>
  </si>
  <si>
    <t>Rua Luís Augusto Palmeirim</t>
  </si>
  <si>
    <t>1700-272</t>
  </si>
  <si>
    <t>Rua Doutor Júlio Dantas</t>
  </si>
  <si>
    <t>1070-095</t>
  </si>
  <si>
    <t>1400-091</t>
  </si>
  <si>
    <t>Rua Cidade de Carmona</t>
  </si>
  <si>
    <t>1800-081</t>
  </si>
  <si>
    <t>Avenida Padre Manuel da Nóbrega</t>
  </si>
  <si>
    <t>1000-223</t>
  </si>
  <si>
    <t>Rua da Praia do Bom Sucesso</t>
  </si>
  <si>
    <t>1400-035</t>
  </si>
  <si>
    <t>Rua Duarte Pacheco Pereira</t>
  </si>
  <si>
    <t>1400-139</t>
  </si>
  <si>
    <t>Estrada da Torre</t>
  </si>
  <si>
    <t>1769-004</t>
  </si>
  <si>
    <t>Rua Gonçalves Zarco</t>
  </si>
  <si>
    <t>1400-203</t>
  </si>
  <si>
    <t>Rua dos Lusíadas</t>
  </si>
  <si>
    <t>1300-366</t>
  </si>
  <si>
    <t>Rua Professor Tiago de Oliveira</t>
  </si>
  <si>
    <t>1600-597</t>
  </si>
  <si>
    <t>Travessa da Capela</t>
  </si>
  <si>
    <t>1070-042</t>
  </si>
  <si>
    <t>Rua da Voz do Operário</t>
  </si>
  <si>
    <t>1100-620</t>
  </si>
  <si>
    <t>Avenida Conde de Avranches</t>
  </si>
  <si>
    <t>2660-236</t>
  </si>
  <si>
    <t>Rua Dom Manuel I</t>
  </si>
  <si>
    <t>2695-061</t>
  </si>
  <si>
    <t>Rua Júlio Bairrão da Silva</t>
  </si>
  <si>
    <t>1685-590</t>
  </si>
  <si>
    <t>Rua Eduardo Augusto Pinto</t>
  </si>
  <si>
    <t>2680-113</t>
  </si>
  <si>
    <t>Rua Bartolomeu Dias</t>
  </si>
  <si>
    <t>2690-435</t>
  </si>
  <si>
    <t>Avenida Infante Dom Henrique</t>
  </si>
  <si>
    <t>1950-421</t>
  </si>
  <si>
    <t>Rua Fernando Lopes Graça</t>
  </si>
  <si>
    <t>2675-549</t>
  </si>
  <si>
    <t>2660-228</t>
  </si>
  <si>
    <t>Rua do Lobito</t>
  </si>
  <si>
    <t>2675-511</t>
  </si>
  <si>
    <t>Passeio dos Heróis do Mar</t>
  </si>
  <si>
    <t>1990-529</t>
  </si>
  <si>
    <t>2685-064</t>
  </si>
  <si>
    <t>Rua Marechal Craveiro Lopes</t>
  </si>
  <si>
    <t>2620-136</t>
  </si>
  <si>
    <t>Avenida das Escolas</t>
  </si>
  <si>
    <t>2685-204</t>
  </si>
  <si>
    <t>Rua da Amizade</t>
  </si>
  <si>
    <t>1675-104</t>
  </si>
  <si>
    <t>Rua Guilherme Henrique Soromenho</t>
  </si>
  <si>
    <t>2670-430</t>
  </si>
  <si>
    <t>2680-321</t>
  </si>
  <si>
    <t>Rua do Luar</t>
  </si>
  <si>
    <t>2670-502</t>
  </si>
  <si>
    <t>Rua 25 de Agosto</t>
  </si>
  <si>
    <t>2620-297</t>
  </si>
  <si>
    <t>Rua do Príncipe do Mónaco</t>
  </si>
  <si>
    <t>1990-516</t>
  </si>
  <si>
    <t>2675-487</t>
  </si>
  <si>
    <t>Rua 4 de Outubro</t>
  </si>
  <si>
    <t>2620-206</t>
  </si>
  <si>
    <t>Rua dos Lilases</t>
  </si>
  <si>
    <t>2620-505</t>
  </si>
  <si>
    <t>Travessa da Escola</t>
  </si>
  <si>
    <t>2690-373</t>
  </si>
  <si>
    <t>2670-392</t>
  </si>
  <si>
    <t>Largo João Raymundo Alves</t>
  </si>
  <si>
    <t>2670-655</t>
  </si>
  <si>
    <t>2680-330</t>
  </si>
  <si>
    <t>2690-230</t>
  </si>
  <si>
    <t>Rua Guilherme Gomes Fernandes</t>
  </si>
  <si>
    <t>2675-366</t>
  </si>
  <si>
    <t>Avenida de Angola</t>
  </si>
  <si>
    <t>2530-114</t>
  </si>
  <si>
    <t>2530-645</t>
  </si>
  <si>
    <t>Rua Alto dos Moinhos</t>
  </si>
  <si>
    <t>2530-427</t>
  </si>
  <si>
    <t>2665-226</t>
  </si>
  <si>
    <t>Caminho dos Lavadouros</t>
  </si>
  <si>
    <t>2640-320</t>
  </si>
  <si>
    <t>Rua Luis de Camões</t>
  </si>
  <si>
    <t>2665-569</t>
  </si>
  <si>
    <t>Estrada do Rego</t>
  </si>
  <si>
    <t>2655-250</t>
  </si>
  <si>
    <t>Rua Santa Casa da Misericórdia</t>
  </si>
  <si>
    <t>2640-528</t>
  </si>
  <si>
    <t>Trilho do Baloiço</t>
  </si>
  <si>
    <t>2640-064</t>
  </si>
  <si>
    <t>Rua Rubião Júnior</t>
  </si>
  <si>
    <t>15014-220</t>
  </si>
  <si>
    <t>Rua António Lopes Ribeiro</t>
  </si>
  <si>
    <t>2790-457</t>
  </si>
  <si>
    <t>Avenida Dom João I</t>
  </si>
  <si>
    <t>2780-065</t>
  </si>
  <si>
    <t>Rua Pedro Homem de Melo</t>
  </si>
  <si>
    <t>2794-053</t>
  </si>
  <si>
    <t>Avenida Elvira Velez</t>
  </si>
  <si>
    <t>2770-053</t>
  </si>
  <si>
    <t>Rua Visconde de Porto Salvo</t>
  </si>
  <si>
    <t>2770-173</t>
  </si>
  <si>
    <t>Rua Bartolomeu de Gusmão</t>
  </si>
  <si>
    <t>2780-102</t>
  </si>
  <si>
    <t>Rua Dona Simoa Godinho</t>
  </si>
  <si>
    <t>2760-187</t>
  </si>
  <si>
    <t>Rua Aquilino Ribeiro</t>
  </si>
  <si>
    <t>2790-461</t>
  </si>
  <si>
    <t>Avenida Tomás Ribeiro</t>
  </si>
  <si>
    <t>2795-183</t>
  </si>
  <si>
    <t>Avenida Domingos Vandelli</t>
  </si>
  <si>
    <t>2740-123</t>
  </si>
  <si>
    <t>Rua Carlos Vieira Ramos</t>
  </si>
  <si>
    <t>2770-217</t>
  </si>
  <si>
    <t>Rua Quirino da Fonseca</t>
  </si>
  <si>
    <t>1495-768</t>
  </si>
  <si>
    <t>Rua Doutor Alfredo da Costa</t>
  </si>
  <si>
    <t>1495-156</t>
  </si>
  <si>
    <t>Avenida dos Plátanos</t>
  </si>
  <si>
    <t>2635-544</t>
  </si>
  <si>
    <t>Avenida dos Missionários</t>
  </si>
  <si>
    <t>2735-136</t>
  </si>
  <si>
    <t>Rua Cidade de Rio de Janeiro</t>
  </si>
  <si>
    <t>2735-659</t>
  </si>
  <si>
    <t>Avenida Pedro Nunes</t>
  </si>
  <si>
    <t>2635-317</t>
  </si>
  <si>
    <t>Rua da Esperança</t>
  </si>
  <si>
    <t>2735-473</t>
  </si>
  <si>
    <t>Rua Dom Fernando II</t>
  </si>
  <si>
    <t>2745-190</t>
  </si>
  <si>
    <t>Avenida Azedo Gneco</t>
  </si>
  <si>
    <t>2745-000</t>
  </si>
  <si>
    <t>Rua do Alecrim</t>
  </si>
  <si>
    <t>2710-348</t>
  </si>
  <si>
    <t>Rua da Tascoa</t>
  </si>
  <si>
    <t>2745-002</t>
  </si>
  <si>
    <t>Avenida de Santa Marta</t>
  </si>
  <si>
    <t>2605-855</t>
  </si>
  <si>
    <t>Rua de Entre Vinhas</t>
  </si>
  <si>
    <t>2725-506</t>
  </si>
  <si>
    <t>2725-408</t>
  </si>
  <si>
    <t>Rua Doutor Coutinho Pais</t>
  </si>
  <si>
    <t>2725-043</t>
  </si>
  <si>
    <t>Largo da Boa Esperança</t>
  </si>
  <si>
    <t>2745-378</t>
  </si>
  <si>
    <t>Avenida Doutor Brandão de Vasconcelos</t>
  </si>
  <si>
    <t>2705-182</t>
  </si>
  <si>
    <t>Rua do Alto dos Moinhos</t>
  </si>
  <si>
    <t>2705-844</t>
  </si>
  <si>
    <t>Rua da Pousada</t>
  </si>
  <si>
    <t>2635-455</t>
  </si>
  <si>
    <t>Rua Quinta da Marquesa</t>
  </si>
  <si>
    <t>2729-012</t>
  </si>
  <si>
    <t>Avenida Doutor António Nabais</t>
  </si>
  <si>
    <t>2605-045</t>
  </si>
  <si>
    <t>Trilho dos Fetos</t>
  </si>
  <si>
    <t>2605-193</t>
  </si>
  <si>
    <t>Rua Ferreira de Castro</t>
  </si>
  <si>
    <t>2725-311</t>
  </si>
  <si>
    <t>Rua Joaquim Vicente Albogas</t>
  </si>
  <si>
    <t>2715-681</t>
  </si>
  <si>
    <t>Rua Primeiro de Maio</t>
  </si>
  <si>
    <t>2735-410</t>
  </si>
  <si>
    <t>Rua Elias Garcia</t>
  </si>
  <si>
    <t>2710-703</t>
  </si>
  <si>
    <t>Rua das Minas</t>
  </si>
  <si>
    <t>2590-001</t>
  </si>
  <si>
    <t>ER 247</t>
  </si>
  <si>
    <t>2560-046</t>
  </si>
  <si>
    <t>Rua Padre Hermenegildo Valente Vaz</t>
  </si>
  <si>
    <t>2565-007</t>
  </si>
  <si>
    <t>Leonel Miranda</t>
  </si>
  <si>
    <t>2560-295</t>
  </si>
  <si>
    <t>Calle 5</t>
  </si>
  <si>
    <t>10901</t>
  </si>
  <si>
    <t>2565-307</t>
  </si>
  <si>
    <t>Rua Doutora Filomena Moura Guedes</t>
  </si>
  <si>
    <t>2560-253</t>
  </si>
  <si>
    <t>EN 115-2</t>
  </si>
  <si>
    <t>2565-463</t>
  </si>
  <si>
    <t>2560-373</t>
  </si>
  <si>
    <t>2560-000</t>
  </si>
  <si>
    <t>Rua Irene Lisboa</t>
  </si>
  <si>
    <t>2615-205</t>
  </si>
  <si>
    <t>Rua Casal do Moledo</t>
  </si>
  <si>
    <t>2619-507</t>
  </si>
  <si>
    <t>Rua 28 de Março</t>
  </si>
  <si>
    <t>2600-053</t>
  </si>
  <si>
    <t>Avenida Terra da Pastoria</t>
  </si>
  <si>
    <t>2625-000</t>
  </si>
  <si>
    <t>Rua Maria Eduarda Segura de Faria</t>
  </si>
  <si>
    <t>2615-354</t>
  </si>
  <si>
    <t>Rua de Palha Blanco</t>
  </si>
  <si>
    <t>2600-686</t>
  </si>
  <si>
    <t>EN 248-3</t>
  </si>
  <si>
    <t>2600-774</t>
  </si>
  <si>
    <t>Impasse Fernão Lopes</t>
  </si>
  <si>
    <t>2735-442</t>
  </si>
  <si>
    <t>Rua Almirante Gago Coutinho</t>
  </si>
  <si>
    <t>2625-667</t>
  </si>
  <si>
    <t>Avenida Dom Vicente Afonso Valente</t>
  </si>
  <si>
    <t>Rua Camilo Castelo Branco</t>
  </si>
  <si>
    <t>2600-030</t>
  </si>
  <si>
    <t>Avenida António Ribeiro Chiado</t>
  </si>
  <si>
    <t>2700-621</t>
  </si>
  <si>
    <t>Rua Bernardino Machado</t>
  </si>
  <si>
    <t>2720-066</t>
  </si>
  <si>
    <t>Avenida da Aviação Portuguesa</t>
  </si>
  <si>
    <t>2720-059</t>
  </si>
  <si>
    <t>2700-324</t>
  </si>
  <si>
    <t>2650-197</t>
  </si>
  <si>
    <t>Praceta Padre Álvaro Proença</t>
  </si>
  <si>
    <t>2700-631</t>
  </si>
  <si>
    <t>Largo Rotary Club da Amadora</t>
  </si>
  <si>
    <t>2610-298</t>
  </si>
  <si>
    <t>Rua Carvalho Araújo</t>
  </si>
  <si>
    <t>2720-001</t>
  </si>
  <si>
    <t>Rua Doutor Quirino Rosa</t>
  </si>
  <si>
    <t>2720-208</t>
  </si>
  <si>
    <t>Avenida dos Hospitais Civis de Lisboa</t>
  </si>
  <si>
    <t>2720-275</t>
  </si>
  <si>
    <t>Rua da Quinta da Bolacha</t>
  </si>
  <si>
    <t>2700-689</t>
  </si>
  <si>
    <t>Rua Ribeiro de Vasconcelos</t>
  </si>
  <si>
    <t>2610-169</t>
  </si>
  <si>
    <t>Rua António Nobre</t>
  </si>
  <si>
    <t>2700-080</t>
  </si>
  <si>
    <t>Estrada da Brandoa</t>
  </si>
  <si>
    <t>2650-363</t>
  </si>
  <si>
    <t>Rua Maria Lamas</t>
  </si>
  <si>
    <t>2720-364</t>
  </si>
  <si>
    <t>Rua Cimeira de Lisboa</t>
  </si>
  <si>
    <t>7440-020</t>
  </si>
  <si>
    <t>ER 243</t>
  </si>
  <si>
    <t>7480-154</t>
  </si>
  <si>
    <t>Avenida da Europa</t>
  </si>
  <si>
    <t>7320-202</t>
  </si>
  <si>
    <t>7430-132</t>
  </si>
  <si>
    <t>EN 373</t>
  </si>
  <si>
    <t>7350-231</t>
  </si>
  <si>
    <t>Avenida do Colégio Luso-Britânico</t>
  </si>
  <si>
    <t>7350-095</t>
  </si>
  <si>
    <t>Estrada da Carvalha</t>
  </si>
  <si>
    <t>7350-100</t>
  </si>
  <si>
    <t>Rua de Borba</t>
  </si>
  <si>
    <t>7350-501</t>
  </si>
  <si>
    <t>Rua da Estação</t>
  </si>
  <si>
    <t>7460-149</t>
  </si>
  <si>
    <t>Rua 23 de Novembro</t>
  </si>
  <si>
    <t>6040-121</t>
  </si>
  <si>
    <t>Bairro das Ferrarias</t>
  </si>
  <si>
    <t>7330-328</t>
  </si>
  <si>
    <t>Rua João Porto</t>
  </si>
  <si>
    <t>6050-344</t>
  </si>
  <si>
    <t>Rua Dom Fernando</t>
  </si>
  <si>
    <t>7425-104</t>
  </si>
  <si>
    <t>Rua Mouzinho da Silveira</t>
  </si>
  <si>
    <t>7400-254</t>
  </si>
  <si>
    <t>Avenida Doutor Manuel Hermenegildo Lourinho</t>
  </si>
  <si>
    <t>7300-190</t>
  </si>
  <si>
    <t>Rua Augusto César de Oliveira Tavares</t>
  </si>
  <si>
    <t>7300-067</t>
  </si>
  <si>
    <t>Estrada de Circunvalação</t>
  </si>
  <si>
    <t>7470-210</t>
  </si>
  <si>
    <t>Rua de Santo Isidoro</t>
  </si>
  <si>
    <t>4600-770</t>
  </si>
  <si>
    <t>EM 211-1</t>
  </si>
  <si>
    <t>4600-759</t>
  </si>
  <si>
    <t>EM 312</t>
  </si>
  <si>
    <t>4600-785</t>
  </si>
  <si>
    <t>4605-032</t>
  </si>
  <si>
    <t>Avenida General Vitorino Laranjeira</t>
  </si>
  <si>
    <t>4600-018</t>
  </si>
  <si>
    <t>Rua do Bolhão</t>
  </si>
  <si>
    <t>4640-014</t>
  </si>
  <si>
    <t>Rua Frei Domingos Vieira</t>
  </si>
  <si>
    <t>4640-141</t>
  </si>
  <si>
    <t>EN 101</t>
  </si>
  <si>
    <t>4610-642</t>
  </si>
  <si>
    <t>Rua Doutor António Manuel Cerqueira Magro</t>
  </si>
  <si>
    <t>4615-594</t>
  </si>
  <si>
    <t>Rua Doutor Machado de Matos</t>
  </si>
  <si>
    <t>4650-135</t>
  </si>
  <si>
    <t>CM 1191</t>
  </si>
  <si>
    <t>4650-084</t>
  </si>
  <si>
    <t>EM 562</t>
  </si>
  <si>
    <t>4610-426</t>
  </si>
  <si>
    <t>Rua Dom Gomes de Aciegas</t>
  </si>
  <si>
    <t>4610-178</t>
  </si>
  <si>
    <t>Rua de Medancelhe</t>
  </si>
  <si>
    <t>4435-215</t>
  </si>
  <si>
    <t>Rua Doutor Francisco Zagalo</t>
  </si>
  <si>
    <t>3880-225</t>
  </si>
  <si>
    <t>Rua Nossa Senhora das Dores</t>
  </si>
  <si>
    <t>4510-138</t>
  </si>
  <si>
    <t>Rua do Alto de Barreiros</t>
  </si>
  <si>
    <t>4510-485</t>
  </si>
  <si>
    <t>4420-353</t>
  </si>
  <si>
    <t>Rua de São Brás</t>
  </si>
  <si>
    <t>4435-738</t>
  </si>
  <si>
    <t>Rua dos Crastos</t>
  </si>
  <si>
    <t>4515-383</t>
  </si>
  <si>
    <t>Rua Marques Leitão</t>
  </si>
  <si>
    <t>4420-500</t>
  </si>
  <si>
    <t>Rua de São Mamede</t>
  </si>
  <si>
    <t>4435-140</t>
  </si>
  <si>
    <t>Rua do Taralhão</t>
  </si>
  <si>
    <t>4420-336</t>
  </si>
  <si>
    <t>Rua Doutor Cancelas</t>
  </si>
  <si>
    <t>4435-212</t>
  </si>
  <si>
    <t>Rua Rio Ferreira</t>
  </si>
  <si>
    <t>4510-418</t>
  </si>
  <si>
    <t>Rua Jogo da Bola</t>
  </si>
  <si>
    <t>4620-460</t>
  </si>
  <si>
    <t>Rua do Mouro</t>
  </si>
  <si>
    <t>4620-058</t>
  </si>
  <si>
    <t>Rua Externato Senhora do Carmo</t>
  </si>
  <si>
    <t>4620-823</t>
  </si>
  <si>
    <t>Rua Belos Ares</t>
  </si>
  <si>
    <t>4620-219</t>
  </si>
  <si>
    <t>Rua de Santo André</t>
  </si>
  <si>
    <t>4620-000</t>
  </si>
  <si>
    <t>CM 1128</t>
  </si>
  <si>
    <t>4620-254</t>
  </si>
  <si>
    <t>Rua de Jusã</t>
  </si>
  <si>
    <t>4620-428</t>
  </si>
  <si>
    <t>Rua Serafim Cruz</t>
  </si>
  <si>
    <t>4475-669</t>
  </si>
  <si>
    <t>4470-194</t>
  </si>
  <si>
    <t>Avenida das Flores</t>
  </si>
  <si>
    <t>4470-030</t>
  </si>
  <si>
    <t>Avenida Professor Doutor Marcelo Caetano</t>
  </si>
  <si>
    <t>4470-596</t>
  </si>
  <si>
    <t>Rua Margarida Ferreira de Araújo Guimarães</t>
  </si>
  <si>
    <t>4425-296</t>
  </si>
  <si>
    <t>Avenida Monte Penedo</t>
  </si>
  <si>
    <t>4475-311</t>
  </si>
  <si>
    <t>Rua Eusébio da Silva Ferreira</t>
  </si>
  <si>
    <t>4475-470</t>
  </si>
  <si>
    <t>Rua Nova do Corim</t>
  </si>
  <si>
    <t>4425-151</t>
  </si>
  <si>
    <t>Avenida de São João</t>
  </si>
  <si>
    <t>4575-025</t>
  </si>
  <si>
    <t>4635-524</t>
  </si>
  <si>
    <t>Avenida Doutor Artur Melo e Castro</t>
  </si>
  <si>
    <t>4630-276</t>
  </si>
  <si>
    <t>ER 108</t>
  </si>
  <si>
    <t>4625-486</t>
  </si>
  <si>
    <t>Travessa do Outeiro</t>
  </si>
  <si>
    <t>4465-224</t>
  </si>
  <si>
    <t>4900-496</t>
  </si>
  <si>
    <t>Rua Quinta do Viso</t>
  </si>
  <si>
    <t>4460-479</t>
  </si>
  <si>
    <t>Rua Doutor António Teixeira de Melo</t>
  </si>
  <si>
    <t>4450-051</t>
  </si>
  <si>
    <t>Rua Nova de São Gens</t>
  </si>
  <si>
    <t>4460-778</t>
  </si>
  <si>
    <t>Rua dos Fogueteiros</t>
  </si>
  <si>
    <t>4460-723</t>
  </si>
  <si>
    <t>Rua Doutor José Domingues dos Santos</t>
  </si>
  <si>
    <t>4455-009</t>
  </si>
  <si>
    <t>Rua Conde Alto Mearim</t>
  </si>
  <si>
    <t>4450-034</t>
  </si>
  <si>
    <t>Rua do Sol Poente</t>
  </si>
  <si>
    <t>4450-793</t>
  </si>
  <si>
    <t>Rua das Roseiras</t>
  </si>
  <si>
    <t>4460-432</t>
  </si>
  <si>
    <t>Avenida Doutor Salgado Zenha</t>
  </si>
  <si>
    <t>4460-105</t>
  </si>
  <si>
    <t>Rua Oriental</t>
  </si>
  <si>
    <t>4455-516</t>
  </si>
  <si>
    <t>Avenida Fabril do Norte</t>
  </si>
  <si>
    <t>4460-359</t>
  </si>
  <si>
    <t>Rua dos Mourões</t>
  </si>
  <si>
    <t>4405-380</t>
  </si>
  <si>
    <t>Rua Antonio Pereira da Costa</t>
  </si>
  <si>
    <t>4590-298</t>
  </si>
  <si>
    <t>Rua da Escola Básica 2 e 3</t>
  </si>
  <si>
    <t>4595-072</t>
  </si>
  <si>
    <t>EM 599</t>
  </si>
  <si>
    <t>4595-158</t>
  </si>
  <si>
    <t>Rua do Movél</t>
  </si>
  <si>
    <t>4590-755</t>
  </si>
  <si>
    <t>Rua dos Mirantes</t>
  </si>
  <si>
    <t>4595-148</t>
  </si>
  <si>
    <t>EM 595</t>
  </si>
  <si>
    <t>4580-352</t>
  </si>
  <si>
    <t>Praça Ribeiro da Silva</t>
  </si>
  <si>
    <t>4580-439</t>
  </si>
  <si>
    <t>4585-681</t>
  </si>
  <si>
    <t>Rua António Araújo</t>
  </si>
  <si>
    <t>4580-045</t>
  </si>
  <si>
    <t>4585-856</t>
  </si>
  <si>
    <t>Rua de São Silvestre</t>
  </si>
  <si>
    <t>4585-023</t>
  </si>
  <si>
    <t>Avenida José Ferreira da Cruz</t>
  </si>
  <si>
    <t>4580-651</t>
  </si>
  <si>
    <t>Rua Professor Doutor Tiago Henriques Coelho</t>
  </si>
  <si>
    <t>4585-017</t>
  </si>
  <si>
    <t>Avenida São Miguel</t>
  </si>
  <si>
    <t>4575-369</t>
  </si>
  <si>
    <t>EN 15;EN 106</t>
  </si>
  <si>
    <t>4560-222</t>
  </si>
  <si>
    <t>Rua Dom António Ferreira Gomes</t>
  </si>
  <si>
    <t>4560-232</t>
  </si>
  <si>
    <t>4560-346</t>
  </si>
  <si>
    <t>Travessa da Senhora da Lapa</t>
  </si>
  <si>
    <t>4575-134</t>
  </si>
  <si>
    <t>Rua de Robert Auzelle</t>
  </si>
  <si>
    <t>4100-431</t>
  </si>
  <si>
    <t>Rua de Santo António de Contumil</t>
  </si>
  <si>
    <t>4350-285</t>
  </si>
  <si>
    <t>Rua Visconde de Setúbal</t>
  </si>
  <si>
    <t>4200-497</t>
  </si>
  <si>
    <t>Rua da Infanta Dona Maria</t>
  </si>
  <si>
    <t>4050-350</t>
  </si>
  <si>
    <t>Rua de Costa Cabral</t>
  </si>
  <si>
    <t>4200-208</t>
  </si>
  <si>
    <t>Avenida do Marechal Gomes da Costa</t>
  </si>
  <si>
    <t>4150-359</t>
  </si>
  <si>
    <t>Rua de Augusto Lessa</t>
  </si>
  <si>
    <t>4200-098</t>
  </si>
  <si>
    <t>4200-225</t>
  </si>
  <si>
    <t>Praça de Pedro Nunes</t>
  </si>
  <si>
    <t>4050-466</t>
  </si>
  <si>
    <t>Avenida de Rodrigues de Freitas</t>
  </si>
  <si>
    <t>4000-422</t>
  </si>
  <si>
    <t>Rua Sá de Miranda</t>
  </si>
  <si>
    <t>4200-054</t>
  </si>
  <si>
    <t>Rua de Carlos Malheiro Dias</t>
  </si>
  <si>
    <t>4200-154</t>
  </si>
  <si>
    <t>Rua de Serralves</t>
  </si>
  <si>
    <t>4150-708</t>
  </si>
  <si>
    <t>Rua do Cerco do Porto</t>
  </si>
  <si>
    <t>4300-357</t>
  </si>
  <si>
    <t>4000-044</t>
  </si>
  <si>
    <t>Avenida Cesário de Melo</t>
  </si>
  <si>
    <t>23050-102</t>
  </si>
  <si>
    <t>Rua Costa Cabral</t>
  </si>
  <si>
    <t>4200-213</t>
  </si>
  <si>
    <t>Praça da Galiza</t>
  </si>
  <si>
    <t>4150-344</t>
  </si>
  <si>
    <t>Rua da Boavista</t>
  </si>
  <si>
    <t>4050-102</t>
  </si>
  <si>
    <t>Rua de Santa Catarina</t>
  </si>
  <si>
    <t>4000-447</t>
  </si>
  <si>
    <t>Rua Demétrio Alves da Silva</t>
  </si>
  <si>
    <t>94185-460</t>
  </si>
  <si>
    <t>Rua das Cegonhas</t>
  </si>
  <si>
    <t>4250-379</t>
  </si>
  <si>
    <t>Rua de São Francisco Xavier</t>
  </si>
  <si>
    <t>4150-673</t>
  </si>
  <si>
    <t>Rua do Marechal Saldanha</t>
  </si>
  <si>
    <t>4150-654</t>
  </si>
  <si>
    <t>Rua do Doutor Sousa Avides</t>
  </si>
  <si>
    <t>4349-026</t>
  </si>
  <si>
    <t>Largo do Padre Baltazar Guedes</t>
  </si>
  <si>
    <t>4300-059</t>
  </si>
  <si>
    <t>Rua da Telheira</t>
  </si>
  <si>
    <t>4250-483</t>
  </si>
  <si>
    <t>Rua Professor António Cruz</t>
  </si>
  <si>
    <t>4200-001</t>
  </si>
  <si>
    <t>Rua de Cervantes</t>
  </si>
  <si>
    <t>4050-186</t>
  </si>
  <si>
    <t>Via de Cintura Interna</t>
  </si>
  <si>
    <t>4400-478</t>
  </si>
  <si>
    <t>Rua de Latino Coelho</t>
  </si>
  <si>
    <t>4000-316</t>
  </si>
  <si>
    <t>Praça da Margarida</t>
  </si>
  <si>
    <t>4495-313</t>
  </si>
  <si>
    <t>Rua da Escola Nova</t>
  </si>
  <si>
    <t>4570-427</t>
  </si>
  <si>
    <t>Trilho de Santo André</t>
  </si>
  <si>
    <t>4490-099</t>
  </si>
  <si>
    <t>Rua de São Tiago</t>
  </si>
  <si>
    <t>4490-628</t>
  </si>
  <si>
    <t>Rua José Régio</t>
  </si>
  <si>
    <t>4490-648</t>
  </si>
  <si>
    <t>Rua de Penalves</t>
  </si>
  <si>
    <t>4490-609</t>
  </si>
  <si>
    <t>Rua do Giestal</t>
  </si>
  <si>
    <t>4795-638</t>
  </si>
  <si>
    <t>Rua Central do Ribeiro</t>
  </si>
  <si>
    <t>4745-010</t>
  </si>
  <si>
    <t>Rua São Francisco Xavier</t>
  </si>
  <si>
    <t>20550-010</t>
  </si>
  <si>
    <t>EN 105</t>
  </si>
  <si>
    <t>4780-213</t>
  </si>
  <si>
    <t>4825-026</t>
  </si>
  <si>
    <t>Rua Poeta João de Deus</t>
  </si>
  <si>
    <t>4785-269</t>
  </si>
  <si>
    <t>Rua da Costa</t>
  </si>
  <si>
    <t>4745-517</t>
  </si>
  <si>
    <t>Rua de São João</t>
  </si>
  <si>
    <t>4780-035</t>
  </si>
  <si>
    <t>Interface Rodoferroviário / EN 14 (Santana)</t>
  </si>
  <si>
    <t>4785-275</t>
  </si>
  <si>
    <t>4795-468</t>
  </si>
  <si>
    <t>Praceta Dom António Ferreira Gomes</t>
  </si>
  <si>
    <t>4445-398</t>
  </si>
  <si>
    <t>Rua Senhor dos Aflitos</t>
  </si>
  <si>
    <t>4445-600</t>
  </si>
  <si>
    <t>Avenida Padre Nuno Maria Cardoso</t>
  </si>
  <si>
    <t>4445-150</t>
  </si>
  <si>
    <t>4445-420</t>
  </si>
  <si>
    <t>Rua de Ermesinde</t>
  </si>
  <si>
    <t>4445-419</t>
  </si>
  <si>
    <t>2970-635</t>
  </si>
  <si>
    <t>Travessa do Padre Américo</t>
  </si>
  <si>
    <t>4440-201</t>
  </si>
  <si>
    <t>Rua das Pereiras</t>
  </si>
  <si>
    <t>4440-584</t>
  </si>
  <si>
    <t>Rua de Fijós</t>
  </si>
  <si>
    <t>4440-334</t>
  </si>
  <si>
    <t>Rua do Salteiro</t>
  </si>
  <si>
    <t>4485-400</t>
  </si>
  <si>
    <t>EN 309</t>
  </si>
  <si>
    <t>4480-881</t>
  </si>
  <si>
    <t>Avenida Alexandre Herculano</t>
  </si>
  <si>
    <t>Travessa do Farol</t>
  </si>
  <si>
    <t>4480-794</t>
  </si>
  <si>
    <t>Rua da Fonte</t>
  </si>
  <si>
    <t>4485-489</t>
  </si>
  <si>
    <t>Rua José Baptista da Silva</t>
  </si>
  <si>
    <t>4480-260</t>
  </si>
  <si>
    <t>Rua de Jorgim</t>
  </si>
  <si>
    <t>4430-436</t>
  </si>
  <si>
    <t>Rua do Cruzeiro</t>
  </si>
  <si>
    <t>4405-855</t>
  </si>
  <si>
    <t>Rua Doutor Francisco Sá Carneiro</t>
  </si>
  <si>
    <t>4400-129</t>
  </si>
  <si>
    <t>Rua do Padrão</t>
  </si>
  <si>
    <t>4415-284</t>
  </si>
  <si>
    <t>Rua de Baiza</t>
  </si>
  <si>
    <t>4430-335</t>
  </si>
  <si>
    <t>Rua Castanheira do Ribatejo</t>
  </si>
  <si>
    <t>4430-784</t>
  </si>
  <si>
    <t>Rua Professor Manuel Cardoso Ribeiro</t>
  </si>
  <si>
    <t>4405-786</t>
  </si>
  <si>
    <t>Avenida dos Sanatórios</t>
  </si>
  <si>
    <t>4405-604</t>
  </si>
  <si>
    <t>Rua Dona Alda Bastos</t>
  </si>
  <si>
    <t>4415-688</t>
  </si>
  <si>
    <t>Rua da Boa Nova</t>
  </si>
  <si>
    <t>4405-535</t>
  </si>
  <si>
    <t>Rua de Pádua Correia</t>
  </si>
  <si>
    <t>4400-238</t>
  </si>
  <si>
    <t>Rua Arrochada</t>
  </si>
  <si>
    <t>4415-162</t>
  </si>
  <si>
    <t>Rua Delfim de Lima</t>
  </si>
  <si>
    <t>4406-451</t>
  </si>
  <si>
    <t>Rua de Vila D´Este</t>
  </si>
  <si>
    <t>4430-571</t>
  </si>
  <si>
    <t>Rua de José Fontana</t>
  </si>
  <si>
    <t>4400-137</t>
  </si>
  <si>
    <t>Rua Doutor Costa Matos</t>
  </si>
  <si>
    <t>4400-197</t>
  </si>
  <si>
    <t>Rua Conceição Fernandes</t>
  </si>
  <si>
    <t>4430-064</t>
  </si>
  <si>
    <t>Rua da Associação Desportiva</t>
  </si>
  <si>
    <t>4415-434</t>
  </si>
  <si>
    <t>Rua Nova do Fojo</t>
  </si>
  <si>
    <t>4400-232</t>
  </si>
  <si>
    <t>Avenida Rainha Dona Leonor</t>
  </si>
  <si>
    <t>2200-196</t>
  </si>
  <si>
    <t>Rua 6 de Outubro</t>
  </si>
  <si>
    <t>2205-651</t>
  </si>
  <si>
    <t>Rua Dom Nuno Álvares Pereira</t>
  </si>
  <si>
    <t>2380-061</t>
  </si>
  <si>
    <t>Rua de Moçambique</t>
  </si>
  <si>
    <t>2395-020</t>
  </si>
  <si>
    <t>2080-062</t>
  </si>
  <si>
    <t>EM 578</t>
  </si>
  <si>
    <t>2080-558</t>
  </si>
  <si>
    <t>2090-071</t>
  </si>
  <si>
    <t>Rua José Saramago</t>
  </si>
  <si>
    <t>2135-142</t>
  </si>
  <si>
    <t>Rua Álvaro Rodrigues de Azevedo</t>
  </si>
  <si>
    <t>2130-060</t>
  </si>
  <si>
    <t>Estrada Pontével - Manique do Intendente</t>
  </si>
  <si>
    <t>2070-416</t>
  </si>
  <si>
    <t>Travessa do Vale Mosqueiro</t>
  </si>
  <si>
    <t>2070-147</t>
  </si>
  <si>
    <t>Avenida Doutor Carlos Amaro</t>
  </si>
  <si>
    <t>2140-054</t>
  </si>
  <si>
    <t>Rua Nossa Senhora da Boa Viagem</t>
  </si>
  <si>
    <t>2250-021</t>
  </si>
  <si>
    <t>Rua Padre João</t>
  </si>
  <si>
    <t>2100-314</t>
  </si>
  <si>
    <t>2100-042</t>
  </si>
  <si>
    <t>Rua António José Soeiro e Silva</t>
  </si>
  <si>
    <t>2240-346</t>
  </si>
  <si>
    <t>2150-202</t>
  </si>
  <si>
    <t>Avenida Doutor Francisco Sá Carneiro</t>
  </si>
  <si>
    <t>6120-724</t>
  </si>
  <si>
    <t>Rua Fernando Casimiro</t>
  </si>
  <si>
    <t>2040-227</t>
  </si>
  <si>
    <t>EN 118</t>
  </si>
  <si>
    <t>2120-099</t>
  </si>
  <si>
    <t>EN 367</t>
  </si>
  <si>
    <t>2125-115</t>
  </si>
  <si>
    <t>Rua Doutor Virgílio Arruda</t>
  </si>
  <si>
    <t>2000-217</t>
  </si>
  <si>
    <t>Salmeirim - Bairro Girão</t>
  </si>
  <si>
    <t>2005-283</t>
  </si>
  <si>
    <t>EN 3</t>
  </si>
  <si>
    <t>2000-494</t>
  </si>
  <si>
    <t>EN 362</t>
  </si>
  <si>
    <t>2025-999</t>
  </si>
  <si>
    <t>2005-075</t>
  </si>
  <si>
    <t>Rua Cidade d'Agen</t>
  </si>
  <si>
    <t>2005-503</t>
  </si>
  <si>
    <t>Rua Professor Gomes Correia</t>
  </si>
  <si>
    <t>2300-000</t>
  </si>
  <si>
    <t>Estrada do Barreiro</t>
  </si>
  <si>
    <t>Rua Dom Lopo Dias de Sousa</t>
  </si>
  <si>
    <t>2300-484</t>
  </si>
  <si>
    <t>Rua da Paz</t>
  </si>
  <si>
    <t>2350-771</t>
  </si>
  <si>
    <t>Rua Raposa</t>
  </si>
  <si>
    <t>2350-341</t>
  </si>
  <si>
    <t>Rua Dona Maria II</t>
  </si>
  <si>
    <t>2260-434</t>
  </si>
  <si>
    <t>Rua Dom João Pereira Venâncio</t>
  </si>
  <si>
    <t>2495-440</t>
  </si>
  <si>
    <t>Rua Doutor Armando Henrique Reis Vieira</t>
  </si>
  <si>
    <t>2490-552</t>
  </si>
  <si>
    <t>ER 356</t>
  </si>
  <si>
    <t>2435-284</t>
  </si>
  <si>
    <t>Avenida 21 de Junho</t>
  </si>
  <si>
    <t>2435-087</t>
  </si>
  <si>
    <t>2496-908</t>
  </si>
  <si>
    <t>Rua dos Cardos</t>
  </si>
  <si>
    <t>7580-210</t>
  </si>
  <si>
    <t>Largo de São Francisco</t>
  </si>
  <si>
    <t>7595-102</t>
  </si>
  <si>
    <t>Estrada do Penas</t>
  </si>
  <si>
    <t>2890-164</t>
  </si>
  <si>
    <t>Avenida da Restauração</t>
  </si>
  <si>
    <t>2890-012</t>
  </si>
  <si>
    <t>Rua da Alembrança</t>
  </si>
  <si>
    <t>2814-502</t>
  </si>
  <si>
    <t>Rua Ramiro Ferrão</t>
  </si>
  <si>
    <t>2809-011</t>
  </si>
  <si>
    <t>Rua dos Três Vales</t>
  </si>
  <si>
    <t>2829-505</t>
  </si>
  <si>
    <t>Praça do Movimento das Forças Armadas</t>
  </si>
  <si>
    <t>2800-171</t>
  </si>
  <si>
    <t>EN 10-1</t>
  </si>
  <si>
    <t>2829-514</t>
  </si>
  <si>
    <t>2825-105</t>
  </si>
  <si>
    <t>Rua Manuel Parada</t>
  </si>
  <si>
    <t>2819-505</t>
  </si>
  <si>
    <t>Rua Alfazina de Cima</t>
  </si>
  <si>
    <t>2825-015</t>
  </si>
  <si>
    <t>Rua Jorge Pereira</t>
  </si>
  <si>
    <t>2810-235</t>
  </si>
  <si>
    <t>Avenida Afonso de Albuquerque</t>
  </si>
  <si>
    <t>2825-460</t>
  </si>
  <si>
    <t>2820-454</t>
  </si>
  <si>
    <t>Rua Simões de Almeida</t>
  </si>
  <si>
    <t>2820-391</t>
  </si>
  <si>
    <t>Rua José Martins Vieira</t>
  </si>
  <si>
    <t>2805-343</t>
  </si>
  <si>
    <t>Praceta Frederico de Freitas</t>
  </si>
  <si>
    <t>2821-001</t>
  </si>
  <si>
    <t>Rua da NATO</t>
  </si>
  <si>
    <t>2825-851</t>
  </si>
  <si>
    <t>Avenida Professor Egas Moniz</t>
  </si>
  <si>
    <t>2804-503</t>
  </si>
  <si>
    <t>Avenida Professor Rui Luís Gomes</t>
  </si>
  <si>
    <t>2814-504</t>
  </si>
  <si>
    <t>2830-032</t>
  </si>
  <si>
    <t>Avenida do Parque da Cidade</t>
  </si>
  <si>
    <t>2830-118</t>
  </si>
  <si>
    <t>Rua Ferrer Trindade</t>
  </si>
  <si>
    <t>2830-494</t>
  </si>
  <si>
    <t>Rua Bento da Silva Fernandes</t>
  </si>
  <si>
    <t>2830-041</t>
  </si>
  <si>
    <t>2830-322</t>
  </si>
  <si>
    <t>Rua Henrique Andrade Evans</t>
  </si>
  <si>
    <t>2835-463</t>
  </si>
  <si>
    <t>Avenida das Nacionalizações</t>
  </si>
  <si>
    <t>2835-461</t>
  </si>
  <si>
    <t>Avenida do Bocage</t>
  </si>
  <si>
    <t>2830-088</t>
  </si>
  <si>
    <t>Avenida António Inácio da Cruz</t>
  </si>
  <si>
    <t>7570-185</t>
  </si>
  <si>
    <t>Rua Francisco Miguel</t>
  </si>
  <si>
    <t>2835-133</t>
  </si>
  <si>
    <t>Avenida 1º de Maio</t>
  </si>
  <si>
    <t>2835-136</t>
  </si>
  <si>
    <t>Largo da Juventude</t>
  </si>
  <si>
    <t>2864-005</t>
  </si>
  <si>
    <t>Rua Maria Veleda</t>
  </si>
  <si>
    <t>2860-089</t>
  </si>
  <si>
    <t>Avenida Luis de Camões</t>
  </si>
  <si>
    <t>2860-381</t>
  </si>
  <si>
    <t>Rua Norton de Matos</t>
  </si>
  <si>
    <t>2835-011</t>
  </si>
  <si>
    <t>Rua Leitão de Barros</t>
  </si>
  <si>
    <t>2870-484</t>
  </si>
  <si>
    <t>Rua da Beira Litoral</t>
  </si>
  <si>
    <t>2870-318</t>
  </si>
  <si>
    <t>Rua Ponte dos Cavalos</t>
  </si>
  <si>
    <t>2870-674</t>
  </si>
  <si>
    <t>Rua José Joaquim Marques</t>
  </si>
  <si>
    <t>2870-348</t>
  </si>
  <si>
    <t>2950-201</t>
  </si>
  <si>
    <t>Rua da Escola Preparatória Hermenegildo Capelo</t>
  </si>
  <si>
    <t>2950-246</t>
  </si>
  <si>
    <t>Rua do Caramelo</t>
  </si>
  <si>
    <t>2955-293</t>
  </si>
  <si>
    <t>Rua Miguel Bombarda</t>
  </si>
  <si>
    <t>2965-315</t>
  </si>
  <si>
    <t>Rua Infante Dom Henrique</t>
  </si>
  <si>
    <t>2955-196</t>
  </si>
  <si>
    <t>Rua da Palmeira</t>
  </si>
  <si>
    <t>1200-311</t>
  </si>
  <si>
    <t>ER 390</t>
  </si>
  <si>
    <t>7555-149</t>
  </si>
  <si>
    <t>Estrada de Santa Cruz</t>
  </si>
  <si>
    <t>7540-145</t>
  </si>
  <si>
    <t>Rua das Dunas</t>
  </si>
  <si>
    <t>7500-190</t>
  </si>
  <si>
    <t>Avenida Vale da Romeira</t>
  </si>
  <si>
    <t>2840-447</t>
  </si>
  <si>
    <t>2840-286</t>
  </si>
  <si>
    <t>Rua Fernão Lopes</t>
  </si>
  <si>
    <t>2845-370</t>
  </si>
  <si>
    <t>Avenida da Ponte</t>
  </si>
  <si>
    <t>2840-167</t>
  </si>
  <si>
    <t>Rua Gil Vicente</t>
  </si>
  <si>
    <t>2855-454</t>
  </si>
  <si>
    <t>2840-250</t>
  </si>
  <si>
    <t>Rua Parque Natural do Alvão</t>
  </si>
  <si>
    <t>2855-620</t>
  </si>
  <si>
    <t>Rua Ana de Castro Osório</t>
  </si>
  <si>
    <t>2845-360</t>
  </si>
  <si>
    <t>Praceta Joaquim Pinto Malta</t>
  </si>
  <si>
    <t>2845-481</t>
  </si>
  <si>
    <t>Rua Sebastião da Gama</t>
  </si>
  <si>
    <t>2855-247</t>
  </si>
  <si>
    <t>Rua das Descobertas</t>
  </si>
  <si>
    <t>2975-350</t>
  </si>
  <si>
    <t>Rua Conselheiro Ramada Curto</t>
  </si>
  <si>
    <t>2970-726</t>
  </si>
  <si>
    <t>Avenida Dom Manuel Martins</t>
  </si>
  <si>
    <t>2970-585</t>
  </si>
  <si>
    <t>2975-260</t>
  </si>
  <si>
    <t>Rua Serra de Monchique</t>
  </si>
  <si>
    <t>2975-174</t>
  </si>
  <si>
    <t>Rua Batalha do Viso</t>
  </si>
  <si>
    <t>2904-510</t>
  </si>
  <si>
    <t>2900-052</t>
  </si>
  <si>
    <t>Rua Almada Negreiros</t>
  </si>
  <si>
    <t>2925-502</t>
  </si>
  <si>
    <t>Rua Artur Horta</t>
  </si>
  <si>
    <t>2925-507</t>
  </si>
  <si>
    <t>Rua Acácio Barradas</t>
  </si>
  <si>
    <t>2900-197</t>
  </si>
  <si>
    <t>Rua do Mirante</t>
  </si>
  <si>
    <t>2910-609</t>
  </si>
  <si>
    <t>Rua Adriano Correia de Oliveira</t>
  </si>
  <si>
    <t>2910-373</t>
  </si>
  <si>
    <t>Beco do Alto do Bonfim</t>
  </si>
  <si>
    <t>2900-495</t>
  </si>
  <si>
    <t>Rua da Reforma Agrária</t>
  </si>
  <si>
    <t>7520-189</t>
  </si>
  <si>
    <t>IC 28</t>
  </si>
  <si>
    <t>4970-529</t>
  </si>
  <si>
    <t>4970-371</t>
  </si>
  <si>
    <t>Praça Carolina Santiago</t>
  </si>
  <si>
    <t>4910-603</t>
  </si>
  <si>
    <t>Rua Alexandre Herculano</t>
  </si>
  <si>
    <t>4910-457</t>
  </si>
  <si>
    <t>Avenida Capitão Salgueiro Maia</t>
  </si>
  <si>
    <t>4960-570</t>
  </si>
  <si>
    <t>Rua Dona Maria de Lencastre</t>
  </si>
  <si>
    <t>4950-855</t>
  </si>
  <si>
    <t>Rua Monsenhor Avelino Gonçalves</t>
  </si>
  <si>
    <t>4950-500</t>
  </si>
  <si>
    <t>4950-770</t>
  </si>
  <si>
    <t>4940-574</t>
  </si>
  <si>
    <t>Praceta Frei Agostinho da Cruz</t>
  </si>
  <si>
    <t>4980-609</t>
  </si>
  <si>
    <t>Avenida do Campo do Santíssimo</t>
  </si>
  <si>
    <t>4990-306</t>
  </si>
  <si>
    <t>A 27</t>
  </si>
  <si>
    <t>4990-240</t>
  </si>
  <si>
    <t>ER 308</t>
  </si>
  <si>
    <t>4990-435</t>
  </si>
  <si>
    <t>Avenida António de Feijó</t>
  </si>
  <si>
    <t>4990-114</t>
  </si>
  <si>
    <t>Rua do Alto da Ola</t>
  </si>
  <si>
    <t>4935-370</t>
  </si>
  <si>
    <t>4900-340</t>
  </si>
  <si>
    <t>Rua Grupo Foclórico de Santa Marta de Portuzelo</t>
  </si>
  <si>
    <t>4925-062</t>
  </si>
  <si>
    <t>EN 202</t>
  </si>
  <si>
    <t>4925-404</t>
  </si>
  <si>
    <t>Rua José Augusto Vieira</t>
  </si>
  <si>
    <t>4900-438</t>
  </si>
  <si>
    <t>Avenida de Moldes</t>
  </si>
  <si>
    <t>4935-566</t>
  </si>
  <si>
    <t>Avenida do Atlântico</t>
  </si>
  <si>
    <t>4900-348</t>
  </si>
  <si>
    <t>Avenida Capitão Gaspar de Castro</t>
  </si>
  <si>
    <t>4904-873</t>
  </si>
  <si>
    <t>Rua 20 de Janeiro de 1848</t>
  </si>
  <si>
    <t>4935-090</t>
  </si>
  <si>
    <t>Rua do Bravio</t>
  </si>
  <si>
    <t>4905-390</t>
  </si>
  <si>
    <t>Rua das Cortes</t>
  </si>
  <si>
    <t>4920-267</t>
  </si>
  <si>
    <t>5085-043</t>
  </si>
  <si>
    <t>Rua Francisco Sá Carneiro</t>
  </si>
  <si>
    <t>5425-332</t>
  </si>
  <si>
    <t>Avenida dos Irmãos Rui e Garcia Lopes</t>
  </si>
  <si>
    <t>5400-019</t>
  </si>
  <si>
    <t>Rua de Reis Ventura</t>
  </si>
  <si>
    <t>5400-205</t>
  </si>
  <si>
    <t>EM 518-1</t>
  </si>
  <si>
    <t>5040-352</t>
  </si>
  <si>
    <t>Rua da Fontela</t>
  </si>
  <si>
    <t>4880-231</t>
  </si>
  <si>
    <t>EN 103</t>
  </si>
  <si>
    <t>5470-504</t>
  </si>
  <si>
    <t>Avenida da Noruega</t>
  </si>
  <si>
    <t>5470-271</t>
  </si>
  <si>
    <t>Rua Frei Dom Diogo de Murça</t>
  </si>
  <si>
    <t>5090-135</t>
  </si>
  <si>
    <t>5050-090</t>
  </si>
  <si>
    <t>CM 1136-A</t>
  </si>
  <si>
    <t>4870-042</t>
  </si>
  <si>
    <t>Rua das Eiras</t>
  </si>
  <si>
    <t>5060-320</t>
  </si>
  <si>
    <t>Rua de Santa Comba</t>
  </si>
  <si>
    <t>5030-462</t>
  </si>
  <si>
    <t>Travessa do Ciclo</t>
  </si>
  <si>
    <t>5445-169</t>
  </si>
  <si>
    <t>Avenida Nossa Senhora da Saúde</t>
  </si>
  <si>
    <t>5430-423</t>
  </si>
  <si>
    <t>5450-161</t>
  </si>
  <si>
    <t>EN 313</t>
  </si>
  <si>
    <t>5000-575</t>
  </si>
  <si>
    <t>Rua Doutor Manuel Cardona</t>
  </si>
  <si>
    <t>5000-558</t>
  </si>
  <si>
    <t>Rua do Olival</t>
  </si>
  <si>
    <t>5000-290</t>
  </si>
  <si>
    <t>Avenida Gomes Teixeira</t>
  </si>
  <si>
    <t>5110-096</t>
  </si>
  <si>
    <t>Arruamento Urbano a Sul da Vila</t>
  </si>
  <si>
    <t>3430-154</t>
  </si>
  <si>
    <t>ER337</t>
  </si>
  <si>
    <t>3430-677</t>
  </si>
  <si>
    <t>3600-430</t>
  </si>
  <si>
    <t>Avenida João Rodrigues Cabrilho</t>
  </si>
  <si>
    <t>3600-191</t>
  </si>
  <si>
    <t>4690-047</t>
  </si>
  <si>
    <t>4690-673</t>
  </si>
  <si>
    <t>Rua de Fafel</t>
  </si>
  <si>
    <t>5100-143</t>
  </si>
  <si>
    <t>5100-076</t>
  </si>
  <si>
    <t>Rua Manuel de Oliveira</t>
  </si>
  <si>
    <t>3530-159</t>
  </si>
  <si>
    <t>Rua Doutor João Lima Gomes</t>
  </si>
  <si>
    <t>3620-368</t>
  </si>
  <si>
    <t>Avenida Professor Doutor Fortunato de Almeida</t>
  </si>
  <si>
    <t>3520-056</t>
  </si>
  <si>
    <t>Rua Doutor Eduardo Maria dos Santos</t>
  </si>
  <si>
    <t>3525-072</t>
  </si>
  <si>
    <t>Rua Nossa Senhora dos Milagres</t>
  </si>
  <si>
    <t>3680-077</t>
  </si>
  <si>
    <t>EN 329</t>
  </si>
  <si>
    <t>3550-146</t>
  </si>
  <si>
    <t>3630-229</t>
  </si>
  <si>
    <t>4660-204</t>
  </si>
  <si>
    <t>Avenida Sá Carneiro</t>
  </si>
  <si>
    <t>3440-324</t>
  </si>
  <si>
    <t>Avenida São Mamede de Barros</t>
  </si>
  <si>
    <t>3660-255</t>
  </si>
  <si>
    <t>3560-157</t>
  </si>
  <si>
    <t>Rua Quinta do Chaves</t>
  </si>
  <si>
    <t>3560-049</t>
  </si>
  <si>
    <t>Avenida Marechal Carmona</t>
  </si>
  <si>
    <t>5120-385</t>
  </si>
  <si>
    <t>Avenida do Vice-Almirante Adriano Sáavedra</t>
  </si>
  <si>
    <t>3610-134</t>
  </si>
  <si>
    <t>Rua do Ciclo</t>
  </si>
  <si>
    <t>3460-153</t>
  </si>
  <si>
    <t>3465-056</t>
  </si>
  <si>
    <t>3475-031</t>
  </si>
  <si>
    <t>Rua António Quadros</t>
  </si>
  <si>
    <t>3460-521</t>
  </si>
  <si>
    <t>3650-214</t>
  </si>
  <si>
    <t>Tricolor</t>
  </si>
  <si>
    <t>22231-050</t>
  </si>
  <si>
    <t>Rua Doutor Fernando Mouga</t>
  </si>
  <si>
    <t>3510-005</t>
  </si>
  <si>
    <t>ER 231-1</t>
  </si>
  <si>
    <t>3500-543</t>
  </si>
  <si>
    <t>3500-093</t>
  </si>
  <si>
    <t>Avenida Cidade Politécnica</t>
  </si>
  <si>
    <t>3504-513</t>
  </si>
  <si>
    <t>Avenida da Escola Básica</t>
  </si>
  <si>
    <t>3505-634</t>
  </si>
  <si>
    <t>EN 229</t>
  </si>
  <si>
    <t>3505-459</t>
  </si>
  <si>
    <t>Rua Corga</t>
  </si>
  <si>
    <t>3519-001</t>
  </si>
  <si>
    <t>Alameda Luís de Camões</t>
  </si>
  <si>
    <t>3500-149</t>
  </si>
  <si>
    <t>3670-056</t>
  </si>
  <si>
    <t>R. Bela Vista</t>
  </si>
  <si>
    <t>Fermentelos</t>
  </si>
  <si>
    <t>eb23.fermentelos@escolas.min-edu.pt</t>
  </si>
  <si>
    <t>161962</t>
  </si>
  <si>
    <t>Não</t>
  </si>
  <si>
    <t>7</t>
  </si>
  <si>
    <t>234600780</t>
  </si>
  <si>
    <t>servicos@aeagueda.edu.gov.pt</t>
  </si>
  <si>
    <t>160908</t>
  </si>
  <si>
    <t>Sim</t>
  </si>
  <si>
    <t>R. do Engenho</t>
  </si>
  <si>
    <t>Aguada De Cima</t>
  </si>
  <si>
    <t>234666800</t>
  </si>
  <si>
    <t>eb23.aguadacima@escolas.min-edu.pt</t>
  </si>
  <si>
    <t>Rua Duarte Lemos</t>
  </si>
  <si>
    <t>Trofa Agd</t>
  </si>
  <si>
    <t>234646842</t>
  </si>
  <si>
    <t>it.duartelemos@escolas.min-edu.pt</t>
  </si>
  <si>
    <t>n.a.</t>
  </si>
  <si>
    <t>Av.ª da Escola</t>
  </si>
  <si>
    <t>234644752</t>
  </si>
  <si>
    <t>eb1.sstrofavouga@escolas.min-edu.pt</t>
  </si>
  <si>
    <t>160106</t>
  </si>
  <si>
    <t>Agrupamento de Escolas de Valongo do Vouga, Águeda</t>
  </si>
  <si>
    <t>3</t>
  </si>
  <si>
    <t>Estrada Nacional 320-2</t>
  </si>
  <si>
    <t>São João De Loure</t>
  </si>
  <si>
    <t>234920190</t>
  </si>
  <si>
    <t>ebi.sjoaoloure@escolas.min-edu.pt</t>
  </si>
  <si>
    <t>160003</t>
  </si>
  <si>
    <t>Agrupamento de Escolas de Albergaria-a-Velha</t>
  </si>
  <si>
    <t>Ribeira De Fráguas</t>
  </si>
  <si>
    <t>3850-703</t>
  </si>
  <si>
    <t>234543199</t>
  </si>
  <si>
    <t>eb1.cribeirafraguas@escolas.min-edu.pt</t>
  </si>
  <si>
    <t>160027</t>
  </si>
  <si>
    <t>Agrupamento de Escolas de Branca, Albergaria-a-Velha</t>
  </si>
  <si>
    <t>234523172</t>
  </si>
  <si>
    <t>cl.albergaria@escolas.min-edu.pt</t>
  </si>
  <si>
    <t>Quinta de Alque - Fontes</t>
  </si>
  <si>
    <t>Alquerubim</t>
  </si>
  <si>
    <t>3850-365</t>
  </si>
  <si>
    <t>R. S. Miguel</t>
  </si>
  <si>
    <t>Vilarinho Do Bairro</t>
  </si>
  <si>
    <t>231959532</t>
  </si>
  <si>
    <t>eb23.vilarinhobairro@escolas.min-edu.pt</t>
  </si>
  <si>
    <t>160910</t>
  </si>
  <si>
    <t>Agrupamento de Escolas de Anadia</t>
  </si>
  <si>
    <t>Rua Almas das Domingas</t>
  </si>
  <si>
    <t>nº 4</t>
  </si>
  <si>
    <t>Tamengos</t>
  </si>
  <si>
    <t>231081933</t>
  </si>
  <si>
    <t>servicos@aeanadia.edu.gov.pt</t>
  </si>
  <si>
    <t>R. S José de Cluny</t>
  </si>
  <si>
    <t>Escariz - Arouca</t>
  </si>
  <si>
    <t>Escariz</t>
  </si>
  <si>
    <t>256920300</t>
  </si>
  <si>
    <t>servicos@aeescariz.edu.gov.pt</t>
  </si>
  <si>
    <t>151622</t>
  </si>
  <si>
    <t>Agrupamento de Escolas de Escariz, Arouca</t>
  </si>
  <si>
    <t>5</t>
  </si>
  <si>
    <t>234379920</t>
  </si>
  <si>
    <t>eb23.joaoafonso@escolas.min-edu.pt</t>
  </si>
  <si>
    <t>160933</t>
  </si>
  <si>
    <t>Agrupamento de Escolas de Aveiro</t>
  </si>
  <si>
    <t>R. das Leirinhas</t>
  </si>
  <si>
    <t>3810-425</t>
  </si>
  <si>
    <t>234427096</t>
  </si>
  <si>
    <t>eb1.leirinhasaradas@escolas.min-edu.pt</t>
  </si>
  <si>
    <t>160015</t>
  </si>
  <si>
    <t>Agrupamento de Escolas Doutor Mário Sacramento, Aveiro</t>
  </si>
  <si>
    <t>Rua do Sobral</t>
  </si>
  <si>
    <t>3800-879</t>
  </si>
  <si>
    <t>234932449</t>
  </si>
  <si>
    <t>eb1.requeixo@escolas.min-edu.pt</t>
  </si>
  <si>
    <t>160131</t>
  </si>
  <si>
    <t>Agrupamento de Escolas de Eixo, Aveiro</t>
  </si>
  <si>
    <t>4</t>
  </si>
  <si>
    <t>R. da Cabreira</t>
  </si>
  <si>
    <t>3810-071</t>
  </si>
  <si>
    <t>234342384</t>
  </si>
  <si>
    <t>eb1.sbernardo@escolas.min-edu.pt</t>
  </si>
  <si>
    <t>160957</t>
  </si>
  <si>
    <t>Agrupamento de Escolas José Estêvão, Aveiro</t>
  </si>
  <si>
    <t>6</t>
  </si>
  <si>
    <t>234302480</t>
  </si>
  <si>
    <t>servicos@aee.edu.gov.pt</t>
  </si>
  <si>
    <t>160945</t>
  </si>
  <si>
    <t>Agrupamento de Escolas de Esgueira, Aveiro</t>
  </si>
  <si>
    <t>Rua Profª Justa Dias</t>
  </si>
  <si>
    <t>234940180</t>
  </si>
  <si>
    <t>servicos@aeo.edu.gov.pt</t>
  </si>
  <si>
    <t>160120</t>
  </si>
  <si>
    <t>Agrupamento de Escolas de Oliveirinha, Aveiro</t>
  </si>
  <si>
    <t>8</t>
  </si>
  <si>
    <t>R. Frei Tomé de Jesus</t>
  </si>
  <si>
    <t>nº 11</t>
  </si>
  <si>
    <t>239852330</t>
  </si>
  <si>
    <t>cl.sjosecoimbra@escolas.min-edu.pt</t>
  </si>
  <si>
    <t>Rua Condessa de Taboeira</t>
  </si>
  <si>
    <t>3800-051</t>
  </si>
  <si>
    <t>234912675</t>
  </si>
  <si>
    <t>eb1.tabueira@escolas.min-edu.pt</t>
  </si>
  <si>
    <t>160039</t>
  </si>
  <si>
    <t>Agrupamento de Escolas Rio Novo do Príncipe, Cacia, Aveiro</t>
  </si>
  <si>
    <t>Rua Nossa Srª das Necessidades</t>
  </si>
  <si>
    <t>s/n Quinta do Simão</t>
  </si>
  <si>
    <t>3800-317</t>
  </si>
  <si>
    <t>147 Sobrado</t>
  </si>
  <si>
    <t>255690300</t>
  </si>
  <si>
    <t>servicos@aecastelo-paiva.edu.gov.pt</t>
  </si>
  <si>
    <t>151312</t>
  </si>
  <si>
    <t>Agrupamento de Escolas de Castelo de Paiva</t>
  </si>
  <si>
    <t>Rua da Vista Alegre</t>
  </si>
  <si>
    <t>Raiva</t>
  </si>
  <si>
    <t>4550-631</t>
  </si>
  <si>
    <t>255762578</t>
  </si>
  <si>
    <t>eb1.raiva@escolas.min-edu.pt</t>
  </si>
  <si>
    <t>151646</t>
  </si>
  <si>
    <t>Agrupamento de Escolas de Couto Mineiro do Pejão, Castelo de Paiva</t>
  </si>
  <si>
    <t>Praceta Dr. Manuel Laranjeira</t>
  </si>
  <si>
    <t>227330830</t>
  </si>
  <si>
    <t>servicos@aemlaranjeira.edu.gov.pt</t>
  </si>
  <si>
    <t>151361</t>
  </si>
  <si>
    <t>Agrupamento de Escolas Doutor Manuel Laranjeira, Espinho</t>
  </si>
  <si>
    <t>nº 884</t>
  </si>
  <si>
    <t>227340469</t>
  </si>
  <si>
    <t>acm.espinho@escolas.min-edu.pt</t>
  </si>
  <si>
    <t>Rua 35</t>
  </si>
  <si>
    <t>4504-852</t>
  </si>
  <si>
    <t>227340580</t>
  </si>
  <si>
    <t>servicos@aemalmeida.edu.gov.pt</t>
  </si>
  <si>
    <t>151336</t>
  </si>
  <si>
    <t>Agrupamento de Escolas Doutor Manuel Gomes de Almeida, Espinho</t>
  </si>
  <si>
    <t>227330150</t>
  </si>
  <si>
    <t>eb23.sacouto@escolas.min-edu.pt</t>
  </si>
  <si>
    <t>R. D. Dinis</t>
  </si>
  <si>
    <t>227342945</t>
  </si>
  <si>
    <t>eb23.domingoscapela@escolas.min-edu.pt</t>
  </si>
  <si>
    <t>nº14 - Apartado 25</t>
  </si>
  <si>
    <t>3860-207</t>
  </si>
  <si>
    <t>234840640</t>
  </si>
  <si>
    <t>eb23.pdabreufreire@escolas.min-edu.pt</t>
  </si>
  <si>
    <t>160155</t>
  </si>
  <si>
    <t>Agrupamento de Escolas de Estarreja</t>
  </si>
  <si>
    <t>Avanca</t>
  </si>
  <si>
    <t>234850120</t>
  </si>
  <si>
    <t>eb23.pfdregasmoniz@escolas.min-edu.pt</t>
  </si>
  <si>
    <t>R. Padre Garrido</t>
  </si>
  <si>
    <t>Pardilhó</t>
  </si>
  <si>
    <t>234850150</t>
  </si>
  <si>
    <t>servicos@aepardilho.edu.gov.pt</t>
  </si>
  <si>
    <t>160519</t>
  </si>
  <si>
    <t>Agrupamento de Escolas de Pardilhó, Estarreja</t>
  </si>
  <si>
    <t>1</t>
  </si>
  <si>
    <t>Avª. Igreja</t>
  </si>
  <si>
    <t>Vale Vfr</t>
  </si>
  <si>
    <t>256921508</t>
  </si>
  <si>
    <t>eb1.n1.vale@escolas.min-edu.pt</t>
  </si>
  <si>
    <t>151178</t>
  </si>
  <si>
    <t>Agrupamento de Escolas de Corga do Lobão, Santa Maria da Feira</t>
  </si>
  <si>
    <t>Av. das Cruzes</t>
  </si>
  <si>
    <t>Lourosa</t>
  </si>
  <si>
    <t>4535-011</t>
  </si>
  <si>
    <t>227646272</t>
  </si>
  <si>
    <t>eb1.igrejalourosa@escolas.min-edu.pt</t>
  </si>
  <si>
    <t>150356</t>
  </si>
  <si>
    <t>Agrupamento de Escolas António Alves de Amorim, Santa Maria da Feira</t>
  </si>
  <si>
    <t>Rua do Padrão S/N</t>
  </si>
  <si>
    <t>4535-000</t>
  </si>
  <si>
    <t>151294</t>
  </si>
  <si>
    <t>R.Prémio Nobel da Paz 1996-D. Ximenes Belo</t>
  </si>
  <si>
    <t>Dr. Ramos Horta</t>
  </si>
  <si>
    <t>256374020</t>
  </si>
  <si>
    <t>eb23.pdcafalmeida@escolas.min-edu.pt</t>
  </si>
  <si>
    <t>151660</t>
  </si>
  <si>
    <t>Agrupamento de Escolas de Santa Maria da Feira</t>
  </si>
  <si>
    <t>Argoncilhe</t>
  </si>
  <si>
    <t>227648187</t>
  </si>
  <si>
    <t>cl.terrasstamaria@escolas.min-edu.pt</t>
  </si>
  <si>
    <t>Arrifana Vfr</t>
  </si>
  <si>
    <t>256812227</t>
  </si>
  <si>
    <t>servicos@aearrifana.edu.gov.pt</t>
  </si>
  <si>
    <t>150551</t>
  </si>
  <si>
    <t>Agrupamento de Escolas de Arrifana, Santa Maria da Feira</t>
  </si>
  <si>
    <t>R. Coelho e Castro</t>
  </si>
  <si>
    <t>Fiães Vfr</t>
  </si>
  <si>
    <t>227448501</t>
  </si>
  <si>
    <t>servicos@aecoelhocastro.edu.gov.pt</t>
  </si>
  <si>
    <t>151350</t>
  </si>
  <si>
    <t>Agrupamento de Escolas Coelho e Castro, Santa Maria da Feira</t>
  </si>
  <si>
    <t>Rua 13 de Agosto</t>
  </si>
  <si>
    <t>Souto Vfr</t>
  </si>
  <si>
    <t>4520-715</t>
  </si>
  <si>
    <t>256801610</t>
  </si>
  <si>
    <t>eb1.valrico@escolas.min-edu.pt</t>
  </si>
  <si>
    <t>151671</t>
  </si>
  <si>
    <t>Agrupamento de Escolas Fernando Pessoa, Santa Maria da Feira</t>
  </si>
  <si>
    <t>Rua das Escolas do Carvalhal</t>
  </si>
  <si>
    <t>4505-122</t>
  </si>
  <si>
    <t>227640650</t>
  </si>
  <si>
    <t>eb1.ceb1argoncilhe@escolas.min-edu.pt</t>
  </si>
  <si>
    <t>151282</t>
  </si>
  <si>
    <t>Agrupamento de Escolas de Argoncilhe, Santa Maria da Feira</t>
  </si>
  <si>
    <t>Rua Casa da Mámoa</t>
  </si>
  <si>
    <t>Milheirós De Poiares</t>
  </si>
  <si>
    <t>256840300</t>
  </si>
  <si>
    <t>eb23.mpoiares@escolas.min-edu.pt</t>
  </si>
  <si>
    <t>Rua Salgueirinha</t>
  </si>
  <si>
    <t>227470210</t>
  </si>
  <si>
    <t>cl.licealstamlamas@escolas.min-edu.pt</t>
  </si>
  <si>
    <t>Av. Dr. Domingos Coelho</t>
  </si>
  <si>
    <t>São Paio De Oleiros</t>
  </si>
  <si>
    <t>227443499</t>
  </si>
  <si>
    <t>eb1.n1.ispaiooleiros@escolas.min-edu.pt</t>
  </si>
  <si>
    <t>150563</t>
  </si>
  <si>
    <t>Agrupamento de Escolas de Paços de Brandão, Santa Maria da Feira</t>
  </si>
  <si>
    <t>Travessa da Rua do Castiis</t>
  </si>
  <si>
    <t>Sanguedo</t>
  </si>
  <si>
    <t>227471880</t>
  </si>
  <si>
    <t>R. da Igreja</t>
  </si>
  <si>
    <t>Gafanha Do Carmo</t>
  </si>
  <si>
    <t>3830-408</t>
  </si>
  <si>
    <t>234391153</t>
  </si>
  <si>
    <t>eb1.gafanhacarmo@escolas.min-edu.pt</t>
  </si>
  <si>
    <t>160970</t>
  </si>
  <si>
    <t>Agrupamento de Escolas de Gafanha da Encarnação, Ílhavo</t>
  </si>
  <si>
    <t>R. Luís de Camões</t>
  </si>
  <si>
    <t>Gafanha Da Nazaré</t>
  </si>
  <si>
    <t>3830-694</t>
  </si>
  <si>
    <t>234361146</t>
  </si>
  <si>
    <t>eb1.calevila@escolas.min-edu.pt</t>
  </si>
  <si>
    <t>160982</t>
  </si>
  <si>
    <t>Agrupamento de Escolas de Gafanha da Nazaré, Ílhavo</t>
  </si>
  <si>
    <t>234329810</t>
  </si>
  <si>
    <t>eb23.ilhavo@escolas.min-edu.pt</t>
  </si>
  <si>
    <t>160994</t>
  </si>
  <si>
    <t>Agrupamento de Escolas de Ílhavo</t>
  </si>
  <si>
    <t>9</t>
  </si>
  <si>
    <t>Pampilhosa</t>
  </si>
  <si>
    <t>3050-415</t>
  </si>
  <si>
    <t>231940928</t>
  </si>
  <si>
    <t>161007</t>
  </si>
  <si>
    <t>Agrupamento de Escolas de Mealhada</t>
  </si>
  <si>
    <t>Rua do Areeiro nº114</t>
  </si>
  <si>
    <t>Barcouço</t>
  </si>
  <si>
    <t>3050-094</t>
  </si>
  <si>
    <t>239914806</t>
  </si>
  <si>
    <t>eb1.barcouco@escolas.min-edu.pt</t>
  </si>
  <si>
    <t>Av. da Circunvalação</t>
  </si>
  <si>
    <t>Torreira</t>
  </si>
  <si>
    <t>234830010</t>
  </si>
  <si>
    <t>ebiji.torreira@escolas.min-edu.pt</t>
  </si>
  <si>
    <t>161020</t>
  </si>
  <si>
    <t>Agrupamento de Escolas de Murtosa</t>
  </si>
  <si>
    <t>Rua da Saldida-Monte - Apartado 11</t>
  </si>
  <si>
    <t>234830020</t>
  </si>
  <si>
    <t>servicos@aemurtosa.edu.gov.pt</t>
  </si>
  <si>
    <t>Pinheiro Da Bemposta</t>
  </si>
  <si>
    <t>256990170</t>
  </si>
  <si>
    <t>eb23.djptavares@escolas.min-edu.pt</t>
  </si>
  <si>
    <t>151609</t>
  </si>
  <si>
    <t>Agrupamento de Escolas de Loureiro, Oliveira de Azeméis</t>
  </si>
  <si>
    <t>Rua do Borão</t>
  </si>
  <si>
    <t>Loureiro Oaz</t>
  </si>
  <si>
    <t>256691388</t>
  </si>
  <si>
    <t>eb1.aloureiro@escolas.min-edu.pt</t>
  </si>
  <si>
    <t>Rua Dr. Silva Lima - Lações de Cima</t>
  </si>
  <si>
    <t>256666070</t>
  </si>
  <si>
    <t>servicos@aeoliveira-azemeis.edu.gov.pt</t>
  </si>
  <si>
    <t>153047</t>
  </si>
  <si>
    <t>Agrupamento de Escolas Ferreira de Castro, Oliveira de Azeméis</t>
  </si>
  <si>
    <t>Rua das Sardinheiras nº 10 - Apartado 60</t>
  </si>
  <si>
    <t>Vila De Cucujães</t>
  </si>
  <si>
    <t>151324</t>
  </si>
  <si>
    <t>Agrupamento de Escolas Doutor Ferreira da Silva, Oliveira de Azeméis</t>
  </si>
  <si>
    <t>256600590</t>
  </si>
  <si>
    <t>servicos@soaresbasto.edu.gov.pt</t>
  </si>
  <si>
    <t>151658</t>
  </si>
  <si>
    <t>Agrupamento de Escolas Soares Basto, Oliveira de Azeméis</t>
  </si>
  <si>
    <t>Rua Profº Veiga Simão</t>
  </si>
  <si>
    <t>Fajões</t>
  </si>
  <si>
    <t>256850450</t>
  </si>
  <si>
    <t>servicos@aefajoes.edu.gov.pt</t>
  </si>
  <si>
    <t>151348</t>
  </si>
  <si>
    <t>Agrupamento de Escolas de Fajões, Oliveira de Azeméis</t>
  </si>
  <si>
    <t>Carregosa</t>
  </si>
  <si>
    <t>256410450</t>
  </si>
  <si>
    <t>eb23.carregosa@escolas.min-edu.pt</t>
  </si>
  <si>
    <t>Rua Dr. Ferreira da Silva</t>
  </si>
  <si>
    <t>256890327</t>
  </si>
  <si>
    <t>servicos@aefsilva.edu.gov.pt</t>
  </si>
  <si>
    <t>R. Acácio de Azevedo</t>
  </si>
  <si>
    <t>nº 28</t>
  </si>
  <si>
    <t>3770-213</t>
  </si>
  <si>
    <t>234747747</t>
  </si>
  <si>
    <t>servicos@aeobairro.edu.gov.pt</t>
  </si>
  <si>
    <t>160568</t>
  </si>
  <si>
    <t>Agrupamento de Escolas de Oliveira do Bairro</t>
  </si>
  <si>
    <t>Rua da Escola C+S</t>
  </si>
  <si>
    <t>Oiã</t>
  </si>
  <si>
    <t>234729580</t>
  </si>
  <si>
    <t>eb23.dfpeixinho@escolas.min-edu.pt</t>
  </si>
  <si>
    <t>Rua da Escola Primária</t>
  </si>
  <si>
    <t>Maceda</t>
  </si>
  <si>
    <t>3885-717</t>
  </si>
  <si>
    <t>256791114</t>
  </si>
  <si>
    <t>eb1.estradamaceda@escolas.min-edu.pt</t>
  </si>
  <si>
    <t>161949</t>
  </si>
  <si>
    <t>Agrupamento de Escolas de Esmoriz/Ovar Norte</t>
  </si>
  <si>
    <t>R. Padre Eloi Pinho</t>
  </si>
  <si>
    <t>Válega</t>
  </si>
  <si>
    <t>3880-514</t>
  </si>
  <si>
    <t>256503247</t>
  </si>
  <si>
    <t>eb23.migueloliveira@escolas.min-edu.pt</t>
  </si>
  <si>
    <t>161950</t>
  </si>
  <si>
    <t>Agrupamento de Escolas de Ovar Sul</t>
  </si>
  <si>
    <t>Esmoriz</t>
  </si>
  <si>
    <t>256750410</t>
  </si>
  <si>
    <t>eb23.florbelaespanca@escolas.min-edu.pt</t>
  </si>
  <si>
    <t>3880-001</t>
  </si>
  <si>
    <t>256579150</t>
  </si>
  <si>
    <t>eb23.adiassimoes@escolas.min-edu.pt</t>
  </si>
  <si>
    <t>161056</t>
  </si>
  <si>
    <t>Agrupamento de Escolas de Ovar</t>
  </si>
  <si>
    <t>S Vicente De Pereira Jusã</t>
  </si>
  <si>
    <t>Avenida Adelino Amaro da Costa</t>
  </si>
  <si>
    <t>256201050</t>
  </si>
  <si>
    <t>servicos@aeoj.edu.gov.pt</t>
  </si>
  <si>
    <t>152900</t>
  </si>
  <si>
    <t>Agrupamento de Escolas Oliveira Júnior, São João da Madeira</t>
  </si>
  <si>
    <t>R. Manuel Luís da Costa</t>
  </si>
  <si>
    <t>3700-179</t>
  </si>
  <si>
    <t>256837550</t>
  </si>
  <si>
    <t>servicos@aesl.edu.gov.pt</t>
  </si>
  <si>
    <t>153060</t>
  </si>
  <si>
    <t>Agrupamento de Escolas Doutor Serafim Leite, São João da Madeira</t>
  </si>
  <si>
    <t>R. Adolfo Coutinho</t>
  </si>
  <si>
    <t>256828816</t>
  </si>
  <si>
    <t>ce.integral@escolas.min-edu.pt</t>
  </si>
  <si>
    <t>Av. Comendador Augusto Martins Pereira</t>
  </si>
  <si>
    <t>3740-256</t>
  </si>
  <si>
    <t>234550130</t>
  </si>
  <si>
    <t>servicos@aesv.edu.gov.pt</t>
  </si>
  <si>
    <t>161068</t>
  </si>
  <si>
    <t>Agrupamento de Escolas de Sever do Vouga</t>
  </si>
  <si>
    <t>234799730</t>
  </si>
  <si>
    <t>eb23.drjoaorochapai@escolas.min-edu.pt</t>
  </si>
  <si>
    <t>161070</t>
  </si>
  <si>
    <t>Agrupamento de Escolas de Vagos</t>
  </si>
  <si>
    <t>Rua Padre Baptista</t>
  </si>
  <si>
    <t>Calvão Vgs</t>
  </si>
  <si>
    <t>234781113</t>
  </si>
  <si>
    <t>cl.dnsraapresentacao@escolas.min-edu.pt</t>
  </si>
  <si>
    <t>Dairas - S. Pedro de Castelões - Apartado 147</t>
  </si>
  <si>
    <t>256426670</t>
  </si>
  <si>
    <t>eb23.dairas@escolas.min-edu.pt</t>
  </si>
  <si>
    <t>151701</t>
  </si>
  <si>
    <t>Agrupamento de Escolas de Búzio, Vale de Cambra</t>
  </si>
  <si>
    <t>BUZIO</t>
  </si>
  <si>
    <t>3730-000</t>
  </si>
  <si>
    <t>256420700</t>
  </si>
  <si>
    <t>servicos@aebuzio.edu.gov.pt</t>
  </si>
  <si>
    <t>Rua de Beja - Apartado 19</t>
  </si>
  <si>
    <t>284600100</t>
  </si>
  <si>
    <t>servicos@aealjustrel.edu.gov.pt</t>
  </si>
  <si>
    <t>135367</t>
  </si>
  <si>
    <t>Agrupamento de Escolas de Aljustrel</t>
  </si>
  <si>
    <t>R. da Ponte Romana - Apartado 1</t>
  </si>
  <si>
    <t>286660120</t>
  </si>
  <si>
    <t>servicos@almodovar.edu.gov.pt</t>
  </si>
  <si>
    <t>130229</t>
  </si>
  <si>
    <t>Agrupamento de Escolas de Almodôvar</t>
  </si>
  <si>
    <t>Casal do Alvito - Gaeiras</t>
  </si>
  <si>
    <t>Gaeiras</t>
  </si>
  <si>
    <t>171335</t>
  </si>
  <si>
    <t>Agrupamento de Escolas Josefa de Óbidos, Óbidos</t>
  </si>
  <si>
    <t>Rua de Angola</t>
  </si>
  <si>
    <t>7230-003</t>
  </si>
  <si>
    <t>135010</t>
  </si>
  <si>
    <t>Pç. Dr. Carlos Moreira</t>
  </si>
  <si>
    <t>284998206</t>
  </si>
  <si>
    <t>ext.antoniosergio@escolas.min-edu.pt</t>
  </si>
  <si>
    <t>Avenida Comand. Ramiro Correia</t>
  </si>
  <si>
    <t>284389230</t>
  </si>
  <si>
    <t>eb23.santiagomaior@escolas.min-edu.pt</t>
  </si>
  <si>
    <t>135021</t>
  </si>
  <si>
    <t>Agrupamento de Escolas n.º 1 de Beja</t>
  </si>
  <si>
    <t>s/nº</t>
  </si>
  <si>
    <t>284313000</t>
  </si>
  <si>
    <t>eb23.stamaria@escolas.min-edu.pt</t>
  </si>
  <si>
    <t>R. de Maria Isabel Covas Lima</t>
  </si>
  <si>
    <t>284311750</t>
  </si>
  <si>
    <t>eb23.mariobeirao@escolas.min-edu.pt</t>
  </si>
  <si>
    <t>135379</t>
  </si>
  <si>
    <t>Agrupamento de Escolas n.º 2 de Beja</t>
  </si>
  <si>
    <t>R. Luís Vaz de Camões</t>
  </si>
  <si>
    <t>2</t>
  </si>
  <si>
    <t>286320170</t>
  </si>
  <si>
    <t>eb23.castroverde@escolas.min-edu.pt</t>
  </si>
  <si>
    <t>135033</t>
  </si>
  <si>
    <t>Agrupamento de Escolas de Castro Verde</t>
  </si>
  <si>
    <t>Largo da Feira</t>
  </si>
  <si>
    <t>7940-000</t>
  </si>
  <si>
    <t>284419920</t>
  </si>
  <si>
    <t>servicos@aecuba.edu.gov.pt</t>
  </si>
  <si>
    <t>135045</t>
  </si>
  <si>
    <t>Agrupamento de Escolas de Cuba</t>
  </si>
  <si>
    <t>R. Infante D. Henrique</t>
  </si>
  <si>
    <t>284738050</t>
  </si>
  <si>
    <t>servicos@aefa.edu.gov.pt</t>
  </si>
  <si>
    <t>130242</t>
  </si>
  <si>
    <t>Agrupamento de Escolas de Ferreira do Alentejo</t>
  </si>
  <si>
    <t>Achada de S. Sebastião</t>
  </si>
  <si>
    <t>7750-335</t>
  </si>
  <si>
    <t>286612802</t>
  </si>
  <si>
    <t>servicos@aemertola.edu.gov.pt</t>
  </si>
  <si>
    <t>135616</t>
  </si>
  <si>
    <t>Agrupamento de Escolas de Mértola</t>
  </si>
  <si>
    <t>Rua do Calvário</t>
  </si>
  <si>
    <t>Sto Aleixo Da Restauração</t>
  </si>
  <si>
    <t>7875-172</t>
  </si>
  <si>
    <t>285965065</t>
  </si>
  <si>
    <t>eb1.sarestauracao@escolas.min-edu.pt</t>
  </si>
  <si>
    <t>135057</t>
  </si>
  <si>
    <t>Agrupamento de Escolas de Amareleja, Moura</t>
  </si>
  <si>
    <t>Horta dos Reis - Apartado 25</t>
  </si>
  <si>
    <t>283320170</t>
  </si>
  <si>
    <t>eb23.damiaoodemira@escolas.min-edu.pt</t>
  </si>
  <si>
    <t>135434</t>
  </si>
  <si>
    <t>Agrupamento de Escolas de Odemira</t>
  </si>
  <si>
    <t>Luzianes-Gare</t>
  </si>
  <si>
    <t>7665-891</t>
  </si>
  <si>
    <t>283933227</t>
  </si>
  <si>
    <t>eb1ji.luzianesgare@escolas.min-edu.pt</t>
  </si>
  <si>
    <t>135082</t>
  </si>
  <si>
    <t>Agrupamento de Escolas de Sabóia, Odemira</t>
  </si>
  <si>
    <t>Cerca do Vale da Rosa</t>
  </si>
  <si>
    <t>Colos</t>
  </si>
  <si>
    <t>283650000</t>
  </si>
  <si>
    <t>servicos@aecolos.edu.gov.pt</t>
  </si>
  <si>
    <t>135070</t>
  </si>
  <si>
    <t>Agrupamento de Escolas de Colos, Odemira</t>
  </si>
  <si>
    <t>R. Custódio Brás Pacheco</t>
  </si>
  <si>
    <t>Vila Nova De Milfontes</t>
  </si>
  <si>
    <t>7645-256</t>
  </si>
  <si>
    <t>283996103</t>
  </si>
  <si>
    <t>cl.nsragraca@escolas.min-edu.pt</t>
  </si>
  <si>
    <t>São Teotónio</t>
  </si>
  <si>
    <t>283958291</t>
  </si>
  <si>
    <t>servicos@aestodemira.edu.gov.pt</t>
  </si>
  <si>
    <t>135069</t>
  </si>
  <si>
    <t>Agrupamento de Escolas de São Teotónio, Odemira</t>
  </si>
  <si>
    <t>Estrada de Garvão</t>
  </si>
  <si>
    <t>286510900</t>
  </si>
  <si>
    <t>servicos@aeourique.edu.gov.pt</t>
  </si>
  <si>
    <t>135392</t>
  </si>
  <si>
    <t>Agrupamento de Escolas de Ourique</t>
  </si>
  <si>
    <t>Vila Nova De São Bento</t>
  </si>
  <si>
    <t>7830-055</t>
  </si>
  <si>
    <t>284580080</t>
  </si>
  <si>
    <t>eb1.aldeianovasbento@escolas.min-edu.pt</t>
  </si>
  <si>
    <t>135100</t>
  </si>
  <si>
    <t>Agrupamento de Escolas n.º 2 de Serpa</t>
  </si>
  <si>
    <t>Rua Dr Edgar Pires Valadas</t>
  </si>
  <si>
    <t>284540090</t>
  </si>
  <si>
    <t>servicos@aeserpa1.edu.gov.pt</t>
  </si>
  <si>
    <t>135094</t>
  </si>
  <si>
    <t>Agrupamento de Escolas n.º 1 de Serpa</t>
  </si>
  <si>
    <t>Rua Dr. António Sergio</t>
  </si>
  <si>
    <t>Pias Srp</t>
  </si>
  <si>
    <t>284850000</t>
  </si>
  <si>
    <t>ebiji.pias@escolas.min-edu.pt</t>
  </si>
  <si>
    <t>7960-212</t>
  </si>
  <si>
    <t>284437300</t>
  </si>
  <si>
    <t>servicos@aevid.edu.gov.pt</t>
  </si>
  <si>
    <t>135112</t>
  </si>
  <si>
    <t>Agrupamento de Escolas de Vidigueira</t>
  </si>
  <si>
    <t>2710-022</t>
  </si>
  <si>
    <t>219233623</t>
  </si>
  <si>
    <t>172455</t>
  </si>
  <si>
    <t>Agrupamento de Escolas Monte da Lua, Sintra</t>
  </si>
  <si>
    <t>Lugar de Cruz</t>
  </si>
  <si>
    <t>Palme</t>
  </si>
  <si>
    <t>4905-127</t>
  </si>
  <si>
    <t>151245</t>
  </si>
  <si>
    <t>Avenida João Duarte</t>
  </si>
  <si>
    <t>4750-175</t>
  </si>
  <si>
    <t>253812296</t>
  </si>
  <si>
    <t>secretaria@aegn.pt</t>
  </si>
  <si>
    <t>150710</t>
  </si>
  <si>
    <t>Agrupamento de Escolas Gonçalo Nunes, Barcelos</t>
  </si>
  <si>
    <t>Rua das Fontainhas</t>
  </si>
  <si>
    <t>Viatodos</t>
  </si>
  <si>
    <t>252960200</t>
  </si>
  <si>
    <t>servicos@aevaledeste.edu.gov.pt</t>
  </si>
  <si>
    <t>151257</t>
  </si>
  <si>
    <t>Agrupamento de Escolas de Vale d’Este, Barcelos</t>
  </si>
  <si>
    <t>R. Irmãos de La Salle - Barcelinhos</t>
  </si>
  <si>
    <t>4755-054</t>
  </si>
  <si>
    <t>253831249</t>
  </si>
  <si>
    <t>cl.lasalle@escolas.min-edu.pt</t>
  </si>
  <si>
    <t>R. Prof Celestino Costa</t>
  </si>
  <si>
    <t>253831090</t>
  </si>
  <si>
    <t>servicos@aerosaramalho.edu.gov.pt</t>
  </si>
  <si>
    <t>150940</t>
  </si>
  <si>
    <t>Agrupamento de Escolas Rosa Ramalho, Barcelos</t>
  </si>
  <si>
    <t>Vila Cova Bcl</t>
  </si>
  <si>
    <t>253862893</t>
  </si>
  <si>
    <t>servicos@aevc.edu.gov.pt</t>
  </si>
  <si>
    <t>150460</t>
  </si>
  <si>
    <t>Agrupamento de Escolas de Vila Cova, Barcelos</t>
  </si>
  <si>
    <t>Lijó</t>
  </si>
  <si>
    <t>253808170</t>
  </si>
  <si>
    <t>servicos@valetamel.edu.gov.pt</t>
  </si>
  <si>
    <t>150939</t>
  </si>
  <si>
    <t>Agrupamento de Escolas de Vale do Tamel, Barcelos</t>
  </si>
  <si>
    <t>Tamel (São Veríssimo)</t>
  </si>
  <si>
    <t>253824002</t>
  </si>
  <si>
    <t>acm.barcelos@escolas.min-edu.pt</t>
  </si>
  <si>
    <t>Lugar da Igreja</t>
  </si>
  <si>
    <t>Alvito (São Pedro)</t>
  </si>
  <si>
    <t>253881195</t>
  </si>
  <si>
    <t>didalvi@escolas.min-edu.pt</t>
  </si>
  <si>
    <t>Lugar de Casas Novas</t>
  </si>
  <si>
    <t>Manhente</t>
  </si>
  <si>
    <t>4750-557</t>
  </si>
  <si>
    <t>253849410</t>
  </si>
  <si>
    <t>eb23.manhente@escolas.min-edu.pt</t>
  </si>
  <si>
    <t>150137</t>
  </si>
  <si>
    <t>Agrupamento de Escolas Alcaides de Faria, Barcelos</t>
  </si>
  <si>
    <t>Lugar de Barrancos</t>
  </si>
  <si>
    <t>Vila Seca Bcl</t>
  </si>
  <si>
    <t>4755-556</t>
  </si>
  <si>
    <t>253852965</t>
  </si>
  <si>
    <t>eb23.abelvarzim@escolas.min-edu.pt</t>
  </si>
  <si>
    <t>150927</t>
  </si>
  <si>
    <t>Agrupamento de Escolas de Barcelos</t>
  </si>
  <si>
    <t>R. da Escola</t>
  </si>
  <si>
    <t>nº 19</t>
  </si>
  <si>
    <t>4715-001</t>
  </si>
  <si>
    <t>253254389</t>
  </si>
  <si>
    <t>eb1.n25.braga@escolas.min-edu.pt</t>
  </si>
  <si>
    <t>150990</t>
  </si>
  <si>
    <t>Agrupamento de Escolas Dona Maria II, Braga</t>
  </si>
  <si>
    <t>Rua da Naia - Maximinos</t>
  </si>
  <si>
    <t>253309090</t>
  </si>
  <si>
    <t>eb23.fcaetanobrandao@escolas.min-edu.pt</t>
  </si>
  <si>
    <t>150721</t>
  </si>
  <si>
    <t>Agrupamento de Escolas de Maximinos, Braga</t>
  </si>
  <si>
    <t>Rua de S. Gonçalo</t>
  </si>
  <si>
    <t>nº 24-30</t>
  </si>
  <si>
    <t>Caminho da Ordem Nº 2</t>
  </si>
  <si>
    <t>4700-282</t>
  </si>
  <si>
    <t>253691233</t>
  </si>
  <si>
    <t>151725</t>
  </si>
  <si>
    <t>Agrupamento de Escolas de Real, Braga</t>
  </si>
  <si>
    <t>Lugar de Igreja</t>
  </si>
  <si>
    <t>4700-895</t>
  </si>
  <si>
    <t>253286404</t>
  </si>
  <si>
    <t>eb1.igrejatebosa@escolas.min-edu.pt</t>
  </si>
  <si>
    <t>150964</t>
  </si>
  <si>
    <t>Agrupamento de Escolas de Trigal de Santa Maria, Braga</t>
  </si>
  <si>
    <t>R. Dias da Silva</t>
  </si>
  <si>
    <t>4700-375</t>
  </si>
  <si>
    <t>253264790</t>
  </si>
  <si>
    <t>eb1.n5.braga@escolas.min-edu.pt</t>
  </si>
  <si>
    <t>150988</t>
  </si>
  <si>
    <t>Agrupamento de Escolas Doutor Francisco Sanches, Braga</t>
  </si>
  <si>
    <t>R. Conselheiro Bento Miguel</t>
  </si>
  <si>
    <t>4710-294</t>
  </si>
  <si>
    <t>253201290</t>
  </si>
  <si>
    <t>cl.ddiogodesousa@escolas.min-edu.pt</t>
  </si>
  <si>
    <t>Rua Dr. José Augusto</t>
  </si>
  <si>
    <t>nº 7</t>
  </si>
  <si>
    <t>934335030</t>
  </si>
  <si>
    <t>secretaria.vilareal@cjp.com.pt</t>
  </si>
  <si>
    <t>nº 10</t>
  </si>
  <si>
    <t>253272149</t>
  </si>
  <si>
    <t>ext.leonardodavinci@escolas.min-edu.pt</t>
  </si>
  <si>
    <t>Avenida de S.Frutuoso S/N</t>
  </si>
  <si>
    <t>253300830</t>
  </si>
  <si>
    <t>ext.carvalhoaraujo@escolas.min-edu.pt</t>
  </si>
  <si>
    <t>Rua da Fundação Gulbenkian</t>
  </si>
  <si>
    <t>4710-394</t>
  </si>
  <si>
    <t>253600540</t>
  </si>
  <si>
    <t>servicos@cmgulbenkian.edu.gov.pt</t>
  </si>
  <si>
    <t>404251</t>
  </si>
  <si>
    <t>Largo João Martins Oliveira</t>
  </si>
  <si>
    <t>nº 5</t>
  </si>
  <si>
    <t>253919140</t>
  </si>
  <si>
    <t>servicos@aebragaoeste.edu.gov.pt</t>
  </si>
  <si>
    <t>150253</t>
  </si>
  <si>
    <t>Agrupamento de Escolas de Braga Oeste</t>
  </si>
  <si>
    <t>R. dos Barreiros-Nogueira</t>
  </si>
  <si>
    <t>4715-166</t>
  </si>
  <si>
    <t>253682355</t>
  </si>
  <si>
    <t>eb1.n16.braga@escolas.min-edu.pt</t>
  </si>
  <si>
    <t>150976</t>
  </si>
  <si>
    <t>Agrupamento de Escolas Alberto Sampaio, Braga</t>
  </si>
  <si>
    <t>Lg de Assento</t>
  </si>
  <si>
    <t>253625470</t>
  </si>
  <si>
    <t>eb1.assentopanoias@escolas.min-edu.pt</t>
  </si>
  <si>
    <t>151713</t>
  </si>
  <si>
    <t>Agrupamento de Escolas de Mosteiro e Cávado, Braga</t>
  </si>
  <si>
    <t>Avª Comendador Padre David - Lugar de Este</t>
  </si>
  <si>
    <t>4709-008</t>
  </si>
  <si>
    <t>253959000</t>
  </si>
  <si>
    <t>ext.infantedhenrique@escolas.min-edu.pt</t>
  </si>
  <si>
    <t>Quinta de Real - Apartado 51</t>
  </si>
  <si>
    <t>4700-001</t>
  </si>
  <si>
    <t>253300010</t>
  </si>
  <si>
    <t>ext.nsdasgracasbraga@escolas.min-edu.pt</t>
  </si>
  <si>
    <t>R. da Escola Nova-Lameira-Gualtar</t>
  </si>
  <si>
    <t>4710-076</t>
  </si>
  <si>
    <t>253678068</t>
  </si>
  <si>
    <t>eb1.n22.braga@escolas.min-edu.pt</t>
  </si>
  <si>
    <t>150149</t>
  </si>
  <si>
    <t>Agrupamento de Escolas Carlos Amarante, Braga</t>
  </si>
  <si>
    <t>Praça da República - Refojos</t>
  </si>
  <si>
    <t>4860-355</t>
  </si>
  <si>
    <t>253669020</t>
  </si>
  <si>
    <t>ext.smiguelrefojos@escolas.min-edu.pt</t>
  </si>
  <si>
    <t>Campo do Seco-Refojos</t>
  </si>
  <si>
    <t>253662338</t>
  </si>
  <si>
    <t>servicos@aecb.edu.gov.pt</t>
  </si>
  <si>
    <t>150162</t>
  </si>
  <si>
    <t>Agrupamento de Escolas de Cabeceiras de Basto</t>
  </si>
  <si>
    <t>Lugar de Souto</t>
  </si>
  <si>
    <t>Arco De Baúlhe</t>
  </si>
  <si>
    <t>4860-082</t>
  </si>
  <si>
    <t>253665284</t>
  </si>
  <si>
    <t>eb23.arcobaulhe@escolas.min-edu.pt</t>
  </si>
  <si>
    <t>Rua Nossa Senhora da Oliveira Vila de Gandarela de Basto</t>
  </si>
  <si>
    <t>Basto (São Clemente)</t>
  </si>
  <si>
    <t>151737</t>
  </si>
  <si>
    <t>Agrupamento de Escolas de Celorico de Basto</t>
  </si>
  <si>
    <t>Lugar da Mota</t>
  </si>
  <si>
    <t>Fervença</t>
  </si>
  <si>
    <t>255490700</t>
  </si>
  <si>
    <t>eb23.motafervenca@escolas.min-edu.pt</t>
  </si>
  <si>
    <t>Rua Dr. Baltazar Rebelo de Sousa</t>
  </si>
  <si>
    <t>Gémeos Cbt</t>
  </si>
  <si>
    <t>255320260</t>
  </si>
  <si>
    <t>servicos@agrcbt.edu.gov.pt</t>
  </si>
  <si>
    <t>Forjães</t>
  </si>
  <si>
    <t>152894</t>
  </si>
  <si>
    <t>Antas Eps</t>
  </si>
  <si>
    <t>4740-013</t>
  </si>
  <si>
    <t>253872326</t>
  </si>
  <si>
    <t>eb1.estradaguilheta@escolas.min-edu.pt</t>
  </si>
  <si>
    <t>Agrupamento de Escolas António Rodrigues Sampaio, Esposende</t>
  </si>
  <si>
    <t>Avenida da Praia</t>
  </si>
  <si>
    <t>Apúlia</t>
  </si>
  <si>
    <t>4740-033</t>
  </si>
  <si>
    <t>253960030</t>
  </si>
  <si>
    <t>eb23.apulia@escolas.min-edu.pt</t>
  </si>
  <si>
    <t>150850</t>
  </si>
  <si>
    <t>Agrupamento de Escolas António Correia de Oliveira, Esposende</t>
  </si>
  <si>
    <t>Avenida Fonte da Cruz (CM 1578)</t>
  </si>
  <si>
    <t>Arões (Santa Cristina)</t>
  </si>
  <si>
    <t>253591036</t>
  </si>
  <si>
    <t>eb1.mastacristina@escolas.min-edu.pt</t>
  </si>
  <si>
    <t>152882</t>
  </si>
  <si>
    <t>Agrupamento de Escolas de Fafe</t>
  </si>
  <si>
    <t>Rua da Quintã - Fornelos</t>
  </si>
  <si>
    <t>Fornelos Faf</t>
  </si>
  <si>
    <t>4820-422</t>
  </si>
  <si>
    <t>253490846</t>
  </si>
  <si>
    <t>Parque da Cidade - Apartado 324</t>
  </si>
  <si>
    <t>253490220</t>
  </si>
  <si>
    <t>servicos@aemontelongo.edu.gov.pt</t>
  </si>
  <si>
    <t>150496</t>
  </si>
  <si>
    <t>Agrupamento de Escolas de Montelongo, Fafe</t>
  </si>
  <si>
    <t>Revelhe</t>
  </si>
  <si>
    <t>Aboim Faf</t>
  </si>
  <si>
    <t>4820-001</t>
  </si>
  <si>
    <t>253509010</t>
  </si>
  <si>
    <t>eb23.revelhe@escolas.min-edu.pt</t>
  </si>
  <si>
    <t>Rua Dr. Parcídio Summavielle</t>
  </si>
  <si>
    <t>São Martinho Silvares</t>
  </si>
  <si>
    <t>150502</t>
  </si>
  <si>
    <t>Agrupamento de Escolas Professor Carlos Teixeira, Fafe</t>
  </si>
  <si>
    <t>Rua Dr. Santos Simões</t>
  </si>
  <si>
    <t>253439090</t>
  </si>
  <si>
    <t>servicos@aesantossimoes.edu.gov.pt</t>
  </si>
  <si>
    <t>152912</t>
  </si>
  <si>
    <t>Agrupamento de Escolas Santos Simões, Guimarães</t>
  </si>
  <si>
    <t>Rua Das Mondas</t>
  </si>
  <si>
    <t>993 Candoso (Santiago)</t>
  </si>
  <si>
    <t>4835-133</t>
  </si>
  <si>
    <t>253424200</t>
  </si>
  <si>
    <t>geral@colegionsconceicao.pt</t>
  </si>
  <si>
    <t>Monte</t>
  </si>
  <si>
    <t>Santa Eulália</t>
  </si>
  <si>
    <t>253582288</t>
  </si>
  <si>
    <t>eb1.montestaeulalia@escolas.min-edu.pt</t>
  </si>
  <si>
    <t>151786</t>
  </si>
  <si>
    <t>Agrupamento de Escolas de Caldas de Vizela, Vizela</t>
  </si>
  <si>
    <t>Rua da escola</t>
  </si>
  <si>
    <t>Barco Gmr</t>
  </si>
  <si>
    <t>4805-016</t>
  </si>
  <si>
    <t>253472250</t>
  </si>
  <si>
    <t>eb1.csclaudiabarco@escolas.min-edu.pt</t>
  </si>
  <si>
    <t>151750</t>
  </si>
  <si>
    <t>Agrupamento de Escolas de Briteiros, Guimarães</t>
  </si>
  <si>
    <t>Lugar do Trigal - Apartado 4025</t>
  </si>
  <si>
    <t>253470670</t>
  </si>
  <si>
    <t>servicos@aetaipas.edu.gov.pt</t>
  </si>
  <si>
    <t>151026</t>
  </si>
  <si>
    <t>Agrupamento de Escolas das Taipas, Guimarães</t>
  </si>
  <si>
    <t>lote 67 - Urbanização Casal Vaz</t>
  </si>
  <si>
    <t>2330-244</t>
  </si>
  <si>
    <t>geral@andradecorvo.pt</t>
  </si>
  <si>
    <t>Balazar Gmr</t>
  </si>
  <si>
    <t>253410306</t>
  </si>
  <si>
    <t>it.sezim@escolas.min-edu.pt</t>
  </si>
  <si>
    <t>R. Monte da Insua - Apartado 4090</t>
  </si>
  <si>
    <t>Ponte Gmr</t>
  </si>
  <si>
    <t>253479790</t>
  </si>
  <si>
    <t>servicos@aeamc.edu.gov.pt</t>
  </si>
  <si>
    <t>151051</t>
  </si>
  <si>
    <t>Agrupamento de Escolas Arqueólogo Mário Cardoso, Guimarães</t>
  </si>
  <si>
    <t>Lugar de Porto de Ave</t>
  </si>
  <si>
    <t>Taíde</t>
  </si>
  <si>
    <t>253949110</t>
  </si>
  <si>
    <t>eb23.taide@escolas.min-edu.pt</t>
  </si>
  <si>
    <t>150915</t>
  </si>
  <si>
    <t>Agrupamento de Escolas de Póvoa de Lanhoso</t>
  </si>
  <si>
    <t>R. 25 de Novembro - S. Pedro</t>
  </si>
  <si>
    <t>253631149</t>
  </si>
  <si>
    <t>servicos@agoncalosampaio.edu.gov.pt</t>
  </si>
  <si>
    <t>150320</t>
  </si>
  <si>
    <t>Agrupamento de Escolas Gonçalo Sampaio, Póvoa de Lanhoso</t>
  </si>
  <si>
    <t>Rio Caldo</t>
  </si>
  <si>
    <t>253390200</t>
  </si>
  <si>
    <t>eb23.riocaldo@escolas.min-edu.pt</t>
  </si>
  <si>
    <t>150319</t>
  </si>
  <si>
    <t>Agrupamento de Escolas de Terras de Bouro</t>
  </si>
  <si>
    <t>253359010</t>
  </si>
  <si>
    <t>servicos@aetb.edu.gov.pt</t>
  </si>
  <si>
    <t>Rua Drª Maria Júlia Alves Martins</t>
  </si>
  <si>
    <t>253647201</t>
  </si>
  <si>
    <t>servicos@aeva.edu.gov.pt</t>
  </si>
  <si>
    <t>150605</t>
  </si>
  <si>
    <t>Agrupamento de Escolas Vieira de Araújo, Vieira do Minho</t>
  </si>
  <si>
    <t>4760-000</t>
  </si>
  <si>
    <t>252493260</t>
  </si>
  <si>
    <t>eb1.serralousado@escolas.min-edu.pt</t>
  </si>
  <si>
    <t>150630</t>
  </si>
  <si>
    <t>Agrupamento de Escolas de Ribeirão, Vila Nova de Famalicão</t>
  </si>
  <si>
    <t>Rua de Léognan</t>
  </si>
  <si>
    <t>Joane</t>
  </si>
  <si>
    <t>252990590</t>
  </si>
  <si>
    <t>eb23.bmachado@escolas.min-edu.pt</t>
  </si>
  <si>
    <t>150800</t>
  </si>
  <si>
    <t>Agrupamento de Escolas Padre Benjamim Salgado, Vila Nova de Famalicão</t>
  </si>
  <si>
    <t>Rua Horácio Rebelo Portela</t>
  </si>
  <si>
    <t>252372325</t>
  </si>
  <si>
    <t>direcao@colegiomachadoruivo.com</t>
  </si>
  <si>
    <t>Riba De Ave</t>
  </si>
  <si>
    <t>252900450</t>
  </si>
  <si>
    <t>coop.didaxis@escolas.min-edu.pt</t>
  </si>
  <si>
    <t>R. Carlos Moreira</t>
  </si>
  <si>
    <t>Lousado</t>
  </si>
  <si>
    <t>252320760</t>
  </si>
  <si>
    <t>eb23.drnunosimoes@escolas.min-edu.pt</t>
  </si>
  <si>
    <t>150642</t>
  </si>
  <si>
    <t>Agrupamento de Escolas D. Sancho I, Vila Nova de Famalicão</t>
  </si>
  <si>
    <t>252311365</t>
  </si>
  <si>
    <t>servicos@aedmaria2.edu.gov.pt</t>
  </si>
  <si>
    <t>151075</t>
  </si>
  <si>
    <t>Agrupamento de Escolas Dona Maria II, Vila Nova de Famalicão</t>
  </si>
  <si>
    <t>Rua da Vale</t>
  </si>
  <si>
    <t>Santa Maria Arnoso</t>
  </si>
  <si>
    <t>252910220</t>
  </si>
  <si>
    <t>ebi.arnosostamaria@escolas.min-edu.pt</t>
  </si>
  <si>
    <t>R. Padre António José Carvalho Guimarães</t>
  </si>
  <si>
    <t>252308220</t>
  </si>
  <si>
    <t>eb23.juliobrandao@escolas.min-edu.pt</t>
  </si>
  <si>
    <t>151762</t>
  </si>
  <si>
    <t>Agrupamento de Escolas Camilo Castelo Branco, Vila Nova de Famalicão</t>
  </si>
  <si>
    <t>Estação - Outiz</t>
  </si>
  <si>
    <t>Outiz</t>
  </si>
  <si>
    <t>252314400</t>
  </si>
  <si>
    <t>eb1.estacaooutiz@escolas.min-edu.pt</t>
  </si>
  <si>
    <t>150617</t>
  </si>
  <si>
    <t>Agrupamento de Escolas de Gondifelos, Vila Nova de Famalicão</t>
  </si>
  <si>
    <t>Rua Dr. Lima Cruz</t>
  </si>
  <si>
    <t>Vila De Prado</t>
  </si>
  <si>
    <t>150897</t>
  </si>
  <si>
    <t>Agrupamento de Escolas de Prado, Vila Verde</t>
  </si>
  <si>
    <t>Lugar da Ribeira</t>
  </si>
  <si>
    <t>Moure Vvd</t>
  </si>
  <si>
    <t>253927185</t>
  </si>
  <si>
    <t>servicos@aemourerneiva.edu.gov.pt</t>
  </si>
  <si>
    <t>150885</t>
  </si>
  <si>
    <t>Agrupamento de Escolas de Moure e Ribeira do Neiva, Vila Verde</t>
  </si>
  <si>
    <t>3025-400</t>
  </si>
  <si>
    <t>239951574</t>
  </si>
  <si>
    <t>eb1.vverdelamarosa@escolas.min-edu.pt</t>
  </si>
  <si>
    <t>161974</t>
  </si>
  <si>
    <t>Agrupamento de Escolas Coimbra Centro</t>
  </si>
  <si>
    <t>Bairro do Sol</t>
  </si>
  <si>
    <t>Pico De Regalados</t>
  </si>
  <si>
    <t>151774</t>
  </si>
  <si>
    <t>Agrupamento de Escolas de Vila Verde</t>
  </si>
  <si>
    <t>Lugar de Aveleda</t>
  </si>
  <si>
    <t>Lage</t>
  </si>
  <si>
    <t>253927340</t>
  </si>
  <si>
    <t>eb1.n1.boucos@escolas.min-edu.pt</t>
  </si>
  <si>
    <t>n.º 60</t>
  </si>
  <si>
    <t>253480320</t>
  </si>
  <si>
    <t>servicos@aeinfias.edu.gov.pt</t>
  </si>
  <si>
    <t>100377</t>
  </si>
  <si>
    <t>Agrupamento de Escolas de S. Bento, Vizela</t>
  </si>
  <si>
    <t>R. da Escola Preparatória</t>
  </si>
  <si>
    <t>279460010</t>
  </si>
  <si>
    <t>servicos@alfandegaescola.edu.gov.pt</t>
  </si>
  <si>
    <t>150447</t>
  </si>
  <si>
    <t>Agrupamento de Escolas de Alfândega da Fé</t>
  </si>
  <si>
    <t>273381467</t>
  </si>
  <si>
    <t>servicos@aemigueltorga.edu.gov.pt</t>
  </si>
  <si>
    <t>153059</t>
  </si>
  <si>
    <t>Agrupamento de Escolas Miguel Torga, Bragança</t>
  </si>
  <si>
    <t>R. Fonte dos Passarinhos</t>
  </si>
  <si>
    <t>273959126</t>
  </si>
  <si>
    <t>eb23.izeda@escolas.min-edu.pt</t>
  </si>
  <si>
    <t>152973</t>
  </si>
  <si>
    <t>Agrupamento de Escolas Abade de Baçal, Bragança</t>
  </si>
  <si>
    <t>Av General Humberto Delgado</t>
  </si>
  <si>
    <t>273331157</t>
  </si>
  <si>
    <t>eb23.pauloquintela@escolas.min-edu.pt</t>
  </si>
  <si>
    <t>151816</t>
  </si>
  <si>
    <t>Agrupamento de Escolas Emídio Garcia, Bragança</t>
  </si>
  <si>
    <t>273322470</t>
  </si>
  <si>
    <t>eb23.augustomoreno@escolas.min-edu.pt</t>
  </si>
  <si>
    <t>Av. Eng.º Camilo de Mendonça</t>
  </si>
  <si>
    <t>278618190</t>
  </si>
  <si>
    <t>servicos@aeca.edu.gov.pt</t>
  </si>
  <si>
    <t>151828</t>
  </si>
  <si>
    <t>Agrupamento de Escolas de Carrazeda de Ansiães</t>
  </si>
  <si>
    <t>Lg. do Castanheiro</t>
  </si>
  <si>
    <t>5180-115</t>
  </si>
  <si>
    <t>279653342</t>
  </si>
  <si>
    <t>eb1.n1.fespadacinta@escolas.min-edu.pt</t>
  </si>
  <si>
    <t>151208</t>
  </si>
  <si>
    <t>Agrupamento de Escolas Guerra Junqueiro, Freixo de Espada à Cinta</t>
  </si>
  <si>
    <t>Rua Engenheiro Moura Pegado</t>
  </si>
  <si>
    <t>5340-245</t>
  </si>
  <si>
    <t>278421680</t>
  </si>
  <si>
    <t>servicos@aemcavaleiros.edu.gov.pt</t>
  </si>
  <si>
    <t>150526</t>
  </si>
  <si>
    <t>Agrupamento de Escolas de Macedo de Cavaleiros</t>
  </si>
  <si>
    <t>R. Coronel Eduardo Beça</t>
  </si>
  <si>
    <t>273431330</t>
  </si>
  <si>
    <t>servicos@aemdouro.edu.gov.pt</t>
  </si>
  <si>
    <t>150538</t>
  </si>
  <si>
    <t>Agrupamento de Escolas de Miranda do Douro</t>
  </si>
  <si>
    <t>Avenida do Ciclo Preparatório</t>
  </si>
  <si>
    <t>Sendim</t>
  </si>
  <si>
    <t>Bairro do Pinheiro Manso</t>
  </si>
  <si>
    <t>278262530</t>
  </si>
  <si>
    <t>eb23.lucianocordeiro@escolas.min-edu.pt</t>
  </si>
  <si>
    <t>152997</t>
  </si>
  <si>
    <t>Agrupamento de Escolas de Mirandela</t>
  </si>
  <si>
    <t>Torre De Dona Chama</t>
  </si>
  <si>
    <t>278312231</t>
  </si>
  <si>
    <t>eb12.torredonachama@escolas.min-edu.pt</t>
  </si>
  <si>
    <t>279341369</t>
  </si>
  <si>
    <t>servicos@aemogadouro.edu.gov.pt</t>
  </si>
  <si>
    <t>151191</t>
  </si>
  <si>
    <t>Agrupamento de Escolas de Mogadouro</t>
  </si>
  <si>
    <t>Bairro de S. Paulo</t>
  </si>
  <si>
    <t>279200280</t>
  </si>
  <si>
    <t>servicos@rsalgado-moncorvo.edu.gov.pt</t>
  </si>
  <si>
    <t>150575</t>
  </si>
  <si>
    <t>Agrupamento de Escolas Doutor Ramiro Salgado, Torre de Moncorvo</t>
  </si>
  <si>
    <t>Estrada Nacional</t>
  </si>
  <si>
    <t>278518200</t>
  </si>
  <si>
    <t>servicos@agrupvilaflor.edu.gov.pt</t>
  </si>
  <si>
    <t>151841</t>
  </si>
  <si>
    <t>Agrupamento de Escolas de Vila Flor</t>
  </si>
  <si>
    <t>Bairro de S. Sebastião</t>
  </si>
  <si>
    <t>273518060</t>
  </si>
  <si>
    <t>servicos@aevimioso.edu.gov.pt</t>
  </si>
  <si>
    <t>150678</t>
  </si>
  <si>
    <t>Agrupamento de Escolas de Vimioso</t>
  </si>
  <si>
    <t>nº 22</t>
  </si>
  <si>
    <t>273770100</t>
  </si>
  <si>
    <t>servicos@aevinhais.edu.gov.pt</t>
  </si>
  <si>
    <t>150680</t>
  </si>
  <si>
    <t>Agrupamento de Escolas D. Afonso III, Vinhais</t>
  </si>
  <si>
    <t>Bairro de Santa Maria</t>
  </si>
  <si>
    <t>275910000</t>
  </si>
  <si>
    <t>servicos@aepac.edu.gov.pt</t>
  </si>
  <si>
    <t>161100</t>
  </si>
  <si>
    <t>Agrupamento de Escolas Pedro Álvares Cabral, Belmonte</t>
  </si>
  <si>
    <t>Bairro do Ribeiro das Perdizes</t>
  </si>
  <si>
    <t>272339290</t>
  </si>
  <si>
    <t>eb23.ccastelobranco@escolas.min-edu.pt</t>
  </si>
  <si>
    <t>162024</t>
  </si>
  <si>
    <t>Agrupamento de Escolas Nuno Álvares, Castelo Branco</t>
  </si>
  <si>
    <t>Qt. da Carapalha</t>
  </si>
  <si>
    <t>272339470</t>
  </si>
  <si>
    <t>esb3.pdasfv@escolas.min-edu.pt</t>
  </si>
  <si>
    <t>Rua José Sanches Roque</t>
  </si>
  <si>
    <t>272900270</t>
  </si>
  <si>
    <t>servicos@agrup-alcains-svb.edu.gov.pt</t>
  </si>
  <si>
    <t>160763</t>
  </si>
  <si>
    <t>Agrupamento de Escolas José Sanches e S. Vicente da Beira</t>
  </si>
  <si>
    <t>S.Vicente da Beira</t>
  </si>
  <si>
    <t>Sarzedas</t>
  </si>
  <si>
    <t>272947377</t>
  </si>
  <si>
    <t>eb1.sarzedas@escolas.min-edu.pt</t>
  </si>
  <si>
    <t>161111</t>
  </si>
  <si>
    <t>Agrupamento de Escolas Afonso de Paiva, Castelo Branco</t>
  </si>
  <si>
    <t>Av. Cidade Zhuhai</t>
  </si>
  <si>
    <t>272349530</t>
  </si>
  <si>
    <t>eb23.jrcastelobranco@escolas.min-edu.pt</t>
  </si>
  <si>
    <t>161135</t>
  </si>
  <si>
    <t>Agrupamento de Escolas Amato Lusitano, Castelo Branco</t>
  </si>
  <si>
    <t>R. João de Deus</t>
  </si>
  <si>
    <t>Teixoso</t>
  </si>
  <si>
    <t>275922098</t>
  </si>
  <si>
    <t>eb1.teixoso@escolas.min-edu.pt</t>
  </si>
  <si>
    <t>161184</t>
  </si>
  <si>
    <t>Agrupamento de Escolas de Teixoso, Covilhã</t>
  </si>
  <si>
    <t>R. Nova do Souto</t>
  </si>
  <si>
    <t>Tortosendo</t>
  </si>
  <si>
    <t>275954690</t>
  </si>
  <si>
    <t>eb1.n2.tortosendo@escolas.min-edu.pt</t>
  </si>
  <si>
    <t>162036</t>
  </si>
  <si>
    <t>Agrupamento de Escolas Frei Heitor Pinto, Covilhã</t>
  </si>
  <si>
    <t>Cantar Galo</t>
  </si>
  <si>
    <t>275319520</t>
  </si>
  <si>
    <t>servicos@aealaneve.edu.gov.pt</t>
  </si>
  <si>
    <t>160702</t>
  </si>
  <si>
    <t>Agrupamento de Escolas A Lã e a Neve, Covilhã</t>
  </si>
  <si>
    <t>Rua da Ramila</t>
  </si>
  <si>
    <t>275961022</t>
  </si>
  <si>
    <t>eb1.paulpisao19@escolas.min-edu.pt</t>
  </si>
  <si>
    <t>Est de Santo Antonio</t>
  </si>
  <si>
    <t>275324349</t>
  </si>
  <si>
    <t>eb1.stantoniocovilha@escolas.min-edu.pt</t>
  </si>
  <si>
    <t>161159</t>
  </si>
  <si>
    <t>Agrupamento de Escolas Pêro da Covilhã, Covilhã</t>
  </si>
  <si>
    <t>Rua Nuno Álvares Pereira</t>
  </si>
  <si>
    <t>nº 44</t>
  </si>
  <si>
    <t>275322432</t>
  </si>
  <si>
    <t>cvm.covilha@escolas.min-edu.pt</t>
  </si>
  <si>
    <t>Sítio das Lameiras - Apartado 1</t>
  </si>
  <si>
    <t>Silvares Fnd</t>
  </si>
  <si>
    <t>275660100</t>
  </si>
  <si>
    <t>eb23.sslapartado1@escolas.min-edu.pt</t>
  </si>
  <si>
    <t>161123</t>
  </si>
  <si>
    <t>Agrupamento de Escolas Gardunha e Xisto, Fundão</t>
  </si>
  <si>
    <t>Bairro Santa Isabel</t>
  </si>
  <si>
    <t>275772928</t>
  </si>
  <si>
    <t>servicos@aegx.edu.gov.pt</t>
  </si>
  <si>
    <t>Quinta da Nora - Apart 341</t>
  </si>
  <si>
    <t>161196</t>
  </si>
  <si>
    <t>Largo Padre José Carvalho de Santiago</t>
  </si>
  <si>
    <t>nº 6</t>
  </si>
  <si>
    <t>275567211</t>
  </si>
  <si>
    <t>ext.csdecarvalho@escolas.min-edu.pt</t>
  </si>
  <si>
    <t>Rua Doutor Aprígio Melo Leão de Meireles</t>
  </si>
  <si>
    <t>277200260</t>
  </si>
  <si>
    <t>servicos@agrupamentoidanha.edu.gov.pt</t>
  </si>
  <si>
    <t>160805</t>
  </si>
  <si>
    <t>Agrupamento de Escolas José Silvestre Ribeiro, Idanha-a-Nova</t>
  </si>
  <si>
    <t>nº 12</t>
  </si>
  <si>
    <t>272680210</t>
  </si>
  <si>
    <t>servicos@aepaa.edu.gov.pt</t>
  </si>
  <si>
    <t>160489</t>
  </si>
  <si>
    <t>Agrupamento de Escolas Padre António de Andrade, Oleiros</t>
  </si>
  <si>
    <t>Sítio do Areal - Apartado 29</t>
  </si>
  <si>
    <t>277390090</t>
  </si>
  <si>
    <t>servicos@ribeirosanches.edu.gov.pt</t>
  </si>
  <si>
    <t>161214</t>
  </si>
  <si>
    <t>Agrupamento de Escolas Ribeiro Sanches, Penamacor</t>
  </si>
  <si>
    <t>Av. do Colégio</t>
  </si>
  <si>
    <t>274670080</t>
  </si>
  <si>
    <t>servicos@aepnova.edu.gov.pt</t>
  </si>
  <si>
    <t>160799</t>
  </si>
  <si>
    <t>Agrupamento de Escolas de Proença-a-Nova</t>
  </si>
  <si>
    <t>R. Libanio Vaz Serra</t>
  </si>
  <si>
    <t>Cernache Do Bonjardim</t>
  </si>
  <si>
    <t>274800060</t>
  </si>
  <si>
    <t>it.vazserra@escolas.min-edu.pt</t>
  </si>
  <si>
    <t>Cumeada</t>
  </si>
  <si>
    <t>274604273</t>
  </si>
  <si>
    <t>eb1ji.cumeada@escolas.min-edu.pt</t>
  </si>
  <si>
    <t>161226</t>
  </si>
  <si>
    <t>Agrupamento de Escolas de Sertã</t>
  </si>
  <si>
    <t>Av. D. Nuno Alvares Pereira</t>
  </si>
  <si>
    <t>274600190</t>
  </si>
  <si>
    <t>eb23.palfarinha@escolas.min-edu.pt</t>
  </si>
  <si>
    <t>Av. José Cardoso Pires</t>
  </si>
  <si>
    <t>274890050</t>
  </si>
  <si>
    <t>servicos@aevr.edu.gov.pt</t>
  </si>
  <si>
    <t>160581</t>
  </si>
  <si>
    <t>Agrupamento de Escolas de Vila de Rei</t>
  </si>
  <si>
    <t>272541041</t>
  </si>
  <si>
    <t>servicos@aevvr.edu.gov.pt</t>
  </si>
  <si>
    <t>160787</t>
  </si>
  <si>
    <t>Agrupamento de Escolas de Vila Velha de Ródão</t>
  </si>
  <si>
    <t>Av. Padre José Vicente</t>
  </si>
  <si>
    <t>Coja</t>
  </si>
  <si>
    <t>235729511</t>
  </si>
  <si>
    <t>eb23.pfmendesferrao@escolas.min-edu.pt</t>
  </si>
  <si>
    <t>161238</t>
  </si>
  <si>
    <t>Agrupamento de Escolas de Arganil</t>
  </si>
  <si>
    <t>Bairro do Sobreiral</t>
  </si>
  <si>
    <t>235200400</t>
  </si>
  <si>
    <t>eb23.arganil@escolas.min-edu.pt</t>
  </si>
  <si>
    <t>Rua António da Silva Bronze</t>
  </si>
  <si>
    <t>231429699</t>
  </si>
  <si>
    <t>acm.cantanhede@escolas.min-edu.pt</t>
  </si>
  <si>
    <t>Tocha</t>
  </si>
  <si>
    <t>160179</t>
  </si>
  <si>
    <t>Rua Profª. Ester dos Prazeres Barbosa</t>
  </si>
  <si>
    <t>Febres</t>
  </si>
  <si>
    <t>231461870</t>
  </si>
  <si>
    <t>eb23.carlosoliveira@escolas.min-edu.pt</t>
  </si>
  <si>
    <t>160180</t>
  </si>
  <si>
    <t>Agrupamento de Escolas Lima-de-Faria, Cantanhede</t>
  </si>
  <si>
    <t>Rua D. Maria Luísa Campos</t>
  </si>
  <si>
    <t>Ançã</t>
  </si>
  <si>
    <t>161240</t>
  </si>
  <si>
    <t>Agrupamento de Escolas Marquês de Marialva, Cantanhede</t>
  </si>
  <si>
    <t>R. 25 de Abril nº46</t>
  </si>
  <si>
    <t>239964735</t>
  </si>
  <si>
    <t>eb1.ss25abril46@escolas.min-edu.pt</t>
  </si>
  <si>
    <t>Rua Luis António Verney</t>
  </si>
  <si>
    <t>239801180</t>
  </si>
  <si>
    <t>eb23.manuelsilvagaio@escolas.min-edu.pt</t>
  </si>
  <si>
    <t>Avenida Dr. José R. Sousa Fernandes</t>
  </si>
  <si>
    <t>239497080</t>
  </si>
  <si>
    <t>it.educativolordemao@escolas.min-edu.pt</t>
  </si>
  <si>
    <t>Rua D. João - Fala - São Martinho do Bispo</t>
  </si>
  <si>
    <t>239093407</t>
  </si>
  <si>
    <t>geral@stpauls.pt</t>
  </si>
  <si>
    <t>Bairro do Ingote</t>
  </si>
  <si>
    <t>239495852</t>
  </si>
  <si>
    <t>eb1.ingote@escolas.min-edu.pt</t>
  </si>
  <si>
    <t>161263</t>
  </si>
  <si>
    <t>Agrupamento de Escolas Rainha Santa Isabel, Pedrulha, Coimbra</t>
  </si>
  <si>
    <t>239923179</t>
  </si>
  <si>
    <t>eb1.vendasceira@escolas.min-edu.pt</t>
  </si>
  <si>
    <t>161251</t>
  </si>
  <si>
    <t>Agrupamento de Escolas Coimbra Sul</t>
  </si>
  <si>
    <t>R. do Brasil</t>
  </si>
  <si>
    <t>nº 41</t>
  </si>
  <si>
    <t>Quinta dos Plátanos</t>
  </si>
  <si>
    <t>239800430</t>
  </si>
  <si>
    <t>cl.bissayabarreto@escolas.min-edu.pt</t>
  </si>
  <si>
    <t>Rua Monsenhor Nunes Pereira</t>
  </si>
  <si>
    <t>161305</t>
  </si>
  <si>
    <t>Agrupamento de Escolas Eugénio de Castro, Coimbra</t>
  </si>
  <si>
    <t>239791230</t>
  </si>
  <si>
    <t>servicos@ebsqf.edu.gov.pt</t>
  </si>
  <si>
    <t>402590</t>
  </si>
  <si>
    <t>49</t>
  </si>
  <si>
    <t>239701467</t>
  </si>
  <si>
    <t>esc.mssaoteotonio@escolas.min-edu.pt</t>
  </si>
  <si>
    <t>Av. Dias da Silva nº193</t>
  </si>
  <si>
    <t>239703822</t>
  </si>
  <si>
    <t>eb1.olivaiscoimbra@escolas.min-edu.pt</t>
  </si>
  <si>
    <t>161329</t>
  </si>
  <si>
    <t>Agrupamento de Escolas Martim de Freitas, Coimbra</t>
  </si>
  <si>
    <t>R. José Adelino da Silva</t>
  </si>
  <si>
    <t>239983075</t>
  </si>
  <si>
    <t>eb1.taveiro@escolas.min-edu.pt</t>
  </si>
  <si>
    <t>161986</t>
  </si>
  <si>
    <t>Agrupamento de Escolas Coimbra Oeste</t>
  </si>
  <si>
    <t>Quinta da Vinha Moura</t>
  </si>
  <si>
    <t>239801330</t>
  </si>
  <si>
    <t>eb23.inescastro@escolas.min-edu.pt</t>
  </si>
  <si>
    <t>cl.steotonio@escolas.min-edu.pt</t>
  </si>
  <si>
    <t>239949000</t>
  </si>
  <si>
    <t>161342</t>
  </si>
  <si>
    <t>Agrupamento de Escolas de Condeixa-a-Nova</t>
  </si>
  <si>
    <t>Alhadas</t>
  </si>
  <si>
    <t>233937550</t>
  </si>
  <si>
    <t>eb23.pmarioaugusto@escolas.min-edu.pt</t>
  </si>
  <si>
    <t>161354</t>
  </si>
  <si>
    <t>Agrupamento de Escolas Figueira Norte, Figueira da Foz</t>
  </si>
  <si>
    <t>Rua da Escola Dr. Pedrosa Veríssimo</t>
  </si>
  <si>
    <t>Paião</t>
  </si>
  <si>
    <t>233900700</t>
  </si>
  <si>
    <t>servicos@aepaiao.edu.gov.pt</t>
  </si>
  <si>
    <t>161378</t>
  </si>
  <si>
    <t>Agrupamento de Escolas de Paião, Figueira da Foz</t>
  </si>
  <si>
    <t>Avenida Dr. Manuel Gaspar de Lemos</t>
  </si>
  <si>
    <t>233401620</t>
  </si>
  <si>
    <t>servicos@aezuff.edu.gov.pt</t>
  </si>
  <si>
    <t>161380</t>
  </si>
  <si>
    <t>Agrupamento de Escolas da Zona Urbana da Figueira da Foz</t>
  </si>
  <si>
    <t>R. Rio de Cima - Apartado 44</t>
  </si>
  <si>
    <t>233401310</t>
  </si>
  <si>
    <t>eb23.infantedpedro@escolas.min-edu.pt</t>
  </si>
  <si>
    <t>161366</t>
  </si>
  <si>
    <t>Agrupamento de Escolas Figueira Mar, Figueira da Foz</t>
  </si>
  <si>
    <t>Alvares</t>
  </si>
  <si>
    <t>160192</t>
  </si>
  <si>
    <t>Agrupamento de Escolas de Góis</t>
  </si>
  <si>
    <t>R Delfim Ferreira</t>
  </si>
  <si>
    <t>239994580</t>
  </si>
  <si>
    <t>eb1.starita@escolas.min-edu.pt</t>
  </si>
  <si>
    <t>161391</t>
  </si>
  <si>
    <t>Agrupamento de Escolas da Lousã</t>
  </si>
  <si>
    <t>Rua Cidade de Nova York</t>
  </si>
  <si>
    <t>eb1ji.n2.casalmira@escolas.min-edu.pt</t>
  </si>
  <si>
    <t>170719</t>
  </si>
  <si>
    <t>Agrupamento de Escolas José Cardoso Pires, Amadora</t>
  </si>
  <si>
    <t>Rua Lídio Alves Gomes</t>
  </si>
  <si>
    <t>239530010</t>
  </si>
  <si>
    <t>servicos@aemc.edu.gov.pt</t>
  </si>
  <si>
    <t>161410</t>
  </si>
  <si>
    <t>Agrupamento de Escolas de Miranda do Corvo</t>
  </si>
  <si>
    <t>Rua Fonte dos Castanheiros</t>
  </si>
  <si>
    <t>Semide</t>
  </si>
  <si>
    <t>239540130</t>
  </si>
  <si>
    <t>ebiji.pdfcorreia@escolas.min-edu.pt</t>
  </si>
  <si>
    <t>Pereira Mmv</t>
  </si>
  <si>
    <t>239647028</t>
  </si>
  <si>
    <t>ebi.pereira@escolas.min-edu.pt</t>
  </si>
  <si>
    <t>161433</t>
  </si>
  <si>
    <t>Agrupamento de Escolas de Montemor-o-Velho</t>
  </si>
  <si>
    <t>nº4</t>
  </si>
  <si>
    <t>239629295</t>
  </si>
  <si>
    <t>eb23.djsantosbessa@escolas.min-edu.pt</t>
  </si>
  <si>
    <t>Rua da Lagoa Grande</t>
  </si>
  <si>
    <t>Faíscas</t>
  </si>
  <si>
    <t>239600130</t>
  </si>
  <si>
    <t>eb23.arazede@escolas.min-edu.pt</t>
  </si>
  <si>
    <t>Lg. Nª Srª. do Desterro</t>
  </si>
  <si>
    <t>239687150</t>
  </si>
  <si>
    <t>servicos@aemontemor-velho.edu.gov.pt</t>
  </si>
  <si>
    <t>Ervedal Ohp</t>
  </si>
  <si>
    <t>238641088</t>
  </si>
  <si>
    <t>ebi.cordinha@escolas.min-edu.pt</t>
  </si>
  <si>
    <t>162000</t>
  </si>
  <si>
    <t>Agrupamento de Escolas de Oliveira do Hospital</t>
  </si>
  <si>
    <t>Rua António Oliveira</t>
  </si>
  <si>
    <t>São Sebastião Da Feira</t>
  </si>
  <si>
    <t>Bairro Nª Srª da Conceição</t>
  </si>
  <si>
    <t>Lagares Ohp</t>
  </si>
  <si>
    <t>238640800</t>
  </si>
  <si>
    <t>ebi.lagaresbeira@escolas.min-edu.pt</t>
  </si>
  <si>
    <t>238670090</t>
  </si>
  <si>
    <t>ebi.ptresentradas@escolas.min-edu.pt</t>
  </si>
  <si>
    <t>Bairro de S. Martinho</t>
  </si>
  <si>
    <t>235590400</t>
  </si>
  <si>
    <t>servicos@ae-escalada.edu.gov.pt</t>
  </si>
  <si>
    <t>160507</t>
  </si>
  <si>
    <t>Agrupamento de Escolas Escalada, Pampilhosa da Serra</t>
  </si>
  <si>
    <t>Rua Dr. Homero Pimentel</t>
  </si>
  <si>
    <t>n.º 1</t>
  </si>
  <si>
    <t>239470190</t>
  </si>
  <si>
    <t>servicos@aepenacv.edu.gov.pt</t>
  </si>
  <si>
    <t>161901</t>
  </si>
  <si>
    <t>Agrupamento de Escolas de Penacova</t>
  </si>
  <si>
    <t>Apartado 13 S Pedro de Alva</t>
  </si>
  <si>
    <t>São Pedro De Alva</t>
  </si>
  <si>
    <t>239456680</t>
  </si>
  <si>
    <t>eb23.spedroalva@escolas.min-edu.pt</t>
  </si>
  <si>
    <t>Cumieira</t>
  </si>
  <si>
    <t>Cumeeira</t>
  </si>
  <si>
    <t>236622403</t>
  </si>
  <si>
    <t>eb1.cumieirapenela@escolas.min-edu.pt</t>
  </si>
  <si>
    <t>160234</t>
  </si>
  <si>
    <t>Agrupamento de Escolas Infante D. Pedro, Penela</t>
  </si>
  <si>
    <t>Rua Nova (EN 348)</t>
  </si>
  <si>
    <t>Degracias</t>
  </si>
  <si>
    <t>236911125</t>
  </si>
  <si>
    <t>eb1.degracias@escolas.min-edu.pt</t>
  </si>
  <si>
    <t>161469</t>
  </si>
  <si>
    <t>Agrupamento de Escolas Martinho Árias, Soure</t>
  </si>
  <si>
    <t>R. de Gabrielos</t>
  </si>
  <si>
    <t>Granja Do Ulmeiro</t>
  </si>
  <si>
    <t>239640250</t>
  </si>
  <si>
    <t>it.pedrohispano@escolas.min-edu.pt</t>
  </si>
  <si>
    <t>Alameda Cuqui Fierro</t>
  </si>
  <si>
    <t>Midões Tbu</t>
  </si>
  <si>
    <t>235460120</t>
  </si>
  <si>
    <t>ebi.midoes@escolas.min-edu.pt</t>
  </si>
  <si>
    <t>161482</t>
  </si>
  <si>
    <t>Agrupamento de Escolas de Tábua</t>
  </si>
  <si>
    <t>Mouronho</t>
  </si>
  <si>
    <t>235713794</t>
  </si>
  <si>
    <t>eb1.mouronho@escolas.min-edu.pt</t>
  </si>
  <si>
    <t>n.º 2</t>
  </si>
  <si>
    <t>239429410</t>
  </si>
  <si>
    <t>servicos@aepoiares.edu.gov.pt</t>
  </si>
  <si>
    <t>160520</t>
  </si>
  <si>
    <t>Agrupamento de Escolas de Vila Nova de Poiares</t>
  </si>
  <si>
    <t>135124</t>
  </si>
  <si>
    <t>Agrupamento de Escolas de Alandroal</t>
  </si>
  <si>
    <t>R. 5 de Outubro</t>
  </si>
  <si>
    <t>266490400</t>
  </si>
  <si>
    <t>servicos@aearraiolos.edu.gov.pt</t>
  </si>
  <si>
    <t>135525</t>
  </si>
  <si>
    <t>Agrupamento de Escolas de Arraiolos</t>
  </si>
  <si>
    <t>Avenida Bombeiros Voluntários</t>
  </si>
  <si>
    <t>268800280</t>
  </si>
  <si>
    <t>servicos@aeborba.edu.gov.pt</t>
  </si>
  <si>
    <t>135136</t>
  </si>
  <si>
    <t>Agrupamento de Escolas de Borba</t>
  </si>
  <si>
    <t>R. General Humberto Delgado</t>
  </si>
  <si>
    <t>268333784</t>
  </si>
  <si>
    <t>servicos@aeetz.edu.gov.pt</t>
  </si>
  <si>
    <t>135574</t>
  </si>
  <si>
    <t>Agrupamento de Escolas de Estremoz</t>
  </si>
  <si>
    <t>Avenida António Barata - Bairro das Pites</t>
  </si>
  <si>
    <t>266777320</t>
  </si>
  <si>
    <t>eb23.condevilalva@escolas.min-edu.pt</t>
  </si>
  <si>
    <t>135562</t>
  </si>
  <si>
    <t>Agrupamento de Escolas André de Gouveia, Évora</t>
  </si>
  <si>
    <t>Av. Engº Arantes de Oliveira</t>
  </si>
  <si>
    <t>266750050</t>
  </si>
  <si>
    <t>servicos@aempatricio.edu.gov.pt</t>
  </si>
  <si>
    <t>135537</t>
  </si>
  <si>
    <t>Agrupamento de Escolas Manuel Ferreira Patrício, Évora</t>
  </si>
  <si>
    <t>Avenida Gago Coutinho</t>
  </si>
  <si>
    <t>266739560</t>
  </si>
  <si>
    <t>eb23.andreresende@escolas.min-edu.pt</t>
  </si>
  <si>
    <t>135549</t>
  </si>
  <si>
    <t>Agrupamento de Escolas Gabriel Pereira, Évora</t>
  </si>
  <si>
    <t>R. de Santa Clara</t>
  </si>
  <si>
    <t>nº 2</t>
  </si>
  <si>
    <t>266748970</t>
  </si>
  <si>
    <t>eb23.staclaraevora@escolas.min-edu.pt</t>
  </si>
  <si>
    <t>135550</t>
  </si>
  <si>
    <t>Agrupamento de Escolas Severim de Faria, Évora</t>
  </si>
  <si>
    <t>Av. São João Bosco</t>
  </si>
  <si>
    <t>n.º4</t>
  </si>
  <si>
    <t>266736254</t>
  </si>
  <si>
    <t>fundacao@evora.salesianos.pt</t>
  </si>
  <si>
    <t>Rua Dr. Adriano Vaz Velho</t>
  </si>
  <si>
    <t>266898600</t>
  </si>
  <si>
    <t>eb23.sjoaodeus@escolas.min-edu.pt</t>
  </si>
  <si>
    <t>135586</t>
  </si>
  <si>
    <t>Agrupamento de Escolas de Montemor-o-Novo</t>
  </si>
  <si>
    <t>Bairro das Acacias</t>
  </si>
  <si>
    <t>Samora Correia</t>
  </si>
  <si>
    <t>263654324</t>
  </si>
  <si>
    <t>servicos@aescorreia.edu.gov.pt</t>
  </si>
  <si>
    <t>170331</t>
  </si>
  <si>
    <t>Agrupamento de Escolas de Samora Correia, Benavente</t>
  </si>
  <si>
    <t>R. Natália Correia</t>
  </si>
  <si>
    <t>Rio De Mouro</t>
  </si>
  <si>
    <t>172467</t>
  </si>
  <si>
    <t>R. de S. Paulo</t>
  </si>
  <si>
    <t>266619060</t>
  </si>
  <si>
    <t>aeportel@aeportel.pt</t>
  </si>
  <si>
    <t>130140</t>
  </si>
  <si>
    <t>Agrupamento de Escolas de Portel</t>
  </si>
  <si>
    <t>Avª Dr. Domingos Rosado</t>
  </si>
  <si>
    <t>7170-029</t>
  </si>
  <si>
    <t>266909215</t>
  </si>
  <si>
    <t>servicos@aeredondo.edu.gov.pt</t>
  </si>
  <si>
    <t>135598</t>
  </si>
  <si>
    <t>Agrupamento de Escolas de Redondo</t>
  </si>
  <si>
    <t>Urb. Quinta Nova</t>
  </si>
  <si>
    <t>266509200</t>
  </si>
  <si>
    <t>eb23.rmonsaraz@escolas.min-edu.pt</t>
  </si>
  <si>
    <t>135604</t>
  </si>
  <si>
    <t>Agrupamento de Escolas de Reguengos de Monsaraz</t>
  </si>
  <si>
    <t>Rua Bento Gonçalves -Campos da Misericordia</t>
  </si>
  <si>
    <t>7080-000</t>
  </si>
  <si>
    <t>265892243</t>
  </si>
  <si>
    <t>eb1.cmisericordia@escolas.min-edu.pt</t>
  </si>
  <si>
    <t>135410</t>
  </si>
  <si>
    <t>Agrupamento de Escolas de Vendas Novas</t>
  </si>
  <si>
    <t>n.º 15</t>
  </si>
  <si>
    <t>265809510</t>
  </si>
  <si>
    <t>clv.vendasnovas@salesianas.pt</t>
  </si>
  <si>
    <t>Urb. Chão do Mocho</t>
  </si>
  <si>
    <t>266948051</t>
  </si>
  <si>
    <t>ebiji.alcacovas@escolas.min-edu.pt</t>
  </si>
  <si>
    <t>135173</t>
  </si>
  <si>
    <t>Agrupamento de Escolas de Viana do Alentejo</t>
  </si>
  <si>
    <t>Estrada da Qt. de Stª Maria</t>
  </si>
  <si>
    <t>266930070</t>
  </si>
  <si>
    <t>servicos@aeviana-alentejo.edu.gov.pt</t>
  </si>
  <si>
    <t>7160-000</t>
  </si>
  <si>
    <t>268886890</t>
  </si>
  <si>
    <t>eb23.djoaoiv@escolas.min-edu.pt</t>
  </si>
  <si>
    <t>135483</t>
  </si>
  <si>
    <t>Agrupamento de Escolas de Vila Viçosa</t>
  </si>
  <si>
    <t>Rua José Cabrita Cerco das Hortas</t>
  </si>
  <si>
    <t>Guia Abf</t>
  </si>
  <si>
    <t>289560110</t>
  </si>
  <si>
    <t>145014</t>
  </si>
  <si>
    <t>Agrupamento de Escolas de Albufeira Poente, Albufeira</t>
  </si>
  <si>
    <t>8200-000</t>
  </si>
  <si>
    <t>145026</t>
  </si>
  <si>
    <t>Lg. Luís de Camões</t>
  </si>
  <si>
    <t>289599060</t>
  </si>
  <si>
    <t>eb23.dmfernandes@escolas.min-edu.pt</t>
  </si>
  <si>
    <t>Rua da Correeira - Montechoro</t>
  </si>
  <si>
    <t>289588471</t>
  </si>
  <si>
    <t>eb23.dfcabrita@escolas.min-edu.pt</t>
  </si>
  <si>
    <t>145385</t>
  </si>
  <si>
    <t>Agrupamento de Escolas de Albufeira</t>
  </si>
  <si>
    <t>289370800</t>
  </si>
  <si>
    <t>ebiji.paderne@escolas.min-edu.pt</t>
  </si>
  <si>
    <t>Agrupamento de Escolas de Ferreiras, Albufeira</t>
  </si>
  <si>
    <t>Odeceixe</t>
  </si>
  <si>
    <t>282947332</t>
  </si>
  <si>
    <t>eb1.odeceixe@escolas.min-edu.pt</t>
  </si>
  <si>
    <t>145051</t>
  </si>
  <si>
    <t>Agrupamento de Escolas Professora Piedade Matoso, Aljezur</t>
  </si>
  <si>
    <t>Odeleite</t>
  </si>
  <si>
    <t>Azinhal Ctm</t>
  </si>
  <si>
    <t>281495372</t>
  </si>
  <si>
    <t>eb1.odeleite@escolas.min-edu.pt</t>
  </si>
  <si>
    <t>145063</t>
  </si>
  <si>
    <t>Agrupamento de Escolas de Castro Marim</t>
  </si>
  <si>
    <t>R. D. Diogo Mendonça Corte Real</t>
  </si>
  <si>
    <t>8000-305</t>
  </si>
  <si>
    <t>289801736</t>
  </si>
  <si>
    <t>eb1.altorodes@escolas.min-edu.pt</t>
  </si>
  <si>
    <t>145087</t>
  </si>
  <si>
    <t>Agrupamento de Escolas D. Afonso III, Faro</t>
  </si>
  <si>
    <t>289824020</t>
  </si>
  <si>
    <t>cl.nsraalto@escolas.min-edu.pt</t>
  </si>
  <si>
    <t>Rua Prof. Amílcar Quaresma</t>
  </si>
  <si>
    <t>Estoi</t>
  </si>
  <si>
    <t>289990290</t>
  </si>
  <si>
    <t>eb23.estoi@escolas.min-edu.pt</t>
  </si>
  <si>
    <t>145567</t>
  </si>
  <si>
    <t>Agrupamento de Escolas Pinheiro e Rosa, Faro</t>
  </si>
  <si>
    <t>Estrada de Sta Barbara de Nexe</t>
  </si>
  <si>
    <t>8005-142</t>
  </si>
  <si>
    <t>289815003</t>
  </si>
  <si>
    <t>eb1.patacao@escolas.min-edu.pt</t>
  </si>
  <si>
    <t>145105</t>
  </si>
  <si>
    <t>Agrupamento de Escolas de Montenegro, Faro</t>
  </si>
  <si>
    <t>Rua Reitor Teixeira Guedes</t>
  </si>
  <si>
    <t>8000-425</t>
  </si>
  <si>
    <t>289896400</t>
  </si>
  <si>
    <t>eb23.n4.faro@escolas.min-edu.pt</t>
  </si>
  <si>
    <t>145099</t>
  </si>
  <si>
    <t>Agrupamento de Escolas João de Deus, Faro</t>
  </si>
  <si>
    <t>R. Dr. Emílio José Campos Coroa</t>
  </si>
  <si>
    <t>8005-218</t>
  </si>
  <si>
    <t>289892090</t>
  </si>
  <si>
    <t>eb23.djjnevesjunior@escolas.min-edu.pt</t>
  </si>
  <si>
    <t>Rua Ema Romero Câmara Reis</t>
  </si>
  <si>
    <t>Horta do Ferragial</t>
  </si>
  <si>
    <t>289805642</t>
  </si>
  <si>
    <t>eb23.djmagalhaes@escolas.min-edu.pt</t>
  </si>
  <si>
    <t>145397</t>
  </si>
  <si>
    <t>Agrupamento de Escolas Tomás Cabreira, Faro</t>
  </si>
  <si>
    <t>Barros Brancos – EN 125 Apartado 80</t>
  </si>
  <si>
    <t>8400-400</t>
  </si>
  <si>
    <t>282342547</t>
  </si>
  <si>
    <t>info@nobelalgarve.com</t>
  </si>
  <si>
    <t>Urb Lagoa sol - Rua Professor José Francisco Cabrita</t>
  </si>
  <si>
    <t>282380200</t>
  </si>
  <si>
    <t>eb23.jacintocorreia@escolas.min-edu.pt</t>
  </si>
  <si>
    <t>145403</t>
  </si>
  <si>
    <t>Agrupamento de Escolas Padre António Martins de Oliveira, Lagoa</t>
  </si>
  <si>
    <t>Parchal</t>
  </si>
  <si>
    <t>282405000</t>
  </si>
  <si>
    <t>servicos@rioarade.edu.gov.pt</t>
  </si>
  <si>
    <t>145130</t>
  </si>
  <si>
    <t>Agrupamento de Escolas Rio Arade, Lagoa</t>
  </si>
  <si>
    <t>R. 20 de Junho - Sitio da Carrasca - Estômbar</t>
  </si>
  <si>
    <t>Estombar</t>
  </si>
  <si>
    <t>282450700</t>
  </si>
  <si>
    <t>eb23.iammarestombar@escolas.min-edu.pt</t>
  </si>
  <si>
    <t>Rua Dom Gaspar de Leão - Apartado 145</t>
  </si>
  <si>
    <t>Odiáxere</t>
  </si>
  <si>
    <t>282244430</t>
  </si>
  <si>
    <t>eb.tecnopolis@escolas.min-edu.pt</t>
  </si>
  <si>
    <t>145415</t>
  </si>
  <si>
    <t>Agrupamento de Escolas Júlio Dantas, Lagos</t>
  </si>
  <si>
    <t>Apartado 850 - Marina - Lagos</t>
  </si>
  <si>
    <t>8600-000</t>
  </si>
  <si>
    <t>282792266</t>
  </si>
  <si>
    <t>eb23.naus@escolas.min-edu.pt</t>
  </si>
  <si>
    <t>145427</t>
  </si>
  <si>
    <t>Agrupamento de Escolas Gil Eanes, Lagos</t>
  </si>
  <si>
    <t>Sítio das Quintinhas - Apartado 856</t>
  </si>
  <si>
    <t>Quarteira</t>
  </si>
  <si>
    <t>289303280</t>
  </si>
  <si>
    <t>cl.ivilamoura@escolas.min-edu.pt</t>
  </si>
  <si>
    <t>Largo Poeta Clementino Baeta</t>
  </si>
  <si>
    <t>Almancil</t>
  </si>
  <si>
    <t>289359560</t>
  </si>
  <si>
    <t>servicos@aealmancil.edu.gov.pt</t>
  </si>
  <si>
    <t>145142</t>
  </si>
  <si>
    <t>Agrupamento de Escolas de Almancil, Loulé</t>
  </si>
  <si>
    <t>289300640</t>
  </si>
  <si>
    <t>eb23.quarteira@escolas.min-edu.pt</t>
  </si>
  <si>
    <t>145336</t>
  </si>
  <si>
    <t>Agrupamento de Escolas Doutora Laura Ayres, Loulé</t>
  </si>
  <si>
    <t>289315821</t>
  </si>
  <si>
    <t>eb1.dfranciscaaragao@escolas.min-edu.pt</t>
  </si>
  <si>
    <t>145439</t>
  </si>
  <si>
    <t>Agrupamento de Escolas D. Dinis, Loulé</t>
  </si>
  <si>
    <t>R. Artur Marcos Guerreiro</t>
  </si>
  <si>
    <t>Salir</t>
  </si>
  <si>
    <t>145440</t>
  </si>
  <si>
    <t>Ameixial</t>
  </si>
  <si>
    <t>289847128</t>
  </si>
  <si>
    <t>Agrupamento de Escolas Padre João Coelho Cabanita, Loulé</t>
  </si>
  <si>
    <t>282912161</t>
  </si>
  <si>
    <t>servicos@aemonchique.edu.gov.pt</t>
  </si>
  <si>
    <t>145180</t>
  </si>
  <si>
    <t>Agrupamento de Escolas de Monchique</t>
  </si>
  <si>
    <t>Estr. Nacional 125</t>
  </si>
  <si>
    <t>8700-221</t>
  </si>
  <si>
    <t>289705379</t>
  </si>
  <si>
    <t>eb1.n1.marim@escolas.min-edu.pt</t>
  </si>
  <si>
    <t>145221</t>
  </si>
  <si>
    <t>Agrupamento de Escolas João da Rosa, Olhão</t>
  </si>
  <si>
    <t>Bias do Sul</t>
  </si>
  <si>
    <t>Moncarapacho</t>
  </si>
  <si>
    <t>289790100</t>
  </si>
  <si>
    <t>eb23s.drjoaolucio@escolas.min-edu.pt</t>
  </si>
  <si>
    <t>145543</t>
  </si>
  <si>
    <t>Agrupamento de Escolas Doutor Francisco Fernandes Lopes, Olhão</t>
  </si>
  <si>
    <t>Av. D. Maria Rosa Dias</t>
  </si>
  <si>
    <t>289790720</t>
  </si>
  <si>
    <t>eb23.dajoaoeusebio@escolas.min-edu.pt</t>
  </si>
  <si>
    <t>Lg. da Feira</t>
  </si>
  <si>
    <t>8700-359</t>
  </si>
  <si>
    <t>289713223</t>
  </si>
  <si>
    <t>eb1.n1.olhao@escolas.min-edu.pt</t>
  </si>
  <si>
    <t>145452</t>
  </si>
  <si>
    <t>Agrupamento de Escolas Doutor Alberto Iria, Olhão</t>
  </si>
  <si>
    <t>Sitio da Igreja</t>
  </si>
  <si>
    <t>8700-178</t>
  </si>
  <si>
    <t>289701549</t>
  </si>
  <si>
    <t>eb1.n1.pechao@escolas.min-edu.pt</t>
  </si>
  <si>
    <t>145191</t>
  </si>
  <si>
    <t>Agrupamento de Escolas Professor Paula Nogueira, Olhão</t>
  </si>
  <si>
    <t>289703503</t>
  </si>
  <si>
    <t>eb23.josecarlosmaia@escolas.min-edu.pt</t>
  </si>
  <si>
    <t>Rua Dâmaso da Encarnação</t>
  </si>
  <si>
    <t>n.º 29</t>
  </si>
  <si>
    <t>289701021</t>
  </si>
  <si>
    <t>cl.bjesusromeira@escolas.min-edu.pt</t>
  </si>
  <si>
    <t>282244400</t>
  </si>
  <si>
    <t>servicos@aebemposta.edu.gov.pt</t>
  </si>
  <si>
    <t>145531</t>
  </si>
  <si>
    <t>Agrupamento de Escolas de Bemposta, Portimão</t>
  </si>
  <si>
    <t>Mexilhoeira Grande</t>
  </si>
  <si>
    <t>Rua Poeta António Aleixo</t>
  </si>
  <si>
    <t>Alvor</t>
  </si>
  <si>
    <t>282475069</t>
  </si>
  <si>
    <t>eb1.chaodonas@escolas.min-edu.pt</t>
  </si>
  <si>
    <t>145490</t>
  </si>
  <si>
    <t>Agrupamento de Escolas Júdice Fialho, Portimão</t>
  </si>
  <si>
    <t>Sítio do Pontal</t>
  </si>
  <si>
    <t>282460120</t>
  </si>
  <si>
    <t>eb23.dmcastelobranco@escolas.min-edu.pt</t>
  </si>
  <si>
    <t>145476</t>
  </si>
  <si>
    <t>Agrupamento de Escolas Poeta António Aleixo, Portimão</t>
  </si>
  <si>
    <t>Largo do Rossio Grande</t>
  </si>
  <si>
    <t>Apartado 6 – Alvor</t>
  </si>
  <si>
    <t>282459871</t>
  </si>
  <si>
    <t>eb23.djoaoiialvor@escolas.min-edu.pt</t>
  </si>
  <si>
    <t>Rua 1.º de Junho</t>
  </si>
  <si>
    <t>289841603</t>
  </si>
  <si>
    <t>eb23.bernardopassos@escolas.min-edu.pt</t>
  </si>
  <si>
    <t>145373</t>
  </si>
  <si>
    <t>Agrupamento de Escolas José Belchior Viegas, São Brás de Alportel</t>
  </si>
  <si>
    <t>Rua das Quintas</t>
  </si>
  <si>
    <t>Algoz</t>
  </si>
  <si>
    <t>282570220</t>
  </si>
  <si>
    <t>eb23.algoz@escolas.min-edu.pt</t>
  </si>
  <si>
    <t>145269</t>
  </si>
  <si>
    <t>Agrupamento de Escolas Silves Sul</t>
  </si>
  <si>
    <t>Sítio da Torre – Apartado 260</t>
  </si>
  <si>
    <t>Armação De Pêra</t>
  </si>
  <si>
    <t>282315320</t>
  </si>
  <si>
    <t>servicos@silvessul.edu.gov.pt</t>
  </si>
  <si>
    <t>Praceta Gil Eanes - Apartado 38</t>
  </si>
  <si>
    <t>145555</t>
  </si>
  <si>
    <t>Rua Maria da Piedade Bastos Serpa</t>
  </si>
  <si>
    <t>S Bartolomeu De Messines</t>
  </si>
  <si>
    <t>282339363</t>
  </si>
  <si>
    <t>eb23.joaodeus@escolas.min-edu.pt</t>
  </si>
  <si>
    <t>Agrupamento de Escolas de Silves</t>
  </si>
  <si>
    <t>281326493</t>
  </si>
  <si>
    <t>eb23.dpperescorreia@escolas.min-edu.pt</t>
  </si>
  <si>
    <t>145312</t>
  </si>
  <si>
    <t>Agrupamento de Escolas Doutor Jorge Augusto Correia, Tavira</t>
  </si>
  <si>
    <t>Lg. Dr. Carlos Picoito</t>
  </si>
  <si>
    <t>8800-000</t>
  </si>
  <si>
    <t>281961156</t>
  </si>
  <si>
    <t>eb1.seldcpicoito@escolas.min-edu.pt</t>
  </si>
  <si>
    <t>145324</t>
  </si>
  <si>
    <t>Agrupamento de Escolas D. Manuel I, Tavira</t>
  </si>
  <si>
    <t>Rua 1º de Maio</t>
  </si>
  <si>
    <t>282098719</t>
  </si>
  <si>
    <t>escolalivredoalgarve@gmail.com</t>
  </si>
  <si>
    <t>R. da Escola Primária</t>
  </si>
  <si>
    <t>Budens</t>
  </si>
  <si>
    <t>282695898</t>
  </si>
  <si>
    <t>Rua Santa Maria do Cabo</t>
  </si>
  <si>
    <t>282639366</t>
  </si>
  <si>
    <t>servicos@aevila-bispo.edu.gov.pt</t>
  </si>
  <si>
    <t>145282</t>
  </si>
  <si>
    <t>Agrupamento de Escolas de Vila do Bispo</t>
  </si>
  <si>
    <t>R. do Lusitano - Bairro do Matadouro</t>
  </si>
  <si>
    <t>Vila Real Santo António</t>
  </si>
  <si>
    <t>281512555</t>
  </si>
  <si>
    <t>eb1.stantoniohortas@escolas.min-edu.pt</t>
  </si>
  <si>
    <t>145518</t>
  </si>
  <si>
    <t>Agrupamento de Escolas D. José I, Vila Real de Santo António</t>
  </si>
  <si>
    <t>Vila Nova De Cacela</t>
  </si>
  <si>
    <t>281950500</t>
  </si>
  <si>
    <t>eb23.vnovacacela@escolas.min-edu.pt</t>
  </si>
  <si>
    <t>145348</t>
  </si>
  <si>
    <t>Agrupamento de Escolas de Vila Real de Santo António</t>
  </si>
  <si>
    <t>Rua Pero de Alenquer – Apartado 8</t>
  </si>
  <si>
    <t>Monte Gordo</t>
  </si>
  <si>
    <t>Bairro Padre José Augusto da Fonseca</t>
  </si>
  <si>
    <t>3570-022</t>
  </si>
  <si>
    <t>232689030</t>
  </si>
  <si>
    <t>servicos@agb.edu.gov.pt</t>
  </si>
  <si>
    <t>160854</t>
  </si>
  <si>
    <t>Agrupamento de Escolas Padre José Augusto da Fonseca, Aguiar da Beira</t>
  </si>
  <si>
    <t>Lugar da Raposeira</t>
  </si>
  <si>
    <t>6350-228</t>
  </si>
  <si>
    <t>271574112</t>
  </si>
  <si>
    <t>servicos@aealmeida.edu.gov.pt</t>
  </si>
  <si>
    <t>161500</t>
  </si>
  <si>
    <t>Agrupamento de Escolas de Almeida</t>
  </si>
  <si>
    <t>Rua das Telecomunicações</t>
  </si>
  <si>
    <t>Vilar Formoso</t>
  </si>
  <si>
    <t>271510120</t>
  </si>
  <si>
    <t>eb23s.vilarformoso@escolas.min-edu.pt</t>
  </si>
  <si>
    <t>Lg. da Corredoura</t>
  </si>
  <si>
    <t>271742415</t>
  </si>
  <si>
    <t>servicos@sacaduracabral.edu.gov.pt</t>
  </si>
  <si>
    <t>160866</t>
  </si>
  <si>
    <t>Agrupamento de Escolas de Celorico da Beira</t>
  </si>
  <si>
    <t>Largo das Eiras</t>
  </si>
  <si>
    <t>Reigada</t>
  </si>
  <si>
    <t>271377073</t>
  </si>
  <si>
    <t>160714</t>
  </si>
  <si>
    <t>Agrupamento de Escolas de Figueira de Castelo Rodrigo</t>
  </si>
  <si>
    <t>Estrada Nacional nº 16</t>
  </si>
  <si>
    <t>271700110</t>
  </si>
  <si>
    <t>servicos@ae-fa.edu.gov.pt</t>
  </si>
  <si>
    <t>160842</t>
  </si>
  <si>
    <t>Agrupamento de Escolas de Fornos de Algodres</t>
  </si>
  <si>
    <t>R. D. Ernesto Sena de Oliveira</t>
  </si>
  <si>
    <t>3030-378</t>
  </si>
  <si>
    <t>239792770</t>
  </si>
  <si>
    <t>servicos@aecoimbra-sul.edu.gov.pt</t>
  </si>
  <si>
    <t>Apartado 8</t>
  </si>
  <si>
    <t>238486474</t>
  </si>
  <si>
    <t>eb23.vnovatazem@escolas.min-edu.pt</t>
  </si>
  <si>
    <t>161597</t>
  </si>
  <si>
    <t>Agrupamento de Escolas de Gouveia</t>
  </si>
  <si>
    <t>R. Soeiro Viegas</t>
  </si>
  <si>
    <t>271211537</t>
  </si>
  <si>
    <t>eb23.staclaraguarda@escolas.min-edu.pt</t>
  </si>
  <si>
    <t>161512</t>
  </si>
  <si>
    <t>Agrupamento de Escolas Afonso de Albuquerque, Guarda</t>
  </si>
  <si>
    <t>R. Martinho Júlio Costa -Urb. Quinta das Covas</t>
  </si>
  <si>
    <t>6300-388</t>
  </si>
  <si>
    <t>271205040</t>
  </si>
  <si>
    <t>eb23.guarda@escolas.min-edu.pt</t>
  </si>
  <si>
    <t>162012</t>
  </si>
  <si>
    <t>Agrupamento de Escolas da Sé, Guarda</t>
  </si>
  <si>
    <t>R. Almeida Garrett</t>
  </si>
  <si>
    <t>6300-661</t>
  </si>
  <si>
    <t>271227004</t>
  </si>
  <si>
    <t>servicos@aeseguarda.edu.gov.pt</t>
  </si>
  <si>
    <t>Rua de S. Lourenço</t>
  </si>
  <si>
    <t>275980040</t>
  </si>
  <si>
    <t>servicos@aemanteigas.edu.gov.pt</t>
  </si>
  <si>
    <t>160258</t>
  </si>
  <si>
    <t>Agrupamento de Escolas de Manteigas</t>
  </si>
  <si>
    <t>160076</t>
  </si>
  <si>
    <t>221</t>
  </si>
  <si>
    <t>271456182</t>
  </si>
  <si>
    <t>eb1.freixedas@escolas.min-edu.pt</t>
  </si>
  <si>
    <t>161585</t>
  </si>
  <si>
    <t>Agrupamento de Escolas de Pinhel</t>
  </si>
  <si>
    <t>R. Mª Rita Guimarães Pestana Dinis da Fonseca</t>
  </si>
  <si>
    <t>nº 1</t>
  </si>
  <si>
    <t>271585116</t>
  </si>
  <si>
    <t>esc.djdfarrifana@escolas.min-edu.pt</t>
  </si>
  <si>
    <t>R. do Mercado</t>
  </si>
  <si>
    <t>Bendada</t>
  </si>
  <si>
    <t>271212445</t>
  </si>
  <si>
    <t>eb1.bendada@escolas.min-edu.pt</t>
  </si>
  <si>
    <t>161548</t>
  </si>
  <si>
    <t>Agrupamento de Escolas de Sabugal</t>
  </si>
  <si>
    <t>238310680</t>
  </si>
  <si>
    <t>eb23.daferrao@escolas.min-edu.pt</t>
  </si>
  <si>
    <t>161925</t>
  </si>
  <si>
    <t>Agrupamento de Escolas de Seia</t>
  </si>
  <si>
    <t>Av. Padre António Prata</t>
  </si>
  <si>
    <t>Loriga</t>
  </si>
  <si>
    <t>238954308</t>
  </si>
  <si>
    <t>eb23.drreisleitao@escolas.min-edu.pt</t>
  </si>
  <si>
    <t>161937</t>
  </si>
  <si>
    <t>Agrupamento de Escolas Doutor Guilherme Correia de Carvalho, Seia</t>
  </si>
  <si>
    <t>Rua da Escola - Apartado 808</t>
  </si>
  <si>
    <t>Tourais</t>
  </si>
  <si>
    <t>238976643</t>
  </si>
  <si>
    <t>eb23.tourais@escolas.min-edu.pt</t>
  </si>
  <si>
    <t>Escola do 1 Ceb de Freches</t>
  </si>
  <si>
    <t>6420-000</t>
  </si>
  <si>
    <t>271878918</t>
  </si>
  <si>
    <t>eb1.freches@escolas.min-edu.pt</t>
  </si>
  <si>
    <t>161561</t>
  </si>
  <si>
    <t>Agrupamento de Escolas de Trancoso</t>
  </si>
  <si>
    <t>Vila Franca Das Naves</t>
  </si>
  <si>
    <t>271886257</t>
  </si>
  <si>
    <t>eb23.vfrancanaves@escolas.min-edu.pt</t>
  </si>
  <si>
    <t>Avª Cidade Nova</t>
  </si>
  <si>
    <t>servicos@fozcoa.edu.gov.pt</t>
  </si>
  <si>
    <t>151269</t>
  </si>
  <si>
    <t>Agrupamento de Escolas Tenente Coronel Adão Carrapatoso, Vila Nova de Foz Côa</t>
  </si>
  <si>
    <t>Lg das Escolas Primarias</t>
  </si>
  <si>
    <t>Pataias</t>
  </si>
  <si>
    <t>244580368</t>
  </si>
  <si>
    <t>eb1ji.pataias@escolas.min-edu.pt</t>
  </si>
  <si>
    <t>172480</t>
  </si>
  <si>
    <t>Agrupamento de Escolas de Cister de Alcobaça, Alcobaça</t>
  </si>
  <si>
    <t>Estrada Principal - Ribafria</t>
  </si>
  <si>
    <t>Benedita</t>
  </si>
  <si>
    <t>262920312</t>
  </si>
  <si>
    <t>eb1ji.ribafria@escolas.min-edu.pt</t>
  </si>
  <si>
    <t>170082</t>
  </si>
  <si>
    <t>Agrupamento de Escolas da Benedita, Alcobaça</t>
  </si>
  <si>
    <t>R. Judite Neves Vasco</t>
  </si>
  <si>
    <t>2460-053</t>
  </si>
  <si>
    <t>262590390</t>
  </si>
  <si>
    <t>eb23.festevaomartins@escolas.min-edu.pt</t>
  </si>
  <si>
    <t>R. Fernão de Magalhães</t>
  </si>
  <si>
    <t>2460-045</t>
  </si>
  <si>
    <t>262505450</t>
  </si>
  <si>
    <t>esb3.dpedroi@escolas.min-edu.pt</t>
  </si>
  <si>
    <t>R. dos Bombeiros Voluntários</t>
  </si>
  <si>
    <t>São Martinho Do Porto</t>
  </si>
  <si>
    <t>262985090</t>
  </si>
  <si>
    <t>servicos@aesmporto.edu.gov.pt</t>
  </si>
  <si>
    <t>171438</t>
  </si>
  <si>
    <t>Agrupamento de Escolas São Martinho do Porto, Alcobaça</t>
  </si>
  <si>
    <t>nº 148</t>
  </si>
  <si>
    <t>244619920</t>
  </si>
  <si>
    <t>servicos@aersisabel.edu.gov.pt</t>
  </si>
  <si>
    <t>160556</t>
  </si>
  <si>
    <t>Agrupamento de Escolas Rainha Santa Isabel, Carreira, Leiria</t>
  </si>
  <si>
    <t>Rua da Marinheira</t>
  </si>
  <si>
    <t>n.º 350</t>
  </si>
  <si>
    <t>244861139</t>
  </si>
  <si>
    <t>geral@colegiodinisdemelo.pt</t>
  </si>
  <si>
    <t>244689040</t>
  </si>
  <si>
    <t>cl.dluispereiracosta@escolas.min-edu.pt</t>
  </si>
  <si>
    <t>Rua Dr. José Alves Correia da Silva - Cruz da Areia</t>
  </si>
  <si>
    <t>R. Padre António</t>
  </si>
  <si>
    <t>244813519</t>
  </si>
  <si>
    <t>cl.nsrarosariofatima@escolas.min-edu.pt</t>
  </si>
  <si>
    <t>2420-205</t>
  </si>
  <si>
    <t>244720200</t>
  </si>
  <si>
    <t>servicos@aecolmeias.edu.gov.pt</t>
  </si>
  <si>
    <t>160325</t>
  </si>
  <si>
    <t>Agrupamento de Escolas de Colmeias, Leiria</t>
  </si>
  <si>
    <t>R. da Mala Posta</t>
  </si>
  <si>
    <t>244817120</t>
  </si>
  <si>
    <t>eb23.josesaraiva@escolas.min-edu.pt</t>
  </si>
  <si>
    <t>161640</t>
  </si>
  <si>
    <t>Agrupamento de Escolas Domingos Sequeira, Leiria</t>
  </si>
  <si>
    <t>2410-071</t>
  </si>
  <si>
    <t>244814513</t>
  </si>
  <si>
    <t>eb1.guimarota@escolas.min-edu.pt</t>
  </si>
  <si>
    <t>161639</t>
  </si>
  <si>
    <t>Agrupamento de Escolas D. Dinis, Leiria</t>
  </si>
  <si>
    <t>Rua Carlos J. Moreira</t>
  </si>
  <si>
    <t>101</t>
  </si>
  <si>
    <t>244730040</t>
  </si>
  <si>
    <t>servicos@aecscs.edu.gov.pt</t>
  </si>
  <si>
    <t>160313</t>
  </si>
  <si>
    <t>Agrupamento de Escolas Caranguejeira - Santa Catarina da Serra, Leiria</t>
  </si>
  <si>
    <t>R. José Moreira Apartado 6</t>
  </si>
  <si>
    <t>244695416</t>
  </si>
  <si>
    <t>eb2.pefranklin@escolas.min-edu.pt</t>
  </si>
  <si>
    <t>160362</t>
  </si>
  <si>
    <t>Agrupamento de Escolas de Vieira de Leiria, Marinha Grande</t>
  </si>
  <si>
    <t>Rua Prof Bento Jesus Caraça</t>
  </si>
  <si>
    <t>244502150</t>
  </si>
  <si>
    <t>eb23.gstephen@escolas.min-edu.pt</t>
  </si>
  <si>
    <t>161688</t>
  </si>
  <si>
    <t>Agrupamento de Escolas Marinha Grande Poente</t>
  </si>
  <si>
    <t>Estrada do Sítio-Areal-Apart. 99</t>
  </si>
  <si>
    <t>262550040</t>
  </si>
  <si>
    <t>servicos@aen.edu.gov.pt</t>
  </si>
  <si>
    <t>170306</t>
  </si>
  <si>
    <t>Agrupamento de Escolas da Nazaré</t>
  </si>
  <si>
    <t>Furadouro</t>
  </si>
  <si>
    <t>Amoreira Obd</t>
  </si>
  <si>
    <t>236486267</t>
  </si>
  <si>
    <t>servicos@agpedrogao.edu.gov.pt</t>
  </si>
  <si>
    <t>160659</t>
  </si>
  <si>
    <t>Agrupamento de Escolas de Pedrógão Grande</t>
  </si>
  <si>
    <t>R. Na Sra da Boa Viagem</t>
  </si>
  <si>
    <t>2520-000</t>
  </si>
  <si>
    <t>262787394</t>
  </si>
  <si>
    <t>eb1.n6.peniche@escolas.min-edu.pt</t>
  </si>
  <si>
    <t>120297</t>
  </si>
  <si>
    <t>Agrupamento de Escolas D. Luís de Ataíde, Peniche</t>
  </si>
  <si>
    <t>Rua do Poco Novo</t>
  </si>
  <si>
    <t>Serra D'El Rei</t>
  </si>
  <si>
    <t>262909867</t>
  </si>
  <si>
    <t>eb1.serraelrei@escolas.min-edu.pt</t>
  </si>
  <si>
    <t>170008</t>
  </si>
  <si>
    <t>Agrupamento de Escolas de Atouguia da Baleia, Peniche</t>
  </si>
  <si>
    <t>Rua dos Bombeiros Voluntarios</t>
  </si>
  <si>
    <t>3100-481</t>
  </si>
  <si>
    <t>236209210</t>
  </si>
  <si>
    <t>eb23.marquespombal@escolas.min-edu.pt</t>
  </si>
  <si>
    <t>161615</t>
  </si>
  <si>
    <t>Agrupamento de Escolas de Pombal</t>
  </si>
  <si>
    <t>Rua dos Bombeiros 18</t>
  </si>
  <si>
    <t>Albergaria Dos Doze</t>
  </si>
  <si>
    <t>160374</t>
  </si>
  <si>
    <t>Agrupamento de Escolas Gualdim Pais, Pombal</t>
  </si>
  <si>
    <t>Rua Eng. Guilherme Santos</t>
  </si>
  <si>
    <t>n.º 32</t>
  </si>
  <si>
    <t>236960200</t>
  </si>
  <si>
    <t>it.djoaov@escolas.min-edu.pt</t>
  </si>
  <si>
    <t>236931224</t>
  </si>
  <si>
    <t>ext.lalbergariadoze@escolas.min-edu.pt</t>
  </si>
  <si>
    <t>Rua do Covão</t>
  </si>
  <si>
    <t>Almagreira Pbl</t>
  </si>
  <si>
    <t>236948225</t>
  </si>
  <si>
    <t>cl.joaodebarros@escolas.min-edu.pt</t>
  </si>
  <si>
    <t>Rua Fundadores do Colégio</t>
  </si>
  <si>
    <t>Guia Pbl</t>
  </si>
  <si>
    <t>236959340</t>
  </si>
  <si>
    <t>servicos@aeguiapombal.edu.gov.pt</t>
  </si>
  <si>
    <t>161690</t>
  </si>
  <si>
    <t>Agrupamento de Escolas de Guia, Pombal</t>
  </si>
  <si>
    <t>2480-000</t>
  </si>
  <si>
    <t>244491491</t>
  </si>
  <si>
    <t>eb2.dmoperpetua@escolas.min-edu.pt</t>
  </si>
  <si>
    <t>160672</t>
  </si>
  <si>
    <t>Agrupamento de Escolas de Porto de Mós</t>
  </si>
  <si>
    <t>R. de Santo António</t>
  </si>
  <si>
    <t>Rua Constantino Laureano Duque</t>
  </si>
  <si>
    <t>Mira De Aire</t>
  </si>
  <si>
    <t>244447150</t>
  </si>
  <si>
    <t>esb3.miraaire@escolas.min-edu.pt</t>
  </si>
  <si>
    <t>Estrada da Meirinha</t>
  </si>
  <si>
    <t>Carregado</t>
  </si>
  <si>
    <t>263860070</t>
  </si>
  <si>
    <t>servicos@aecarregado.edu.gov.pt</t>
  </si>
  <si>
    <t>170136</t>
  </si>
  <si>
    <t>Agrupamento de Escolas do Carregado, Alenquer</t>
  </si>
  <si>
    <t>Avenida Dr. Teófilo Carvalho dos Santos</t>
  </si>
  <si>
    <t>2580-564</t>
  </si>
  <si>
    <t>263730300</t>
  </si>
  <si>
    <t>eb23.peroalenquer@escolas.min-edu.pt</t>
  </si>
  <si>
    <t>170598</t>
  </si>
  <si>
    <t>Agrupamento de Escolas Damião de Goes, Alenquer</t>
  </si>
  <si>
    <t>Merceana</t>
  </si>
  <si>
    <t>Aldeia Galega Da Merceana</t>
  </si>
  <si>
    <t>263760060</t>
  </si>
  <si>
    <t>servicos@aevchanceleiros.edu.gov.pt</t>
  </si>
  <si>
    <t>120996</t>
  </si>
  <si>
    <t>Agrupamento de Escolas Visconde de Chanceleiros, Alenquer</t>
  </si>
  <si>
    <t>Abrigada</t>
  </si>
  <si>
    <t>263798180</t>
  </si>
  <si>
    <t>servicos@aeabrigada.edu.gov.pt</t>
  </si>
  <si>
    <t>170604</t>
  </si>
  <si>
    <t>Agrupamento de Escolas da Abrigada, Alenquer</t>
  </si>
  <si>
    <t>Casal do Cano</t>
  </si>
  <si>
    <t>263977390</t>
  </si>
  <si>
    <t>ext.irenelisboa@escolas.min-edu.pt</t>
  </si>
  <si>
    <t>R. de Espargal</t>
  </si>
  <si>
    <t>Arranhó</t>
  </si>
  <si>
    <t>219680223</t>
  </si>
  <si>
    <t>eb1.arranho@escolas.min-edu.pt</t>
  </si>
  <si>
    <t>121009</t>
  </si>
  <si>
    <t>Agrupamento de Escolas de Arruda dos Vinhos</t>
  </si>
  <si>
    <t>Manique do Intendente</t>
  </si>
  <si>
    <t>Manique Do Intendente</t>
  </si>
  <si>
    <t>263485366</t>
  </si>
  <si>
    <t>servicos@aealto-azambuja.edu.gov.pt</t>
  </si>
  <si>
    <t>170641</t>
  </si>
  <si>
    <t>Agrupamento de Escolas do Alto da Azambuja</t>
  </si>
  <si>
    <t>R. 25 de Abril</t>
  </si>
  <si>
    <t>263474011</t>
  </si>
  <si>
    <t>eb1.aveirascima@escolas.min-edu.pt</t>
  </si>
  <si>
    <t>170574</t>
  </si>
  <si>
    <t>Agrupamento de Escolas Vale Aveiras, Azambuja</t>
  </si>
  <si>
    <t>262699230</t>
  </si>
  <si>
    <t>servicos@aecadaval.edu.gov.pt</t>
  </si>
  <si>
    <t>170549</t>
  </si>
  <si>
    <t>Agrupamento de Escolas do Cadaval</t>
  </si>
  <si>
    <t>Parede</t>
  </si>
  <si>
    <t>Rua Dr. Camilo Dionísio Álvares</t>
  </si>
  <si>
    <t>214571027</t>
  </si>
  <si>
    <t>cl.bafureira@escolas.min-edu.pt</t>
  </si>
  <si>
    <t>Avenida Marginal Quinta de Santo António</t>
  </si>
  <si>
    <t>Estoril</t>
  </si>
  <si>
    <t>214678970</t>
  </si>
  <si>
    <t>esc.tlsstantonio@escolas.min-edu.pt</t>
  </si>
  <si>
    <t>Alcabideche</t>
  </si>
  <si>
    <t>214812220</t>
  </si>
  <si>
    <t>cl.amordedeus@escolas.min-edu.pt</t>
  </si>
  <si>
    <t>214824240</t>
  </si>
  <si>
    <t>servicos@alvideag.edu.gov.pt</t>
  </si>
  <si>
    <t>172273</t>
  </si>
  <si>
    <t>Agrupamento de Escolas de Alvide, Cascais</t>
  </si>
  <si>
    <t>214458210</t>
  </si>
  <si>
    <t>esc.salesianamanique@escolas.min-edu.pt</t>
  </si>
  <si>
    <t>214868267</t>
  </si>
  <si>
    <t>ext.nsrarosario@escolas.min-edu.pt</t>
  </si>
  <si>
    <t>214528340</t>
  </si>
  <si>
    <t>servicos@aemra.edu.gov.pt</t>
  </si>
  <si>
    <t>170768</t>
  </si>
  <si>
    <t>Agrupamento de Escolas Matilde Rosa Araújo, Cascais</t>
  </si>
  <si>
    <t>214647480</t>
  </si>
  <si>
    <t>ext.donaluisasigea@escolas.min-edu.pt</t>
  </si>
  <si>
    <t>Rua do Campo Santo</t>
  </si>
  <si>
    <t>Rua José Elias Garcia</t>
  </si>
  <si>
    <t>214587128</t>
  </si>
  <si>
    <t>ass.esc31janeiro@escolas.min-edu.pt</t>
  </si>
  <si>
    <t>R. do Pombal</t>
  </si>
  <si>
    <t>214607700</t>
  </si>
  <si>
    <t>servicos@aeimucana.edu.gov.pt</t>
  </si>
  <si>
    <t>170677</t>
  </si>
  <si>
    <t>Agrupamento de Escolas Ibn Mucana, Cascais</t>
  </si>
  <si>
    <t>Rua Afonso Lopes Vieira</t>
  </si>
  <si>
    <t>2750-652</t>
  </si>
  <si>
    <t>214833777</t>
  </si>
  <si>
    <t>ext.europa@escolas.min-edu.pt</t>
  </si>
  <si>
    <t>Rua D. Luís de Ataíde</t>
  </si>
  <si>
    <t>n.º 198</t>
  </si>
  <si>
    <t>214522509</t>
  </si>
  <si>
    <t>cl.quintadolago@escolas.min-edu.pt</t>
  </si>
  <si>
    <t>Rua Trindade Coelho</t>
  </si>
  <si>
    <t>214687792</t>
  </si>
  <si>
    <t>eb1.sjoaoestoril@escolas.min-edu.pt</t>
  </si>
  <si>
    <t>170689</t>
  </si>
  <si>
    <t>Agrupamento de Escolas de São João do Estoril, Cascais</t>
  </si>
  <si>
    <t>Rua da Escola Secundária de Carcavelos</t>
  </si>
  <si>
    <t>Carcavelos</t>
  </si>
  <si>
    <t>214530350</t>
  </si>
  <si>
    <t>servicos@aecarcavelos.edu.gov.pt</t>
  </si>
  <si>
    <t>172250</t>
  </si>
  <si>
    <t>Agrupamento de Escolas de Carcavelos, Cascais</t>
  </si>
  <si>
    <t>R. Dr.Fernando Batista M.F.Batista Viegas</t>
  </si>
  <si>
    <t>214864080</t>
  </si>
  <si>
    <t>servicos@cidadela.edu.gov.pt</t>
  </si>
  <si>
    <t>172443</t>
  </si>
  <si>
    <t>Agrupamento de Escolas da Cidadela, Cascais</t>
  </si>
  <si>
    <t>Rua dos Depósitos de Água</t>
  </si>
  <si>
    <t>Quinta Nova - Apartado 593</t>
  </si>
  <si>
    <t>2775-601</t>
  </si>
  <si>
    <t>214585300</t>
  </si>
  <si>
    <t>esc.inglesasjuliao@escolas.min-edu.pt</t>
  </si>
  <si>
    <t>R. João de Barros</t>
  </si>
  <si>
    <t>214584290</t>
  </si>
  <si>
    <t>eb23.stantonio@escolas.min-edu.pt</t>
  </si>
  <si>
    <t>170707</t>
  </si>
  <si>
    <t>Agrupamento de Escolas de Parede, Cascais</t>
  </si>
  <si>
    <t>Rua 1º de Maio - Bairro Massapés - Tires</t>
  </si>
  <si>
    <t>214480760</t>
  </si>
  <si>
    <t>servicos@aefga.edu.gov.pt</t>
  </si>
  <si>
    <t>172261</t>
  </si>
  <si>
    <t>Agrupamento de Escolas Frei Gonçalo de Azevedo, Cascais</t>
  </si>
  <si>
    <t>R da Escola</t>
  </si>
  <si>
    <t>2645-463</t>
  </si>
  <si>
    <t>214441602</t>
  </si>
  <si>
    <t>eb1.manique@escolas.min-edu.pt</t>
  </si>
  <si>
    <t>170690</t>
  </si>
  <si>
    <t>Agrupamento de Escolas da Alapraia, Cascais</t>
  </si>
  <si>
    <t>Rua das Gaivotas em Terra</t>
  </si>
  <si>
    <t>218988020</t>
  </si>
  <si>
    <t>172420</t>
  </si>
  <si>
    <t>Agrupamento de Escolas Eça de Queirós, Lisboa</t>
  </si>
  <si>
    <t>213955191</t>
  </si>
  <si>
    <t>servicos@aepassosmanuel.edu.gov.pt</t>
  </si>
  <si>
    <t>171943</t>
  </si>
  <si>
    <t>Agrupamento de Escolas Passos Manuel, Lisboa</t>
  </si>
  <si>
    <t>Rua António Abreu</t>
  </si>
  <si>
    <t>213014247</t>
  </si>
  <si>
    <t>sextalfredobinet@escolas.min-edu.pt</t>
  </si>
  <si>
    <t>R. Ilha dos Amores - Parque EXPO</t>
  </si>
  <si>
    <t>218930300</t>
  </si>
  <si>
    <t>ebiji.vascogama@escolas.min-edu.pt</t>
  </si>
  <si>
    <t>37</t>
  </si>
  <si>
    <t>218860041</t>
  </si>
  <si>
    <t>servicos@aegvicente.edu.gov.pt</t>
  </si>
  <si>
    <t>172339</t>
  </si>
  <si>
    <t>Agrupamento de Escolas Gil Vicente, Lisboa</t>
  </si>
  <si>
    <t>Estrada Casal da Cruz</t>
  </si>
  <si>
    <t>n.º 36</t>
  </si>
  <si>
    <t>213031060</t>
  </si>
  <si>
    <t>geral@exdescobertas.pt</t>
  </si>
  <si>
    <t>Rua Saraiva de Carvalho</t>
  </si>
  <si>
    <t>1250-245</t>
  </si>
  <si>
    <t>213961943</t>
  </si>
  <si>
    <t>esc.pedronunes@escolas.min-edu.pt</t>
  </si>
  <si>
    <t>1300-551</t>
  </si>
  <si>
    <t>213634321</t>
  </si>
  <si>
    <t>eb1.n157.lisboa@escolas.min-edu.pt</t>
  </si>
  <si>
    <t>171372</t>
  </si>
  <si>
    <t>Agrupamento de Escolas Francisco de Arruda, Lisboa</t>
  </si>
  <si>
    <t>R. António Gedeão</t>
  </si>
  <si>
    <t>218590502</t>
  </si>
  <si>
    <t>eb23.marvila@escolas.min-edu.pt</t>
  </si>
  <si>
    <t>171384</t>
  </si>
  <si>
    <t>Agrupamento de Escolas D. Dinis, Lisboa</t>
  </si>
  <si>
    <t>Avenida Maria Helena Vieira da Silva</t>
  </si>
  <si>
    <t>n.º 39</t>
  </si>
  <si>
    <t>210437000</t>
  </si>
  <si>
    <t>cl.stomaslumiar@escolas.min-edu.pt</t>
  </si>
  <si>
    <t>218140564</t>
  </si>
  <si>
    <t>servicos@aepp.edu.gov.pt</t>
  </si>
  <si>
    <t>171165</t>
  </si>
  <si>
    <t>Agrupamento de Escolas Patrício Prazeres, Lisboa</t>
  </si>
  <si>
    <t>Lote 3 27.02</t>
  </si>
  <si>
    <t>218510363</t>
  </si>
  <si>
    <t>ebm.n3010.joaoxxiii@escolas.min-edu.pt</t>
  </si>
  <si>
    <t>ext.alfredobinet@escolas.min-edu.pt</t>
  </si>
  <si>
    <t>Calçadinha dos Olivais</t>
  </si>
  <si>
    <t>1800-288</t>
  </si>
  <si>
    <t>218532512</t>
  </si>
  <si>
    <t>eb1.n36.lisboa@escolas.min-edu.pt</t>
  </si>
  <si>
    <t>171682</t>
  </si>
  <si>
    <t>Agrupamento de Escolas Piscinas - Olivais, Lisboa</t>
  </si>
  <si>
    <t>217567190</t>
  </si>
  <si>
    <t>servicos@aeanegreiros.edu.gov.pt</t>
  </si>
  <si>
    <t>171797</t>
  </si>
  <si>
    <t>Agrupamento de Escolas Pintor Almada Negreiros, Lisboa</t>
  </si>
  <si>
    <t>Av. Almirante Gago Coutinho</t>
  </si>
  <si>
    <t>n.º 82</t>
  </si>
  <si>
    <t>218409027</t>
  </si>
  <si>
    <t>R. Pereira e Sousa</t>
  </si>
  <si>
    <t>60</t>
  </si>
  <si>
    <t>171724</t>
  </si>
  <si>
    <t>Sítio do Barcal</t>
  </si>
  <si>
    <t>n.º 9</t>
  </si>
  <si>
    <t>217743242</t>
  </si>
  <si>
    <t>cl.cfverdesanos@escolas.min-edu.pt</t>
  </si>
  <si>
    <t>549</t>
  </si>
  <si>
    <t>217112330</t>
  </si>
  <si>
    <t>servicos@aeqmarrocos.edu.gov.pt</t>
  </si>
  <si>
    <t>171785</t>
  </si>
  <si>
    <t>Agrupamento de Escolas Quinta de Marrocos, Lisboa</t>
  </si>
  <si>
    <t>R. Professor Mário Chicó</t>
  </si>
  <si>
    <t>217543730</t>
  </si>
  <si>
    <t>eb23.telheiras@escolas.min-edu.pt</t>
  </si>
  <si>
    <t>171098</t>
  </si>
  <si>
    <t>Agrupamento de Escolas Vergílio Ferreira, Lisboa</t>
  </si>
  <si>
    <t>28</t>
  </si>
  <si>
    <t>217541530</t>
  </si>
  <si>
    <t>ext.planalto@escolas.min-edu.pt</t>
  </si>
  <si>
    <t>R. Jacinta Marto</t>
  </si>
  <si>
    <t>40</t>
  </si>
  <si>
    <t>Fátima</t>
  </si>
  <si>
    <t>249530500</t>
  </si>
  <si>
    <t>cl.scmarialisboa@escolas.min-edu.pt</t>
  </si>
  <si>
    <t>Rua Afonso Gonçalves Baldaya</t>
  </si>
  <si>
    <t>213010813</t>
  </si>
  <si>
    <t>ct.boladeneve@escolas.min-edu.pt</t>
  </si>
  <si>
    <t>n.º 26</t>
  </si>
  <si>
    <t>218140704</t>
  </si>
  <si>
    <t>ext.nsrapenhafranca@escolas.min-edu.pt</t>
  </si>
  <si>
    <t>Quinta dos Azulejos</t>
  </si>
  <si>
    <t>Paço do Lumiar</t>
  </si>
  <si>
    <t>217570501</t>
  </si>
  <si>
    <t>cl.manuelbernardes@escolas.min-edu.pt</t>
  </si>
  <si>
    <t>Rua Jorge Amado - Bairro do Armador</t>
  </si>
  <si>
    <t>1950-344</t>
  </si>
  <si>
    <t>eb.bairrodoarmador@escolas.min-edu.pt</t>
  </si>
  <si>
    <t>171189</t>
  </si>
  <si>
    <t>Agrupamento de Escolas das Olaias, Lisboa</t>
  </si>
  <si>
    <t>R. Marquês de Olhão</t>
  </si>
  <si>
    <t>218610100</t>
  </si>
  <si>
    <t>servicos@aelaverney.edu.gov.pt</t>
  </si>
  <si>
    <t>171396</t>
  </si>
  <si>
    <t>Agrupamento de Escolas Luís António Verney, Lisboa</t>
  </si>
  <si>
    <t>Praça São João Bosco</t>
  </si>
  <si>
    <t>1399-007</t>
  </si>
  <si>
    <t>Rua do Sol ao Rato</t>
  </si>
  <si>
    <t>1250-263</t>
  </si>
  <si>
    <t>213825580</t>
  </si>
  <si>
    <t>Avenida dos Bombeiros</t>
  </si>
  <si>
    <t>1400-036</t>
  </si>
  <si>
    <t>213011932</t>
  </si>
  <si>
    <t>ct.helenkeller@escolas.min-edu.pt</t>
  </si>
  <si>
    <t>R. Francisco Pedro Curado</t>
  </si>
  <si>
    <t>1170-139</t>
  </si>
  <si>
    <t>218149921</t>
  </si>
  <si>
    <t>eb1.n143.lisboa@escolas.min-edu.pt</t>
  </si>
  <si>
    <t>171955</t>
  </si>
  <si>
    <t>Agrupamento de Escolas Nuno Gonçalves, Lisboa</t>
  </si>
  <si>
    <t>Rua dos Caetanos</t>
  </si>
  <si>
    <t>nº 29</t>
  </si>
  <si>
    <t>213425922</t>
  </si>
  <si>
    <t>servicos@eacnacional.edu.gov.pt</t>
  </si>
  <si>
    <t>404240</t>
  </si>
  <si>
    <t>217104000</t>
  </si>
  <si>
    <t>213929000</t>
  </si>
  <si>
    <t>servicos@aepbg.edu.gov.pt</t>
  </si>
  <si>
    <t>170150</t>
  </si>
  <si>
    <t>Agrupamento de Escolas Padre Bartolomeu de Gusmão, Lisboa</t>
  </si>
  <si>
    <t>Avenida Magalhães de Lima</t>
  </si>
  <si>
    <t>218407045</t>
  </si>
  <si>
    <t>servicos@aeflencastre.edu.gov.pt</t>
  </si>
  <si>
    <t>172315</t>
  </si>
  <si>
    <t>Agrupamento de Escolas Dona Filipa de Lencastre, Lisboa</t>
  </si>
  <si>
    <t>R. Mário Sampaio Ribeiro - Qt. dos Frades</t>
  </si>
  <si>
    <t>217567460</t>
  </si>
  <si>
    <t>eb23.pflindleycintra@escolas.min-edu.pt</t>
  </si>
  <si>
    <t>171177</t>
  </si>
  <si>
    <t>Agrupamento de Escolas Professor Lindley Cintra - Lumiar, Lisboa</t>
  </si>
  <si>
    <t>Largo Dr. António Viana</t>
  </si>
  <si>
    <t>n.º 4</t>
  </si>
  <si>
    <t>Estrada Militar das Galinheiras</t>
  </si>
  <si>
    <t>1750-118</t>
  </si>
  <si>
    <t>217586201</t>
  </si>
  <si>
    <t>eb1.n185.lisboa@escolas.min-edu.pt</t>
  </si>
  <si>
    <t>171736</t>
  </si>
  <si>
    <t>Agrupamento de Escolas do Alto do Lumiar, Lisboa</t>
  </si>
  <si>
    <t>213408030</t>
  </si>
  <si>
    <t>servicos@eadcn.edu.gov.pt</t>
  </si>
  <si>
    <t>404238</t>
  </si>
  <si>
    <t>Rua Direita ao Paço do Lumiar</t>
  </si>
  <si>
    <t>217571957</t>
  </si>
  <si>
    <t>realclportugal@escolas.min-edu.pt</t>
  </si>
  <si>
    <t>213850521</t>
  </si>
  <si>
    <t>hmd@redbridgeschool.com</t>
  </si>
  <si>
    <t>218123482</t>
  </si>
  <si>
    <t>esc.spdramadeuandres@escolas.min-edu.pt</t>
  </si>
  <si>
    <t>Avenida Marechal Craveiro Lopes</t>
  </si>
  <si>
    <t>217570311</t>
  </si>
  <si>
    <t>cl.stadoroteia@escolas.min-edu.pt</t>
  </si>
  <si>
    <t>217142154</t>
  </si>
  <si>
    <t>eb23.pedrosantarem@escolas.min-edu.pt</t>
  </si>
  <si>
    <t>171773</t>
  </si>
  <si>
    <t>Agrupamento de Escolas de Benfica, Lisboa</t>
  </si>
  <si>
    <t>Avenida Avelino Teixeira da Mota - Quinta das Teresinhas</t>
  </si>
  <si>
    <t>218310900</t>
  </si>
  <si>
    <t>cl.valsassina@escolas.min-edu.pt</t>
  </si>
  <si>
    <t>73</t>
  </si>
  <si>
    <t>211583551</t>
  </si>
  <si>
    <t>info@colegioeuropeu-astoria.com</t>
  </si>
  <si>
    <t>R. D. Francisco de Almeida</t>
  </si>
  <si>
    <t>R. D. Pedro Cristo</t>
  </si>
  <si>
    <t>218484249</t>
  </si>
  <si>
    <t>eb23.agagocoutinho@escolas.min-edu.pt</t>
  </si>
  <si>
    <t>171761</t>
  </si>
  <si>
    <t>Agrupamento de Escolas de Alvalade, Lisboa</t>
  </si>
  <si>
    <t>1549-016</t>
  </si>
  <si>
    <t>217713832</t>
  </si>
  <si>
    <t>1700-284</t>
  </si>
  <si>
    <t>217521430</t>
  </si>
  <si>
    <t>ext.lcsvicentepaulo@escolas.min-edu.pt</t>
  </si>
  <si>
    <t>217594031</t>
  </si>
  <si>
    <t>acm.stacecilialisboa@escolas.min-edu.pt</t>
  </si>
  <si>
    <t>Azinhaga da Vila Formosa - Aeroporto</t>
  </si>
  <si>
    <t>218540190</t>
  </si>
  <si>
    <t>ext.mchampagnat@escolas.min-edu.pt</t>
  </si>
  <si>
    <t>Avenida D Vasco da Gama</t>
  </si>
  <si>
    <t>25</t>
  </si>
  <si>
    <t>213014811</t>
  </si>
  <si>
    <t>cl.asdescobertas@escolas.min-edu.pt</t>
  </si>
  <si>
    <t>13 e 13 C</t>
  </si>
  <si>
    <t>213558630</t>
  </si>
  <si>
    <t>cl.academico@escolas.min-edu.pt</t>
  </si>
  <si>
    <t>Avenida Torre de Belém</t>
  </si>
  <si>
    <t>nº 30</t>
  </si>
  <si>
    <t>213042080</t>
  </si>
  <si>
    <t>esc.raiz@escolas.min-edu.pt</t>
  </si>
  <si>
    <t>Rua Dr. João Soares</t>
  </si>
  <si>
    <t>19 e 22</t>
  </si>
  <si>
    <t>217991840</t>
  </si>
  <si>
    <t>cl.moderno@escolas.min-edu.pt</t>
  </si>
  <si>
    <t>R. Cassiano Branco</t>
  </si>
  <si>
    <t>Zona N2 Chelas</t>
  </si>
  <si>
    <t>218310519</t>
  </si>
  <si>
    <t>eb23.damiaogois@escolas.min-edu.pt</t>
  </si>
  <si>
    <t>Rua Major Neutel de Abreu nº 11</t>
  </si>
  <si>
    <t>1500-409</t>
  </si>
  <si>
    <t>217712030</t>
  </si>
  <si>
    <t>ext.maristalisboa@escolas.min-edu.pt</t>
  </si>
  <si>
    <t>Rua Jau - Alto de Santo Amaro</t>
  </si>
  <si>
    <t>213617440</t>
  </si>
  <si>
    <t>servicos@esfbenevides.edu.gov.pt</t>
  </si>
  <si>
    <t>401778</t>
  </si>
  <si>
    <t>219831717</t>
  </si>
  <si>
    <t>218517080</t>
  </si>
  <si>
    <t>servicos@aepiscinasolivais.edu.gov.pt</t>
  </si>
  <si>
    <t>R. Madre de Deus</t>
  </si>
  <si>
    <t>218165200</t>
  </si>
  <si>
    <t>Avenida Dr. Alfredo Bensaúde - Olivais Norte</t>
  </si>
  <si>
    <t>1849-029</t>
  </si>
  <si>
    <t>218517834</t>
  </si>
  <si>
    <t>ext.smiguelarcanjo@escolas.min-edu.pt</t>
  </si>
  <si>
    <t>Praça da Malaca</t>
  </si>
  <si>
    <t>n.º 3</t>
  </si>
  <si>
    <t>213011407</t>
  </si>
  <si>
    <t>geral@atorre.pt</t>
  </si>
  <si>
    <t>Rua Mouzinho de Albuquerque</t>
  </si>
  <si>
    <t>249717929</t>
  </si>
  <si>
    <t>ext.mdaentroncamento@escolas.min-edu.pt</t>
  </si>
  <si>
    <t>R. Fernando Namora</t>
  </si>
  <si>
    <t>217121260</t>
  </si>
  <si>
    <t>esc.n2.b23ctelheiras@escolas.min-edu.pt</t>
  </si>
  <si>
    <t>R. Luís Augusto Palmeirim</t>
  </si>
  <si>
    <t>218429940</t>
  </si>
  <si>
    <t>eb23.eugeniosantos@escolas.min-edu.pt</t>
  </si>
  <si>
    <t>171748</t>
  </si>
  <si>
    <t>Agrupamento de Escolas Rainha Dona Leonor, Lisboa</t>
  </si>
  <si>
    <t>Rua de S. Sebastião da Pedreira</t>
  </si>
  <si>
    <t>158</t>
  </si>
  <si>
    <t>213159587</t>
  </si>
  <si>
    <t>eb1.n35.lisboa@escolas.min-edu.pt</t>
  </si>
  <si>
    <t>171360</t>
  </si>
  <si>
    <t>Agrupamento de Escolas Marquesa de Alorna, Lisboa</t>
  </si>
  <si>
    <t>27</t>
  </si>
  <si>
    <t>213037020</t>
  </si>
  <si>
    <t>ext.sjose@escolas.min-edu.pt</t>
  </si>
  <si>
    <t>R. Padre Joaquim Alves Correia</t>
  </si>
  <si>
    <t>1800-292</t>
  </si>
  <si>
    <t>218535477</t>
  </si>
  <si>
    <t>eb1.n55.lisboa@escolas.min-edu.pt</t>
  </si>
  <si>
    <t>171190</t>
  </si>
  <si>
    <t>Agrupamento de Escolas Fernando Pessoa, Lisboa</t>
  </si>
  <si>
    <t>Lg. do Leão</t>
  </si>
  <si>
    <t>1000-188</t>
  </si>
  <si>
    <t>218475109</t>
  </si>
  <si>
    <t>eb1.n14.lisboa@escolas.min-edu.pt</t>
  </si>
  <si>
    <t>171750</t>
  </si>
  <si>
    <t>Agrupamento de Escolas Luís de Camões, Lisboa</t>
  </si>
  <si>
    <t>n. º 53</t>
  </si>
  <si>
    <t>213010442</t>
  </si>
  <si>
    <t>cl.bomsucesso@escolas.min-edu.pt</t>
  </si>
  <si>
    <t>213010039</t>
  </si>
  <si>
    <t>esc.sfranciscoxavier@escolas.min-edu.pt</t>
  </si>
  <si>
    <t>217519000</t>
  </si>
  <si>
    <t>cl.sjoaobrito@escolas.min-edu.pt</t>
  </si>
  <si>
    <t>R. Gonçalves Zarco</t>
  </si>
  <si>
    <t>1449-034</t>
  </si>
  <si>
    <t>213018334</t>
  </si>
  <si>
    <t>eb23.paulavicente@escolas.min-edu.pt</t>
  </si>
  <si>
    <t>171153</t>
  </si>
  <si>
    <t>Agrupamento de Escolas do Restelo, Lisboa</t>
  </si>
  <si>
    <t>Rua da Murteira</t>
  </si>
  <si>
    <t>252314761</t>
  </si>
  <si>
    <t>eb1.n9.vnfamalicao@escolas.min-edu.pt</t>
  </si>
  <si>
    <t>Rua Prof. Arsénio Nunes - Bairro Padre Cruz - Carnide</t>
  </si>
  <si>
    <t>217121760</t>
  </si>
  <si>
    <t>servicos@aepadre-cruz.edu.gov.pt</t>
  </si>
  <si>
    <t>171402</t>
  </si>
  <si>
    <t>Agrupamento de Escolas do Bairro Padre Cruz, Lisboa</t>
  </si>
  <si>
    <t>Rua do Norte</t>
  </si>
  <si>
    <t>1600-537</t>
  </si>
  <si>
    <t>217140433</t>
  </si>
  <si>
    <t>isabelfragoso.csvp@gmail.com</t>
  </si>
  <si>
    <t>Rua da Voz do Operário n.º 13</t>
  </si>
  <si>
    <t>218862155</t>
  </si>
  <si>
    <t>geral@vozoperario.pt</t>
  </si>
  <si>
    <t>Santo António Cavaleiros</t>
  </si>
  <si>
    <t>219898600</t>
  </si>
  <si>
    <t>eb23.mveleda@escolas.min-edu.pt</t>
  </si>
  <si>
    <t>172054</t>
  </si>
  <si>
    <t>Agrupamento de Escolas José Afonso, Loures</t>
  </si>
  <si>
    <t>Rua dos Eucaliptos</t>
  </si>
  <si>
    <t>Bobadela Lrs</t>
  </si>
  <si>
    <t>219559368</t>
  </si>
  <si>
    <t>eb1.n2.bobadela@escolas.min-edu.pt</t>
  </si>
  <si>
    <t>172066</t>
  </si>
  <si>
    <t>Agrupamento de Escolas da Bobadela, Loures</t>
  </si>
  <si>
    <t>R. Olivença</t>
  </si>
  <si>
    <t>Caneças</t>
  </si>
  <si>
    <t>eb23.castanheiros@escolas.min-edu.pt</t>
  </si>
  <si>
    <t>171920</t>
  </si>
  <si>
    <t>Agrupamento de Escolas de Caneças, Odivelas</t>
  </si>
  <si>
    <t>Camarate</t>
  </si>
  <si>
    <t>219488920</t>
  </si>
  <si>
    <t>servicos@aec.edu.gov.pt</t>
  </si>
  <si>
    <t>171116</t>
  </si>
  <si>
    <t>Agrupamento de Escolas de Camarate - D. Nuno Álvares Pereira, Loures</t>
  </si>
  <si>
    <t>R. Bartolomeu Dias</t>
  </si>
  <si>
    <t>Bairro Funchal</t>
  </si>
  <si>
    <t>219591222</t>
  </si>
  <si>
    <t>ext.bartolomeudias@escolas.min-edu.pt</t>
  </si>
  <si>
    <t>Avenida Infante D. Henrique</t>
  </si>
  <si>
    <t>Lote 309</t>
  </si>
  <si>
    <t>219457590</t>
  </si>
  <si>
    <t>ext.cesarioverde@escolas.min-edu.pt</t>
  </si>
  <si>
    <t>2675-557</t>
  </si>
  <si>
    <t>171852</t>
  </si>
  <si>
    <t>Agrupamento de Escolas de Moinhos da Arroja, Odivelas</t>
  </si>
  <si>
    <t>Rua Rómulo de Carvalho - Quinta do Conventinho</t>
  </si>
  <si>
    <t>219897150</t>
  </si>
  <si>
    <t>eb.quintadoconventinho@escolas.min-edu.pt</t>
  </si>
  <si>
    <t>172042</t>
  </si>
  <si>
    <t>Agrupamento de Escolas General Humberto Delgado, Loures</t>
  </si>
  <si>
    <t>R. do Lobito</t>
  </si>
  <si>
    <t>219345300</t>
  </si>
  <si>
    <t>servicos@ddinis-odivelas.edu.gov.pt</t>
  </si>
  <si>
    <t>171992</t>
  </si>
  <si>
    <t>Agrupamento de Escolas D. Dinis, Odivelas</t>
  </si>
  <si>
    <t>211572640</t>
  </si>
  <si>
    <t>cl.pedroarrupe@escolas.min-edu.pt</t>
  </si>
  <si>
    <t>R. Heróis do Ultramar</t>
  </si>
  <si>
    <t>219427820</t>
  </si>
  <si>
    <t>eb23.bartolomeudias@escolas.min-edu.pt</t>
  </si>
  <si>
    <t>172091</t>
  </si>
  <si>
    <t>Agrupamento de Escolas Eduardo Gageiro, Loures</t>
  </si>
  <si>
    <t>R. Marechal Craveiro Lopes</t>
  </si>
  <si>
    <t>219375820</t>
  </si>
  <si>
    <t>eb23.carlosparedes@escolas.min-edu.pt</t>
  </si>
  <si>
    <t>171086</t>
  </si>
  <si>
    <t>Agrupamento de Escolas Pedro Alexandrino - Póvoa de Santo Adrião, Odivelas</t>
  </si>
  <si>
    <t>Av. das Escolas n.º 9</t>
  </si>
  <si>
    <t>219457600</t>
  </si>
  <si>
    <t>eb23.gasparcorreia@escolas.min-edu.pt</t>
  </si>
  <si>
    <t>171141</t>
  </si>
  <si>
    <t>Agrupamento de Escolas de Portela e Moscavide, Loures</t>
  </si>
  <si>
    <t>R. D. Afonso Henriques</t>
  </si>
  <si>
    <t>1675-203</t>
  </si>
  <si>
    <t>214785303</t>
  </si>
  <si>
    <t>eb1.n2.urmeira@escolas.min-edu.pt</t>
  </si>
  <si>
    <t>171074</t>
  </si>
  <si>
    <t>Agrupamento de Escolas Braamcamp Freire - Pontinha, Odivelas</t>
  </si>
  <si>
    <t>R. da Lapa</t>
  </si>
  <si>
    <t>2670-699</t>
  </si>
  <si>
    <t>219738266</t>
  </si>
  <si>
    <t>eb1.fanhoes@escolas.min-edu.pt</t>
  </si>
  <si>
    <t>172029</t>
  </si>
  <si>
    <t>Agrupamento de Escolas Luís de Sttau Monteiro, Loures</t>
  </si>
  <si>
    <t>R. das Escolas</t>
  </si>
  <si>
    <t>219487520</t>
  </si>
  <si>
    <t>eb1.apelacao@escolas.min-edu.pt</t>
  </si>
  <si>
    <t>172108</t>
  </si>
  <si>
    <t>Agrupamento de Escolas Maria Keil, Loures</t>
  </si>
  <si>
    <t>Rua do Sol Nascente</t>
  </si>
  <si>
    <t>219817210</t>
  </si>
  <si>
    <t>cl.imontemaior@escolas.min-edu.pt</t>
  </si>
  <si>
    <t>Rua Heliodoro Salgado com a Av. 25 de Abril</t>
  </si>
  <si>
    <t>2620-191</t>
  </si>
  <si>
    <t>171840</t>
  </si>
  <si>
    <t>Agrupamento de Escolas Vasco Santana, Odivelas</t>
  </si>
  <si>
    <t>Rua Principe do Mónaco (Alberto I)</t>
  </si>
  <si>
    <t>218933160</t>
  </si>
  <si>
    <t>cl.oriente@escolas.min-edu.pt</t>
  </si>
  <si>
    <t>219341031</t>
  </si>
  <si>
    <t>servicos@aeso.edu.gov.pt</t>
  </si>
  <si>
    <t>171918</t>
  </si>
  <si>
    <t>Agrupamento de Escolas a Sudoeste de Odivelas</t>
  </si>
  <si>
    <t>219348640</t>
  </si>
  <si>
    <t>ext.flordocampo@escolas.min-edu.pt</t>
  </si>
  <si>
    <t>219347130</t>
  </si>
  <si>
    <t>it.ceducativas@escolas.min-edu.pt</t>
  </si>
  <si>
    <t>Escola Vale Flores</t>
  </si>
  <si>
    <t>2690-143</t>
  </si>
  <si>
    <t>219563894</t>
  </si>
  <si>
    <t>eb1.n6.stairiaazoia@escolas.min-edu.pt</t>
  </si>
  <si>
    <t>172078</t>
  </si>
  <si>
    <t>Agrupamento de Escolas de Santa Iria de Azoia, Loures</t>
  </si>
  <si>
    <t>Largo Etelvino Fernandes</t>
  </si>
  <si>
    <t>2670-000</t>
  </si>
  <si>
    <t>219748375</t>
  </si>
  <si>
    <t>eb1.zsjuliaotojal@escolas.min-edu.pt</t>
  </si>
  <si>
    <t>172030</t>
  </si>
  <si>
    <t>Agrupamento de Escolas João Villaret, Loures</t>
  </si>
  <si>
    <t>219687570</t>
  </si>
  <si>
    <t>ebi.bucelas@escolas.min-edu.pt</t>
  </si>
  <si>
    <t>171128</t>
  </si>
  <si>
    <t>Agrupamento de Escolas 4 de Outubro, Loures</t>
  </si>
  <si>
    <t>Bairro Escolar</t>
  </si>
  <si>
    <t>Malveira</t>
  </si>
  <si>
    <t>219862631</t>
  </si>
  <si>
    <t>servicos@aealucena.edu.gov.pt</t>
  </si>
  <si>
    <t>171499</t>
  </si>
  <si>
    <t>Agrupamento de Escolas Professor Armando Lucena, Mafra</t>
  </si>
  <si>
    <t>n.º 8</t>
  </si>
  <si>
    <t>Quinta do Munhoz - Milharado</t>
  </si>
  <si>
    <t>Milharado</t>
  </si>
  <si>
    <t>121423</t>
  </si>
  <si>
    <t>Agrupamento de Escolas de Venda do Pinheiro, Mafra</t>
  </si>
  <si>
    <t>R. Casal da Camacha</t>
  </si>
  <si>
    <t>Ericeira</t>
  </si>
  <si>
    <t>261860050</t>
  </si>
  <si>
    <t>servicos@aeericeira.edu.gov.pt</t>
  </si>
  <si>
    <t>170112</t>
  </si>
  <si>
    <t>Agrupamento de Escolas da Ericeira, Mafra</t>
  </si>
  <si>
    <t>Rua do Moinho</t>
  </si>
  <si>
    <t>Azueira</t>
  </si>
  <si>
    <t>eb1ji.azueira@escolas.min-edu.pt</t>
  </si>
  <si>
    <t>261850010</t>
  </si>
  <si>
    <t>cl.miramar@escolas.min-edu.pt</t>
  </si>
  <si>
    <t>Casal das Andorinhas -Quinta dos Estrangeiros</t>
  </si>
  <si>
    <t>Venda Do Pinheiro</t>
  </si>
  <si>
    <t>219666720</t>
  </si>
  <si>
    <t>cl.standre@escolas.min-edu.pt</t>
  </si>
  <si>
    <t>Queijas</t>
  </si>
  <si>
    <t>214241590</t>
  </si>
  <si>
    <t>eb23.pfnoronhafeio@escolas.min-edu.pt</t>
  </si>
  <si>
    <t>172110</t>
  </si>
  <si>
    <t>Agrupamento de Escolas Linda-a-Velha e Queijas, Oeiras</t>
  </si>
  <si>
    <t>Av. Emb. Assis Chateaubriand</t>
  </si>
  <si>
    <t>2780-197</t>
  </si>
  <si>
    <t>214420538</t>
  </si>
  <si>
    <t>eb1.n3.oeiras@escolas.min-edu.pt</t>
  </si>
  <si>
    <t>171980</t>
  </si>
  <si>
    <t>Agrupamento de Escolas de São Julião da Barra, Oeiras</t>
  </si>
  <si>
    <t>Carnaxide</t>
  </si>
  <si>
    <t>214241610</t>
  </si>
  <si>
    <t>servicos@aecarnaxide-portela.edu.gov.pt</t>
  </si>
  <si>
    <t>171803</t>
  </si>
  <si>
    <t>Agrupamento de Escolas de Carnaxide - Portela, Oeiras</t>
  </si>
  <si>
    <t>Paço De Arcos</t>
  </si>
  <si>
    <t>214420018</t>
  </si>
  <si>
    <t>eb23.drjoaquimbarros@escolas.min-edu.pt</t>
  </si>
  <si>
    <t>171827</t>
  </si>
  <si>
    <t>Agrupamento de Escolas de Paço de Arcos, Oeiras</t>
  </si>
  <si>
    <t>nº 24</t>
  </si>
  <si>
    <t>R. das Escolas - Quinta do Marquês</t>
  </si>
  <si>
    <t>214560129</t>
  </si>
  <si>
    <t>servicos@condeoeiras.edu.gov.pt</t>
  </si>
  <si>
    <t>171979</t>
  </si>
  <si>
    <t>Agrupamento de Escolas Conde de Oeiras, Oeiras</t>
  </si>
  <si>
    <t>Caxias</t>
  </si>
  <si>
    <t>214467610</t>
  </si>
  <si>
    <t>servicos@saobruno.edu.gov.pt</t>
  </si>
  <si>
    <t>171475</t>
  </si>
  <si>
    <t>Agrupamento de Escolas de São Bruno, Oeiras</t>
  </si>
  <si>
    <t>R. Aquilino Ribeiro</t>
  </si>
  <si>
    <t>214241030</t>
  </si>
  <si>
    <t>eb23.vieirasilva@escolas.min-edu.pt</t>
  </si>
  <si>
    <t>171487</t>
  </si>
  <si>
    <t>Agrupamento de Escolas de Carnaxide, Oeiras</t>
  </si>
  <si>
    <t>Av. Tomás Ribeiro nº16</t>
  </si>
  <si>
    <t>214155880</t>
  </si>
  <si>
    <t>ext.pantoniovieira@escolas.min-edu.pt</t>
  </si>
  <si>
    <t>Av. Domingos Vandelli</t>
  </si>
  <si>
    <t>214228850</t>
  </si>
  <si>
    <t>servicos@aearibeiro.edu.gov.pt</t>
  </si>
  <si>
    <t>121617</t>
  </si>
  <si>
    <t>Agrupamento de Escolas Aquilino Ribeiro, Oeiras</t>
  </si>
  <si>
    <t>214408110</t>
  </si>
  <si>
    <t>cl.osgordinhos@escolas.min-edu.pt</t>
  </si>
  <si>
    <t>214118330</t>
  </si>
  <si>
    <t>eb23.jgoncalveszarco@escolas.min-edu.pt</t>
  </si>
  <si>
    <t>172376</t>
  </si>
  <si>
    <t>Agrupamento de Escolas de Santa Catarina, Oeiras</t>
  </si>
  <si>
    <t>Rua 25 de Novembro de 1975 - Miraflores</t>
  </si>
  <si>
    <t>214102552</t>
  </si>
  <si>
    <t>eb23.miraflores@escolas.min-edu.pt</t>
  </si>
  <si>
    <t>171815</t>
  </si>
  <si>
    <t>Agrupamento de Escolas de Miraflores, Oeiras</t>
  </si>
  <si>
    <t>Av. dos Plátanos</t>
  </si>
  <si>
    <t>219178200</t>
  </si>
  <si>
    <t>geral@colegiodosplatanos.pt</t>
  </si>
  <si>
    <t>219129140</t>
  </si>
  <si>
    <t>eb23.antoniosergio@escolas.min-edu.pt</t>
  </si>
  <si>
    <t>171219</t>
  </si>
  <si>
    <t>Agrupamento de Escolas Aqua Alba, Agualva, Sintra</t>
  </si>
  <si>
    <t>Rua Cidade Rio de Janeiro</t>
  </si>
  <si>
    <t>Urbanização de S. Marcos</t>
  </si>
  <si>
    <t>214263146</t>
  </si>
  <si>
    <t>servicos@aedj2.edu.gov.pt</t>
  </si>
  <si>
    <t>170185</t>
  </si>
  <si>
    <t>Agrupamento de Escolas D. João II, Sintra</t>
  </si>
  <si>
    <t>Av. Pedro Nunes</t>
  </si>
  <si>
    <t>219169390</t>
  </si>
  <si>
    <t>eb23.paalbertoneto@escolas.min-edu.pt</t>
  </si>
  <si>
    <t>170318</t>
  </si>
  <si>
    <t>Agrupamento de Escolas Leal da Câmara, Sintra</t>
  </si>
  <si>
    <t>219129170</t>
  </si>
  <si>
    <t>servicos@aedmaria2-sintra.edu.gov.pt</t>
  </si>
  <si>
    <t>Agrupamento de Escolas Dona Maria II, Sintra</t>
  </si>
  <si>
    <t>Avenida Paiva Couceiro</t>
  </si>
  <si>
    <t>Queluz</t>
  </si>
  <si>
    <t>214343200</t>
  </si>
  <si>
    <t>servicos@aequeluz-belas.edu.gov.pt</t>
  </si>
  <si>
    <t>172121</t>
  </si>
  <si>
    <t>Agrupamento de Escolas de Queluz-Belas, Sintra</t>
  </si>
  <si>
    <t>R. António Cunha</t>
  </si>
  <si>
    <t>2710-531</t>
  </si>
  <si>
    <t>219108220</t>
  </si>
  <si>
    <t>eb23.dfernandoii@escolas.min-edu.pt</t>
  </si>
  <si>
    <t>214389910</t>
  </si>
  <si>
    <t>eb23.n2.massama@escolas.min-edu.pt</t>
  </si>
  <si>
    <t>172236</t>
  </si>
  <si>
    <t>Agrupamento de Escolas de Massamá, Sintra</t>
  </si>
  <si>
    <t>Rua D. Diniz</t>
  </si>
  <si>
    <t>214389640</t>
  </si>
  <si>
    <t>servicos@agruybelo.edu.gov.pt</t>
  </si>
  <si>
    <t>172248</t>
  </si>
  <si>
    <t>Agrupamento de Escolas Ruy Belo, Sintra</t>
  </si>
  <si>
    <t>2710-373</t>
  </si>
  <si>
    <t>171554</t>
  </si>
  <si>
    <t>R. da Tascôa nº 2</t>
  </si>
  <si>
    <t>214309230</t>
  </si>
  <si>
    <t>eb23.dpivmonteabraao@escolas.min-edu.pt</t>
  </si>
  <si>
    <t>172224</t>
  </si>
  <si>
    <t>Agrupamento de Escolas Miguel Torga, Sintra</t>
  </si>
  <si>
    <t>Rua da Covilhã</t>
  </si>
  <si>
    <t>Belas</t>
  </si>
  <si>
    <t>219804670</t>
  </si>
  <si>
    <t>eb1.n1.casalcambra@escolas.min-edu.pt</t>
  </si>
  <si>
    <t>171888</t>
  </si>
  <si>
    <t>Agrupamento de Escolas Professor Agostinho da Silva, Sintra</t>
  </si>
  <si>
    <t>Rua de Entre Vinhas - Recoveiro</t>
  </si>
  <si>
    <t>Mem Martins</t>
  </si>
  <si>
    <t>219171266</t>
  </si>
  <si>
    <t>cl.aquintadesintra@escolas.min-edu.pt</t>
  </si>
  <si>
    <t>Rua Olivença nº 3</t>
  </si>
  <si>
    <t>219200493</t>
  </si>
  <si>
    <t>R. Dr. Coutinho Pais</t>
  </si>
  <si>
    <t>219225150</t>
  </si>
  <si>
    <t>servicos@aea.edu.gov.pt</t>
  </si>
  <si>
    <t>171591</t>
  </si>
  <si>
    <t>Agrupamento de Escolas do Algueirão, Sintra</t>
  </si>
  <si>
    <t>214342010</t>
  </si>
  <si>
    <t>eb23.pgcarvalho@escolas.min-edu.pt</t>
  </si>
  <si>
    <t>Avenida Dr. Brandão de Vasconcelos</t>
  </si>
  <si>
    <t>Colares</t>
  </si>
  <si>
    <t>219288130</t>
  </si>
  <si>
    <t>eb23s.sarrazola@escolas.min-edu.pt</t>
  </si>
  <si>
    <t>Algueirão</t>
  </si>
  <si>
    <t>2725-531</t>
  </si>
  <si>
    <t>219228460</t>
  </si>
  <si>
    <t>eb23.malbertameneres@escolas.min-edu.pt</t>
  </si>
  <si>
    <t>171530</t>
  </si>
  <si>
    <t>Agrupamento de Escolas de Mem Martins, Sintra</t>
  </si>
  <si>
    <t>219608920</t>
  </si>
  <si>
    <t>servicos@aealtodosmoinhos.edu.gov.pt</t>
  </si>
  <si>
    <t>170720</t>
  </si>
  <si>
    <t>Agrupamento de Escolas Alto dos Moinhos, Sintra</t>
  </si>
  <si>
    <t>Avenida do Parque Fitares</t>
  </si>
  <si>
    <t>2635-001</t>
  </si>
  <si>
    <t>219169440</t>
  </si>
  <si>
    <t>eb1ji.fitares@escolas.min-edu.pt</t>
  </si>
  <si>
    <t>172133</t>
  </si>
  <si>
    <t>Agrupamento de Escolas Escultor Francisco dos Santos, Sintra</t>
  </si>
  <si>
    <t>219169430</t>
  </si>
  <si>
    <t>servicos@aevjuromenha.edu.gov.pt</t>
  </si>
  <si>
    <t>171890</t>
  </si>
  <si>
    <t>Agrupamento de Escolas Visconde de Juromenha, Sintra</t>
  </si>
  <si>
    <t>Av. Dr. João António Nabais</t>
  </si>
  <si>
    <t>219164122</t>
  </si>
  <si>
    <t>cl.vascodagama@escolas.min-edu.pt</t>
  </si>
  <si>
    <t>Rua da Nascente Serena</t>
  </si>
  <si>
    <t>211606504</t>
  </si>
  <si>
    <t>belas@escolasjoaodeus.pt</t>
  </si>
  <si>
    <t>R. Ferreira de Castro</t>
  </si>
  <si>
    <t>219222020</t>
  </si>
  <si>
    <t>servicos@aefcastro.edu.gov.pt</t>
  </si>
  <si>
    <t>171876</t>
  </si>
  <si>
    <t>Agrupamento de Escolas Ferreira de Castro, Sintra</t>
  </si>
  <si>
    <t>R. Arq. José Luís Monteiro</t>
  </si>
  <si>
    <t>219271325</t>
  </si>
  <si>
    <t>servicos@aelapias.edu.gov.pt</t>
  </si>
  <si>
    <t>171580</t>
  </si>
  <si>
    <t>Agrupamento de Escolas Lapiás, Sintra</t>
  </si>
  <si>
    <t>219148099</t>
  </si>
  <si>
    <t>eb23.ddomingosjardo@escolas.min-edu.pt</t>
  </si>
  <si>
    <t>171608</t>
  </si>
  <si>
    <t>Agrupamento de Escolas Agualva Mira Sintra, Sintra</t>
  </si>
  <si>
    <t>Rua Elias Garcia n.º 2</t>
  </si>
  <si>
    <t>219107554</t>
  </si>
  <si>
    <t>cl.sjosesintra@escolas.min-edu.pt</t>
  </si>
  <si>
    <t>Rua Carlos Lopes - Bairro da Tabaqueira</t>
  </si>
  <si>
    <t>2635-209</t>
  </si>
  <si>
    <t>219156510</t>
  </si>
  <si>
    <t>servicos@aealfredodasilva.edu.gov.pt</t>
  </si>
  <si>
    <t>171578</t>
  </si>
  <si>
    <t>Agrupamento de Escolas Alfredo da Silva, Sintra</t>
  </si>
  <si>
    <t>261940350</t>
  </si>
  <si>
    <t>servicos@aejics.edu.gov.pt</t>
  </si>
  <si>
    <t>172364</t>
  </si>
  <si>
    <t>Agrupamento de Escolas Joaquim Inácio da Cruz Sobral, Sobral de Monte Agraço</t>
  </si>
  <si>
    <t>Póvoa de Penafirme - Santa Cruz</t>
  </si>
  <si>
    <t>A Dos Cunhados</t>
  </si>
  <si>
    <t>261930700</t>
  </si>
  <si>
    <t>ext.penafirme@escolas.min-edu.pt</t>
  </si>
  <si>
    <t>Av. 21 de Junho</t>
  </si>
  <si>
    <t>Campelos</t>
  </si>
  <si>
    <t>170987</t>
  </si>
  <si>
    <t>Pç. Dr. Francisco Sá Carneiro - Apartado 336</t>
  </si>
  <si>
    <t>261319120</t>
  </si>
  <si>
    <t>eb23.pfsoares@escolas.min-edu.pt</t>
  </si>
  <si>
    <t>171517</t>
  </si>
  <si>
    <t>Agrupamento de Escolas Madeira Torres, Torres Vedras</t>
  </si>
  <si>
    <t>Rua Nossa Senhora da Penha</t>
  </si>
  <si>
    <t>2560-241</t>
  </si>
  <si>
    <t>261318150</t>
  </si>
  <si>
    <t>ext.omdctorresvedras@escolas.min-edu.pt</t>
  </si>
  <si>
    <t>R. da Escola Freiria</t>
  </si>
  <si>
    <t>Freiria</t>
  </si>
  <si>
    <t>261960333</t>
  </si>
  <si>
    <t>eb23.freiria@escolas.min-edu.pt</t>
  </si>
  <si>
    <t>170616</t>
  </si>
  <si>
    <t>Agrupamento de Escolas de São Gonçalo, Torres Vedras</t>
  </si>
  <si>
    <t>Carmões</t>
  </si>
  <si>
    <t>261743908</t>
  </si>
  <si>
    <t>eb1.sdomingoscarmoes@escolas.min-edu.pt</t>
  </si>
  <si>
    <t>R. Azinhaga da Sociedade</t>
  </si>
  <si>
    <t>Maxial</t>
  </si>
  <si>
    <t>261911842</t>
  </si>
  <si>
    <t>eb1.maxial@escolas.min-edu.pt</t>
  </si>
  <si>
    <t>170963</t>
  </si>
  <si>
    <t>Agrupamento de Escolas Henriques Nogueira, Torres Vedras</t>
  </si>
  <si>
    <t>261438130</t>
  </si>
  <si>
    <t>eb23.gasparcampello@escolas.min-edu.pt</t>
  </si>
  <si>
    <t>Agrupamento de Escolas Padre Vítor Melícias, Torres Vedras</t>
  </si>
  <si>
    <t>Casal do Chafariz - Ameal</t>
  </si>
  <si>
    <t>261919116</t>
  </si>
  <si>
    <t>esc.itorresvedras@escolas.min-edu.pt</t>
  </si>
  <si>
    <t>R. do Pavilhão Municipal - Qt. das Drogas</t>
  </si>
  <si>
    <t>Alverca Do Ribatejo</t>
  </si>
  <si>
    <t>219580205</t>
  </si>
  <si>
    <t>eb1.n1.alverca@escolas.min-edu.pt</t>
  </si>
  <si>
    <t>170811</t>
  </si>
  <si>
    <t>Agrupamento de Escolas Pedro Jacques de Magalhães, Vila Franca de Xira</t>
  </si>
  <si>
    <t>Casal do Moledo nº 9</t>
  </si>
  <si>
    <t>219573243</t>
  </si>
  <si>
    <t>servicos@aebom-sucesso.edu.gov.pt</t>
  </si>
  <si>
    <t>170070</t>
  </si>
  <si>
    <t>Agrupamento de Escolas do Bom Sucesso, Vila Franca de Xira</t>
  </si>
  <si>
    <t>Bom Retiro - Rua 28 de Março</t>
  </si>
  <si>
    <t>263276149</t>
  </si>
  <si>
    <t>servicos@aersantos.edu.gov.pt</t>
  </si>
  <si>
    <t>171414</t>
  </si>
  <si>
    <t>Agrupamento de Escolas Professor Reynaldo dos Santos, Vila Franca de Xira</t>
  </si>
  <si>
    <t>Av. Terra da Pastoria</t>
  </si>
  <si>
    <t>Póvoa De Santa Iria</t>
  </si>
  <si>
    <t>219535310</t>
  </si>
  <si>
    <t>eb23.fortecasa@escolas.min-edu.pt</t>
  </si>
  <si>
    <t>171864</t>
  </si>
  <si>
    <t>Agrupamento de Escolas do Forte da Casa, Vila Franca de Xira</t>
  </si>
  <si>
    <t>Quinta de Santa Maria - Rua Maria Eduarda Segura de Faria</t>
  </si>
  <si>
    <t>N.º 2</t>
  </si>
  <si>
    <t>219589130</t>
  </si>
  <si>
    <t>fundacao@escolas.min-edu.pt</t>
  </si>
  <si>
    <t>Rua Vila de Avintes Quinta de S. José do Marco</t>
  </si>
  <si>
    <t>Castanheira Do Ribatejo</t>
  </si>
  <si>
    <t>263287230</t>
  </si>
  <si>
    <t>servicos@aeaataide.edu.gov.pt</t>
  </si>
  <si>
    <t>172157</t>
  </si>
  <si>
    <t>Agrupamento de Escolas D. António de Ataíde, Vila Franca de Xira</t>
  </si>
  <si>
    <t>estrada Nacional</t>
  </si>
  <si>
    <t>n.º 349</t>
  </si>
  <si>
    <t>244612005</t>
  </si>
  <si>
    <t>ji.montereal@escolas.min-edu.pt</t>
  </si>
  <si>
    <t>R. Gago Coutinho</t>
  </si>
  <si>
    <t>Vialonga</t>
  </si>
  <si>
    <t>219528290</t>
  </si>
  <si>
    <t>servicos@aevialonga.edu.gov.pt</t>
  </si>
  <si>
    <t>170800</t>
  </si>
  <si>
    <t>Agrupamento de Escolas de Vialonga, Vila Franca de Xira</t>
  </si>
  <si>
    <t>Av. Dom Vicente Afonso Valente</t>
  </si>
  <si>
    <t>219532430</t>
  </si>
  <si>
    <t>eb23.asousamendes@escolas.min-edu.pt</t>
  </si>
  <si>
    <t>170781</t>
  </si>
  <si>
    <t>Agrupamento de Escolas Póvoa de Santa Iria, Vila Franca de Xira</t>
  </si>
  <si>
    <t>263285020</t>
  </si>
  <si>
    <t>eb23.drvascomoniz@escolas.min-edu.pt</t>
  </si>
  <si>
    <t>170770</t>
  </si>
  <si>
    <t>Agrupamento de Escolas Alves Redol, Vila Franca de Xira</t>
  </si>
  <si>
    <t>2700-646</t>
  </si>
  <si>
    <t>214986560</t>
  </si>
  <si>
    <t>servicos@aeclopes.edu.gov.pt</t>
  </si>
  <si>
    <t>171232</t>
  </si>
  <si>
    <t>Agrupamento de Escolas Cardoso Lopes, Amadora</t>
  </si>
  <si>
    <t>214998580</t>
  </si>
  <si>
    <t>eb23.roquegameiro@escolas.min-edu.pt</t>
  </si>
  <si>
    <t>170744</t>
  </si>
  <si>
    <t>Agrupamento de Escolas Pioneiros da Aviação Portuguesa, Amadora</t>
  </si>
  <si>
    <t>Rua Elias Garcia 327</t>
  </si>
  <si>
    <t>214929680</t>
  </si>
  <si>
    <t>eb23.dfmanuelmelo@escolas.min-edu.pt</t>
  </si>
  <si>
    <t>171451</t>
  </si>
  <si>
    <t>Agrupamento de Escolas Amadora Oeste, Amadora</t>
  </si>
  <si>
    <t>214744151</t>
  </si>
  <si>
    <t>eb23.smbandresen@escolas.min-edu.pt</t>
  </si>
  <si>
    <t>171463</t>
  </si>
  <si>
    <t>Agrupamento de Escolas Fernando Namora, Amadora</t>
  </si>
  <si>
    <t>Rua 17 de Setembro</t>
  </si>
  <si>
    <t>2700-000</t>
  </si>
  <si>
    <t>214912180</t>
  </si>
  <si>
    <t>eb1.boba@escolas.min-edu.pt</t>
  </si>
  <si>
    <t>171244</t>
  </si>
  <si>
    <t>Agrupamento de Escolas Miguel Torga, Amadora</t>
  </si>
  <si>
    <t>Av. D. Luís I</t>
  </si>
  <si>
    <t>2610-123</t>
  </si>
  <si>
    <t>214712421</t>
  </si>
  <si>
    <t>eb1.alfragide@escolas.min-edu.pt</t>
  </si>
  <si>
    <t>170264</t>
  </si>
  <si>
    <t>Agrupamento de Escolas Almeida Garrett, Amadora</t>
  </si>
  <si>
    <t>Topo da R. Carvalho Araújo</t>
  </si>
  <si>
    <t>214906036</t>
  </si>
  <si>
    <t>servicos@agan.edu.gov.pt</t>
  </si>
  <si>
    <t>172182</t>
  </si>
  <si>
    <t>Agrupamento de Escolas Doutor Azevedo Neves, Amadora</t>
  </si>
  <si>
    <t>Rua Dr. Quirino Rosa</t>
  </si>
  <si>
    <t>nº 5,7</t>
  </si>
  <si>
    <t>214955074</t>
  </si>
  <si>
    <t>ext.cinderela@escolas.min-edu.pt</t>
  </si>
  <si>
    <t>Rua dos Hospitais Civis de Lisboa</t>
  </si>
  <si>
    <t>n.º 24</t>
  </si>
  <si>
    <t>214968150</t>
  </si>
  <si>
    <t>cl.donafilipa@escolas.min-edu.pt</t>
  </si>
  <si>
    <t>214940105</t>
  </si>
  <si>
    <t>servicos@aeamadora.edu.gov.pt</t>
  </si>
  <si>
    <t>172303</t>
  </si>
  <si>
    <t>Agrupamento de Escolas Mães d’Água, Amadora</t>
  </si>
  <si>
    <t>Largo do Traquinas</t>
  </si>
  <si>
    <t>Alfragide</t>
  </si>
  <si>
    <t>214714867</t>
  </si>
  <si>
    <t>fraldinhastravessuras@gmail.com</t>
  </si>
  <si>
    <t>R. António Nobre</t>
  </si>
  <si>
    <t>214987770</t>
  </si>
  <si>
    <t>servicos@aejpires.edu.gov.pt</t>
  </si>
  <si>
    <t>Largo Ana de Castro Osório</t>
  </si>
  <si>
    <t>2650-228</t>
  </si>
  <si>
    <t>214749226</t>
  </si>
  <si>
    <t>eb1ji.ogoncalves@escolas.min-edu.pt</t>
  </si>
  <si>
    <t>170161</t>
  </si>
  <si>
    <t>Agrupamento de Escolas de Alfornelos, Amadora</t>
  </si>
  <si>
    <t>R. Mª Lamas</t>
  </si>
  <si>
    <t>214906460</t>
  </si>
  <si>
    <t>servicos@aedjoaov.edu.gov.pt</t>
  </si>
  <si>
    <t>172431</t>
  </si>
  <si>
    <t>Agrupamento de Escolas D. João V, Amadora</t>
  </si>
  <si>
    <t>Rua Mabília de Freitas Martins</t>
  </si>
  <si>
    <t>245612371</t>
  </si>
  <si>
    <t>servicos@aealter-chao.edu.gov.pt</t>
  </si>
  <si>
    <t>135185</t>
  </si>
  <si>
    <t>Agrupamento de Escolas de Alter do Chão</t>
  </si>
  <si>
    <t>Rua Dr. Edmundo Curvelo</t>
  </si>
  <si>
    <t>7340-029</t>
  </si>
  <si>
    <t>245580050</t>
  </si>
  <si>
    <t>servicos@luzarronches.edu.gov.pt</t>
  </si>
  <si>
    <t>135197</t>
  </si>
  <si>
    <t>Agrupamento de Escolas de Arronches</t>
  </si>
  <si>
    <t>Estrada Municipal</t>
  </si>
  <si>
    <t>Montes do Azinhal</t>
  </si>
  <si>
    <t>242410120</t>
  </si>
  <si>
    <t>servicos@aeavis.edu.gov.pt</t>
  </si>
  <si>
    <t>135203</t>
  </si>
  <si>
    <t>Agrupamento de Escolas de Avis</t>
  </si>
  <si>
    <t>7370-106</t>
  </si>
  <si>
    <t>268680190</t>
  </si>
  <si>
    <t>eb2.sjoaobatista@escolas.min-edu.pt</t>
  </si>
  <si>
    <t>135215</t>
  </si>
  <si>
    <t>Agrupamento de Escolas de Campo Maior</t>
  </si>
  <si>
    <t>Estrada da Boavista</t>
  </si>
  <si>
    <t>245901351</t>
  </si>
  <si>
    <t>servicos@aecv.edu.gov.pt</t>
  </si>
  <si>
    <t>135227</t>
  </si>
  <si>
    <t>Agrupamento de Escolas de Castelo de Vide</t>
  </si>
  <si>
    <t>Tapada da Câmara-Apart. nº 28</t>
  </si>
  <si>
    <t>245990010</t>
  </si>
  <si>
    <t>servicos@aecrato.edu.gov.pt</t>
  </si>
  <si>
    <t>135239</t>
  </si>
  <si>
    <t>Agrupamento de Escolas do Crato</t>
  </si>
  <si>
    <t>Av. da Casa do Povo</t>
  </si>
  <si>
    <t>2090-025</t>
  </si>
  <si>
    <t>243559240</t>
  </si>
  <si>
    <t>servicos@aejrelvas.edu.gov.pt</t>
  </si>
  <si>
    <t>170630</t>
  </si>
  <si>
    <t>Agrupamento de Escolas José Relvas, Alpiarça</t>
  </si>
  <si>
    <t>Rossio 25 de Abril</t>
  </si>
  <si>
    <t>Vila Boim</t>
  </si>
  <si>
    <t>268658131</t>
  </si>
  <si>
    <t>ebiji.vboim@escolas.min-edu.pt</t>
  </si>
  <si>
    <t>135252</t>
  </si>
  <si>
    <t>Agrupamento de Escolas n.º 3 de Elvas</t>
  </si>
  <si>
    <t>Largo da Estação</t>
  </si>
  <si>
    <t>7460-000</t>
  </si>
  <si>
    <t>245600130</t>
  </si>
  <si>
    <t>servicos@aefronteira.edu.gov.pt</t>
  </si>
  <si>
    <t>135264</t>
  </si>
  <si>
    <t>Agrupamento de Escolas de Fronteira</t>
  </si>
  <si>
    <t>R. 23 de Novembro</t>
  </si>
  <si>
    <t>241639000</t>
  </si>
  <si>
    <t>servicos@aegaviao.edu.gov.pt</t>
  </si>
  <si>
    <t>135495</t>
  </si>
  <si>
    <t>Agrupamento de Escolas de Gavião</t>
  </si>
  <si>
    <t>São Salvador Da Aramenha</t>
  </si>
  <si>
    <t>245909180</t>
  </si>
  <si>
    <t>servicos@aemarvao.edu.gov.pt</t>
  </si>
  <si>
    <t>135641</t>
  </si>
  <si>
    <t>Agrupamento de Escolas de Marvão</t>
  </si>
  <si>
    <t>Bairro Novo</t>
  </si>
  <si>
    <t>7450-000</t>
  </si>
  <si>
    <t>245564105</t>
  </si>
  <si>
    <t>eb1.vaiamonte@escolas.min-edu.pt</t>
  </si>
  <si>
    <t>135290</t>
  </si>
  <si>
    <t>Agrupamento de Escolas João Maria Botas Carriço, Monforte</t>
  </si>
  <si>
    <t>Lg. General Humberto Delgado</t>
  </si>
  <si>
    <t>Montargil</t>
  </si>
  <si>
    <t>242904221</t>
  </si>
  <si>
    <t>eb1.montargil@escolas.min-edu.pt</t>
  </si>
  <si>
    <t>135653</t>
  </si>
  <si>
    <t>Agrupamento de Escolas de Ponte de Sor</t>
  </si>
  <si>
    <t>Tapada do Telheiro</t>
  </si>
  <si>
    <t>242209450</t>
  </si>
  <si>
    <t>eb23.jpedroandrade@escolas.min-edu.pt</t>
  </si>
  <si>
    <t>Rua Pedro Castro da Silveira</t>
  </si>
  <si>
    <t>7300-022</t>
  </si>
  <si>
    <t>245331316</t>
  </si>
  <si>
    <t>eb1.atalaiao@escolas.min-edu.pt</t>
  </si>
  <si>
    <t>135320</t>
  </si>
  <si>
    <t>Agrupamento de Escolas José Régio, Portalegre</t>
  </si>
  <si>
    <t>Avenida do Bonfim - Apartado 69</t>
  </si>
  <si>
    <t>245309830</t>
  </si>
  <si>
    <t>eb23.cristovaofalcao@escolas.min-edu.pt</t>
  </si>
  <si>
    <t>135318</t>
  </si>
  <si>
    <t>Agrupamento de Escolas do Bonfim, Portalegre</t>
  </si>
  <si>
    <t>Tapada da Portagem</t>
  </si>
  <si>
    <t>7470-203</t>
  </si>
  <si>
    <t>268550010</t>
  </si>
  <si>
    <t>servicos@escolasdesousel.edu.gov.pt</t>
  </si>
  <si>
    <t>135331</t>
  </si>
  <si>
    <t>Agrupamento de Escolas de Sousel</t>
  </si>
  <si>
    <t>Várzea</t>
  </si>
  <si>
    <t>Várzea Amt</t>
  </si>
  <si>
    <t>255441428</t>
  </si>
  <si>
    <t>eb23.marao@escolas.min-edu.pt</t>
  </si>
  <si>
    <t>151099</t>
  </si>
  <si>
    <t>Agrupamento de Escolas Teixeira de Pascoaes, Amarante</t>
  </si>
  <si>
    <t>Rua Comendador José de Abreu</t>
  </si>
  <si>
    <t>nº 189</t>
  </si>
  <si>
    <t>255420110</t>
  </si>
  <si>
    <t>servicos@amadeo.edu.gov.pt</t>
  </si>
  <si>
    <t>152936</t>
  </si>
  <si>
    <t>Agrupamento de Escolas Amadeo de Souza Cardoso, Amarante</t>
  </si>
  <si>
    <t>Madalena</t>
  </si>
  <si>
    <t>255432020</t>
  </si>
  <si>
    <t>cl.sgoncaloamarante@escolas.min-edu.pt</t>
  </si>
  <si>
    <t>Rua da Escola - Vila Caiz</t>
  </si>
  <si>
    <t>Vila Caiz</t>
  </si>
  <si>
    <t>255739614</t>
  </si>
  <si>
    <t>eb23.vcaiz@escolas.min-edu.pt</t>
  </si>
  <si>
    <t>255730400</t>
  </si>
  <si>
    <t>ext.vmea@escolas.min-edu.pt</t>
  </si>
  <si>
    <t>Louredo</t>
  </si>
  <si>
    <t>Salvador Do Monte</t>
  </si>
  <si>
    <t>255437371</t>
  </si>
  <si>
    <t>eb1.n1.louredo@escolas.min-edu.pt</t>
  </si>
  <si>
    <t>Eiriz - Ancede</t>
  </si>
  <si>
    <t>Ancede</t>
  </si>
  <si>
    <t>255552834</t>
  </si>
  <si>
    <t>servicos@agrupeirizbaiao.edu.gov.pt</t>
  </si>
  <si>
    <t>150204</t>
  </si>
  <si>
    <t>Agrupamento de Escolas de Eiriz, Baião</t>
  </si>
  <si>
    <t>R. Engenheiro Adelino Amaro da Costa</t>
  </si>
  <si>
    <t>255542446</t>
  </si>
  <si>
    <t>servicos@valeovil.edu.gov.pt</t>
  </si>
  <si>
    <t>150216</t>
  </si>
  <si>
    <t>Agrupamento de Escolas de Vale de Ovil, Baião</t>
  </si>
  <si>
    <t>Barreiro Santa Marinha do Zezere</t>
  </si>
  <si>
    <t>Santa Marinha Do Zêzere</t>
  </si>
  <si>
    <t>254880350</t>
  </si>
  <si>
    <t>servicos@aesudestebaiao.edu.gov.pt</t>
  </si>
  <si>
    <t>150198</t>
  </si>
  <si>
    <t>Agrupamento de Escolas do Sudeste de Baião</t>
  </si>
  <si>
    <t>Rua de Pombeiro de Ribavizela</t>
  </si>
  <si>
    <t>Pombeiro De Ribavizela</t>
  </si>
  <si>
    <t>255340310</t>
  </si>
  <si>
    <t>servicos@aemachadodmatos.edu.gov.pt</t>
  </si>
  <si>
    <t>151490</t>
  </si>
  <si>
    <t>Agrupamento de Escolas Doutor Machado de Matos, Felgueiras</t>
  </si>
  <si>
    <t>Rua Dr. António Manuel Cerqueira Magro</t>
  </si>
  <si>
    <t>Borba De Godim</t>
  </si>
  <si>
    <t>255491241</t>
  </si>
  <si>
    <t>eb23.dlcoimbralixa@escolas.min-edu.pt</t>
  </si>
  <si>
    <t>151506</t>
  </si>
  <si>
    <t>Agrupamento de Escolas da Lixa, Felgueiras</t>
  </si>
  <si>
    <t>Lugar do Cruzeiro-Idães</t>
  </si>
  <si>
    <t>Idães</t>
  </si>
  <si>
    <t>255330386</t>
  </si>
  <si>
    <t>servicos@aeidaes.edu.gov.pt</t>
  </si>
  <si>
    <t>151440</t>
  </si>
  <si>
    <t>Agrupamento de Escolas de Idães, Felgueiras</t>
  </si>
  <si>
    <t>Paraíso -Airães</t>
  </si>
  <si>
    <t>Airães</t>
  </si>
  <si>
    <t>255490260</t>
  </si>
  <si>
    <t>servicos@aeairaes.edu.gov.pt</t>
  </si>
  <si>
    <t>151439</t>
  </si>
  <si>
    <t>Agrupamento de Escolas de Airães, Felgueiras</t>
  </si>
  <si>
    <t>n.º 162</t>
  </si>
  <si>
    <t>255922216</t>
  </si>
  <si>
    <t>ji.staluzialagares@escolas.min-edu.pt</t>
  </si>
  <si>
    <t>Rua Manuel Faria e Sousa</t>
  </si>
  <si>
    <t>255312497</t>
  </si>
  <si>
    <t>servicos@aedmfs.edu.gov.pt</t>
  </si>
  <si>
    <t>151520</t>
  </si>
  <si>
    <t>Agrupamento de Escolas D. Manuel de Faria e Sousa, Felgueiras</t>
  </si>
  <si>
    <t>R. D. Guilherme Cirne</t>
  </si>
  <si>
    <t>nº 35</t>
  </si>
  <si>
    <t>Rio Tinto</t>
  </si>
  <si>
    <t>224800426</t>
  </si>
  <si>
    <t>ji.carrocelmagico@escolas.min-edu.pt</t>
  </si>
  <si>
    <t>R. Dr. Francisco Zagalo</t>
  </si>
  <si>
    <t>256575720</t>
  </si>
  <si>
    <t>ext.luiscamoes@escolas.min-edu.pt</t>
  </si>
  <si>
    <t>Rua Srª das Dores</t>
  </si>
  <si>
    <t>Jovim</t>
  </si>
  <si>
    <t>224507440</t>
  </si>
  <si>
    <t>eb23.jovim@escolas.min-edu.pt</t>
  </si>
  <si>
    <t>151993</t>
  </si>
  <si>
    <t>Agrupamento de Escolas n.º 1 de Gondomar</t>
  </si>
  <si>
    <t>Estrada de D. Miguel</t>
  </si>
  <si>
    <t>Fânzeres</t>
  </si>
  <si>
    <t>224645636</t>
  </si>
  <si>
    <t>eb1ji.n2.belavista@escolas.min-edu.pt</t>
  </si>
  <si>
    <t>151956</t>
  </si>
  <si>
    <t>Agrupamento de Escolas Santa Bárbara, Gondomar</t>
  </si>
  <si>
    <t>R. Nossa Senhora dos Remédios</t>
  </si>
  <si>
    <t>4420-215</t>
  </si>
  <si>
    <t>224503511</t>
  </si>
  <si>
    <t>eb1.agsaocosme@escolas.min-edu.pt</t>
  </si>
  <si>
    <t>151968</t>
  </si>
  <si>
    <t>Agrupamento de Escolas Júlio Dinis, Gondomar</t>
  </si>
  <si>
    <t>Rua Monte Branco</t>
  </si>
  <si>
    <t>Baguim Do Monte</t>
  </si>
  <si>
    <t>229755266</t>
  </si>
  <si>
    <t>eb23.fmanuelstaines@escolas.min-edu.pt</t>
  </si>
  <si>
    <t>150009</t>
  </si>
  <si>
    <t>Agrupamento de Escolas n.º 3 de Rio Tinto, Gondomar</t>
  </si>
  <si>
    <t>Medas</t>
  </si>
  <si>
    <t>224760732</t>
  </si>
  <si>
    <t>servicos@aegondomar.edu.gov.pt</t>
  </si>
  <si>
    <t>151105</t>
  </si>
  <si>
    <t>Agrupamento de Escolas À Beira Douro, Gondomar</t>
  </si>
  <si>
    <t>R. Marques Leitão</t>
  </si>
  <si>
    <t>Valbom Gdm</t>
  </si>
  <si>
    <t>224647560</t>
  </si>
  <si>
    <t>eb23.valbom@escolas.min-edu.pt</t>
  </si>
  <si>
    <t>151970</t>
  </si>
  <si>
    <t>Agrupamento de Escolas de Valbom, Gondomar</t>
  </si>
  <si>
    <t>Rua de Campainha</t>
  </si>
  <si>
    <t>224854070</t>
  </si>
  <si>
    <t>servicos@aeimafalda.edu.gov.pt</t>
  </si>
  <si>
    <t>151981</t>
  </si>
  <si>
    <t>Agrupamento de Escolas Infanta Dona Mafalda, Gondomar</t>
  </si>
  <si>
    <t>nº 71</t>
  </si>
  <si>
    <t>224646027</t>
  </si>
  <si>
    <t>ext.pauloviscosme@escolas.min-edu.pt</t>
  </si>
  <si>
    <t>Tv S Caetano</t>
  </si>
  <si>
    <t>224808214</t>
  </si>
  <si>
    <t>eb1.n2.scaetano@escolas.min-edu.pt</t>
  </si>
  <si>
    <t>152006</t>
  </si>
  <si>
    <t>Agrupamento de Escolas de Rio Tinto, Gondomar</t>
  </si>
  <si>
    <t>São Pedro Da Cova</t>
  </si>
  <si>
    <t>152018</t>
  </si>
  <si>
    <t>Agrupamento de Escolas de São Pedro da Cova, Gondomar</t>
  </si>
  <si>
    <t>Rua do Jogo da Bola</t>
  </si>
  <si>
    <t>Nogueira Lsd</t>
  </si>
  <si>
    <t>939862024</t>
  </si>
  <si>
    <t>servicos@aemariofonseca.edu.gov.pt</t>
  </si>
  <si>
    <t>150370</t>
  </si>
  <si>
    <t>Agrupamento de Escolas Doutor Mário Fonseca, Lousada</t>
  </si>
  <si>
    <t>Av.ª da Planicie</t>
  </si>
  <si>
    <t>Lodares</t>
  </si>
  <si>
    <t>151531</t>
  </si>
  <si>
    <t>Agrupamento de Escolas de Lousada Oeste</t>
  </si>
  <si>
    <t>Casa da Fonte - Vilar do Torno e Alentém</t>
  </si>
  <si>
    <t>Vilar Do Torno E Alentém</t>
  </si>
  <si>
    <t>255911362</t>
  </si>
  <si>
    <t>ext.sracarmo@escolas.min-edu.pt</t>
  </si>
  <si>
    <t>968657190</t>
  </si>
  <si>
    <t>geral@colegiosaojosedebairros.pt</t>
  </si>
  <si>
    <t>Lugar do Relógio - Lustosa</t>
  </si>
  <si>
    <t>Lustosa</t>
  </si>
  <si>
    <t>253580560</t>
  </si>
  <si>
    <t>eb23.lustosa@escolas.min-edu.pt</t>
  </si>
  <si>
    <t>Jusa</t>
  </si>
  <si>
    <t>Nevogilde Lsd</t>
  </si>
  <si>
    <t>255912003</t>
  </si>
  <si>
    <t>servicos@aelousadaoeste.edu.gov.pt</t>
  </si>
  <si>
    <t>R. Senhor da Agonia</t>
  </si>
  <si>
    <t>4475-603</t>
  </si>
  <si>
    <t>229821917</t>
  </si>
  <si>
    <t>eb1.fasantamaria@escolas.min-edu.pt</t>
  </si>
  <si>
    <t>152067</t>
  </si>
  <si>
    <t>Agrupamento de Escolas do Castêlo da Maia, Maia</t>
  </si>
  <si>
    <t>nº 307 Gueifães</t>
  </si>
  <si>
    <t>229448329</t>
  </si>
  <si>
    <t>ext.pimaculada@escolas.min-edu.pt</t>
  </si>
  <si>
    <t>4470-240</t>
  </si>
  <si>
    <t>229483900</t>
  </si>
  <si>
    <t>eb1ji.cidadejardim@escolas.min-edu.pt</t>
  </si>
  <si>
    <t>152031</t>
  </si>
  <si>
    <t>Agrupamento de Escolas Gonçalo Mendes da Maia, Maia</t>
  </si>
  <si>
    <t>Avª Comendador Carlos Ferreira da Silva</t>
  </si>
  <si>
    <t>229016804</t>
  </si>
  <si>
    <t>eb23.gueifaes@escolas.min-edu.pt</t>
  </si>
  <si>
    <t>152020</t>
  </si>
  <si>
    <t>Agrupamento de Escolas da Maia</t>
  </si>
  <si>
    <t>Avenida Prof. Dr.Marcelo Caetano</t>
  </si>
  <si>
    <t>229429181</t>
  </si>
  <si>
    <t>servicos@agevcarvalho.edu.gov.pt</t>
  </si>
  <si>
    <t>152055</t>
  </si>
  <si>
    <t>Agrupamento de Escolas Doutor Vieira de Carvalho, Maia</t>
  </si>
  <si>
    <t>249098261</t>
  </si>
  <si>
    <t>229773950</t>
  </si>
  <si>
    <t>servicos@aep.edu.gov.pt</t>
  </si>
  <si>
    <t>152043</t>
  </si>
  <si>
    <t>Agrupamento de Escolas de Pedrouços, Maia</t>
  </si>
  <si>
    <t>R. Carlos Alberto Teixeira de Azevedo</t>
  </si>
  <si>
    <t>nº 365</t>
  </si>
  <si>
    <t>229618000</t>
  </si>
  <si>
    <t>cl.novomaia@escolas.min-edu.pt</t>
  </si>
  <si>
    <t>Rua Eusébio S Ferreira</t>
  </si>
  <si>
    <t>229410319</t>
  </si>
  <si>
    <t>servicos@levantemaia.edu.gov.pt</t>
  </si>
  <si>
    <t>152079</t>
  </si>
  <si>
    <t>Agrupamento de Escolas do Levante da Maia, Maia</t>
  </si>
  <si>
    <t>229712570</t>
  </si>
  <si>
    <t>servicos@aescas.edu.gov.pt</t>
  </si>
  <si>
    <t>152961</t>
  </si>
  <si>
    <t>Agrupamento de Escolas de Águas Santas, Maia</t>
  </si>
  <si>
    <t>Alameda 20 de Junho 109</t>
  </si>
  <si>
    <t>Alpendurada E Matos</t>
  </si>
  <si>
    <t>255618150</t>
  </si>
  <si>
    <t>eb23.alpendurada@escolas.min-edu.pt</t>
  </si>
  <si>
    <t>150824</t>
  </si>
  <si>
    <t>Agrupamento de Escolas de Alpendurada, Marco de Canaveses</t>
  </si>
  <si>
    <t>Rua da Estação nº 326</t>
  </si>
  <si>
    <t>Toutosa</t>
  </si>
  <si>
    <t>255539680</t>
  </si>
  <si>
    <t>eb23.toutosa@escolas.min-edu.pt</t>
  </si>
  <si>
    <t>150745</t>
  </si>
  <si>
    <t>Agrupamento de Escolas n.º 1 de Marco de Canaveses</t>
  </si>
  <si>
    <t>R. Associacao Cultural e Desportiva</t>
  </si>
  <si>
    <t>52</t>
  </si>
  <si>
    <t>255521449</t>
  </si>
  <si>
    <t>eb1.searinha@escolas.min-edu.pt</t>
  </si>
  <si>
    <t>150836</t>
  </si>
  <si>
    <t>Agrupamento de Escolas Carmen Miranda, Marco de Canaveses</t>
  </si>
  <si>
    <t>Lugar de Cristóvão - Sande</t>
  </si>
  <si>
    <t>Sande Mcn</t>
  </si>
  <si>
    <t>255582891</t>
  </si>
  <si>
    <t>servicos@aesande.edu.gov.pt</t>
  </si>
  <si>
    <t>150733</t>
  </si>
  <si>
    <t>Agrupamento de Escolas de Sande, Marco de Canaveses</t>
  </si>
  <si>
    <t>Tv. do Outeiro</t>
  </si>
  <si>
    <t>São Mamede De Infesta</t>
  </si>
  <si>
    <t>229069950</t>
  </si>
  <si>
    <t>eb23.mmanuelasa@escolas.min-edu.pt</t>
  </si>
  <si>
    <t>151610</t>
  </si>
  <si>
    <t>Agrupamento de Escolas Abel Salazar, Matosinhos</t>
  </si>
  <si>
    <t>Rua Brito Capelo</t>
  </si>
  <si>
    <t>nº 720; Rua Roberto Ivens</t>
  </si>
  <si>
    <t>229380217</t>
  </si>
  <si>
    <t>ext.sjbmatosinhos@escolas.min-edu.pt</t>
  </si>
  <si>
    <t>Rua Sehora da Penha</t>
  </si>
  <si>
    <t>Senhora da Hora</t>
  </si>
  <si>
    <t>Senhora Da Hora</t>
  </si>
  <si>
    <t>152080</t>
  </si>
  <si>
    <t>Agrupamento de Escolas da Senhora da Hora, Matosinhos</t>
  </si>
  <si>
    <t>152122</t>
  </si>
  <si>
    <t>Agrupamento de Escolas Professor Óscar Lopes, Matosinhos</t>
  </si>
  <si>
    <t>Alameda D. Manuel Martins- Apartado 2065</t>
  </si>
  <si>
    <t>229578590</t>
  </si>
  <si>
    <t>eb23.lecabalio@escolas.min-edu.pt</t>
  </si>
  <si>
    <t>151403</t>
  </si>
  <si>
    <t>Agrupamento de Escolas de Padrão da Légua, Matosinhos</t>
  </si>
  <si>
    <t>R. dos Fogueteiros - Apartado 6019</t>
  </si>
  <si>
    <t>4450-000</t>
  </si>
  <si>
    <t>229517676</t>
  </si>
  <si>
    <t>servicos@aeplegua.edu.gov.pt</t>
  </si>
  <si>
    <t>Rua da Cruz</t>
  </si>
  <si>
    <t>Lavra</t>
  </si>
  <si>
    <t>229996990</t>
  </si>
  <si>
    <t>servicos@aedjdslavra.edu.gov.pt</t>
  </si>
  <si>
    <t>150393</t>
  </si>
  <si>
    <t>Agrupamento de Escolas Doutor José Domingues dos Santos, Matosinhos</t>
  </si>
  <si>
    <t>Rua Conde de Alto Mearim</t>
  </si>
  <si>
    <t>nº 477</t>
  </si>
  <si>
    <t>229380206</t>
  </si>
  <si>
    <t>ext.antonionobre@escolas.min-edu.pt</t>
  </si>
  <si>
    <t>R. Nova de S. Gens</t>
  </si>
  <si>
    <t>Custóias Mts</t>
  </si>
  <si>
    <t>229577838</t>
  </si>
  <si>
    <t>eb23.santiago@escolas.min-edu.pt</t>
  </si>
  <si>
    <t>152110</t>
  </si>
  <si>
    <t>Agrupamento de Escolas Irmãos Passos, Matosinhos</t>
  </si>
  <si>
    <t>229997420</t>
  </si>
  <si>
    <t>servicos@aefernandopoliveira.edu.gov.pt</t>
  </si>
  <si>
    <t>152092</t>
  </si>
  <si>
    <t>Agrupamento de Escolas Engenheiro Fernando Pinto de Oliveira, Matosinhos</t>
  </si>
  <si>
    <t>Av. Vasco da Gama</t>
  </si>
  <si>
    <t>229538086</t>
  </si>
  <si>
    <t>ebiji.barranha@escolas.min-edu.pt</t>
  </si>
  <si>
    <t>Avª. Dr. Salgado Zenha</t>
  </si>
  <si>
    <t>Guifões</t>
  </si>
  <si>
    <t>229520565</t>
  </si>
  <si>
    <t>servicos@aeirmaospassos.edu.gov.pt</t>
  </si>
  <si>
    <t>Travessa 31 de Janeiro</t>
  </si>
  <si>
    <t>Lugar da Barroca</t>
  </si>
  <si>
    <t>150757</t>
  </si>
  <si>
    <t>Agrupamento de Escolas de Perafita, Matosinhos</t>
  </si>
  <si>
    <t>Avenida Manuel Pinto de Azevedo</t>
  </si>
  <si>
    <t>88</t>
  </si>
  <si>
    <t>220110000</t>
  </si>
  <si>
    <t>geral@colegioefanor.pt</t>
  </si>
  <si>
    <t>Rua Professor Doutor Henriques Coelho</t>
  </si>
  <si>
    <t>n.º 512</t>
  </si>
  <si>
    <t>255788230</t>
  </si>
  <si>
    <t>ext.casamae@escolas.min-edu.pt</t>
  </si>
  <si>
    <t>Pinheiral-Pinheiro</t>
  </si>
  <si>
    <t>Pinheiro Pnf</t>
  </si>
  <si>
    <t>255617070</t>
  </si>
  <si>
    <t>servicos@aepinheiro.edu.gov.pt</t>
  </si>
  <si>
    <t>152572</t>
  </si>
  <si>
    <t>Agrupamento de Escolas de Pinheiro, Penafiel</t>
  </si>
  <si>
    <t>Igreja</t>
  </si>
  <si>
    <t>Milhundos</t>
  </si>
  <si>
    <t>255713863</t>
  </si>
  <si>
    <t>eb1.n1.imilhundos@escolas.min-edu.pt</t>
  </si>
  <si>
    <t>152547</t>
  </si>
  <si>
    <t>Agrupamento de Escolas D. António Ferreira Gomes, Penafiel</t>
  </si>
  <si>
    <t>Capela</t>
  </si>
  <si>
    <t>255615782</t>
  </si>
  <si>
    <t>eb1.n1.montecapela@escolas.min-edu.pt</t>
  </si>
  <si>
    <t>152535</t>
  </si>
  <si>
    <t>Agrupamento de Escolas de Paço de Sousa, Penafiel</t>
  </si>
  <si>
    <t>Largo Coração de Maria</t>
  </si>
  <si>
    <t>Rio De Moinhos Pnf</t>
  </si>
  <si>
    <t>255610323</t>
  </si>
  <si>
    <t>eb1.cans@escolas.min-edu.pt</t>
  </si>
  <si>
    <t>152560</t>
  </si>
  <si>
    <t>Agrupamento de Escolas de Penafiel Sudeste</t>
  </si>
  <si>
    <t>R. 1º de Janeiro</t>
  </si>
  <si>
    <t>4100-365</t>
  </si>
  <si>
    <t>226064689</t>
  </si>
  <si>
    <t>servicos@clararesende.edu.gov.pt</t>
  </si>
  <si>
    <t>152870</t>
  </si>
  <si>
    <t>Agrupamento de Escolas Clara de Resende, Porto</t>
  </si>
  <si>
    <t>Rua do Douro</t>
  </si>
  <si>
    <t>4100-217</t>
  </si>
  <si>
    <t>226183835</t>
  </si>
  <si>
    <t>eb1ji.n39.porto@escolas.min-edu.pt</t>
  </si>
  <si>
    <t>152195</t>
  </si>
  <si>
    <t>Agrupamento de Escolas Manoel de Oliveira, Porto</t>
  </si>
  <si>
    <t>R. Santo António de Contumil</t>
  </si>
  <si>
    <t>225507902</t>
  </si>
  <si>
    <t>eb23.nnasonicontumil@escolas.min-edu.pt</t>
  </si>
  <si>
    <t>152237</t>
  </si>
  <si>
    <t>Agrupamento de Escolas António Nobre, Porto</t>
  </si>
  <si>
    <t>R. Visconde de Setúbal</t>
  </si>
  <si>
    <t>86/100</t>
  </si>
  <si>
    <t>225074520</t>
  </si>
  <si>
    <t>ext.dduarte@escolas.min-edu.pt</t>
  </si>
  <si>
    <t>R. Infanta D. Maria</t>
  </si>
  <si>
    <t>226051110</t>
  </si>
  <si>
    <t>servicos@aecmichaelis.edu.gov.pt</t>
  </si>
  <si>
    <t>152183</t>
  </si>
  <si>
    <t>Agrupamento de Escolas Carolina Michaëlis, Porto</t>
  </si>
  <si>
    <t>R. de Costa Cabral</t>
  </si>
  <si>
    <t>225095043</t>
  </si>
  <si>
    <t>ext.nsdpsocorro@escolas.min-edu.pt</t>
  </si>
  <si>
    <t>Rua Marcechal Gomes da Costa</t>
  </si>
  <si>
    <t>226178656</t>
  </si>
  <si>
    <t>cebes@escolas.min-edu.pt</t>
  </si>
  <si>
    <t>R. Costa Cabral</t>
  </si>
  <si>
    <t>4200-223</t>
  </si>
  <si>
    <t>225090497</t>
  </si>
  <si>
    <t>eb1.n17.porto@escolas.min-edu.pt</t>
  </si>
  <si>
    <t>151385</t>
  </si>
  <si>
    <t>Agrupamento de Escolas Eugénio de Andrade, Porto</t>
  </si>
  <si>
    <t>225500901</t>
  </si>
  <si>
    <t>acm.costacabral@escolas.min-edu.pt</t>
  </si>
  <si>
    <t>Calçada das Virtudes</t>
  </si>
  <si>
    <t>4050-628</t>
  </si>
  <si>
    <t>223395350</t>
  </si>
  <si>
    <t>eb23.miragaia@escolas.min-edu.pt</t>
  </si>
  <si>
    <t>152950</t>
  </si>
  <si>
    <t>Agrupamento de Escolas Rodrigues de Freitas, Porto</t>
  </si>
  <si>
    <t>Avenida Rodrigues de Freitas</t>
  </si>
  <si>
    <t>N.º 339</t>
  </si>
  <si>
    <t>225899670</t>
  </si>
  <si>
    <t>ricardo.rocha@scmp.pt</t>
  </si>
  <si>
    <t>R. do Amial</t>
  </si>
  <si>
    <t>442</t>
  </si>
  <si>
    <t>228347150</t>
  </si>
  <si>
    <t>cl.lusofrances@escolas.min-edu.pt</t>
  </si>
  <si>
    <t>R. Carlos Malheiro Dias</t>
  </si>
  <si>
    <t>197</t>
  </si>
  <si>
    <t>225073710</t>
  </si>
  <si>
    <t>ext.escjesusporto@escolas.min-edu.pt</t>
  </si>
  <si>
    <t>R. Pintor António Cruz/R. de Serralves</t>
  </si>
  <si>
    <t>805</t>
  </si>
  <si>
    <t>226185074</t>
  </si>
  <si>
    <t>servicos@leonardocoimbra.edu.gov.pt</t>
  </si>
  <si>
    <t>152213</t>
  </si>
  <si>
    <t>Agrupamento de Escolas Leonardo Coimbra - Filho, Porto</t>
  </si>
  <si>
    <t>Rua N. Senhora do Calvário</t>
  </si>
  <si>
    <t>225366171</t>
  </si>
  <si>
    <t>servicos@aecerco.edu.gov.pt</t>
  </si>
  <si>
    <t>152158</t>
  </si>
  <si>
    <t>Agrupamento de Escolas do Cerco do Porto, Porto</t>
  </si>
  <si>
    <t>R. da Alegria</t>
  </si>
  <si>
    <t>351</t>
  </si>
  <si>
    <t>222009671</t>
  </si>
  <si>
    <t>eb23.augustogil@escolas.min-edu.pt</t>
  </si>
  <si>
    <t>152225</t>
  </si>
  <si>
    <t>Agrupamento de Escolas Aurélia de Sousa, Porto</t>
  </si>
  <si>
    <t>Av. da Boavista</t>
  </si>
  <si>
    <t>2856</t>
  </si>
  <si>
    <t>226197590</t>
  </si>
  <si>
    <t>cl.nossasradorosario@escolas.min-edu.pt</t>
  </si>
  <si>
    <t>nº 882</t>
  </si>
  <si>
    <t>225020036</t>
  </si>
  <si>
    <t>cl.juliodinis@escolas.min-edu.pt</t>
  </si>
  <si>
    <t>Pç. da Galiza</t>
  </si>
  <si>
    <t>226002032</t>
  </si>
  <si>
    <t>eb23.gteixeiraporto@escolas.min-edu.pt</t>
  </si>
  <si>
    <t>152171</t>
  </si>
  <si>
    <t>Agrupamento de Escolas Infante D. Henrique, Porto</t>
  </si>
  <si>
    <t>R. da Boavista</t>
  </si>
  <si>
    <t>222000767</t>
  </si>
  <si>
    <t>cl.universal@escolas.min-edu.pt</t>
  </si>
  <si>
    <t>Travessa da Prelada</t>
  </si>
  <si>
    <t>228348620</t>
  </si>
  <si>
    <t>eb23.mlamas@escolas.min-edu.pt</t>
  </si>
  <si>
    <t>150873</t>
  </si>
  <si>
    <t>Agrupamento de Escolas Fontes Pereira de Melo, Porto</t>
  </si>
  <si>
    <t>R. Raínha D. Estefânea</t>
  </si>
  <si>
    <t>4150-302</t>
  </si>
  <si>
    <t>225430150</t>
  </si>
  <si>
    <t>cl.nsralurdes@escolas.min-edu.pt</t>
  </si>
  <si>
    <t>R. D. Estevão da Gama</t>
  </si>
  <si>
    <t>4100-224</t>
  </si>
  <si>
    <t>228302926</t>
  </si>
  <si>
    <t>eb1ji.n54.porto@escolas.min-edu.pt</t>
  </si>
  <si>
    <t>150400</t>
  </si>
  <si>
    <t>Agrupamento de Escolas do Viso, Porto</t>
  </si>
  <si>
    <t>R. S. Francisco Xavier</t>
  </si>
  <si>
    <t>226180171</t>
  </si>
  <si>
    <t>eb23.ftorrinha@escolas.min-edu.pt</t>
  </si>
  <si>
    <t>152201</t>
  </si>
  <si>
    <t>Agrupamento de Escolas Garcia de Orta, Porto</t>
  </si>
  <si>
    <t>226155580</t>
  </si>
  <si>
    <t>inednevogilde@ined.pt</t>
  </si>
  <si>
    <t>Praça Pedro Nunes</t>
  </si>
  <si>
    <t>222073250</t>
  </si>
  <si>
    <t>servicos@cv-musica-porto.edu.gov.pt</t>
  </si>
  <si>
    <t>404214</t>
  </si>
  <si>
    <t>R. Dr. Sousa Avides</t>
  </si>
  <si>
    <t>72</t>
  </si>
  <si>
    <t>225378612</t>
  </si>
  <si>
    <t>eb23.ramalhoortigao@escolas.min-edu.pt</t>
  </si>
  <si>
    <t>153000</t>
  </si>
  <si>
    <t>Agrupamento de Escolas Alexandre Herculano, Porto</t>
  </si>
  <si>
    <t>Lg. Padre Baltazar Guedes</t>
  </si>
  <si>
    <t>225898250</t>
  </si>
  <si>
    <t>cl.orfaosporto@escolas.min-edu.pt</t>
  </si>
  <si>
    <t>R. da Telheira</t>
  </si>
  <si>
    <t>228327182</t>
  </si>
  <si>
    <t>servicos@aepcaminha.edu.gov.pt</t>
  </si>
  <si>
    <t>152160</t>
  </si>
  <si>
    <t>Agrupamento de Escolas Pêro Vaz de Caminha, Porto</t>
  </si>
  <si>
    <t>R. Prof. António Cruz</t>
  </si>
  <si>
    <t>278-280</t>
  </si>
  <si>
    <t>225420540</t>
  </si>
  <si>
    <t>eb23.areosa@escolas.min-edu.pt</t>
  </si>
  <si>
    <t>532</t>
  </si>
  <si>
    <t>225500306</t>
  </si>
  <si>
    <t>eb23.irenelisboa@escolas.min-edu.pt</t>
  </si>
  <si>
    <t>Alameda Jardins da Arrábida</t>
  </si>
  <si>
    <t>nº 443/449</t>
  </si>
  <si>
    <t>222084235</t>
  </si>
  <si>
    <t>cl.horizonte@escolas.min-edu.pt</t>
  </si>
  <si>
    <t>Praça Margarida</t>
  </si>
  <si>
    <t>252690490</t>
  </si>
  <si>
    <t>servicos@aecapv.edu.gov.pt</t>
  </si>
  <si>
    <t>152274</t>
  </si>
  <si>
    <t>Agrupamento de Escolas Campo Aberto, Póvoa de Varzim</t>
  </si>
  <si>
    <t>Rua Dona Benta</t>
  </si>
  <si>
    <t>Balazar Pvz</t>
  </si>
  <si>
    <t>252959250</t>
  </si>
  <si>
    <t>eb1.quintabalasar@escolas.min-edu.pt</t>
  </si>
  <si>
    <t>152286</t>
  </si>
  <si>
    <t>Agrupamento de Escolas de Rates, Póvoa de Varzim</t>
  </si>
  <si>
    <t>Rua Nossa Senhora do Ó</t>
  </si>
  <si>
    <t>4490-000</t>
  </si>
  <si>
    <t>252601554</t>
  </si>
  <si>
    <t>eb1ji.teso@escolas.min-edu.pt</t>
  </si>
  <si>
    <t>152262</t>
  </si>
  <si>
    <t>Agrupamento de Escolas de Aver-o-Mar, Póvoa de Varzim</t>
  </si>
  <si>
    <t>R. Comendador João A. Lopes</t>
  </si>
  <si>
    <t>nº 226</t>
  </si>
  <si>
    <t>252692900</t>
  </si>
  <si>
    <t>jcorespovoavarzim@escolas.min-edu.pt</t>
  </si>
  <si>
    <t>R. Manuel Silva</t>
  </si>
  <si>
    <t>252612205</t>
  </si>
  <si>
    <t>eb1.n2.povoavarzim@escolas.min-edu.pt</t>
  </si>
  <si>
    <t>152249</t>
  </si>
  <si>
    <t>Agrupamento de Escolas Doutor Flávio Gonçalves, Póvoa de Varzim</t>
  </si>
  <si>
    <t>Rua Festa da Hera</t>
  </si>
  <si>
    <t>Argivai</t>
  </si>
  <si>
    <t>252612396</t>
  </si>
  <si>
    <t>eb1.pedreiraargivai@escolas.min-edu.pt</t>
  </si>
  <si>
    <t>152250</t>
  </si>
  <si>
    <t>Agrupamento de Escolas Cego do Maio, Póvoa de Varzim</t>
  </si>
  <si>
    <t>Rua José Luis de Andrade</t>
  </si>
  <si>
    <t>São Tomé Negrelos</t>
  </si>
  <si>
    <t>252871320</t>
  </si>
  <si>
    <t>151130</t>
  </si>
  <si>
    <t>Agrupamento de Escolas D. Afonso Henriques, Santo Tirso</t>
  </si>
  <si>
    <t>Rua Urbanização das Escolas</t>
  </si>
  <si>
    <t>Agrela Sts</t>
  </si>
  <si>
    <t>229685262</t>
  </si>
  <si>
    <t>eb1.campinhos@escolas.min-edu.pt</t>
  </si>
  <si>
    <t>152298</t>
  </si>
  <si>
    <t>Agrupamento de Escolas D. Dinis, Santo Tirso</t>
  </si>
  <si>
    <t>Rua Padre Aires de Amorim</t>
  </si>
  <si>
    <t>Alvarelhos Trf</t>
  </si>
  <si>
    <t>229823894</t>
  </si>
  <si>
    <t>eb23.alvarelhos@escolas.min-edu.pt</t>
  </si>
  <si>
    <t>151154</t>
  </si>
  <si>
    <t>Agrupamento de Escolas de Coronado e Castro, Trofa</t>
  </si>
  <si>
    <t>R. Nuno Álvares Pereira</t>
  </si>
  <si>
    <t>4780-439</t>
  </si>
  <si>
    <t>252808060</t>
  </si>
  <si>
    <t>cl.steresadejesus@escolas.min-edu.pt</t>
  </si>
  <si>
    <t>Av.ª Padre Luís Gonzaga Martins Pinheiro</t>
  </si>
  <si>
    <t>252852647</t>
  </si>
  <si>
    <t>ext.lurdes@escolas.min-edu.pt</t>
  </si>
  <si>
    <t>R. Liberdade</t>
  </si>
  <si>
    <t>229698400</t>
  </si>
  <si>
    <t>eb23.agrela@escolas.min-edu.pt</t>
  </si>
  <si>
    <t>R. Rainha Santa Isabel</t>
  </si>
  <si>
    <t>252412360</t>
  </si>
  <si>
    <t>direcaogeral@ribadouro.com</t>
  </si>
  <si>
    <t>R. Luís Gonzaga Mendes de Carvalho</t>
  </si>
  <si>
    <t>Aves</t>
  </si>
  <si>
    <t>252941177</t>
  </si>
  <si>
    <t>eb23.vaves@escolas.min-edu.pt</t>
  </si>
  <si>
    <t>São Romão Coronado</t>
  </si>
  <si>
    <t>229827151</t>
  </si>
  <si>
    <t>servicos@aecc.edu.gov.pt</t>
  </si>
  <si>
    <t>Rua do Instituto Nun´ Álvares</t>
  </si>
  <si>
    <t>Areias Sts</t>
  </si>
  <si>
    <t>252830900</t>
  </si>
  <si>
    <t>it.nun@escolas.min-edu.pt</t>
  </si>
  <si>
    <t>252875350</t>
  </si>
  <si>
    <t>servicos@escoladaponte.edu.gov.pt</t>
  </si>
  <si>
    <t>330838</t>
  </si>
  <si>
    <t>R. da Escola Secundária</t>
  </si>
  <si>
    <t>São Martinho Campo</t>
  </si>
  <si>
    <t>252840320</t>
  </si>
  <si>
    <t>servicos@aesmartinho.edu.gov.pt</t>
  </si>
  <si>
    <t>152304</t>
  </si>
  <si>
    <t>Agrupamento de Escolas de São Martinho, Santo Tirso</t>
  </si>
  <si>
    <t>R. da Misericórdia</t>
  </si>
  <si>
    <t>4780-501</t>
  </si>
  <si>
    <t>252808310</t>
  </si>
  <si>
    <t>servicos@aeddinis-st.edu.gov.pt</t>
  </si>
  <si>
    <t>Praceta D. António Ferreira Gomes</t>
  </si>
  <si>
    <t>Ermesinde</t>
  </si>
  <si>
    <t>229783710</t>
  </si>
  <si>
    <t>servicos@aeermesinde.edu.gov.pt</t>
  </si>
  <si>
    <t>152377</t>
  </si>
  <si>
    <t>Agrupamento de Escolas de Ermesinde, Valongo</t>
  </si>
  <si>
    <t>229733703</t>
  </si>
  <si>
    <t>eb23.dafgermesinde@escolas.min-edu.pt</t>
  </si>
  <si>
    <t>Alfena</t>
  </si>
  <si>
    <t>229670870</t>
  </si>
  <si>
    <t>eb1.cabedaalfena@escolas.min-edu.pt</t>
  </si>
  <si>
    <t>152365</t>
  </si>
  <si>
    <t>Agrupamento de Escolas de Alfena, Valongo</t>
  </si>
  <si>
    <t>R. Humberto Delgado</t>
  </si>
  <si>
    <t>229721757</t>
  </si>
  <si>
    <t>eb1ji.n6.ermesinde@escolas.min-edu.pt</t>
  </si>
  <si>
    <t>152328</t>
  </si>
  <si>
    <t>Agrupamento de Escolas de São Lourenço, Valongo</t>
  </si>
  <si>
    <t>229710004</t>
  </si>
  <si>
    <t>ext.mariadroste@escolas.min-edu.pt</t>
  </si>
  <si>
    <t>N.º 44</t>
  </si>
  <si>
    <t>212281410</t>
  </si>
  <si>
    <t>ext.sjoanasesimbra@escolas.min-edu.pt</t>
  </si>
  <si>
    <t>Tv. do Padre Américo</t>
  </si>
  <si>
    <t>Campo Vlg</t>
  </si>
  <si>
    <t>224219530</t>
  </si>
  <si>
    <t>aecampo.secretaria@aecampo.pt</t>
  </si>
  <si>
    <t>152341</t>
  </si>
  <si>
    <t>Agrupamento de Escolas de Campo, Valongo</t>
  </si>
  <si>
    <t>R. das Pereiras</t>
  </si>
  <si>
    <t>224219470</t>
  </si>
  <si>
    <t>servicos@vallislongus.edu.gov.pt</t>
  </si>
  <si>
    <t>152330</t>
  </si>
  <si>
    <t>Agrupamento de Escolas de Vallis Longus, Valongo</t>
  </si>
  <si>
    <t>Sobrado</t>
  </si>
  <si>
    <t>224156244</t>
  </si>
  <si>
    <t>eb23.sobrado@escolas.min-edu.pt</t>
  </si>
  <si>
    <t>152353</t>
  </si>
  <si>
    <t>Agrupamento de Escolas de Valongo</t>
  </si>
  <si>
    <t>Qt. da Formiga</t>
  </si>
  <si>
    <t>229773690</t>
  </si>
  <si>
    <t>geral@colegiodeermesinde.edu.pt</t>
  </si>
  <si>
    <t>R. do Sol-Macieira</t>
  </si>
  <si>
    <t>Macieira Da Maia</t>
  </si>
  <si>
    <t>252660120</t>
  </si>
  <si>
    <t>eb23.ribeirinha@escolas.min-edu.pt</t>
  </si>
  <si>
    <t>150848</t>
  </si>
  <si>
    <t>Agrupamento de Escolas D. Pedro IV, Vila do Conde</t>
  </si>
  <si>
    <t>Rua João da Afonseca Lapa</t>
  </si>
  <si>
    <t>nº 280</t>
  </si>
  <si>
    <t>252692169</t>
  </si>
  <si>
    <t>Alameda Flâmula Pais</t>
  </si>
  <si>
    <t>252240950</t>
  </si>
  <si>
    <t>eb23.juliosauldias@escolas.min-edu.pt</t>
  </si>
  <si>
    <t>152390</t>
  </si>
  <si>
    <t>Agrupamento de Escolas D. Afonso Sanches, Vila do Conde</t>
  </si>
  <si>
    <t>Rua Professor Mário Corino de Andrade 186</t>
  </si>
  <si>
    <t>4480-344</t>
  </si>
  <si>
    <t>152389</t>
  </si>
  <si>
    <t>Agrupamento de Escolas Frei João de Vila do Conde, Vila do Conde</t>
  </si>
  <si>
    <t>R. da Fonte</t>
  </si>
  <si>
    <t>Mindelo</t>
  </si>
  <si>
    <t>252670020</t>
  </si>
  <si>
    <t>servicos@aedpedroiv.edu.gov.pt</t>
  </si>
  <si>
    <t>Largo Dr. Carlos Pinto Ferreira</t>
  </si>
  <si>
    <t>Junqueira Vcd</t>
  </si>
  <si>
    <t>252652927</t>
  </si>
  <si>
    <t>eb1.n1.lamelas@escolas.min-edu.pt</t>
  </si>
  <si>
    <t>150411</t>
  </si>
  <si>
    <t>Agrupamento de Escolas Doutor Carlos Pinto Ferreira, Vila do Conde</t>
  </si>
  <si>
    <t>R. do Jorgim</t>
  </si>
  <si>
    <t>nº 166</t>
  </si>
  <si>
    <t>227823732</t>
  </si>
  <si>
    <t>cl.aoliveiradouro@escolas.min-edu.pt</t>
  </si>
  <si>
    <t>227110249</t>
  </si>
  <si>
    <t>acm.lvilarparaiso@escolas.min-edu.pt</t>
  </si>
  <si>
    <t>R. Dr. Francisco Sá Carneiro</t>
  </si>
  <si>
    <t>1366</t>
  </si>
  <si>
    <t>223753015</t>
  </si>
  <si>
    <t>cl.nsrabonanca@escolas.min-edu.pt</t>
  </si>
  <si>
    <t>83</t>
  </si>
  <si>
    <t>Pedroso</t>
  </si>
  <si>
    <t>227860460</t>
  </si>
  <si>
    <t>vitor.pacheco@colegioclaret.pt</t>
  </si>
  <si>
    <t>R. de Baiza</t>
  </si>
  <si>
    <t>227878520</t>
  </si>
  <si>
    <t>eb23.vilarandorinho@escolas.min-edu.pt</t>
  </si>
  <si>
    <t>153011</t>
  </si>
  <si>
    <t>Agrupamento de Escolas Gaia Nascente, Vila Nova de Gaia</t>
  </si>
  <si>
    <t>Avintes</t>
  </si>
  <si>
    <t>227849932</t>
  </si>
  <si>
    <t>eb23.avintes@escolas.min-edu.pt</t>
  </si>
  <si>
    <t>R. do Carvalheiro</t>
  </si>
  <si>
    <t>4405-734</t>
  </si>
  <si>
    <t>227126762</t>
  </si>
  <si>
    <t>eb1.marmoiral@escolas.min-edu.pt</t>
  </si>
  <si>
    <t>152419</t>
  </si>
  <si>
    <t>Agrupamento de Escolas da Madalena, Vila Nova de Gaia</t>
  </si>
  <si>
    <t>Av. dos Sanatórios - Edifíco Heliantia</t>
  </si>
  <si>
    <t>227538800</t>
  </si>
  <si>
    <t>geral@colegioheliantia.pt</t>
  </si>
  <si>
    <t>R. das Minas</t>
  </si>
  <si>
    <t>Olival Vng</t>
  </si>
  <si>
    <t>227630205</t>
  </si>
  <si>
    <t>eb1.smiguelolival@escolas.min-edu.pt</t>
  </si>
  <si>
    <t>152420</t>
  </si>
  <si>
    <t>Agrupamento de Escolas Diogo de Macedo, Vila Nova de Gaia</t>
  </si>
  <si>
    <t>R. Padre Cid</t>
  </si>
  <si>
    <t>4405-677</t>
  </si>
  <si>
    <t>227624796</t>
  </si>
  <si>
    <t>eb1ji.capela@escolas.min-edu.pt</t>
  </si>
  <si>
    <t>152456</t>
  </si>
  <si>
    <t>Agrupamento de Escolas de Valadares, Vila Nova de Gaia</t>
  </si>
  <si>
    <t>Rua Pádua Correia</t>
  </si>
  <si>
    <t>166</t>
  </si>
  <si>
    <t>223754007</t>
  </si>
  <si>
    <t>cl.gaia@escolas.min-edu.pt</t>
  </si>
  <si>
    <t>R. da Arrochada - Carvalhos</t>
  </si>
  <si>
    <t>227822805</t>
  </si>
  <si>
    <t>eb23.paluismoreira@escolas.min-edu.pt</t>
  </si>
  <si>
    <t>152468</t>
  </si>
  <si>
    <t>Agrupamento de Escolas de Carvalhos, Vila Nova de Gaia</t>
  </si>
  <si>
    <t>R. Prof. César Morais</t>
  </si>
  <si>
    <t>Canelas Vng</t>
  </si>
  <si>
    <t>227116852</t>
  </si>
  <si>
    <t>servicos@agrcanelas.edu.gov.pt</t>
  </si>
  <si>
    <t>152481</t>
  </si>
  <si>
    <t>Agrupamento de Escolas de Canelas, Vila Nova de Gaia</t>
  </si>
  <si>
    <t>R. António Feliciano de Castilho</t>
  </si>
  <si>
    <t>4430-000</t>
  </si>
  <si>
    <t>227834562</t>
  </si>
  <si>
    <t>eb1.bvilarandorinho@escolas.min-edu.pt</t>
  </si>
  <si>
    <t>152493</t>
  </si>
  <si>
    <t>Agrupamento de Escolas de Vila d’Este, Vila Nova de Gaia</t>
  </si>
  <si>
    <t>Quinta dos Castelos - Santa Marinha R. Mário Lapa nº 378</t>
  </si>
  <si>
    <t>4400-000</t>
  </si>
  <si>
    <t>223700891</t>
  </si>
  <si>
    <t>eb1ji.n8.coimbroes@escolas.min-edu.pt</t>
  </si>
  <si>
    <t>152511</t>
  </si>
  <si>
    <t>Agrupamento de Escolas Doutor Costa Matos, Vila Nova de Gaia</t>
  </si>
  <si>
    <t>R. do Lameiro Novo</t>
  </si>
  <si>
    <t>Arcozelo Vng</t>
  </si>
  <si>
    <t>227622443</t>
  </si>
  <si>
    <t>servicos@aesophiambreyner.edu.gov.pt</t>
  </si>
  <si>
    <t>151427</t>
  </si>
  <si>
    <t>Agrupamento de Escolas Sophia de Mello Breyner, Vila Nova de Gaia</t>
  </si>
  <si>
    <t>R. de Diu</t>
  </si>
  <si>
    <t>4430-379</t>
  </si>
  <si>
    <t>223797903</t>
  </si>
  <si>
    <t>eb1ji.gervide@escolas.min-edu.pt</t>
  </si>
  <si>
    <t>152432</t>
  </si>
  <si>
    <t>Agrupamento de Escolas Escultor António Fernandes Sá, Vila Nova de Gaia</t>
  </si>
  <si>
    <t>R. Diogo Cão - Mafamude</t>
  </si>
  <si>
    <t>4400-106</t>
  </si>
  <si>
    <t>223793910</t>
  </si>
  <si>
    <t>eb1.cabomor@escolas.min-edu.pt</t>
  </si>
  <si>
    <t>R. da Tapada - Mafamude</t>
  </si>
  <si>
    <t>4430-244</t>
  </si>
  <si>
    <t>227121610</t>
  </si>
  <si>
    <t>eb1.laborimcima@escolas.min-edu.pt</t>
  </si>
  <si>
    <t>152470</t>
  </si>
  <si>
    <t>Agrupamento de Escolas Soares dos Reis, Vila Nova de Gaia</t>
  </si>
  <si>
    <t>R. da Escola do Loureiro</t>
  </si>
  <si>
    <t>Grijó Vng</t>
  </si>
  <si>
    <t>227643646</t>
  </si>
  <si>
    <t>eb1ji.loureiro@escolas.min-edu.pt</t>
  </si>
  <si>
    <t>151397</t>
  </si>
  <si>
    <t>Agrupamento de Escolas Júlio Dinis, Vila Nova de Gaia</t>
  </si>
  <si>
    <t>R. do Corgo ( Viso )</t>
  </si>
  <si>
    <t>4400-425</t>
  </si>
  <si>
    <t>227813655</t>
  </si>
  <si>
    <t>eb1ji.n2.alumiara@escolas.min-edu.pt</t>
  </si>
  <si>
    <t>152500</t>
  </si>
  <si>
    <t>Agrupamento de Escolas D. Pedro I, Vila Nova de Gaia</t>
  </si>
  <si>
    <t>227718180</t>
  </si>
  <si>
    <t>ext.cedros@escolas.min-edu.pt</t>
  </si>
  <si>
    <t>241360880</t>
  </si>
  <si>
    <t>servicos@aen2-abrantes.edu.gov.pt</t>
  </si>
  <si>
    <t>121502</t>
  </si>
  <si>
    <t>Agrupamento de Escolas n.º 2 de Abrantes</t>
  </si>
  <si>
    <t>Av. Rainha D. Leonor</t>
  </si>
  <si>
    <t>241379060</t>
  </si>
  <si>
    <t>eb23.dmiguelalmeida@escolas.min-edu.pt</t>
  </si>
  <si>
    <t>170320</t>
  </si>
  <si>
    <t>Agrupamento de Escolas n.º 1 de Abrantes</t>
  </si>
  <si>
    <t>R. Visconde de Abrançalha</t>
  </si>
  <si>
    <t>nº 262</t>
  </si>
  <si>
    <t>241360000</t>
  </si>
  <si>
    <t>servicos@ae1abrantes.edu.gov.pt</t>
  </si>
  <si>
    <t>R. 6 de Outubro nº 3</t>
  </si>
  <si>
    <t>Tramagal</t>
  </si>
  <si>
    <t>241899090</t>
  </si>
  <si>
    <t>eb23s.odferreira@escolas.min-edu.pt</t>
  </si>
  <si>
    <t>R. D. Nuno Alvares Pereira</t>
  </si>
  <si>
    <t>nº 695</t>
  </si>
  <si>
    <t>249887160</t>
  </si>
  <si>
    <t>eb23.dagoncalves@escolas.min-edu.pt</t>
  </si>
  <si>
    <t>172390</t>
  </si>
  <si>
    <t>Agrupamento de Escolas de Alcanena</t>
  </si>
  <si>
    <t>Rua António Roque Gameiro</t>
  </si>
  <si>
    <t>Nº 205 Apartado 141</t>
  </si>
  <si>
    <t>249840952</t>
  </si>
  <si>
    <t>eb23.minde@escolas.min-edu.pt</t>
  </si>
  <si>
    <t>R. António Sérgio</t>
  </si>
  <si>
    <t>243594210</t>
  </si>
  <si>
    <t>eb23.febomoniz@escolas.min-edu.pt</t>
  </si>
  <si>
    <t>171293</t>
  </si>
  <si>
    <t>Agrupamento de Escolas de Almeirim</t>
  </si>
  <si>
    <t>Rua Heróis da Independência</t>
  </si>
  <si>
    <t>Fazendas De Almeirim</t>
  </si>
  <si>
    <t>243570920</t>
  </si>
  <si>
    <t>servicos@aefazendasdealmeirim.edu.gov.pt</t>
  </si>
  <si>
    <t>170240</t>
  </si>
  <si>
    <t>Agrupamento de Escolas de Fazendas de Almeirim, Almeirim</t>
  </si>
  <si>
    <t>R. Vasco da Gama</t>
  </si>
  <si>
    <t>263650980</t>
  </si>
  <si>
    <t>eb23.portoalto@escolas.min-edu.pt</t>
  </si>
  <si>
    <t>Rua Dr. Alfredo Bethâmio de Almeida</t>
  </si>
  <si>
    <t>263518070</t>
  </si>
  <si>
    <t>eb23.duartelopes@escolas.min-edu.pt</t>
  </si>
  <si>
    <t>170458</t>
  </si>
  <si>
    <t>Agrupamento de Escolas de Benavente</t>
  </si>
  <si>
    <t>R. Prof. Artur Simões</t>
  </si>
  <si>
    <t>Lapa</t>
  </si>
  <si>
    <t>243790280</t>
  </si>
  <si>
    <t>eb1.lpfartursimoes@escolas.min-edu.pt</t>
  </si>
  <si>
    <t>170379</t>
  </si>
  <si>
    <t>Agrupamento de Escolas D. Sancho I - Pontével, Cartaxo</t>
  </si>
  <si>
    <t>243701010</t>
  </si>
  <si>
    <t>servicos@aemmcartaxo.edu.gov.pt</t>
  </si>
  <si>
    <t>171323</t>
  </si>
  <si>
    <t>Agrupamento de Escolas Marcelino Mesquita do Cartaxo</t>
  </si>
  <si>
    <t>Avenida Dr. Carlos Amaro</t>
  </si>
  <si>
    <t>249769070</t>
  </si>
  <si>
    <t>servicos@aechamusca.edu.gov.pt</t>
  </si>
  <si>
    <t>170471</t>
  </si>
  <si>
    <t>Agrupamento de Escolas da Chamusca</t>
  </si>
  <si>
    <t>Rua Moinho de Vento - Apartado 14</t>
  </si>
  <si>
    <t>249730290</t>
  </si>
  <si>
    <t>servicos@aeconstancia.edu.gov.pt</t>
  </si>
  <si>
    <t>170124</t>
  </si>
  <si>
    <t>Agrupamento de Escolas de Constância</t>
  </si>
  <si>
    <t>Rua Padre João (Couço - Coruche)</t>
  </si>
  <si>
    <t>Couço</t>
  </si>
  <si>
    <t>243669070</t>
  </si>
  <si>
    <t>ebiji.couco@escolas.min-edu.pt</t>
  </si>
  <si>
    <t>170367</t>
  </si>
  <si>
    <t>Agrupamento de Escolas de Coruche</t>
  </si>
  <si>
    <t>Avenida Capitão Salgueiro Maia - Santo Antonino</t>
  </si>
  <si>
    <t>243617432</t>
  </si>
  <si>
    <t>eb23.darmandolizardo@escolas.min-edu.pt</t>
  </si>
  <si>
    <t>R. Estados Unidos da America</t>
  </si>
  <si>
    <t>2330-033</t>
  </si>
  <si>
    <t>249717188</t>
  </si>
  <si>
    <t>eb23.drruyandrade@escolas.min-edu.pt</t>
  </si>
  <si>
    <t>170586</t>
  </si>
  <si>
    <t>Agrupamento de Escolas Cidade do Entroncamento</t>
  </si>
  <si>
    <t>Praceta Guilherme Felix Soeiro</t>
  </si>
  <si>
    <t>249360010</t>
  </si>
  <si>
    <t>servicos@aefzezere.edu.gov.pt</t>
  </si>
  <si>
    <t>170525</t>
  </si>
  <si>
    <t>Agrupamento de Escolas de Ferreira do Zêzere</t>
  </si>
  <si>
    <t>R. Luís de Camões - Apartado 40</t>
  </si>
  <si>
    <t>249979040</t>
  </si>
  <si>
    <t>servicos@agrupamentoegap.edu.gov.pt</t>
  </si>
  <si>
    <t>170460</t>
  </si>
  <si>
    <t>Agrupamento de Escolas da Golegã, Azinhaga e Pombalinho, Golegã</t>
  </si>
  <si>
    <t>Av. Dr. Sá Carneiro</t>
  </si>
  <si>
    <t>241519030</t>
  </si>
  <si>
    <t>servicos@aemacao.edu.gov.pt</t>
  </si>
  <si>
    <t>160660</t>
  </si>
  <si>
    <t>Agrupamento de Escolas Verde Horizonte, Mação</t>
  </si>
  <si>
    <t>R. Clotilde Clodumira Miranda Santos nº12</t>
  </si>
  <si>
    <t>São João Da Ribeira</t>
  </si>
  <si>
    <t>243949599</t>
  </si>
  <si>
    <t>eb1.sjoaoribeira@escolas.min-edu.pt</t>
  </si>
  <si>
    <t>170513</t>
  </si>
  <si>
    <t>Agrupamento de Escolas Fernando Casimiro Pereira da Silva, Rio Maior</t>
  </si>
  <si>
    <t>Estrada Principal 604</t>
  </si>
  <si>
    <t>Fráguas Rmr</t>
  </si>
  <si>
    <t>170501</t>
  </si>
  <si>
    <t>Agrupamento de Escolas Marinhas do Sal, Rio Maior</t>
  </si>
  <si>
    <t>R. Prof. Natercia C. Rita Assunção</t>
  </si>
  <si>
    <t>263500310</t>
  </si>
  <si>
    <t>servicos@aesalvaterra-magos.edu.gov.pt</t>
  </si>
  <si>
    <t>170665</t>
  </si>
  <si>
    <t>Agrupamento de Escolas de Salvaterra de Magos</t>
  </si>
  <si>
    <t>Granho</t>
  </si>
  <si>
    <t>243580590</t>
  </si>
  <si>
    <t>eb1.granho@escolas.min-edu.pt</t>
  </si>
  <si>
    <t>170355</t>
  </si>
  <si>
    <t>Agrupamento de Escolas de Marinhais, Salvaterra de Magos</t>
  </si>
  <si>
    <t>Rua Dr. Virgílio Arruda</t>
  </si>
  <si>
    <t>n.º 14</t>
  </si>
  <si>
    <t>243305950</t>
  </si>
  <si>
    <t>eb23.memramires@escolas.min-edu.pt</t>
  </si>
  <si>
    <t>170653</t>
  </si>
  <si>
    <t>Agrupamento de Escolas Doutor Ginestal Machado, Santarém</t>
  </si>
  <si>
    <t>R. Maria da Luz de Deus Ramos -Bº do Girão</t>
  </si>
  <si>
    <t>2000-477</t>
  </si>
  <si>
    <t>243352987</t>
  </si>
  <si>
    <t>Bairro da Rosa</t>
  </si>
  <si>
    <t>243446050</t>
  </si>
  <si>
    <t>eb23.dmanuelipernes@escolas.min-edu.pt</t>
  </si>
  <si>
    <t>170409</t>
  </si>
  <si>
    <t>Agrupamento de Escolas D. Afonso Henriques, Santarém</t>
  </si>
  <si>
    <t>Lg. da Feira - Apartado 22</t>
  </si>
  <si>
    <t>243400350</t>
  </si>
  <si>
    <t>servicos@afonsohenriques-str.edu.gov.pt</t>
  </si>
  <si>
    <t>Largo do Mergulhão</t>
  </si>
  <si>
    <t>2005-177</t>
  </si>
  <si>
    <t>243370774</t>
  </si>
  <si>
    <t>eb1.n6.santarem@escolas.min-edu.pt</t>
  </si>
  <si>
    <t>170550</t>
  </si>
  <si>
    <t>Agrupamento de Escolas Alexandre Herculano, Santarém</t>
  </si>
  <si>
    <t>R.Cidade de Agen - Jardim de Baixo</t>
  </si>
  <si>
    <t>243307120</t>
  </si>
  <si>
    <t>eb23.djoaoiisantarem@escolas.min-edu.pt</t>
  </si>
  <si>
    <t>170562</t>
  </si>
  <si>
    <t>Agrupamento de Escolas Sá da Bandeira, Santarém</t>
  </si>
  <si>
    <t>Rua Professor Gomes Correia - Apartado 438</t>
  </si>
  <si>
    <t>249323043</t>
  </si>
  <si>
    <t>eb23.stairia@escolas.min-edu.pt</t>
  </si>
  <si>
    <t>172479</t>
  </si>
  <si>
    <t>Agrupamento de Escolas Templários, Tomar</t>
  </si>
  <si>
    <t>Estrada do Barreiro (Stª Mª dos Olivais) Apartado 446</t>
  </si>
  <si>
    <t>249329630</t>
  </si>
  <si>
    <t>eb23.gualdimpais@escolas.min-edu.pt</t>
  </si>
  <si>
    <t>Rua D. Lopo Dias de Sousa</t>
  </si>
  <si>
    <t>249313845</t>
  </si>
  <si>
    <t>eb23.dnapereira@escolas.min-edu.pt</t>
  </si>
  <si>
    <t>171207</t>
  </si>
  <si>
    <t>Agrupamento de Escolas Nuno de Santa Maria, Tomar</t>
  </si>
  <si>
    <t>Av. Manuel Figueiredo</t>
  </si>
  <si>
    <t>249819300</t>
  </si>
  <si>
    <t>eb23.mfigueiredo@escolas.min-edu.pt</t>
  </si>
  <si>
    <t>170434</t>
  </si>
  <si>
    <t>Agrupamento de Escolas Gil Paes, Torres Novas</t>
  </si>
  <si>
    <t>2350-536</t>
  </si>
  <si>
    <t>249830690</t>
  </si>
  <si>
    <t>servicos@aeagtn.edu.gov.pt</t>
  </si>
  <si>
    <t>172340</t>
  </si>
  <si>
    <t>Agrupamento de Escolas Artur Gonçalves, Torres Novas</t>
  </si>
  <si>
    <t>R. da Raposa - Apartado 33</t>
  </si>
  <si>
    <t>Riachos</t>
  </si>
  <si>
    <t>249839560</t>
  </si>
  <si>
    <t>eb23.dachorabarroso@escolas.min-edu.pt</t>
  </si>
  <si>
    <t>Rua D. Maria II</t>
  </si>
  <si>
    <t>249720220</t>
  </si>
  <si>
    <t>servicos@aevnbarquinha.edu.gov.pt</t>
  </si>
  <si>
    <t>170392</t>
  </si>
  <si>
    <t>Agrupamento de Escolas de Vila Nova da Barquinha</t>
  </si>
  <si>
    <t>R. D. João Pereira Venâncio</t>
  </si>
  <si>
    <t>249531128</t>
  </si>
  <si>
    <t>cl.smiguel@escolas.min-edu.pt</t>
  </si>
  <si>
    <t>Apartado 35</t>
  </si>
  <si>
    <t>2490-824</t>
  </si>
  <si>
    <t>249540570</t>
  </si>
  <si>
    <t>servicos@aeourem.edu.gov.pt</t>
  </si>
  <si>
    <t>120960</t>
  </si>
  <si>
    <t>Agrupamento de Escolas de Ourém</t>
  </si>
  <si>
    <t>R. Comandante Joaquim da Silva</t>
  </si>
  <si>
    <t>Apartado 20</t>
  </si>
  <si>
    <t>249540780</t>
  </si>
  <si>
    <t>servicos@aeco.edu.gov.pt</t>
  </si>
  <si>
    <t>170057</t>
  </si>
  <si>
    <t>Agrupamento de Escolas Conde de Ourém, Ourém</t>
  </si>
  <si>
    <t>Rua Padre Feliciano de Oliveira</t>
  </si>
  <si>
    <t>Freixianda</t>
  </si>
  <si>
    <t>249551840</t>
  </si>
  <si>
    <t>eb23.freixianda@escolas.min-edu.pt</t>
  </si>
  <si>
    <t>Caxarias</t>
  </si>
  <si>
    <t>249570050</t>
  </si>
  <si>
    <t>ce@acmlp.pt</t>
  </si>
  <si>
    <t>170021</t>
  </si>
  <si>
    <t>Agrupamento de Escolas do Cónego Doutor Manuel Lopes Perdigão, Ourém</t>
  </si>
  <si>
    <t>Planalto do Sol - Moita Redonda</t>
  </si>
  <si>
    <t>249539510</t>
  </si>
  <si>
    <t>ce.fatima@escolas.min-edu.pt</t>
  </si>
  <si>
    <t>Bairro do Morgadinho</t>
  </si>
  <si>
    <t>265612640</t>
  </si>
  <si>
    <t>eb23.pedronunes@escolas.min-edu.pt</t>
  </si>
  <si>
    <t>130345</t>
  </si>
  <si>
    <t>Agrupamento de Escolas de Alcácer do Sal</t>
  </si>
  <si>
    <t>Lg. de S. Francisco</t>
  </si>
  <si>
    <t>265669900</t>
  </si>
  <si>
    <t>servicos@aetorrao.edu.gov.pt</t>
  </si>
  <si>
    <t>135343</t>
  </si>
  <si>
    <t>Agrupamento de Escolas de Torrão, Alcácer do Sal</t>
  </si>
  <si>
    <t>Estrada Real - Sítio da Lagoa Cheia</t>
  </si>
  <si>
    <t>212342474</t>
  </si>
  <si>
    <t>cl.penasreal@escolas.min-edu.pt</t>
  </si>
  <si>
    <t>212348730</t>
  </si>
  <si>
    <t>eb23s.elreidmanueli@escolas.min-edu.pt</t>
  </si>
  <si>
    <t>121198</t>
  </si>
  <si>
    <t>Agrupamento de Escolas de Alcochete</t>
  </si>
  <si>
    <t>n.º 65</t>
  </si>
  <si>
    <t>212590912</t>
  </si>
  <si>
    <t>eb23.alembranca@escolas.min-edu.pt</t>
  </si>
  <si>
    <t>170951</t>
  </si>
  <si>
    <t>Agrupamento de Escolas Romeu Correia, Almada</t>
  </si>
  <si>
    <t>R. Ramiro Ferrão</t>
  </si>
  <si>
    <t>212723590</t>
  </si>
  <si>
    <t>servicos@aeaa.edu.gov.pt</t>
  </si>
  <si>
    <t>172212</t>
  </si>
  <si>
    <t>Agrupamento de Escolas Anselmo de Andrade, Almada</t>
  </si>
  <si>
    <t>Rua dos Três Vales- Bairro Fundo de Fomento</t>
  </si>
  <si>
    <t>Caparica</t>
  </si>
  <si>
    <t>212949700</t>
  </si>
  <si>
    <t>servicos@aemontecaparica.edu.gov.pt</t>
  </si>
  <si>
    <t>170227</t>
  </si>
  <si>
    <t>Agrupamento de Escolas do Monte da Caparica, Almada</t>
  </si>
  <si>
    <t>212739190</t>
  </si>
  <si>
    <t>ext.freiluisdesousa@escolas.min-edu.pt</t>
  </si>
  <si>
    <t>Praça Quinta de São Francisco de Matos - Lazarim</t>
  </si>
  <si>
    <t>212946120</t>
  </si>
  <si>
    <t>servicos@aecaparica.edu.gov.pt</t>
  </si>
  <si>
    <t>170926</t>
  </si>
  <si>
    <t>Agrupamento de Escolas da Caparica, Almada</t>
  </si>
  <si>
    <t>R. Manuel Parada</t>
  </si>
  <si>
    <t>Sobreda</t>
  </si>
  <si>
    <t>212947060</t>
  </si>
  <si>
    <t>servicos@aeegarcia.edu.gov.pt</t>
  </si>
  <si>
    <t>170215</t>
  </si>
  <si>
    <t>Agrupamento de Escolas Elias Garcia, Almada</t>
  </si>
  <si>
    <t>Rua do Miradouro de Alfazina</t>
  </si>
  <si>
    <t>212945510</t>
  </si>
  <si>
    <t>servicos@miradouroalfazina.edu.gov.pt</t>
  </si>
  <si>
    <t>171839</t>
  </si>
  <si>
    <t>Agrupamento de Escolas Miradouro de Alfazina, Almada</t>
  </si>
  <si>
    <t>212509530</t>
  </si>
  <si>
    <t>servicos@aefsimoes.edu.gov.pt</t>
  </si>
  <si>
    <t>172406</t>
  </si>
  <si>
    <t>Agrupamento de Escolas Francisco Simões, Almada</t>
  </si>
  <si>
    <t>Praça dos Apóstolos</t>
  </si>
  <si>
    <t>Costa De Caparica</t>
  </si>
  <si>
    <t>212903142</t>
  </si>
  <si>
    <t>eb1.n1.costacaparica@escolas.min-edu.pt</t>
  </si>
  <si>
    <t>Praceta José Viana</t>
  </si>
  <si>
    <t>Charneca Da Caparica</t>
  </si>
  <si>
    <t>212964150</t>
  </si>
  <si>
    <t>ebi.valerosal@escolas.min-edu.pt</t>
  </si>
  <si>
    <t>172194</t>
  </si>
  <si>
    <t>Agrupamento de Escolas Daniel Sampaio, Almada</t>
  </si>
  <si>
    <t>Rua das Manteigada</t>
  </si>
  <si>
    <t>38</t>
  </si>
  <si>
    <t>265718488</t>
  </si>
  <si>
    <t>ovaledospintassilgos@escolas.min-edu.pt</t>
  </si>
  <si>
    <t>212590736</t>
  </si>
  <si>
    <t>eb23.cconceicaosilva@escolas.min-edu.pt</t>
  </si>
  <si>
    <t>170940</t>
  </si>
  <si>
    <t>Agrupamento de Escolas António Gedeão, Almada</t>
  </si>
  <si>
    <t>212979660</t>
  </si>
  <si>
    <t>servicos@cgargate.edu.gov.pt</t>
  </si>
  <si>
    <t>172327</t>
  </si>
  <si>
    <t>Agrupamento de Escolas Carlos Gargaté, Charneca de Caparica, Almada</t>
  </si>
  <si>
    <t>Av. 25 de Abril</t>
  </si>
  <si>
    <t>Trafaria</t>
  </si>
  <si>
    <t>212906795</t>
  </si>
  <si>
    <t>eb1.n1.trafaria@escolas.min-edu.pt</t>
  </si>
  <si>
    <t>170173</t>
  </si>
  <si>
    <t>Agrupamento de Escolas da Trafaria, Almada</t>
  </si>
  <si>
    <t>212723600</t>
  </si>
  <si>
    <t>eb23.dantoniocosta@escolas.min-edu.pt</t>
  </si>
  <si>
    <t>170938</t>
  </si>
  <si>
    <t>Agrupamento de Escolas Emídio Navarro, Almada</t>
  </si>
  <si>
    <t>Av. Prof. Rui Luís Gomes</t>
  </si>
  <si>
    <t>212530759</t>
  </si>
  <si>
    <t>servicos@aergomes.edu.gov.pt</t>
  </si>
  <si>
    <t>172200</t>
  </si>
  <si>
    <t>Agrupamento de Escolas Professor Ruy Luís Gomes, Almada</t>
  </si>
  <si>
    <t>Rua Alto da Paiva</t>
  </si>
  <si>
    <t>212154541</t>
  </si>
  <si>
    <t>cmcipaintergminerva@escolas.min-edu.pt</t>
  </si>
  <si>
    <t>R. Dr. Ferreira Soares</t>
  </si>
  <si>
    <t>212155200</t>
  </si>
  <si>
    <t>eb23.qtlomba@escolas.min-edu.pt</t>
  </si>
  <si>
    <t>120340</t>
  </si>
  <si>
    <t>Agrupamento de Escolas de Santo André, Barreiro</t>
  </si>
  <si>
    <t>Rua Ferrer Trindade - Urbanização da Escavadeira</t>
  </si>
  <si>
    <t>212039590</t>
  </si>
  <si>
    <t>servicos@aebarreiro.edu.gov.pt</t>
  </si>
  <si>
    <t>170148</t>
  </si>
  <si>
    <t>Agrupamento de Escolas do Barreiro</t>
  </si>
  <si>
    <t>R. Bento da Silva Fernandes</t>
  </si>
  <si>
    <t>212170960</t>
  </si>
  <si>
    <t>eb23.qtnovatelha@escolas.min-edu.pt</t>
  </si>
  <si>
    <t>170884</t>
  </si>
  <si>
    <t>Agrupamento de Escolas de Casquilhos, Barreiro</t>
  </si>
  <si>
    <t>Praça de Bento Jesus Caraça</t>
  </si>
  <si>
    <t>212064700</t>
  </si>
  <si>
    <t>servicos@alfsilva.edu.gov.pt</t>
  </si>
  <si>
    <t>172352</t>
  </si>
  <si>
    <t>Agrupamento de Escolas Alfredo da Silva, Barreiro</t>
  </si>
  <si>
    <t>Rua António Aleixo Cidade Sol</t>
  </si>
  <si>
    <t>Santo António Da Charneca</t>
  </si>
  <si>
    <t>212150072</t>
  </si>
  <si>
    <t>servicos@stantonio.edu.gov.pt</t>
  </si>
  <si>
    <t>121216</t>
  </si>
  <si>
    <t>Agrupamento de Escolas de Santo António, Barreiro</t>
  </si>
  <si>
    <t>R. Silva Cristino</t>
  </si>
  <si>
    <t>Lavradio</t>
  </si>
  <si>
    <t>212045029</t>
  </si>
  <si>
    <t>eb1.n1.lavradio@escolas.min-edu.pt</t>
  </si>
  <si>
    <t>171050</t>
  </si>
  <si>
    <t>Agrupamento de Escolas de Álvaro Velho, Barreiro</t>
  </si>
  <si>
    <t>Rua João Lino</t>
  </si>
  <si>
    <t>n.º 10</t>
  </si>
  <si>
    <t>962610980</t>
  </si>
  <si>
    <t>R. Maria Lamas</t>
  </si>
  <si>
    <t>212029020</t>
  </si>
  <si>
    <t>eb23.peabiliomendes@escolas.min-edu.pt</t>
  </si>
  <si>
    <t>170628</t>
  </si>
  <si>
    <t>Agrupamento de Escolas Augusto Cabrita, Barreiro</t>
  </si>
  <si>
    <t>269450140</t>
  </si>
  <si>
    <t>eb23.djorgelencastre@escolas.min-edu.pt</t>
  </si>
  <si>
    <t>130308</t>
  </si>
  <si>
    <t>Agrupamento de Escolas de Grândola</t>
  </si>
  <si>
    <t>Av José Gomes Ferreira</t>
  </si>
  <si>
    <t>Baixa Da Banheira</t>
  </si>
  <si>
    <t>212032945</t>
  </si>
  <si>
    <t>eb1.n8.baixabanheira@escolas.min-edu.pt</t>
  </si>
  <si>
    <t>170896</t>
  </si>
  <si>
    <t>Agrupamento de Escolas D. João I, Moita</t>
  </si>
  <si>
    <t>R. Parque Estrela Vermelha</t>
  </si>
  <si>
    <t>212023116</t>
  </si>
  <si>
    <t>eb1.n2.baixabanheira@escolas.min-edu.pt</t>
  </si>
  <si>
    <t>171220</t>
  </si>
  <si>
    <t>Agrupamento de Escolas Mouzinho da Silveira, Moita</t>
  </si>
  <si>
    <t>212899560</t>
  </si>
  <si>
    <t>eb23.dpedroii@escolas.min-edu.pt</t>
  </si>
  <si>
    <t>171311</t>
  </si>
  <si>
    <t>Agrupamento de Escolas da Moita</t>
  </si>
  <si>
    <t>Av. Luís de Camões</t>
  </si>
  <si>
    <t>Alhos Vedros</t>
  </si>
  <si>
    <t>212895447</t>
  </si>
  <si>
    <t>eb1.n3.alhosvedros@escolas.min-edu.pt</t>
  </si>
  <si>
    <t>171013</t>
  </si>
  <si>
    <t>Agrupamento de Escolas José Afonso, Moita</t>
  </si>
  <si>
    <t>R. Manuel Luís de Almeida</t>
  </si>
  <si>
    <t>2860-000</t>
  </si>
  <si>
    <t>212807547</t>
  </si>
  <si>
    <t>eb1.rosariogaio@escolas.min-edu.pt</t>
  </si>
  <si>
    <t>171300</t>
  </si>
  <si>
    <t>Agrupamento de Escolas Fragata do Tejo, Moita</t>
  </si>
  <si>
    <t>Bairro Paixão</t>
  </si>
  <si>
    <t>170902</t>
  </si>
  <si>
    <t>212306320</t>
  </si>
  <si>
    <t>172418</t>
  </si>
  <si>
    <t>Agrupamento de Escolas Poeta Joaquim Serra, Montijo</t>
  </si>
  <si>
    <t>R. João Tomás Piteira</t>
  </si>
  <si>
    <t>Canha</t>
  </si>
  <si>
    <t>265897419</t>
  </si>
  <si>
    <t>eb1.canha@escolas.min-edu.pt</t>
  </si>
  <si>
    <t>170100</t>
  </si>
  <si>
    <t>Agrupamento de Escolas de Pegões, Canha e Santo Isidro, Montijo</t>
  </si>
  <si>
    <t>R. Mártires do Tarrafal</t>
  </si>
  <si>
    <t>212326160</t>
  </si>
  <si>
    <t>servicos@aemontijo.edu.gov.pt</t>
  </si>
  <si>
    <t>171670</t>
  </si>
  <si>
    <t>Agrupamento de Escolas do Montijo</t>
  </si>
  <si>
    <t>Praceta Álvaro Pires de Évora</t>
  </si>
  <si>
    <t>7005-206</t>
  </si>
  <si>
    <t>266759111</t>
  </si>
  <si>
    <t>Quinta dos Barreleiros - CCI 3952 - Volta da Pedra</t>
  </si>
  <si>
    <t>212336990</t>
  </si>
  <si>
    <t>stpeters@escolas.min-edu.pt</t>
  </si>
  <si>
    <t>Rua da Esc. Prep. Hermenegildo Capelo</t>
  </si>
  <si>
    <t>212338160</t>
  </si>
  <si>
    <t>servicos@escolas-palmela.edu.gov.pt</t>
  </si>
  <si>
    <t>171104</t>
  </si>
  <si>
    <t>Agrupamento de Escolas de Palmela</t>
  </si>
  <si>
    <t>Rua do Caramelo - Valdera</t>
  </si>
  <si>
    <t>Pinhal Novo</t>
  </si>
  <si>
    <t>212380742</t>
  </si>
  <si>
    <t>ji.crescernocampo@escolas.min-edu.pt</t>
  </si>
  <si>
    <t>Poceirão</t>
  </si>
  <si>
    <t>265990020</t>
  </si>
  <si>
    <t>servicos@aejs.edu.gov.pt</t>
  </si>
  <si>
    <t>121265</t>
  </si>
  <si>
    <t>Agrupamento de Escolas José Saramago, Palmela</t>
  </si>
  <si>
    <t>R. Zeca Afonso</t>
  </si>
  <si>
    <t>212389330</t>
  </si>
  <si>
    <t>eb1.n4.pinhalnovo@escolas.min-edu.pt</t>
  </si>
  <si>
    <t>172145</t>
  </si>
  <si>
    <t>Agrupamento de Escolas José Maria dos Santos, Palmela</t>
  </si>
  <si>
    <t>Rua 5 de Outubro - Bairro do Pinheiro Grande</t>
  </si>
  <si>
    <t>212389410</t>
  </si>
  <si>
    <t>ji.apalmeira@escolas.min-edu.pt</t>
  </si>
  <si>
    <t>Rua dos Centenários da Independência</t>
  </si>
  <si>
    <t>Cercal Do Alentejo</t>
  </si>
  <si>
    <t>269904643</t>
  </si>
  <si>
    <t>eb1.n1.calentejo@escolas.min-edu.pt</t>
  </si>
  <si>
    <t>135446</t>
  </si>
  <si>
    <t>Agrupamento de Escolas de Cercal do Alentejo, Santiago do Cacém</t>
  </si>
  <si>
    <t>269750390</t>
  </si>
  <si>
    <t>eb23.freiandreveiga@escolas.min-edu.pt</t>
  </si>
  <si>
    <t>135501</t>
  </si>
  <si>
    <t>Agrupamento de Escolas de Santiago do Cacém</t>
  </si>
  <si>
    <t>Bairro Pôr do Sol</t>
  </si>
  <si>
    <t>Vila Nova De Santo André</t>
  </si>
  <si>
    <t>269751232</t>
  </si>
  <si>
    <t>eb23.standre@escolas.min-edu.pt</t>
  </si>
  <si>
    <t>135513</t>
  </si>
  <si>
    <t>Agrupamento de Escolas de Santo André, Santiago do Cacém</t>
  </si>
  <si>
    <t>Avª Vale da Romeira</t>
  </si>
  <si>
    <t>212277200</t>
  </si>
  <si>
    <t>servicos@aealouro.edu.gov.pt</t>
  </si>
  <si>
    <t>170860</t>
  </si>
  <si>
    <t>Agrupamento de Escolas Doutor António Augusto Louro, Seixal</t>
  </si>
  <si>
    <t>212254969</t>
  </si>
  <si>
    <t>servicos@aepf.edu.gov.pt</t>
  </si>
  <si>
    <t>170847</t>
  </si>
  <si>
    <t>Agrupamento de Escolas de Pinhal de Frades, Seixal</t>
  </si>
  <si>
    <t>R. Fernão Lopes</t>
  </si>
  <si>
    <t>Amora</t>
  </si>
  <si>
    <t>212269810</t>
  </si>
  <si>
    <t>servicos@aeterras-larus.edu.gov.pt</t>
  </si>
  <si>
    <t>171270</t>
  </si>
  <si>
    <t>Agrupamento de Escolas Terras de Larus, Seixal</t>
  </si>
  <si>
    <t>212247828</t>
  </si>
  <si>
    <t>ext.opeleve@escolas.min-edu.pt</t>
  </si>
  <si>
    <t>Rua Comandante Ramiro Correia</t>
  </si>
  <si>
    <t>Corroios</t>
  </si>
  <si>
    <t>2855-137</t>
  </si>
  <si>
    <t>212549310</t>
  </si>
  <si>
    <t>eb1.n1.corroios@escolas.min-edu.pt</t>
  </si>
  <si>
    <t>170835</t>
  </si>
  <si>
    <t>Agrupamento de Escolas de Vale de Milhaços, Seixal</t>
  </si>
  <si>
    <t>R. Paulo da Gama</t>
  </si>
  <si>
    <t>212210207</t>
  </si>
  <si>
    <t>servicos@aenunalvares.edu.gov.pt</t>
  </si>
  <si>
    <t>170859</t>
  </si>
  <si>
    <t>Agrupamento de Escolas Nun’Álvares, Seixal</t>
  </si>
  <si>
    <t>Parque Natural do Alvão nº 26</t>
  </si>
  <si>
    <t>R. Ana de Castro Osório</t>
  </si>
  <si>
    <t>212211672</t>
  </si>
  <si>
    <t>servicos@aepgama.edu.gov.pt</t>
  </si>
  <si>
    <t>171281</t>
  </si>
  <si>
    <t>Agrupamento de Escolas Paulo da Gama, Seixal</t>
  </si>
  <si>
    <t>Rua do Cacheu - Quinta da Medideira</t>
  </si>
  <si>
    <t>212276410</t>
  </si>
  <si>
    <t>eb1.n4.amora@escolas.min-edu.pt</t>
  </si>
  <si>
    <t>170872</t>
  </si>
  <si>
    <t>Agrupamento de Escolas Pedro Eanes Lobato, Seixal</t>
  </si>
  <si>
    <t>212543710</t>
  </si>
  <si>
    <t>eb1.n2.miratejo@escolas.min-edu.pt</t>
  </si>
  <si>
    <t>171268</t>
  </si>
  <si>
    <t>Agrupamento de Escolas João de Barros, Seixal</t>
  </si>
  <si>
    <t>Qt. do Conde nº 3</t>
  </si>
  <si>
    <t>Quinta Do Conde</t>
  </si>
  <si>
    <t>212109840</t>
  </si>
  <si>
    <t>servicos@aemg.edu.gov.pt</t>
  </si>
  <si>
    <t>170823</t>
  </si>
  <si>
    <t>Agrupamento de Escolas Michel Giacometti, Sesimbra</t>
  </si>
  <si>
    <t>2970-015</t>
  </si>
  <si>
    <t>212683067</t>
  </si>
  <si>
    <t>eb1.aianacima@escolas.min-edu.pt</t>
  </si>
  <si>
    <t>171062</t>
  </si>
  <si>
    <t>Agrupamento de Escolas Navegador Rodrigues Soromenho, Sesimbra</t>
  </si>
  <si>
    <t>Av. Dom Manuel Martins</t>
  </si>
  <si>
    <t>212688900</t>
  </si>
  <si>
    <t>eb23.santana@escolas.min-edu.pt</t>
  </si>
  <si>
    <t>170914</t>
  </si>
  <si>
    <t>Agrupamento de Escolas de Sampaio, Sesimbra</t>
  </si>
  <si>
    <t>Rua Serra da Arrábida</t>
  </si>
  <si>
    <t>212100256</t>
  </si>
  <si>
    <t>eb1.n2.qtconde@escolas.min-edu.pt</t>
  </si>
  <si>
    <t>172388</t>
  </si>
  <si>
    <t>Agrupamento de Escolas Boa Água, Sesimbra</t>
  </si>
  <si>
    <t>R. Batalha do Viso</t>
  </si>
  <si>
    <t>265541110</t>
  </si>
  <si>
    <t>servicos@aelimafreitas.edu.gov.pt</t>
  </si>
  <si>
    <t>172169</t>
  </si>
  <si>
    <t>Agrupamento de Escolas Lima de Freitas, Setúbal</t>
  </si>
  <si>
    <t>Pctª José Maria da Silva</t>
  </si>
  <si>
    <t>2900-095</t>
  </si>
  <si>
    <t>265522274</t>
  </si>
  <si>
    <t>eb1.n6.setubal@escolas.min-edu.pt</t>
  </si>
  <si>
    <t>171359</t>
  </si>
  <si>
    <t>Agrupamento de Escolas Barbosa du Bocage, Setúbal</t>
  </si>
  <si>
    <t>Rua Almada Negreiros - Vale de Choupos</t>
  </si>
  <si>
    <t>Rua João Villaret - Azeitão</t>
  </si>
  <si>
    <t>2925-072</t>
  </si>
  <si>
    <t>212197710</t>
  </si>
  <si>
    <t>171049</t>
  </si>
  <si>
    <t>Agrupamento de Escolas de Azeitão, Setúbal</t>
  </si>
  <si>
    <t>265522563</t>
  </si>
  <si>
    <t>acm.bartesluisatodi@escolas.min-edu.pt</t>
  </si>
  <si>
    <t>R. do Mirante</t>
  </si>
  <si>
    <t>265541120</t>
  </si>
  <si>
    <t>eb23.arangues@escolas.min-edu.pt</t>
  </si>
  <si>
    <t>171025</t>
  </si>
  <si>
    <t>Agrupamento de Escolas Sebastião da Gama, Setúbal</t>
  </si>
  <si>
    <t>2910-210</t>
  </si>
  <si>
    <t>265914365</t>
  </si>
  <si>
    <t>eb1.gambia@escolas.min-edu.pt</t>
  </si>
  <si>
    <t>171256</t>
  </si>
  <si>
    <t>Agrupamento de Escolas Luísa Todi, Setúbal</t>
  </si>
  <si>
    <t>Rua Melvin Jones - Quinta do Centeio</t>
  </si>
  <si>
    <t>265098148</t>
  </si>
  <si>
    <t>cl.centeio@escolas.min-edu.pt</t>
  </si>
  <si>
    <t>Avenida da Bela Vista</t>
  </si>
  <si>
    <t>2910-421</t>
  </si>
  <si>
    <t>265739703</t>
  </si>
  <si>
    <t>servicos@aeordemsantiago.edu.gov.pt</t>
  </si>
  <si>
    <t>171037</t>
  </si>
  <si>
    <t>Agrupamento de Escolas Ordem de Santiago, Setúbal</t>
  </si>
  <si>
    <t>R. da Reforma Agrária</t>
  </si>
  <si>
    <t>269870490</t>
  </si>
  <si>
    <t>servicos@aesines.edu.gov.pt</t>
  </si>
  <si>
    <t>135628</t>
  </si>
  <si>
    <t>Agrupamento de Escolas de Sines</t>
  </si>
  <si>
    <t>Lugar do Monte Aval</t>
  </si>
  <si>
    <t>Távora (Santa Maria)</t>
  </si>
  <si>
    <t>258520040</t>
  </si>
  <si>
    <t>eb23.tavora@escolas.min-edu.pt</t>
  </si>
  <si>
    <t>152584</t>
  </si>
  <si>
    <t>Agrupamento de Escolas de Valdevez, Arcos de Valdevez</t>
  </si>
  <si>
    <t>Aspra - Sabadim - Sabadim</t>
  </si>
  <si>
    <t>Sabadim</t>
  </si>
  <si>
    <t>258522372</t>
  </si>
  <si>
    <t>eb1ji.sabadim@escolas.min-edu.pt</t>
  </si>
  <si>
    <t>R. Alexandre Herculano 121</t>
  </si>
  <si>
    <t>Vila Praia De Âncora</t>
  </si>
  <si>
    <t>258959020</t>
  </si>
  <si>
    <t>esc.b12cvpraiaancora@escolas.min-edu.pt</t>
  </si>
  <si>
    <t>152596</t>
  </si>
  <si>
    <t>Agrupamento de Escolas do Concelho de Caminha</t>
  </si>
  <si>
    <t>Av Capitão Salgueiro Maia</t>
  </si>
  <si>
    <t>385</t>
  </si>
  <si>
    <t>251400400</t>
  </si>
  <si>
    <t>servicos@aemelgaco.edu.gov.pt</t>
  </si>
  <si>
    <t>152602</t>
  </si>
  <si>
    <t>Agrupamento de Escolas de Melgaço</t>
  </si>
  <si>
    <t>Veiga-Velha</t>
  </si>
  <si>
    <t>Cortes</t>
  </si>
  <si>
    <t>251649400</t>
  </si>
  <si>
    <t>eb23.moncao@escolas.min-edu.pt</t>
  </si>
  <si>
    <t>153023</t>
  </si>
  <si>
    <t>Agrupamento de Escolas de Monção</t>
  </si>
  <si>
    <t>258822313</t>
  </si>
  <si>
    <t>colegiodominho@sapo.pt</t>
  </si>
  <si>
    <t>Fornelos-Tangil</t>
  </si>
  <si>
    <t>Tangil</t>
  </si>
  <si>
    <t>251565870</t>
  </si>
  <si>
    <t>eb23.tangil@escolas.min-edu.pt</t>
  </si>
  <si>
    <t>Volta da Quinta</t>
  </si>
  <si>
    <t>251780200</t>
  </si>
  <si>
    <t>servicos@aeparedes-coura.edu.gov.pt</t>
  </si>
  <si>
    <t>152614</t>
  </si>
  <si>
    <t>Agrupamento de Escolas de Paredes de Coura</t>
  </si>
  <si>
    <t>Mira Lima</t>
  </si>
  <si>
    <t>Apartado 57</t>
  </si>
  <si>
    <t>258480150</t>
  </si>
  <si>
    <t>eb23.diogobernardes@escolas.min-edu.pt</t>
  </si>
  <si>
    <t>152626</t>
  </si>
  <si>
    <t>Agrupamento de Escolas de Ponte da Barca</t>
  </si>
  <si>
    <t>Lugar de Pereira - Correlhã</t>
  </si>
  <si>
    <t>258900120</t>
  </si>
  <si>
    <t>eb23.correlha@escolas.min-edu.pt</t>
  </si>
  <si>
    <t>152638</t>
  </si>
  <si>
    <t>Agrupamento de Escolas de Ponte de Lima</t>
  </si>
  <si>
    <t>Vilar - Arcozelo</t>
  </si>
  <si>
    <t>4990-262</t>
  </si>
  <si>
    <t>258909060</t>
  </si>
  <si>
    <t>servicos@aearcozelo.edu.gov.pt</t>
  </si>
  <si>
    <t>152640</t>
  </si>
  <si>
    <t>Agrupamento de Escolas de Arcozelo, Ponte de Lima</t>
  </si>
  <si>
    <t>Rua Bouça de Rodas</t>
  </si>
  <si>
    <t>Freixo Ptl</t>
  </si>
  <si>
    <t>258761337</t>
  </si>
  <si>
    <t>servicos@aefreixo.edu.gov.pt</t>
  </si>
  <si>
    <t>152663</t>
  </si>
  <si>
    <t>Agrupamento de Escolas de Freixo, Ponte de Lima</t>
  </si>
  <si>
    <t>Rua Dr. Francisco Sá Carneiro</t>
  </si>
  <si>
    <t>4990-080</t>
  </si>
  <si>
    <t>258741088</t>
  </si>
  <si>
    <t>eb1.pontelima@escolas.min-edu.pt</t>
  </si>
  <si>
    <t>152651</t>
  </si>
  <si>
    <t>Agrupamento de Escolas António Feijó, Ponte de Lima</t>
  </si>
  <si>
    <t>Av. da Juventude</t>
  </si>
  <si>
    <t>4930-599</t>
  </si>
  <si>
    <t>251809760</t>
  </si>
  <si>
    <t>servicos@aevalenca.edu.gov.pt</t>
  </si>
  <si>
    <t>150587</t>
  </si>
  <si>
    <t>Agrupamento de Escolas de Muralhas do Minho, Valença</t>
  </si>
  <si>
    <t>Vila Nova de Anha</t>
  </si>
  <si>
    <t>258320460</t>
  </si>
  <si>
    <t>servicos@monteola.edu.gov.pt</t>
  </si>
  <si>
    <t>152687</t>
  </si>
  <si>
    <t>Agrupamento de Escolas de Monte da Ola, Viana do Castelo</t>
  </si>
  <si>
    <t>Rua José Ribeiro da Costa</t>
  </si>
  <si>
    <t>32</t>
  </si>
  <si>
    <t>913647552</t>
  </si>
  <si>
    <t>cl.almeidagarrett@escolas.min-edu.pt</t>
  </si>
  <si>
    <t>R. José de Brito -Santa Marta de Portuzelo</t>
  </si>
  <si>
    <t>258839160</t>
  </si>
  <si>
    <t>servicos@apjbrito.edu.gov.pt</t>
  </si>
  <si>
    <t>151592</t>
  </si>
  <si>
    <t>Agrupamento de Escolas Pintor José de Brito, Viana do Castelo</t>
  </si>
  <si>
    <t>Alameda 25 de Abril</t>
  </si>
  <si>
    <t>258739140</t>
  </si>
  <si>
    <t>servicos@argaelima.edu.gov.pt</t>
  </si>
  <si>
    <t>151580</t>
  </si>
  <si>
    <t>Agrupamento de Escolas de Arga e Lima, Viana do Castelo</t>
  </si>
  <si>
    <t>258809770</t>
  </si>
  <si>
    <t>servicos@aeabelheira.edu.gov.pt</t>
  </si>
  <si>
    <t>150083</t>
  </si>
  <si>
    <t>Agrupamento de Escolas da Abelheira, Viana do Castelo</t>
  </si>
  <si>
    <t>Lugar da Capela</t>
  </si>
  <si>
    <t>258370020</t>
  </si>
  <si>
    <t>ebi.casteloneiva@escolas.min-edu.pt</t>
  </si>
  <si>
    <t>258801970</t>
  </si>
  <si>
    <t>eb23.drpedrobarbosa@escolas.min-edu.pt</t>
  </si>
  <si>
    <t>150381</t>
  </si>
  <si>
    <t>Agrupamento de Escolas de Monserrate, Viana do Castelo</t>
  </si>
  <si>
    <t>R. Capitão Gaspar de Castro</t>
  </si>
  <si>
    <t>258806485</t>
  </si>
  <si>
    <t>eb23.fbmartires@escolas.min-edu.pt</t>
  </si>
  <si>
    <t>151567</t>
  </si>
  <si>
    <t>Agrupamento de Escolas de Santa Maria Maior, Viana do Castelo</t>
  </si>
  <si>
    <t>Rua Sebastião Cunha</t>
  </si>
  <si>
    <t>4935-142</t>
  </si>
  <si>
    <t>258323690</t>
  </si>
  <si>
    <t>eb1.n2.darque@escolas.min-edu.pt</t>
  </si>
  <si>
    <t>Rua do Couto</t>
  </si>
  <si>
    <t>258770020</t>
  </si>
  <si>
    <t>servicos@aebarroselas.edu.gov.pt</t>
  </si>
  <si>
    <t>152675</t>
  </si>
  <si>
    <t>Agrupamento de Escolas de Barroselas, Viana do Castelo</t>
  </si>
  <si>
    <t>R. das Cortes</t>
  </si>
  <si>
    <t>4920-237</t>
  </si>
  <si>
    <t>251795324</t>
  </si>
  <si>
    <t>servicos@aevncerveira.edu.gov.pt</t>
  </si>
  <si>
    <t>151579</t>
  </si>
  <si>
    <t>Agrupamento de Escolas de Vila Nova de Cerveira</t>
  </si>
  <si>
    <t>Urb da Quinta Amarela</t>
  </si>
  <si>
    <t>Pinhão</t>
  </si>
  <si>
    <t>254732232</t>
  </si>
  <si>
    <t>eb23.pinhao@escolas.min-edu.pt</t>
  </si>
  <si>
    <t>152699</t>
  </si>
  <si>
    <t>Agrupamento de Escolas D. Sancho II, Alijó</t>
  </si>
  <si>
    <t>5070-011</t>
  </si>
  <si>
    <t>259959120</t>
  </si>
  <si>
    <t>servicos@aealijo.edu.gov.pt</t>
  </si>
  <si>
    <t>Avenida do Eiró</t>
  </si>
  <si>
    <t>nº15</t>
  </si>
  <si>
    <t>276415245</t>
  </si>
  <si>
    <t>servicos@aegmonteiro.edu.gov.pt</t>
  </si>
  <si>
    <t>152717</t>
  </si>
  <si>
    <t>Agrupamento de Escolas Gomes Monteiro, Boticas</t>
  </si>
  <si>
    <t>Vidago</t>
  </si>
  <si>
    <t>276990270</t>
  </si>
  <si>
    <t>eb23.vidago@escolas.min-edu.pt</t>
  </si>
  <si>
    <t>150230</t>
  </si>
  <si>
    <t>Agrupamento de Escolas Fernão de Magalhães, Chaves</t>
  </si>
  <si>
    <t>Largo General Silveira</t>
  </si>
  <si>
    <t>5400-516</t>
  </si>
  <si>
    <t>276340090</t>
  </si>
  <si>
    <t>servicos@aefmagalhaes.edu.gov.pt</t>
  </si>
  <si>
    <t>Avenida Irmãos Rui e Garcia Lopes</t>
  </si>
  <si>
    <t>276340960</t>
  </si>
  <si>
    <t>eb23.nadirafonso@escolas.min-edu.pt</t>
  </si>
  <si>
    <t>152729</t>
  </si>
  <si>
    <t>Agrupamento de Escolas Doutor Júlio Martins, Chaves</t>
  </si>
  <si>
    <t>Rua Reis Ventura</t>
  </si>
  <si>
    <t>276340360</t>
  </si>
  <si>
    <t>eb23.n2.dfgcarneiro@escolas.min-edu.pt</t>
  </si>
  <si>
    <t>152730</t>
  </si>
  <si>
    <t>Agrupamento de Escolas Doutor António Granjo, Chaves</t>
  </si>
  <si>
    <t>Lg. da Independência</t>
  </si>
  <si>
    <t>254892345</t>
  </si>
  <si>
    <t>servicos@aepan.edu.gov.pt</t>
  </si>
  <si>
    <t>152742</t>
  </si>
  <si>
    <t>Agrupamento de Escolas Professor António da Natividade, Mesão Frio</t>
  </si>
  <si>
    <t>255382198</t>
  </si>
  <si>
    <t>servicos@agrmondimbasto.edu.gov.pt</t>
  </si>
  <si>
    <t>152754</t>
  </si>
  <si>
    <t>Agrupamento de Escolas de Mondim de Basto</t>
  </si>
  <si>
    <t>R. Seara Velha</t>
  </si>
  <si>
    <t>253759000</t>
  </si>
  <si>
    <t>eb23s.baixobarroso@escolas.min-edu.pt</t>
  </si>
  <si>
    <t>152766</t>
  </si>
  <si>
    <t>Agrupamento de Escolas Doutor Bento da Cruz, Montalegre</t>
  </si>
  <si>
    <t>259511210</t>
  </si>
  <si>
    <t>servicos@aemurca.edu.gov.pt</t>
  </si>
  <si>
    <t>152778</t>
  </si>
  <si>
    <t>Agrupamento de Escolas de Murça</t>
  </si>
  <si>
    <t>Avenida Dr. Antão de Carvalho</t>
  </si>
  <si>
    <t>5054-003</t>
  </si>
  <si>
    <t>152780</t>
  </si>
  <si>
    <t>Agrupamento de Escolas Doutor João Araújo Correia, Peso da Régua</t>
  </si>
  <si>
    <t>4870-155</t>
  </si>
  <si>
    <t>259493283</t>
  </si>
  <si>
    <t>servicos@aerpena.edu.gov.pt</t>
  </si>
  <si>
    <t>152791</t>
  </si>
  <si>
    <t>Agrupamento de Escolas de Ribeira de Pena</t>
  </si>
  <si>
    <t>Rua Padre António André</t>
  </si>
  <si>
    <t>Cerva</t>
  </si>
  <si>
    <t>259470087</t>
  </si>
  <si>
    <t>eb1.cerva@escolas.min-edu.pt</t>
  </si>
  <si>
    <t>259937340</t>
  </si>
  <si>
    <t>servicos@miguel-torga-sabrosa.edu.gov.pt</t>
  </si>
  <si>
    <t>152808</t>
  </si>
  <si>
    <t>Agrupamento de Escolas Miguel Torga, Sabrosa</t>
  </si>
  <si>
    <t>254821945</t>
  </si>
  <si>
    <t>eb1.smartapenaguiao@escolas.min-edu.pt</t>
  </si>
  <si>
    <t>152810</t>
  </si>
  <si>
    <t>Agrupamento de Escolas de Santa Marta de Penaguião</t>
  </si>
  <si>
    <t>Bairro do Pereiro</t>
  </si>
  <si>
    <t>Carrazedo De Montenegro</t>
  </si>
  <si>
    <t>278780060</t>
  </si>
  <si>
    <t>eb23.joseanjos@escolas.min-edu.pt</t>
  </si>
  <si>
    <t>152821</t>
  </si>
  <si>
    <t>Agrupamento de Escolas de Valpaços</t>
  </si>
  <si>
    <t>Avenida Nª Senhora da Saúde</t>
  </si>
  <si>
    <t>278711366</t>
  </si>
  <si>
    <t>eb23.juliocarvalhal@escolas.min-edu.pt</t>
  </si>
  <si>
    <t>Lugar dos Lamaçais</t>
  </si>
  <si>
    <t>Bornes De Aguiar</t>
  </si>
  <si>
    <t>259434350</t>
  </si>
  <si>
    <t>ebi.pedrassalgadas@escolas.min-edu.pt</t>
  </si>
  <si>
    <t>150666</t>
  </si>
  <si>
    <t>Agrupamento de Escolas de Vila Pouca de Aguiar - Sul</t>
  </si>
  <si>
    <t>Avenida Doutor Carlos Alberto de Sousa</t>
  </si>
  <si>
    <t>5450-003</t>
  </si>
  <si>
    <t>259419480</t>
  </si>
  <si>
    <t>servicos@aevpaguiar.edu.gov.pt</t>
  </si>
  <si>
    <t>Vendas - Campeã</t>
  </si>
  <si>
    <t>5000-071</t>
  </si>
  <si>
    <t>259979616</t>
  </si>
  <si>
    <t>eb1.vendascima@escolas.min-edu.pt</t>
  </si>
  <si>
    <t>152869</t>
  </si>
  <si>
    <t>Agrupamento de Escolas Diogo Cão, Vila Real</t>
  </si>
  <si>
    <t>R. Dr. Sebastião Ribeiro</t>
  </si>
  <si>
    <t>259325052</t>
  </si>
  <si>
    <t>eb23.jeronimoamaral@escolas.min-edu.pt</t>
  </si>
  <si>
    <t>152857</t>
  </si>
  <si>
    <t>Agrupamento de Escolas Morgado de Mateus, Vila Real</t>
  </si>
  <si>
    <t>5110-123</t>
  </si>
  <si>
    <t>254855290</t>
  </si>
  <si>
    <t>servicos@aegteixeira.edu.gov.pt</t>
  </si>
  <si>
    <t>151853</t>
  </si>
  <si>
    <t>Agrupamento de Escolas Gomes Teixeira, Armamar</t>
  </si>
  <si>
    <t>Rua Nuno Álvares</t>
  </si>
  <si>
    <t>3430-073</t>
  </si>
  <si>
    <t>161706</t>
  </si>
  <si>
    <t>Agrupamento de Escolas de Carregal do Sal</t>
  </si>
  <si>
    <t>morada</t>
  </si>
  <si>
    <t>freguesia</t>
  </si>
  <si>
    <t>telefone</t>
  </si>
  <si>
    <t>email</t>
  </si>
  <si>
    <t>num_agrupamento</t>
  </si>
  <si>
    <t>sede_escola</t>
  </si>
  <si>
    <t>num_escolas_agrupadas</t>
  </si>
  <si>
    <t>IC 2;EN 1</t>
  </si>
  <si>
    <t>Rua da Peneireira</t>
  </si>
  <si>
    <t>Travessa do Calvário</t>
  </si>
  <si>
    <t>Rua Primeiro de Novembro</t>
  </si>
  <si>
    <t>Rua Luis Vaz de Camões</t>
  </si>
  <si>
    <t>Rua das Ferrarias</t>
  </si>
  <si>
    <t>Rua Nova</t>
  </si>
  <si>
    <t>Rua A</t>
  </si>
  <si>
    <t>Rua das Regueiras</t>
  </si>
  <si>
    <t>Rua da Tulipa</t>
  </si>
  <si>
    <t>Travessa do Taxa</t>
  </si>
  <si>
    <t>Rua Frei José Vilaça</t>
  </si>
  <si>
    <t>Rua das Corgas</t>
  </si>
  <si>
    <t>Rua de Lemos</t>
  </si>
  <si>
    <t>Rua Carlos Moreira</t>
  </si>
  <si>
    <t>Rua Caminho do Prado</t>
  </si>
  <si>
    <t>Rua do Mercado</t>
  </si>
  <si>
    <t>Rua Doutor Francisco José Palmeiro</t>
  </si>
  <si>
    <t>Rua Doutora Ludovina Barroso</t>
  </si>
  <si>
    <t>Rua do Convento</t>
  </si>
  <si>
    <t>Rua Professora Beatriz dos Prazeres Moreira</t>
  </si>
  <si>
    <t>Glentham Road</t>
  </si>
  <si>
    <t>Rua Comandante Sacadura Cabral</t>
  </si>
  <si>
    <t>Rua André Gouveia</t>
  </si>
  <si>
    <t>Rotunda do Rotary Club de Montemor-o-Velho</t>
  </si>
  <si>
    <t>Rua Ribeiro do Moiro</t>
  </si>
  <si>
    <t>Bairro da Alfarrobeira</t>
  </si>
  <si>
    <t>Avenida dos Salesianos</t>
  </si>
  <si>
    <t>Rua 12 de Dezembro</t>
  </si>
  <si>
    <t>Rua de São Paulo</t>
  </si>
  <si>
    <t>EN 257</t>
  </si>
  <si>
    <t>Rua Engenheiro Joaquim Lopes Belchior</t>
  </si>
  <si>
    <t>Estrada da Meia Praia</t>
  </si>
  <si>
    <t>Rua Padre Vitorino</t>
  </si>
  <si>
    <t>Estrada de Barca</t>
  </si>
  <si>
    <t>Rua das Flores</t>
  </si>
  <si>
    <t>Beco dos Infantes</t>
  </si>
  <si>
    <t>Rua Evaristo Judicibus</t>
  </si>
  <si>
    <t>Rua Júlio César Machado</t>
  </si>
  <si>
    <t>Rua Padre Joaquim Maria de Sousa</t>
  </si>
  <si>
    <t>Rua da Lavandeira</t>
  </si>
  <si>
    <t>Rua Padre Jacinto</t>
  </si>
  <si>
    <t>Avenida Gaspar Corte Real</t>
  </si>
  <si>
    <t>Rua Joaquim Ereira</t>
  </si>
  <si>
    <t>Rua Manuel Acácio Pereira Lourenço</t>
  </si>
  <si>
    <t>Rua Caetano Alberto</t>
  </si>
  <si>
    <t>Rua Professor Fernando de Mello Moser</t>
  </si>
  <si>
    <t>Rua Professor Sedas Nunes</t>
  </si>
  <si>
    <t>Rua dos Arcos</t>
  </si>
  <si>
    <t>Praceta Miguel Torga</t>
  </si>
  <si>
    <t>Rua Célia Croca</t>
  </si>
  <si>
    <t>Rua da Serra</t>
  </si>
  <si>
    <t>Largo da Feira de Revenda</t>
  </si>
  <si>
    <t>Rua Garcia de Orta</t>
  </si>
  <si>
    <t>EN 115</t>
  </si>
  <si>
    <t>Rua Nova Santo António</t>
  </si>
  <si>
    <t>Rua Manuel da Silva</t>
  </si>
  <si>
    <t>Avenida Coudelaria de Alter</t>
  </si>
  <si>
    <t>Avenida Dom Sancho Manuel</t>
  </si>
  <si>
    <t>Rua Sargento Augusto Cordeiro</t>
  </si>
  <si>
    <t>Avenida do Bonfim</t>
  </si>
  <si>
    <t>Rua do Centro Escolar</t>
  </si>
  <si>
    <t>Travessa Xanana Gusmão</t>
  </si>
  <si>
    <t>Avenida Vasco da Gama</t>
  </si>
  <si>
    <t>Avenida de Manuel Pinto de Azevedo</t>
  </si>
  <si>
    <t>Rua da Senhora da Lapa</t>
  </si>
  <si>
    <t>Rua de Fernão Lopes de Castanheda</t>
  </si>
  <si>
    <t>Rua do Pintor António Cruz</t>
  </si>
  <si>
    <t>Rua do Doutor José António Marques</t>
  </si>
  <si>
    <t>Rua Ambrosina Fonseca</t>
  </si>
  <si>
    <t>Alameda dos Jardins da Arrábida</t>
  </si>
  <si>
    <t>Rua das Agras</t>
  </si>
  <si>
    <t>Rua das Termas</t>
  </si>
  <si>
    <t>Rua dos Benguiados</t>
  </si>
  <si>
    <t>Rua da Cruz de Carrais</t>
  </si>
  <si>
    <t>Rua do Moinho de Vento</t>
  </si>
  <si>
    <t>Rua Doutor Guilherme Félix de Faria Soeiro</t>
  </si>
  <si>
    <t>Rua Professora Natercia Assunção</t>
  </si>
  <si>
    <t>Avenida Manuel de Figueiredo</t>
  </si>
  <si>
    <t>Rua da Fonte da Talha</t>
  </si>
  <si>
    <t>Rua Miradouro de Alfazina</t>
  </si>
  <si>
    <t>Rua António Aleixo</t>
  </si>
  <si>
    <t>Rua dos Campinos</t>
  </si>
  <si>
    <t>Rua dos Caniços</t>
  </si>
  <si>
    <t>Rua da Veiga Velha</t>
  </si>
  <si>
    <t>Rua Conego Manuel Barbosa Correia</t>
  </si>
  <si>
    <t>3840-043</t>
  </si>
  <si>
    <t>7885-044</t>
  </si>
  <si>
    <t>7830-019</t>
  </si>
  <si>
    <t>7960-304</t>
  </si>
  <si>
    <t>4710-449</t>
  </si>
  <si>
    <t>4705-265</t>
  </si>
  <si>
    <t>4760-683</t>
  </si>
  <si>
    <t>SW13 9JJ</t>
  </si>
  <si>
    <t>3000-029</t>
  </si>
  <si>
    <t>7200-209</t>
  </si>
  <si>
    <t>8200-559</t>
  </si>
  <si>
    <t>8375-163</t>
  </si>
  <si>
    <t>1070-181</t>
  </si>
  <si>
    <t>2700-552</t>
  </si>
  <si>
    <t>4150-084</t>
  </si>
  <si>
    <t>4415-384</t>
  </si>
  <si>
    <t>2835-511</t>
  </si>
  <si>
    <t>7540-121</t>
  </si>
  <si>
    <t>113</t>
  </si>
  <si>
    <t>147</t>
  </si>
  <si>
    <t>884</t>
  </si>
  <si>
    <t>120</t>
  </si>
  <si>
    <t>319</t>
  </si>
  <si>
    <t>315</t>
  </si>
  <si>
    <t>182</t>
  </si>
  <si>
    <t>90</t>
  </si>
  <si>
    <t>408</t>
  </si>
  <si>
    <t>110</t>
  </si>
  <si>
    <t>217</t>
  </si>
  <si>
    <t>1692</t>
  </si>
  <si>
    <t>360</t>
  </si>
  <si>
    <t>904</t>
  </si>
  <si>
    <t>378</t>
  </si>
  <si>
    <t>562</t>
  </si>
  <si>
    <t>501</t>
  </si>
  <si>
    <t>175</t>
  </si>
  <si>
    <t>350</t>
  </si>
  <si>
    <t>53</t>
  </si>
  <si>
    <t>67</t>
  </si>
  <si>
    <t>456</t>
  </si>
  <si>
    <t>207</t>
  </si>
  <si>
    <t>388</t>
  </si>
  <si>
    <t>405</t>
  </si>
  <si>
    <t>860</t>
  </si>
  <si>
    <t>422</t>
  </si>
  <si>
    <t>187</t>
  </si>
  <si>
    <t>222</t>
  </si>
  <si>
    <t>956</t>
  </si>
  <si>
    <t>160</t>
  </si>
  <si>
    <t>76</t>
  </si>
  <si>
    <t>188</t>
  </si>
  <si>
    <t>229</t>
  </si>
  <si>
    <t>95</t>
  </si>
  <si>
    <t>200</t>
  </si>
  <si>
    <t>512</t>
  </si>
  <si>
    <t>257</t>
  </si>
  <si>
    <t>41</t>
  </si>
  <si>
    <t>29</t>
  </si>
  <si>
    <t>LT 1</t>
  </si>
  <si>
    <t>425</t>
  </si>
  <si>
    <t>148</t>
  </si>
  <si>
    <t>89</t>
  </si>
  <si>
    <t>947</t>
  </si>
  <si>
    <t>30</t>
  </si>
  <si>
    <t>801</t>
  </si>
  <si>
    <t>1451</t>
  </si>
  <si>
    <t>195</t>
  </si>
  <si>
    <t>181</t>
  </si>
  <si>
    <t>198</t>
  </si>
  <si>
    <t>Lote 3.12.01</t>
  </si>
  <si>
    <t>152</t>
  </si>
  <si>
    <t>LT 3 27.02</t>
  </si>
  <si>
    <t>42</t>
  </si>
  <si>
    <t>26</t>
  </si>
  <si>
    <t>79</t>
  </si>
  <si>
    <t>535</t>
  </si>
  <si>
    <t>19, 22</t>
  </si>
  <si>
    <t>2A</t>
  </si>
  <si>
    <t>5E</t>
  </si>
  <si>
    <t>LT 309</t>
  </si>
  <si>
    <t>100</t>
  </si>
  <si>
    <t>LT 134</t>
  </si>
  <si>
    <t>3609</t>
  </si>
  <si>
    <t>6B</t>
  </si>
  <si>
    <t>10-12</t>
  </si>
  <si>
    <t>2, 4, 6</t>
  </si>
  <si>
    <t>14,16</t>
  </si>
  <si>
    <t>355</t>
  </si>
  <si>
    <t>71-73</t>
  </si>
  <si>
    <t>5, 7</t>
  </si>
  <si>
    <t>189</t>
  </si>
  <si>
    <t>203</t>
  </si>
  <si>
    <t>2149</t>
  </si>
  <si>
    <t>35</t>
  </si>
  <si>
    <t>790</t>
  </si>
  <si>
    <t>183</t>
  </si>
  <si>
    <t>71</t>
  </si>
  <si>
    <t>470</t>
  </si>
  <si>
    <t>365</t>
  </si>
  <si>
    <t>326</t>
  </si>
  <si>
    <t>107</t>
  </si>
  <si>
    <t>1373</t>
  </si>
  <si>
    <t>534</t>
  </si>
  <si>
    <t>477</t>
  </si>
  <si>
    <t>201</t>
  </si>
  <si>
    <t>3638</t>
  </si>
  <si>
    <t>410</t>
  </si>
  <si>
    <t>263</t>
  </si>
  <si>
    <t>851</t>
  </si>
  <si>
    <t>218</t>
  </si>
  <si>
    <t>551</t>
  </si>
  <si>
    <t>134</t>
  </si>
  <si>
    <t>86-100</t>
  </si>
  <si>
    <t>137</t>
  </si>
  <si>
    <t>120-130</t>
  </si>
  <si>
    <t>1051-1057</t>
  </si>
  <si>
    <t>402</t>
  </si>
  <si>
    <t>877</t>
  </si>
  <si>
    <t>339</t>
  </si>
  <si>
    <t>3670</t>
  </si>
  <si>
    <t>882</t>
  </si>
  <si>
    <t>158,168</t>
  </si>
  <si>
    <t>1334-1346</t>
  </si>
  <si>
    <t>64</t>
  </si>
  <si>
    <t>1354</t>
  </si>
  <si>
    <t>443, 449</t>
  </si>
  <si>
    <t>465</t>
  </si>
  <si>
    <t>226</t>
  </si>
  <si>
    <t>483</t>
  </si>
  <si>
    <t>54</t>
  </si>
  <si>
    <t>78</t>
  </si>
  <si>
    <t>44</t>
  </si>
  <si>
    <t>745</t>
  </si>
  <si>
    <t>695</t>
  </si>
  <si>
    <t>65</t>
  </si>
  <si>
    <t>150</t>
  </si>
  <si>
    <t>50</t>
  </si>
  <si>
    <t>121</t>
  </si>
  <si>
    <t>196</t>
  </si>
  <si>
    <t>527</t>
  </si>
  <si>
    <t>92</t>
  </si>
  <si>
    <t>1888</t>
  </si>
  <si>
    <t>112</t>
  </si>
  <si>
    <t>144</t>
  </si>
  <si>
    <t>numero</t>
  </si>
  <si>
    <t>pais</t>
  </si>
  <si>
    <t>Portugal</t>
  </si>
  <si>
    <t>id_num_escolas_agrupadas</t>
  </si>
  <si>
    <t>TIPO</t>
  </si>
  <si>
    <t>Código Escola DGEEC</t>
  </si>
  <si>
    <t>Nome da Escola</t>
  </si>
  <si>
    <t>TOTALPT</t>
  </si>
  <si>
    <t>Total Nacional (Continente) no ensino básico geral e artístico</t>
  </si>
  <si>
    <t>Escola Secundária Marques de Castilho, Águeda</t>
  </si>
  <si>
    <t>Escola Secundária Adolfo Portela, Águeda</t>
  </si>
  <si>
    <t>Escola Secundária de Albergaria-a-Velha</t>
  </si>
  <si>
    <t>Escola Secundária de Arouca</t>
  </si>
  <si>
    <t>Escola Secundária Dr. Mário Sacramento, Aveiro</t>
  </si>
  <si>
    <t>Escola Secundária José Estevão, Aveiro</t>
  </si>
  <si>
    <t>Escola Secundária de Estarreja</t>
  </si>
  <si>
    <t>Escola Básica e Secundária de Santa Maria da Feira</t>
  </si>
  <si>
    <t>Escola Secundária de Gafanha da Nazaré, Ílhavo</t>
  </si>
  <si>
    <t>Escola Secundária Dr. João Carlos Celestino Gomes, Ílhavo</t>
  </si>
  <si>
    <t>Escola Secundária de Mealhada</t>
  </si>
  <si>
    <t>Escola Secundária Dr. José Macedo Fragateiro, Ovar</t>
  </si>
  <si>
    <t>Escola Secundária Júlio Dinis, Ovar</t>
  </si>
  <si>
    <t>Escola Secundária de Esmoriz, Ovar</t>
  </si>
  <si>
    <t>Escola Secundária João Silva Correia, São João da Madeira</t>
  </si>
  <si>
    <t>Escola Secundária de Vagos</t>
  </si>
  <si>
    <t>Escola Secundária de Aljustrel</t>
  </si>
  <si>
    <t>Escola Secundária D. Manuel I, Beja</t>
  </si>
  <si>
    <t>Escola Secundária Diogo de Gouveia, Beja</t>
  </si>
  <si>
    <t>Escola Secundária de Castro Verde</t>
  </si>
  <si>
    <t>Escola Secundária de Moura</t>
  </si>
  <si>
    <t>Escola Secundária de Serpa</t>
  </si>
  <si>
    <t>Escola Secundária de Amares</t>
  </si>
  <si>
    <t>Escola Secundária de Barcelos</t>
  </si>
  <si>
    <t>Escola Secundária Alcaides de Faria, Barcelos</t>
  </si>
  <si>
    <t>Escola Secundária de Barcelinhos, Barcelos</t>
  </si>
  <si>
    <t>Escola Secundária de Maximinos, Braga</t>
  </si>
  <si>
    <t>Escola Secundária Carlos Amarante, Braga</t>
  </si>
  <si>
    <t>Escola Secundária Alberto Sampaio, Braga</t>
  </si>
  <si>
    <t>Escola Secundária D. Maria II, Braga</t>
  </si>
  <si>
    <t>Escola Secundária Sá de Miranda, Braga</t>
  </si>
  <si>
    <t>Escola Secundária Henrique Medina, Esposende</t>
  </si>
  <si>
    <t>Escola Secundária de Caldas de Vizela, Vizela</t>
  </si>
  <si>
    <t>Escola Secundária de Póvoa de Lanhoso</t>
  </si>
  <si>
    <t>Escola Secundária D. Sancho I, Vila Nova de Famalicão</t>
  </si>
  <si>
    <t>Escola Secundária Padre Benjamim Salgado, Vila Nova de Famalicão</t>
  </si>
  <si>
    <t>Escola Secundária de Vila Verde</t>
  </si>
  <si>
    <t>Escola Secundária Emídio Garcia, Bragança</t>
  </si>
  <si>
    <t>Escola Secundária Abade de Baçal, Bragança</t>
  </si>
  <si>
    <t>Escola Secundária de Mirandela</t>
  </si>
  <si>
    <t>Escola Secundária Amato Lusitano, Castelo Branco</t>
  </si>
  <si>
    <t>Escola Secundária Nuno Álvares, Castelo Branco</t>
  </si>
  <si>
    <t>Escola Secundária Campos de Melo, Covilhã</t>
  </si>
  <si>
    <t>Escola Secundária Quinta das Palmeiras, Covilhã</t>
  </si>
  <si>
    <t>Escola Secundária Frei Heitor Pinto, Covilhã</t>
  </si>
  <si>
    <t>Escola Secundária de Fundão</t>
  </si>
  <si>
    <t>Escola Secundária Lima-de-Faria, Cantanhede</t>
  </si>
  <si>
    <t>Escola Secundária Infanta D. Maria, Coimbra</t>
  </si>
  <si>
    <t>Escola Secundária D. Duarte, Coimbra</t>
  </si>
  <si>
    <t>Escola Secundária D. Dinis, Coimbra</t>
  </si>
  <si>
    <t>Escola Secundária José Falcão, Coimbra</t>
  </si>
  <si>
    <t>Escola Secundária Fernando Namora, Condeixa-a-Nova</t>
  </si>
  <si>
    <t>Escola Secundária Cristina Torres, Figueira da Foz</t>
  </si>
  <si>
    <t>Escola Secundária Dr. Joaquim de Carvalho, Figueira da Foz</t>
  </si>
  <si>
    <t>Escola Secundária Dr. Bernardino Machado, Figueira da Foz</t>
  </si>
  <si>
    <t>Escola Secundária de Lousã</t>
  </si>
  <si>
    <t>Escola Secundária Dr.ª Maria Cândida, Mira</t>
  </si>
  <si>
    <t>Escola Básica e Secundária Martinho Árias, Soure</t>
  </si>
  <si>
    <t>Escola Secundária de Tábua</t>
  </si>
  <si>
    <t>Escola Secundária Rainha Santa Isabel, Estremoz</t>
  </si>
  <si>
    <t>Escola Secundária André de Gouveia, Évora</t>
  </si>
  <si>
    <t>Escola Secundária Severim de Faria, Évora</t>
  </si>
  <si>
    <t>Escola Secundária Gabriel Pereira, Évora</t>
  </si>
  <si>
    <t>Escola Secundária de Montemor-o-Novo</t>
  </si>
  <si>
    <t>Escola Secundária Conde de Monsaraz, Reguengos de Monsaraz</t>
  </si>
  <si>
    <t>Escola Secundária de Vendas Novas</t>
  </si>
  <si>
    <t>Escola Secundária Públia Hortênsia de Castro, Vila Viçosa</t>
  </si>
  <si>
    <t>Escola Básica e Secundária de Albufeira</t>
  </si>
  <si>
    <t>Escola Secundária Padre António Martins de Oliveira, Lagoa</t>
  </si>
  <si>
    <t>Escola Secundária Gil Eanes, Lagos</t>
  </si>
  <si>
    <t>Escola Secundária Júlio Dantas, Lagos</t>
  </si>
  <si>
    <t>Escola Secundária Dr.ª Laura Ayres, Quarteira, Loulé</t>
  </si>
  <si>
    <t>Escola Secundária de Vila Real de Santo António</t>
  </si>
  <si>
    <t>Escola Secundária de Figueira de Castelo Rodrigo</t>
  </si>
  <si>
    <t>Escola Secundária de Gouveia</t>
  </si>
  <si>
    <t>Escola Secundária Afonso de Albuquerque, Guarda</t>
  </si>
  <si>
    <t>Escola Secundária de Pinhel</t>
  </si>
  <si>
    <t>Escola Secundária de Sabugal</t>
  </si>
  <si>
    <t>Escola Secundária Gonçalo Anes Bandarra, Trancoso</t>
  </si>
  <si>
    <t>Externato Cooperativo da Benedita</t>
  </si>
  <si>
    <t>Escola Secundária Raul Proença, Caldas da Rainha</t>
  </si>
  <si>
    <t>Escola Secundária Rafael Bordalo Pinheiro, Caldas da Rainha</t>
  </si>
  <si>
    <t>Escola Secundária de Figueiró dos Vinhos</t>
  </si>
  <si>
    <t>Escola Secundária Afonso Lopes Vieira, Leiria</t>
  </si>
  <si>
    <t>Escola Secundária José Loureiro Botas, Vieira de Leiria, Marinha Grande</t>
  </si>
  <si>
    <t>Escola Secundária Eng. Acácio Calazans Duarte, Marinha Grande</t>
  </si>
  <si>
    <t>Escola Secundária Pinhal do Rei, Marinha Grande</t>
  </si>
  <si>
    <t>Escola Básica e Secundária Josefa de Óbidos, Óbidos</t>
  </si>
  <si>
    <t>Escola Secundária de Pombal</t>
  </si>
  <si>
    <t>Escola Secundária de Porto de Mós</t>
  </si>
  <si>
    <t>Escola Secundária da Azambuja</t>
  </si>
  <si>
    <t>Escola Secundária Fernando Lopes Graça, Parede, Cascais</t>
  </si>
  <si>
    <t>Escola Secundária D. Dinis, Lisboa</t>
  </si>
  <si>
    <t>Escola Secundária Vergílio Ferreira, Lisboa</t>
  </si>
  <si>
    <t>Escola Secundária Rainha Dona Leonor, Lisboa</t>
  </si>
  <si>
    <t>Escola Secundária do Restelo, Lisboa</t>
  </si>
  <si>
    <t>Escola Secundária do Lumiar, Lisboa</t>
  </si>
  <si>
    <t>Escola Secundária Rainha Dona Amélia, Lisboa</t>
  </si>
  <si>
    <t>Escola Secundária Padre António Vieira, Lisboa</t>
  </si>
  <si>
    <t>Escola Secundária Pedro Nunes, Lisboa</t>
  </si>
  <si>
    <t>Escola Secundária D. Pedro V, Lisboa</t>
  </si>
  <si>
    <t>Escola Secundária José Gomes Ferreira, Lisboa</t>
  </si>
  <si>
    <t>Escola Secundária Eça de Queirós, Lisboa</t>
  </si>
  <si>
    <t>Escola Secundária António Damásio, Lisboa</t>
  </si>
  <si>
    <t>Escola Secundária D. Luísa de Gusmão, Lisboa</t>
  </si>
  <si>
    <t>Escola Secundária de Camarate, Loures</t>
  </si>
  <si>
    <t>Escola Secundária de Odivelas</t>
  </si>
  <si>
    <t>Escola Secundária de São João da Talha, Loures</t>
  </si>
  <si>
    <t>Escola Secundária Braamcamp Freire, Pontinha, Odivelas</t>
  </si>
  <si>
    <t>Escola Secundária da Ramada, Odivelas</t>
  </si>
  <si>
    <t>Escola Secundária Dr. António Carvalho Figueiredo, Loures</t>
  </si>
  <si>
    <t>Escola Secundária José Cardoso Pires, Loures</t>
  </si>
  <si>
    <t>Escola Secundária Pedro Alexandrino, Póvoa de Santo Adrião, Odivelas</t>
  </si>
  <si>
    <t>Escola Secundária de Sacavém, Loures</t>
  </si>
  <si>
    <t>Escola Secundária de Caneças, Odivelas</t>
  </si>
  <si>
    <t>Escola Secundária do Arco-Íris, Portela, Loures</t>
  </si>
  <si>
    <t>Escola Secundária Luís de Freitas Branco, Paço de Arcos, Oeiras</t>
  </si>
  <si>
    <t>Escola Secundária Professor José Augusto Lucas, Linda-a-Velha, Oeiras</t>
  </si>
  <si>
    <t>Escola Secundária Camilo Castelo Branco, Carnaxide, Oeiras</t>
  </si>
  <si>
    <t>Escola Secundária Sebastião e Silva, Oeiras</t>
  </si>
  <si>
    <t>Escola Secundária de Miraflores, Algés, Oeiras</t>
  </si>
  <si>
    <t>Escola Básica e Secundária Amélia Rey Colaço, Linda-a-Velha, Oeiras</t>
  </si>
  <si>
    <t>Escola Secundária da Quinta do Marquês, Oeiras</t>
  </si>
  <si>
    <t>Escola Secundária Matias Aires, Agualva, Sintra</t>
  </si>
  <si>
    <t>Escola Secundária Stuart Carvalhais, Massamá, Sintra</t>
  </si>
  <si>
    <t>Escola Secundária Ferreira Dias, Agualva, Sintra</t>
  </si>
  <si>
    <t>Escola Secundária Miguel Torga, Monte Abraão, Sintra</t>
  </si>
  <si>
    <t>Escola Secundária de Mem Martins, Sintra</t>
  </si>
  <si>
    <t>Escola Secundária Madeira Torres, Torres Vedras</t>
  </si>
  <si>
    <t>Escola Secundária Henriques Nogueira, Torres Vedras</t>
  </si>
  <si>
    <t>Escola Secundária Alves Redol, Vila Franca de Xira</t>
  </si>
  <si>
    <t>Escola Básica e Secundária D. Martinho Vaz de Castelo Branco, Póvoa de Santa Iria, Vila Franca de Xira</t>
  </si>
  <si>
    <t>Escola Secundária Seomara da Costa Primo, Amadora</t>
  </si>
  <si>
    <t>Escola Secundária Fernando Namora, Amadora</t>
  </si>
  <si>
    <t>Escola Secundária de Campo Maior</t>
  </si>
  <si>
    <t>Escola Secundária de Ponte de Sor</t>
  </si>
  <si>
    <t>Escola Secundária Mouzinho da Silveira, Portalegre</t>
  </si>
  <si>
    <t>Escola Secundária de S. Lourenço, Portalegre</t>
  </si>
  <si>
    <t>Escola Secundária de Amarante</t>
  </si>
  <si>
    <t>Escola Secundária de Felgueiras</t>
  </si>
  <si>
    <t>Escola Secundária da Lixa, Felgueiras</t>
  </si>
  <si>
    <t>Escola Secundária de São Pedro da Cova, Gondomar</t>
  </si>
  <si>
    <t>Escola Secundária de Rio Tinto, Gondomar</t>
  </si>
  <si>
    <t>Escola Secundária de Valbom, Gondomar</t>
  </si>
  <si>
    <t>Escola Secundária de Gondomar</t>
  </si>
  <si>
    <t>Escola Secundária de Lousada</t>
  </si>
  <si>
    <t>Escola Secundária do Castêlo da Maia, Maia</t>
  </si>
  <si>
    <t>Escola Secundária da Maia</t>
  </si>
  <si>
    <t>Escola Secundária de Alpendurada, Marco de Canaveses</t>
  </si>
  <si>
    <t>Escola Secundária de Marco de Canaveses</t>
  </si>
  <si>
    <t>Escola Secundária João Gonçalves Zarco, Matosinhos</t>
  </si>
  <si>
    <t>Escola Secundária da Boa Nova, Leça da Palmeira, Matosinhos</t>
  </si>
  <si>
    <t>Escola Secundária de Senhora da Hora, Matosinhos</t>
  </si>
  <si>
    <t>Escola Secundária Augusto Gomes, Matosinhos</t>
  </si>
  <si>
    <t>Escola Secundária Abel Salazar, São Mamede de Infesta, Matosinhos</t>
  </si>
  <si>
    <t>Escola Secundária D. António Taipa, Freamunde, Paços de Ferreira</t>
  </si>
  <si>
    <t>Escola Secundária de Paços de Ferreira</t>
  </si>
  <si>
    <t>Escola Secundária Daniel Faria, Baltar, Paredes</t>
  </si>
  <si>
    <t>Escola Secundária de Paredes</t>
  </si>
  <si>
    <t>Escola Secundária de Penafiel</t>
  </si>
  <si>
    <t>Escola Secundária Joaquim de Araújo, Guilhufe, Penafiel</t>
  </si>
  <si>
    <t>Escola Secundária Infante D. Henrique, Porto</t>
  </si>
  <si>
    <t>Escola Básica e Secundária Dr. Augusto César Pires de Lima, Porto</t>
  </si>
  <si>
    <t>Escola Secundária António Nobre, Porto</t>
  </si>
  <si>
    <t>Escola Secundária Filipa de Vilhena, Porto</t>
  </si>
  <si>
    <t>Escola Secundária Aurélia de Sousa, Porto</t>
  </si>
  <si>
    <t>Colégio INED - Polo II</t>
  </si>
  <si>
    <t>Escola Secundária Garcia de Orta, Porto</t>
  </si>
  <si>
    <t>Escola Secundária Rocha Peixoto, Póvoa de Varzim</t>
  </si>
  <si>
    <t>Escola Secundária Eça de Queirós, Póvoa de Varzim</t>
  </si>
  <si>
    <t>Escola Secundária da Trofa</t>
  </si>
  <si>
    <t>Escola Secundária Tomaz Pelayo, Santo Tirso</t>
  </si>
  <si>
    <t>Escola Secundária de Valongo</t>
  </si>
  <si>
    <t>Escola Secundária de Alfena, Valongo</t>
  </si>
  <si>
    <t>Escola Secundária D. Afonso Sanches, Vila do Conde</t>
  </si>
  <si>
    <t>Escola Secundária José Régio, Vila do Conde</t>
  </si>
  <si>
    <t>Escola Secundária Diogo de Macedo, Olival, Vila Nova de Gaia</t>
  </si>
  <si>
    <t>Escola Secundária Gaia Nascente, Vila Nova de Gaia</t>
  </si>
  <si>
    <t>Escola Secundária Dr. Joaquim Gomes Ferreira Alves, Valadares, Vila Nova de Gaia</t>
  </si>
  <si>
    <t>Escola Secundária de Carvalhos, Vila Nova de Gaia</t>
  </si>
  <si>
    <t>Escola Secundária António Sérgio, Vila Nova de Gaia</t>
  </si>
  <si>
    <t>Escola Secundária Almeida Garrett, Vila Nova de Gaia</t>
  </si>
  <si>
    <t>Escola Secundária Inês de Castro, Canidelo, Vila Nova de Gaia</t>
  </si>
  <si>
    <t>Escola Secundária Arquitecto Oliveira Ferreira, Praia da Granja, Vila Nova de Gaia</t>
  </si>
  <si>
    <t>Escola Secundária de Alcanena</t>
  </si>
  <si>
    <t>Escola Secundária Marquesa de Alorna, Almeirim</t>
  </si>
  <si>
    <t>Escola Básica e Secundária José Relvas, Alpiarça</t>
  </si>
  <si>
    <t>Escola Secundária de Benavente</t>
  </si>
  <si>
    <t>Escola Básica e Secundária Professor João Fernandes Pratas, Samora Correia, Benavente</t>
  </si>
  <si>
    <t>Escola Secundária do Cartaxo</t>
  </si>
  <si>
    <t>Escola Secundária de Coruche</t>
  </si>
  <si>
    <t>Escola Secundária do Entroncamento</t>
  </si>
  <si>
    <t>Escola Secundária Dr. Augusto César da Silva Ferreira, Rio Maior</t>
  </si>
  <si>
    <t>Escola Secundária Dr. Ginestal Machado, Santarém</t>
  </si>
  <si>
    <t>Escola Secundária Sá da Bandeira, Santarém</t>
  </si>
  <si>
    <t>Escola Secundária de Santa Maria do Olival, Tomar</t>
  </si>
  <si>
    <t>Escola Secundária Jacôme Ratton, Tomar</t>
  </si>
  <si>
    <t>Escola Secundária Maria Lamas, Torres Novas</t>
  </si>
  <si>
    <t>Escola Secundária de Alcácer do Sal</t>
  </si>
  <si>
    <t>Escola Secundária de Alcochete</t>
  </si>
  <si>
    <t>Escola Secundária António Gedeão, Cova da Piedade, Almada</t>
  </si>
  <si>
    <t>Escola Secundária Daniel Sampaio, Sobreda, Almada</t>
  </si>
  <si>
    <t>Escola Secundária Fernão Mendes Pinto, Pragal, Almada</t>
  </si>
  <si>
    <t>Escola Secundária Romeu Correia, Feijó, Almada</t>
  </si>
  <si>
    <t>Escola Secundária Emídio Navarro, Almada</t>
  </si>
  <si>
    <t>Escola Secundária de Casquilhos, Barreiro</t>
  </si>
  <si>
    <t>Escola Secundária António Inácio Cruz, Grândola</t>
  </si>
  <si>
    <t>Escola Secundária da Baixa da Banheira, Vale da Amoreira, Moita</t>
  </si>
  <si>
    <t>Escola Secundária Jorge Peixinho, Montijo</t>
  </si>
  <si>
    <t>Escola Secundária Poeta Joaquim Serra, Montijo</t>
  </si>
  <si>
    <t>Escola Secundária de Pinhal Novo, Palmela</t>
  </si>
  <si>
    <t>Escola Secundária de Palmela</t>
  </si>
  <si>
    <t>Escola Secundária Padre António Macedo, Santiago do Cacém</t>
  </si>
  <si>
    <t>Escola Secundária Manuel da Fonseca, Santiago do Cacém</t>
  </si>
  <si>
    <t>Escola Secundária Dr. José Afonso, Arrentela, Seixal</t>
  </si>
  <si>
    <t>Escola Secundária Alfredo dos Reis Silveira, Cavadas, Seixal</t>
  </si>
  <si>
    <t>Escola Secundária João de Barros, Corroios, Seixal</t>
  </si>
  <si>
    <t>Escola Secundária da Amora, Seixal</t>
  </si>
  <si>
    <t>Escola Secundária Manuel Cargaleiro, Amora, Seixal</t>
  </si>
  <si>
    <t>Escola Secundária de Sampaio, Sesimbra</t>
  </si>
  <si>
    <t>Escola Secundária du Bocage, Setúbal</t>
  </si>
  <si>
    <t>Escola Secundária Dom Manuel Martins, Setúbal</t>
  </si>
  <si>
    <t>Escola Secundária D. João II, Setúbal</t>
  </si>
  <si>
    <t>Escola Secundária Sebastião da Gama, Setúbal</t>
  </si>
  <si>
    <t>Escola Secundária Poeta Al Berto, Sines</t>
  </si>
  <si>
    <t>Escola Básica e Secundária de Valdevez, Arcos de Valdevez</t>
  </si>
  <si>
    <t>Escola Secundária de Monção</t>
  </si>
  <si>
    <t>Escola Secundária de Ponte da Barca</t>
  </si>
  <si>
    <t>Escola Secundária de Ponte de Lima</t>
  </si>
  <si>
    <t>Escola Secundária Dr. António Granjo, Chaves</t>
  </si>
  <si>
    <t>Escola Secundária Dr. Júlio Martins, Chaves</t>
  </si>
  <si>
    <t>Escola Secundária Dr. João de Araújo Correia, Peso da Régua</t>
  </si>
  <si>
    <t>Escola Secundária de Valpaços</t>
  </si>
  <si>
    <t>Escola Secundária Camilo Castelo Branco, Vila Real</t>
  </si>
  <si>
    <t>Escola Secundária São Pedro, Vila Real</t>
  </si>
  <si>
    <t>Escola Secundária Morgado de Mateus, Vila Real</t>
  </si>
  <si>
    <t>Escola Secundária de Carregal do Sal</t>
  </si>
  <si>
    <t>Escola Secundária de Castro Daire</t>
  </si>
  <si>
    <t>Escola Secundária Latino Coelho, Lamego</t>
  </si>
  <si>
    <t>Escola Secundária Dr.ª Felismina Alcântara, Mangualde</t>
  </si>
  <si>
    <t>Escola Secundária Dr. João Lopes de Morais, Mortágua</t>
  </si>
  <si>
    <t>Escola Secundária de Nelas</t>
  </si>
  <si>
    <t>Escola Básica e Secundária de Penalva do Castelo</t>
  </si>
  <si>
    <t>Escola Secundária de Resende</t>
  </si>
  <si>
    <t>Escola Secundária de Santa Comba Dão</t>
  </si>
  <si>
    <t>Escola Secundária Frei Rosa Viterbo, Sátão</t>
  </si>
  <si>
    <t>Escola Secundária de Molelos, Tondela</t>
  </si>
  <si>
    <t>Escola Secundária de Tondela</t>
  </si>
  <si>
    <t>Escola Secundária de Vila Nova de Paiva</t>
  </si>
  <si>
    <t>Escola Secundária Emídio Navarro, Viseu</t>
  </si>
  <si>
    <t>Escola Secundária Alves Martins, Viseu</t>
  </si>
  <si>
    <t>Escola Secundária Viriato, Abraveses, Viseu</t>
  </si>
  <si>
    <t>Escola Secundária de Vouzela</t>
  </si>
  <si>
    <t>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</si>
</sst>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indexed="8"/>
      <name val="Aptos Narrow"/>
      <family val="2"/>
      <scheme val="minor"/>
    </font>
    <font>
      <b/>
      <sz val="12"/>
      <color theme="0"/>
      <name val="Calibri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</font>
    <font>
      <b/>
      <sz val="12"/>
      <color indexed="8"/>
      <name val="Aptos Narrow"/>
      <family val="2"/>
    </font>
    <font>
      <sz val="12"/>
      <color indexed="8"/>
      <name val="Aptos Narrow"/>
      <family val="2"/>
    </font>
    <font>
      <b/>
      <sz val="12"/>
      <color indexed="8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9" fontId="8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1" fontId="11" fillId="2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vro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psantarem-my.sharepoint.com/personal/230001200_esg_ipsantarem_pt/Documents/ENEB2023.xlsx" TargetMode="External"/><Relationship Id="rId1" Type="http://schemas.openxmlformats.org/officeDocument/2006/relationships/externalLinkPath" Target="https://ipsantarem-my.sharepoint.com/personal/230001200_esg_ipsantarem_pt/Documents/ENEB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lProvas"/>
      <sheetName val="Folha2"/>
      <sheetName val="tblHomologa_2023"/>
      <sheetName val="tblEscolas"/>
      <sheetName val="Folha1"/>
      <sheetName val="tblCodsTipoEscola"/>
      <sheetName val="tblCodsTipoAluno"/>
      <sheetName val="tblCodsDistrito"/>
      <sheetName val="tblCodsConcelho"/>
    </sheetNames>
    <sheetDataSet>
      <sheetData sheetId="0"/>
      <sheetData sheetId="1"/>
      <sheetData sheetId="2"/>
      <sheetData sheetId="3"/>
      <sheetData sheetId="4">
        <row r="1">
          <cell r="A1" t="str">
            <v>CodDGEEC</v>
          </cell>
          <cell r="B1" t="str">
            <v>Descr</v>
          </cell>
        </row>
        <row r="2">
          <cell r="A2">
            <v>1312121</v>
          </cell>
          <cell r="B2" t="str">
            <v>Academia de Música Costa Cabral</v>
          </cell>
        </row>
        <row r="3">
          <cell r="A3">
            <v>602263</v>
          </cell>
          <cell r="B3" t="str">
            <v>Academia de Música de Cantanhede</v>
          </cell>
        </row>
        <row r="4">
          <cell r="A4">
            <v>107570</v>
          </cell>
          <cell r="B4" t="str">
            <v>Academia de Música de Espinho</v>
          </cell>
        </row>
        <row r="5">
          <cell r="A5">
            <v>1106570</v>
          </cell>
          <cell r="B5" t="str">
            <v>Academia de Música de Santa Cecília</v>
          </cell>
        </row>
        <row r="6">
          <cell r="A6">
            <v>1317009</v>
          </cell>
          <cell r="B6" t="str">
            <v>Academia de Música de Vilar do Paraíso</v>
          </cell>
        </row>
        <row r="7">
          <cell r="A7">
            <v>1105342</v>
          </cell>
          <cell r="B7" t="str">
            <v>Associação Escola 31 de Janeiro</v>
          </cell>
        </row>
        <row r="8">
          <cell r="A8">
            <v>1106730</v>
          </cell>
          <cell r="B8" t="str">
            <v>Centro de Educação e Desenvolvimento D. Maria Pia (Casa Pia)</v>
          </cell>
        </row>
        <row r="9">
          <cell r="A9">
            <v>1106620</v>
          </cell>
          <cell r="B9" t="str">
            <v>Centro de Educação e Desenvolvimento D. Nuno Álvares (Casa Pia)</v>
          </cell>
        </row>
        <row r="10">
          <cell r="A10">
            <v>1106509</v>
          </cell>
          <cell r="B10" t="str">
            <v>Centro de Educação e Desenvolvimento Jacob Rodrigues Pereira (Casa Pia)</v>
          </cell>
        </row>
        <row r="11">
          <cell r="A11">
            <v>1106344</v>
          </cell>
          <cell r="B11" t="str">
            <v>Centro de Educação e Desenvolvimento Nossa Senhora da Conceição (Casa Pia)</v>
          </cell>
        </row>
        <row r="12">
          <cell r="A12">
            <v>116520</v>
          </cell>
          <cell r="B12" t="str">
            <v>Centro de Educação Integral</v>
          </cell>
        </row>
        <row r="13">
          <cell r="A13">
            <v>1421978</v>
          </cell>
          <cell r="B13" t="str">
            <v>Centro de Estudos de Fátima</v>
          </cell>
        </row>
        <row r="14">
          <cell r="A14">
            <v>1106272</v>
          </cell>
          <cell r="B14" t="str">
            <v>Centro de Pedagogia Terapêutica Bola de Neve</v>
          </cell>
        </row>
        <row r="15">
          <cell r="A15">
            <v>1111541</v>
          </cell>
          <cell r="B15" t="str">
            <v>Colégio A Quinta de Sintra</v>
          </cell>
        </row>
        <row r="16">
          <cell r="A16">
            <v>1106606</v>
          </cell>
          <cell r="B16" t="str">
            <v>Colégio Académico</v>
          </cell>
        </row>
        <row r="17">
          <cell r="A17">
            <v>1317002</v>
          </cell>
          <cell r="B17" t="str">
            <v>Colégio Adventista de Oliveira do Douro</v>
          </cell>
        </row>
        <row r="18">
          <cell r="A18">
            <v>303829</v>
          </cell>
          <cell r="B18" t="str">
            <v>Colégio Alfacoop - Externato Infante D. Henrique</v>
          </cell>
        </row>
        <row r="19">
          <cell r="A19">
            <v>1105116</v>
          </cell>
          <cell r="B19" t="str">
            <v>Colégio Amor de Deus</v>
          </cell>
        </row>
        <row r="20">
          <cell r="A20">
            <v>308937</v>
          </cell>
          <cell r="B20" t="str">
            <v>Colégio Arautos do Evangelho</v>
          </cell>
        </row>
        <row r="21">
          <cell r="A21">
            <v>1106786</v>
          </cell>
          <cell r="B21" t="str">
            <v>Colégio Astória International School</v>
          </cell>
        </row>
        <row r="22">
          <cell r="A22">
            <v>1106508</v>
          </cell>
          <cell r="B22" t="str">
            <v>Colégio Astória International School - Secção I</v>
          </cell>
        </row>
        <row r="23">
          <cell r="A23">
            <v>1510775</v>
          </cell>
          <cell r="B23" t="str">
            <v>Colégio Atlântico</v>
          </cell>
        </row>
        <row r="24">
          <cell r="A24">
            <v>1107198</v>
          </cell>
          <cell r="B24" t="str">
            <v>Colégio Bartolomeu Dias</v>
          </cell>
        </row>
        <row r="25">
          <cell r="A25">
            <v>810790</v>
          </cell>
          <cell r="B25" t="str">
            <v>Colégio Bernardette de Jesus Romeira</v>
          </cell>
        </row>
        <row r="26">
          <cell r="A26">
            <v>603341</v>
          </cell>
          <cell r="B26" t="str">
            <v>Colégio Bissaya Barreto</v>
          </cell>
        </row>
        <row r="27">
          <cell r="A27">
            <v>1503325</v>
          </cell>
          <cell r="B27" t="str">
            <v>Colégio Campo de Flores</v>
          </cell>
        </row>
        <row r="28">
          <cell r="A28">
            <v>1310973</v>
          </cell>
          <cell r="B28" t="str">
            <v>Colégio Casa Mãe</v>
          </cell>
        </row>
        <row r="29">
          <cell r="A29">
            <v>1312111</v>
          </cell>
          <cell r="B29" t="str">
            <v>Colégio CEBES</v>
          </cell>
        </row>
        <row r="30">
          <cell r="A30">
            <v>1317929</v>
          </cell>
          <cell r="B30" t="str">
            <v>Colégio Cedros</v>
          </cell>
        </row>
        <row r="31">
          <cell r="A31">
            <v>1107214</v>
          </cell>
          <cell r="B31" t="str">
            <v>Colégio Cesário Verde</v>
          </cell>
        </row>
        <row r="32">
          <cell r="A32">
            <v>1009432</v>
          </cell>
          <cell r="B32" t="str">
            <v>Colégio Conciliar de Maria Imaculada</v>
          </cell>
        </row>
        <row r="33">
          <cell r="A33">
            <v>303252</v>
          </cell>
          <cell r="B33" t="str">
            <v>Colégio D. Diogo de Sousa</v>
          </cell>
        </row>
        <row r="34">
          <cell r="A34">
            <v>1312033</v>
          </cell>
          <cell r="B34" t="str">
            <v>Colégio D. Duarte</v>
          </cell>
        </row>
        <row r="35">
          <cell r="A35">
            <v>105730</v>
          </cell>
          <cell r="B35" t="str">
            <v>Colégio D. José I</v>
          </cell>
        </row>
        <row r="36">
          <cell r="A36">
            <v>1105291</v>
          </cell>
          <cell r="B36" t="str">
            <v>Colégio D. Luísa Sigea</v>
          </cell>
        </row>
        <row r="37">
          <cell r="A37">
            <v>307210</v>
          </cell>
          <cell r="B37" t="str">
            <v>Colégio da Associação Cultural e Recreativa de Fornelos</v>
          </cell>
        </row>
        <row r="38">
          <cell r="A38">
            <v>1105536</v>
          </cell>
          <cell r="B38" t="str">
            <v>Colégio da Bafureira - Pólo</v>
          </cell>
        </row>
        <row r="39">
          <cell r="A39">
            <v>1823105</v>
          </cell>
          <cell r="B39" t="str">
            <v xml:space="preserve">Colégio da Imaculada Conceição, Viseu
</v>
          </cell>
        </row>
        <row r="40">
          <cell r="A40">
            <v>603332</v>
          </cell>
          <cell r="B40" t="str">
            <v>Colégio da Rainha Stª Isabel</v>
          </cell>
        </row>
        <row r="41">
          <cell r="A41">
            <v>1314540</v>
          </cell>
          <cell r="B41" t="str">
            <v>Colégio da Trofa</v>
          </cell>
        </row>
        <row r="42">
          <cell r="A42">
            <v>1823487</v>
          </cell>
          <cell r="B42" t="str">
            <v>Colégio da Via-Sacra, Viseu</v>
          </cell>
        </row>
        <row r="43">
          <cell r="A43">
            <v>109416</v>
          </cell>
          <cell r="B43" t="str">
            <v>Colégio das Terras de Santa Maria</v>
          </cell>
        </row>
        <row r="44">
          <cell r="A44">
            <v>102475</v>
          </cell>
          <cell r="B44" t="str">
            <v>Colégio de Albergaria</v>
          </cell>
        </row>
        <row r="45">
          <cell r="A45">
            <v>1313582</v>
          </cell>
          <cell r="B45" t="str">
            <v>Colégio de Amorim</v>
          </cell>
        </row>
        <row r="46">
          <cell r="A46">
            <v>1317332</v>
          </cell>
          <cell r="B46" t="str">
            <v>Colégio de Gaia</v>
          </cell>
        </row>
        <row r="47">
          <cell r="A47">
            <v>109937</v>
          </cell>
          <cell r="B47" t="str">
            <v>Colégio de Lamas</v>
          </cell>
        </row>
        <row r="48">
          <cell r="A48">
            <v>1805987</v>
          </cell>
          <cell r="B48" t="str">
            <v>Colégio de Lamego</v>
          </cell>
        </row>
        <row r="49">
          <cell r="A49">
            <v>1314414</v>
          </cell>
          <cell r="B49" t="str">
            <v>Colégio de Lourdes</v>
          </cell>
        </row>
        <row r="50">
          <cell r="A50">
            <v>103685</v>
          </cell>
          <cell r="B50" t="str">
            <v>Colégio de Nossa Senhora da Assunção</v>
          </cell>
        </row>
        <row r="51">
          <cell r="A51">
            <v>1317082</v>
          </cell>
          <cell r="B51" t="str">
            <v>Colégio de Nossa Senhora da Bonança</v>
          </cell>
        </row>
        <row r="52">
          <cell r="A52">
            <v>308664</v>
          </cell>
          <cell r="B52" t="str">
            <v>Colégio de Nossa Senhora da Conceição</v>
          </cell>
        </row>
        <row r="53">
          <cell r="A53">
            <v>1312146</v>
          </cell>
          <cell r="B53" t="str">
            <v>Colégio de Nossa Senhora da Esperança</v>
          </cell>
        </row>
        <row r="54">
          <cell r="A54">
            <v>1009618</v>
          </cell>
          <cell r="B54" t="str">
            <v>Colégio de Nossa Senhora de Fátima</v>
          </cell>
        </row>
        <row r="55">
          <cell r="A55">
            <v>805100</v>
          </cell>
          <cell r="B55" t="str">
            <v>Colégio de Nossa Senhora do Alto</v>
          </cell>
        </row>
        <row r="56">
          <cell r="A56">
            <v>1301129</v>
          </cell>
          <cell r="B56" t="str">
            <v>Colégio de S. Gonçalo de Amarante</v>
          </cell>
        </row>
        <row r="57">
          <cell r="A57">
            <v>603065</v>
          </cell>
          <cell r="B57" t="str">
            <v>Colégio de S. José</v>
          </cell>
        </row>
        <row r="58">
          <cell r="A58">
            <v>1305136</v>
          </cell>
          <cell r="B58" t="str">
            <v>Colégio de S. José de Bairros</v>
          </cell>
        </row>
        <row r="59">
          <cell r="A59">
            <v>603954</v>
          </cell>
          <cell r="B59" t="str">
            <v>Colégio de S. Teotónio</v>
          </cell>
        </row>
        <row r="60">
          <cell r="A60">
            <v>1106157</v>
          </cell>
          <cell r="B60" t="str">
            <v>Colégio de S. Tomás</v>
          </cell>
        </row>
        <row r="61">
          <cell r="A61">
            <v>1106716</v>
          </cell>
          <cell r="B61" t="str">
            <v>Colégio de Santa Maria</v>
          </cell>
        </row>
        <row r="62">
          <cell r="A62">
            <v>4901826</v>
          </cell>
          <cell r="B62" t="str">
            <v>Colégio de São Francisco de Assis, Luanda</v>
          </cell>
        </row>
        <row r="63">
          <cell r="A63">
            <v>1106900</v>
          </cell>
          <cell r="B63" t="str">
            <v>Colégio de São João de Brito</v>
          </cell>
        </row>
        <row r="64">
          <cell r="A64">
            <v>1111905</v>
          </cell>
          <cell r="B64" t="str">
            <v>Colégio de São José - Ramalhão</v>
          </cell>
        </row>
        <row r="65">
          <cell r="A65">
            <v>1421117</v>
          </cell>
          <cell r="B65" t="str">
            <v>Colégio de São Miguel de Fátima</v>
          </cell>
        </row>
        <row r="66">
          <cell r="A66">
            <v>1106494</v>
          </cell>
          <cell r="B66" t="str">
            <v>Colégio de Stª Doroteia</v>
          </cell>
        </row>
        <row r="67">
          <cell r="A67">
            <v>302759</v>
          </cell>
          <cell r="B67" t="str">
            <v>Colégio Didálvi</v>
          </cell>
        </row>
        <row r="68">
          <cell r="A68">
            <v>312395</v>
          </cell>
          <cell r="B68" t="str">
            <v>Colégio Didáxis - Riba D' Ave</v>
          </cell>
        </row>
        <row r="69">
          <cell r="A69">
            <v>1009234</v>
          </cell>
          <cell r="B69" t="str">
            <v>Colégio Dinis de Melo</v>
          </cell>
        </row>
        <row r="70">
          <cell r="A70">
            <v>118500</v>
          </cell>
          <cell r="B70" t="str">
            <v>Colégio Diocesano de Nossa Senhora da Apresentação</v>
          </cell>
        </row>
        <row r="71">
          <cell r="A71">
            <v>308875</v>
          </cell>
          <cell r="B71" t="str">
            <v>Colégio do Ave</v>
          </cell>
        </row>
        <row r="72">
          <cell r="A72">
            <v>1106863</v>
          </cell>
          <cell r="B72" t="str">
            <v>Colégio do Bom Sucesso</v>
          </cell>
        </row>
        <row r="73">
          <cell r="A73">
            <v>4203779</v>
          </cell>
          <cell r="B73" t="str">
            <v>Colégio do Castanheiro</v>
          </cell>
        </row>
        <row r="74">
          <cell r="A74">
            <v>1316275</v>
          </cell>
          <cell r="B74" t="str">
            <v>Colégio do Forte</v>
          </cell>
        </row>
        <row r="75">
          <cell r="A75">
            <v>1609086</v>
          </cell>
          <cell r="B75" t="str">
            <v>Colégio do Minho</v>
          </cell>
        </row>
        <row r="76">
          <cell r="A76">
            <v>1107720</v>
          </cell>
          <cell r="B76" t="str">
            <v>Colégio do Oriente</v>
          </cell>
        </row>
        <row r="77">
          <cell r="A77">
            <v>1106271</v>
          </cell>
          <cell r="B77" t="str">
            <v>Colégio do Sagrado Coração de Maria</v>
          </cell>
        </row>
        <row r="78">
          <cell r="A78">
            <v>1421201</v>
          </cell>
          <cell r="B78" t="str">
            <v>Colégio do Sagrado Coração de Maria</v>
          </cell>
        </row>
        <row r="79">
          <cell r="A79">
            <v>1503751</v>
          </cell>
          <cell r="B79" t="str">
            <v>Colégio do Vale</v>
          </cell>
        </row>
        <row r="80">
          <cell r="A80">
            <v>1115817</v>
          </cell>
          <cell r="B80" t="str">
            <v>Colégio Dona Filipa</v>
          </cell>
        </row>
        <row r="81">
          <cell r="A81">
            <v>1111050</v>
          </cell>
          <cell r="B81" t="str">
            <v>Colégio dos Plátanos</v>
          </cell>
        </row>
        <row r="82">
          <cell r="A82">
            <v>1009346</v>
          </cell>
          <cell r="B82" t="str">
            <v>Colégio Dr. Luís Pereira da Costa</v>
          </cell>
        </row>
        <row r="83">
          <cell r="A83">
            <v>1308847</v>
          </cell>
          <cell r="B83" t="str">
            <v>Colégio EFANOR</v>
          </cell>
        </row>
        <row r="84">
          <cell r="A84">
            <v>1315877</v>
          </cell>
          <cell r="B84" t="str">
            <v>Colégio Ermesinde - Escola católica</v>
          </cell>
        </row>
        <row r="85">
          <cell r="A85">
            <v>1006571</v>
          </cell>
          <cell r="B85" t="str">
            <v>Colégio Frei Cristóvão</v>
          </cell>
        </row>
        <row r="86">
          <cell r="A86">
            <v>1312419</v>
          </cell>
          <cell r="B86" t="str">
            <v>Colégio Grande Colégio Universal</v>
          </cell>
        </row>
        <row r="87">
          <cell r="A87">
            <v>1510811</v>
          </cell>
          <cell r="B87" t="str">
            <v>Colégio Guadalupe</v>
          </cell>
        </row>
        <row r="88">
          <cell r="A88">
            <v>1106364</v>
          </cell>
          <cell r="B88" t="str">
            <v>Colégio Helen Keller</v>
          </cell>
        </row>
        <row r="89">
          <cell r="A89">
            <v>1312899</v>
          </cell>
          <cell r="B89" t="str">
            <v>Colégio Horizonte</v>
          </cell>
        </row>
        <row r="90">
          <cell r="A90">
            <v>1312643</v>
          </cell>
          <cell r="B90" t="str">
            <v>Colégio INED - Polo II</v>
          </cell>
        </row>
        <row r="91">
          <cell r="A91">
            <v>1903316</v>
          </cell>
          <cell r="B91" t="str">
            <v>Colégio Infante D. Henrique</v>
          </cell>
        </row>
        <row r="92">
          <cell r="A92">
            <v>4901063</v>
          </cell>
          <cell r="B92" t="str">
            <v>Colégio Inglês Mundial Maria Emília</v>
          </cell>
        </row>
        <row r="93">
          <cell r="A93">
            <v>1107543</v>
          </cell>
          <cell r="B93" t="str">
            <v>Colégio Integrado de Monte Maior</v>
          </cell>
        </row>
        <row r="94">
          <cell r="A94">
            <v>808038</v>
          </cell>
          <cell r="B94" t="str">
            <v>Colégio Internacional de Vilamoura</v>
          </cell>
        </row>
        <row r="95">
          <cell r="A95">
            <v>4901742</v>
          </cell>
          <cell r="B95" t="str">
            <v>Colégio Internacional Lusíadas</v>
          </cell>
        </row>
        <row r="96">
          <cell r="A96">
            <v>1317104</v>
          </cell>
          <cell r="B96" t="str">
            <v>Colégio Internato Claret</v>
          </cell>
        </row>
        <row r="97">
          <cell r="A97">
            <v>1015672</v>
          </cell>
          <cell r="B97" t="str">
            <v>Colégio João de Barros</v>
          </cell>
        </row>
        <row r="98">
          <cell r="A98">
            <v>303264</v>
          </cell>
          <cell r="B98" t="str">
            <v>Colégio João Paulo II</v>
          </cell>
        </row>
        <row r="99">
          <cell r="A99">
            <v>1114544</v>
          </cell>
          <cell r="B99" t="str">
            <v>Colégio José Álvaro Vidal</v>
          </cell>
        </row>
        <row r="100">
          <cell r="A100">
            <v>1312412</v>
          </cell>
          <cell r="B100" t="str">
            <v>Colégio Júlio Dinis</v>
          </cell>
        </row>
        <row r="101">
          <cell r="A101">
            <v>302294</v>
          </cell>
          <cell r="B101" t="str">
            <v>Colégio La Salle</v>
          </cell>
        </row>
        <row r="102">
          <cell r="A102">
            <v>1207112</v>
          </cell>
          <cell r="B102" t="str">
            <v>Colégio Luso Britânico - Elvas</v>
          </cell>
        </row>
        <row r="103">
          <cell r="A103">
            <v>1312156</v>
          </cell>
          <cell r="B103" t="str">
            <v>Colégio Luso-Francês</v>
          </cell>
        </row>
        <row r="104">
          <cell r="A104">
            <v>1106288</v>
          </cell>
          <cell r="B104" t="str">
            <v>Colégio Manuel Bernardes</v>
          </cell>
        </row>
        <row r="105">
          <cell r="A105">
            <v>1309386</v>
          </cell>
          <cell r="B105" t="str">
            <v>Colégio Marca d'Água</v>
          </cell>
        </row>
        <row r="106">
          <cell r="A106">
            <v>1105005</v>
          </cell>
          <cell r="B106" t="str">
            <v>Colégio Marista de Carcavelos</v>
          </cell>
        </row>
        <row r="107">
          <cell r="A107">
            <v>1111558</v>
          </cell>
          <cell r="B107" t="str">
            <v>Colégio Mem Martins</v>
          </cell>
        </row>
        <row r="108">
          <cell r="A108">
            <v>1106392</v>
          </cell>
          <cell r="B108" t="str">
            <v>Colégio Militar</v>
          </cell>
        </row>
        <row r="109">
          <cell r="A109">
            <v>1504009</v>
          </cell>
          <cell r="B109" t="str">
            <v>Colégio Minerva</v>
          </cell>
        </row>
        <row r="110">
          <cell r="A110">
            <v>1106094</v>
          </cell>
          <cell r="B110" t="str">
            <v>Colégio Mira Rio</v>
          </cell>
        </row>
        <row r="111">
          <cell r="A111">
            <v>1109661</v>
          </cell>
          <cell r="B111" t="str">
            <v>Colégio Miramar</v>
          </cell>
        </row>
        <row r="112">
          <cell r="A112">
            <v>1106672</v>
          </cell>
          <cell r="B112" t="str">
            <v>Colégio Moderno</v>
          </cell>
        </row>
        <row r="113">
          <cell r="A113">
            <v>211889</v>
          </cell>
          <cell r="B113" t="str">
            <v>Colégio Nossa Senhora da Graça</v>
          </cell>
        </row>
        <row r="114">
          <cell r="A114">
            <v>1312990</v>
          </cell>
          <cell r="B114" t="str">
            <v>Colégio Nossa Senhora da Paz</v>
          </cell>
        </row>
        <row r="115">
          <cell r="A115">
            <v>1312528</v>
          </cell>
          <cell r="B115" t="str">
            <v>Colégio Nossa Senhora de Lourdes</v>
          </cell>
        </row>
        <row r="116">
          <cell r="A116">
            <v>1312398</v>
          </cell>
          <cell r="B116" t="str">
            <v>Colégio Nossa Senhora do Rosário</v>
          </cell>
        </row>
        <row r="117">
          <cell r="A117">
            <v>1309479</v>
          </cell>
          <cell r="B117" t="str">
            <v>Colégio Nova Encosta</v>
          </cell>
        </row>
        <row r="118">
          <cell r="A118">
            <v>1306885</v>
          </cell>
          <cell r="B118" t="str">
            <v>Colégio Novo da Maia</v>
          </cell>
        </row>
        <row r="119">
          <cell r="A119">
            <v>1304792</v>
          </cell>
          <cell r="B119" t="str">
            <v>Colégio Paulo VI de Gondomar</v>
          </cell>
        </row>
        <row r="120">
          <cell r="A120">
            <v>1107296</v>
          </cell>
          <cell r="B120" t="str">
            <v>Colégio Pedro Arrupe</v>
          </cell>
        </row>
        <row r="121">
          <cell r="A121">
            <v>1106262</v>
          </cell>
          <cell r="B121" t="str">
            <v>Colégio Planalto</v>
          </cell>
        </row>
        <row r="122">
          <cell r="A122">
            <v>105981</v>
          </cell>
          <cell r="B122" t="str">
            <v>Colégio Português</v>
          </cell>
        </row>
        <row r="123">
          <cell r="A123">
            <v>4901616</v>
          </cell>
          <cell r="B123" t="str">
            <v>Colégio Português de Luanda</v>
          </cell>
        </row>
        <row r="124">
          <cell r="A124">
            <v>1105549</v>
          </cell>
          <cell r="B124" t="str">
            <v>Colégio Quinta do Lago</v>
          </cell>
        </row>
        <row r="125">
          <cell r="A125">
            <v>1006058</v>
          </cell>
          <cell r="B125" t="str">
            <v>Colégio Rainha D. Leonor</v>
          </cell>
        </row>
        <row r="126">
          <cell r="A126">
            <v>1106462</v>
          </cell>
          <cell r="B126" t="str">
            <v>Colégio Real Colégio de Portugal</v>
          </cell>
        </row>
        <row r="127">
          <cell r="A127">
            <v>705740</v>
          </cell>
          <cell r="B127" t="str">
            <v>Colégio Salesianos - Évora</v>
          </cell>
        </row>
        <row r="128">
          <cell r="A128">
            <v>1314257</v>
          </cell>
          <cell r="B128" t="str">
            <v>Colégio Santa Teresa de Jesus</v>
          </cell>
        </row>
        <row r="129">
          <cell r="A129">
            <v>1903937</v>
          </cell>
          <cell r="B129" t="str">
            <v>Colégio Santa Teresinha</v>
          </cell>
        </row>
        <row r="130">
          <cell r="A130">
            <v>1109902</v>
          </cell>
          <cell r="B130" t="str">
            <v>Colégio Santo André</v>
          </cell>
        </row>
        <row r="131">
          <cell r="A131">
            <v>1009075</v>
          </cell>
          <cell r="B131" t="str">
            <v>Colégio Senhor dos Milagres</v>
          </cell>
        </row>
        <row r="132">
          <cell r="A132">
            <v>1105301</v>
          </cell>
          <cell r="B132" t="str">
            <v>Colégio Senhora da Boa Nova</v>
          </cell>
        </row>
        <row r="133">
          <cell r="A133">
            <v>603176</v>
          </cell>
          <cell r="B133" t="str">
            <v>Colégio St. Paul`s School</v>
          </cell>
        </row>
        <row r="134">
          <cell r="A134">
            <v>1508020</v>
          </cell>
          <cell r="B134" t="str">
            <v>Colégio St. Peter`s International School</v>
          </cell>
        </row>
        <row r="135">
          <cell r="A135">
            <v>303517</v>
          </cell>
          <cell r="B135" t="str">
            <v>Colégio Teresiano</v>
          </cell>
        </row>
        <row r="136">
          <cell r="A136">
            <v>1106504</v>
          </cell>
          <cell r="B136" t="str">
            <v>Colégio Valsassina</v>
          </cell>
        </row>
        <row r="137">
          <cell r="A137">
            <v>1111724</v>
          </cell>
          <cell r="B137" t="str">
            <v>Colégio Vasco da Gama</v>
          </cell>
        </row>
        <row r="138">
          <cell r="A138">
            <v>1109288</v>
          </cell>
          <cell r="B138" t="str">
            <v>Colégio Verde Água</v>
          </cell>
        </row>
        <row r="139">
          <cell r="A139">
            <v>302706</v>
          </cell>
          <cell r="B139" t="str">
            <v>Conservatório de Música de Barcelos</v>
          </cell>
        </row>
        <row r="140">
          <cell r="A140">
            <v>1106458</v>
          </cell>
          <cell r="B140" t="str">
            <v>Escola Artística de Dança do Conservatório Nacional, Lisboa</v>
          </cell>
        </row>
        <row r="141">
          <cell r="A141">
            <v>1106389</v>
          </cell>
          <cell r="B141" t="str">
            <v>Escola Artística de Música do Conservatório Nacional, Lisboa</v>
          </cell>
        </row>
        <row r="142">
          <cell r="A142">
            <v>303633</v>
          </cell>
          <cell r="B142" t="str">
            <v>Escola Artística do Conservatório de Música Calouste Gulbenkian, Braga</v>
          </cell>
        </row>
        <row r="143">
          <cell r="A143">
            <v>1312640</v>
          </cell>
          <cell r="B143" t="str">
            <v>Escola Artística do Conservatório de Música do Porto</v>
          </cell>
        </row>
        <row r="144">
          <cell r="A144">
            <v>1106944</v>
          </cell>
          <cell r="B144" t="str">
            <v>Escola Ave Maria</v>
          </cell>
        </row>
        <row r="145">
          <cell r="A145">
            <v>1313649</v>
          </cell>
          <cell r="B145" t="str">
            <v>Escola Básica , Povoa de Varzim</v>
          </cell>
        </row>
        <row r="146">
          <cell r="A146">
            <v>1421670</v>
          </cell>
          <cell r="B146" t="str">
            <v>Escola Básica 4.º Conde de Ourém, Ourém</v>
          </cell>
        </row>
        <row r="147">
          <cell r="A147">
            <v>302865</v>
          </cell>
          <cell r="B147" t="str">
            <v>Escola Básica Abel Varzim, Barrancos, Barcelos</v>
          </cell>
        </row>
        <row r="148">
          <cell r="A148">
            <v>1317178</v>
          </cell>
          <cell r="B148" t="str">
            <v>Escola Básica Adriano Correia de Oliveira, Avintes, Vila Nova de Gaia</v>
          </cell>
        </row>
        <row r="149">
          <cell r="A149">
            <v>502837</v>
          </cell>
          <cell r="B149" t="str">
            <v>Escola Básica Afonso de Paiva, Castelo Branco</v>
          </cell>
        </row>
        <row r="150">
          <cell r="A150">
            <v>1416762</v>
          </cell>
          <cell r="B150" t="str">
            <v>Escola Básica Alexandre Herculano, Santarém</v>
          </cell>
        </row>
        <row r="151">
          <cell r="A151">
            <v>1111993</v>
          </cell>
          <cell r="B151" t="str">
            <v>Escola Básica Alfredo da Silva, Albarraque, Sintra</v>
          </cell>
        </row>
        <row r="152">
          <cell r="A152">
            <v>1115554</v>
          </cell>
          <cell r="B152" t="str">
            <v>Escola Básica Almeida Garrett, Alfragide, Amadora</v>
          </cell>
        </row>
        <row r="153">
          <cell r="A153">
            <v>1106518</v>
          </cell>
          <cell r="B153" t="str">
            <v>Escola Básica Almirante Gago Coutinho, Lisboa</v>
          </cell>
        </row>
        <row r="154">
          <cell r="A154">
            <v>1812936</v>
          </cell>
          <cell r="B154" t="str">
            <v>Escola Básica Álvaro Coutinho - o Magriço, Penedono</v>
          </cell>
        </row>
        <row r="155">
          <cell r="A155">
            <v>1504784</v>
          </cell>
          <cell r="B155" t="str">
            <v>Escola Básica Álvaro Velho, Lavradio, Barreiro</v>
          </cell>
        </row>
        <row r="156">
          <cell r="A156">
            <v>1301086</v>
          </cell>
          <cell r="B156" t="str">
            <v>Escola Básica Amadeo de Souza Cardoso, Telões, Amarante</v>
          </cell>
        </row>
        <row r="157">
          <cell r="A157">
            <v>1206960</v>
          </cell>
          <cell r="B157" t="str">
            <v>Escola Básica Ana Maria Ferreira Gordo, Crato</v>
          </cell>
        </row>
        <row r="158">
          <cell r="A158">
            <v>303331</v>
          </cell>
          <cell r="B158" t="str">
            <v>Escola Básica André Soares, Braga</v>
          </cell>
        </row>
        <row r="159">
          <cell r="A159">
            <v>1317163</v>
          </cell>
          <cell r="B159" t="str">
            <v>Escola Básica Anes de Cernache, Vilar de Andorinho, Vila Nova de Gaia</v>
          </cell>
        </row>
        <row r="160">
          <cell r="A160">
            <v>109099</v>
          </cell>
          <cell r="B160" t="str">
            <v>Escola Básica António Alves de Amorim, Lourosa, Santa Maria da Feira</v>
          </cell>
        </row>
        <row r="161">
          <cell r="A161">
            <v>306901</v>
          </cell>
          <cell r="B161" t="str">
            <v>Escola Básica Antonio Correia Oliveira, Esposende</v>
          </cell>
        </row>
        <row r="162">
          <cell r="A162">
            <v>1607788</v>
          </cell>
          <cell r="B162" t="str">
            <v>Escola Básica António Feijó, Ponte de Lima</v>
          </cell>
        </row>
        <row r="163">
          <cell r="A163">
            <v>1107756</v>
          </cell>
          <cell r="B163" t="str">
            <v>Escola Básica António Gedeão, Odivelas</v>
          </cell>
        </row>
        <row r="164">
          <cell r="A164">
            <v>306510</v>
          </cell>
          <cell r="B164" t="str">
            <v>Escola Básica António Rodrigues Sampaio, Esposende</v>
          </cell>
        </row>
        <row r="165">
          <cell r="A165">
            <v>1111163</v>
          </cell>
          <cell r="B165" t="str">
            <v>Escola Básica António Sérgio, Cacém, Sintra</v>
          </cell>
        </row>
        <row r="166">
          <cell r="A166">
            <v>1802519</v>
          </cell>
          <cell r="B166" t="str">
            <v>Escola Básica Aristides de Sousa Mendes, Cabanas de Viriato, Carregal do Sal</v>
          </cell>
        </row>
        <row r="167">
          <cell r="A167">
            <v>308010</v>
          </cell>
          <cell r="B167" t="str">
            <v>Escola Básica Arquiteto Fernando Távora, Fermentões, Guimarães</v>
          </cell>
        </row>
        <row r="168">
          <cell r="A168">
            <v>1312351</v>
          </cell>
          <cell r="B168" t="str">
            <v>Escola Básica Augusto Gil, Porto</v>
          </cell>
        </row>
        <row r="169">
          <cell r="A169">
            <v>211774</v>
          </cell>
          <cell r="B169" t="str">
            <v>Escola Básica Aviador Brito Paes, Colos, Odemira</v>
          </cell>
        </row>
        <row r="170">
          <cell r="A170">
            <v>1512114</v>
          </cell>
          <cell r="B170" t="str">
            <v>Escola Básica Barbosa du Bocage, Setúbal</v>
          </cell>
        </row>
        <row r="171">
          <cell r="A171">
            <v>1501443</v>
          </cell>
          <cell r="B171" t="str">
            <v>Escola Básica Bernardim Ribeiro, Alcácer do Sal</v>
          </cell>
        </row>
        <row r="172">
          <cell r="A172">
            <v>1115029</v>
          </cell>
          <cell r="B172" t="str">
            <v>Escola Básica Cardoso Lopes, Amadora</v>
          </cell>
        </row>
        <row r="173">
          <cell r="A173">
            <v>602324</v>
          </cell>
          <cell r="B173" t="str">
            <v>Escola Básica Carlos de Oliveira, Febres, Cantanhede</v>
          </cell>
        </row>
        <row r="174">
          <cell r="A174">
            <v>1503763</v>
          </cell>
          <cell r="B174" t="str">
            <v>Escola Básica Carlos Gargaté, Charneca de Caparica, Almada</v>
          </cell>
        </row>
        <row r="175">
          <cell r="A175">
            <v>1510499</v>
          </cell>
          <cell r="B175" t="str">
            <v>Escola Básica Carlos Ribeiro, Pinhal de Frades, Seixal</v>
          </cell>
        </row>
        <row r="176">
          <cell r="A176">
            <v>907186</v>
          </cell>
          <cell r="B176" t="str">
            <v>Escola Básica Carolina Beatriz Ângelo, Guarda</v>
          </cell>
        </row>
        <row r="177">
          <cell r="A177">
            <v>105610</v>
          </cell>
          <cell r="B177" t="str">
            <v>Escola Básica Castro Matoso, Oliveirinha, Aveiro</v>
          </cell>
        </row>
        <row r="178">
          <cell r="A178">
            <v>1313691</v>
          </cell>
          <cell r="B178" t="str">
            <v>Escola Básica Cego do Maio, Póvoa de Varzim</v>
          </cell>
        </row>
        <row r="179">
          <cell r="A179">
            <v>502266</v>
          </cell>
          <cell r="B179" t="str">
            <v>Escola Básica Cidade de Castelo Branco</v>
          </cell>
        </row>
        <row r="180">
          <cell r="A180">
            <v>1903753</v>
          </cell>
          <cell r="B180" t="str">
            <v>Escola Básica com Pré-escolar Bartolomeu Perestrelo</v>
          </cell>
        </row>
        <row r="181">
          <cell r="A181">
            <v>1903802</v>
          </cell>
          <cell r="B181" t="str">
            <v>Escola Básica com Pré-escolar de Santo António e Curral das Freiras</v>
          </cell>
        </row>
        <row r="182">
          <cell r="A182">
            <v>3104216</v>
          </cell>
          <cell r="B182" t="str">
            <v>Escola Básica com Pré-escolar do Porto da Cruz</v>
          </cell>
        </row>
        <row r="183">
          <cell r="A183">
            <v>1903096</v>
          </cell>
          <cell r="B183" t="str">
            <v>Escola Básica com Pré-escolar Dr. Eduardo Brazão de Castro</v>
          </cell>
        </row>
        <row r="184">
          <cell r="A184">
            <v>3104199</v>
          </cell>
          <cell r="B184" t="str">
            <v>Escola Básica com Pré-escolar e Creche do Caniçal</v>
          </cell>
        </row>
        <row r="185">
          <cell r="A185">
            <v>1903700</v>
          </cell>
          <cell r="B185" t="str">
            <v>Escola Básica com Pré-escolar e Creche dos Louros</v>
          </cell>
        </row>
        <row r="186">
          <cell r="A186">
            <v>3108256</v>
          </cell>
          <cell r="B186" t="str">
            <v>Escola Básica com Pré-escolar e Creche Dr. Alfredo Nóbrega Júnior</v>
          </cell>
        </row>
        <row r="187">
          <cell r="A187">
            <v>113176</v>
          </cell>
          <cell r="B187" t="str">
            <v>Escola Básica Comendador Ângelo Azevedo, Oliveira de Azeméis</v>
          </cell>
        </row>
        <row r="188">
          <cell r="A188">
            <v>312640</v>
          </cell>
          <cell r="B188" t="str">
            <v>Escola Básica Conde de Arnoso, Vila Nova de Famalicão</v>
          </cell>
        </row>
        <row r="189">
          <cell r="A189">
            <v>1110273</v>
          </cell>
          <cell r="B189" t="str">
            <v>Escola Básica Conde de Oeiras, Oeiras</v>
          </cell>
        </row>
        <row r="190">
          <cell r="A190">
            <v>705009</v>
          </cell>
          <cell r="B190" t="str">
            <v>Escola Básica Conde de Vilalva, Évora</v>
          </cell>
        </row>
        <row r="191">
          <cell r="A191">
            <v>1421966</v>
          </cell>
          <cell r="B191" t="str">
            <v>Escola Básica Cónego Dr. Manuel Lopes Perdigão, Caxarias, Ourém</v>
          </cell>
        </row>
        <row r="192">
          <cell r="A192">
            <v>308335</v>
          </cell>
          <cell r="B192" t="str">
            <v>Escola Básica D. Afonso Henriques, Creixomil, Guimarães</v>
          </cell>
        </row>
        <row r="193">
          <cell r="A193">
            <v>805009</v>
          </cell>
          <cell r="B193" t="str">
            <v>Escola Básica D. Afonso III, Faro</v>
          </cell>
        </row>
        <row r="194">
          <cell r="A194">
            <v>1503869</v>
          </cell>
          <cell r="B194" t="str">
            <v>Escola Básica D. António da Costa, Almada</v>
          </cell>
        </row>
        <row r="195">
          <cell r="A195">
            <v>1114607</v>
          </cell>
          <cell r="B195" t="str">
            <v>Escola Básica D. António de Ataíde, Castanheira do Ribatejo, Vila Franca de Xira</v>
          </cell>
        </row>
        <row r="196">
          <cell r="A196">
            <v>1315058</v>
          </cell>
          <cell r="B196" t="str">
            <v>Escola Básica D. António Ferreira Gomes, Ermesinde, Valongo</v>
          </cell>
        </row>
        <row r="197">
          <cell r="A197">
            <v>1311524</v>
          </cell>
          <cell r="B197" t="str">
            <v>Escola Básica D. António Ferreira Gomes, Milhundos, Penafiel</v>
          </cell>
        </row>
        <row r="198">
          <cell r="A198">
            <v>1111424</v>
          </cell>
          <cell r="B198" t="str">
            <v>Escola Básica D. Carlos I, Sintra</v>
          </cell>
        </row>
        <row r="199">
          <cell r="A199">
            <v>1009858</v>
          </cell>
          <cell r="B199" t="str">
            <v>Escola Básica D. Dinis, Leiria</v>
          </cell>
        </row>
        <row r="200">
          <cell r="A200">
            <v>1107251</v>
          </cell>
          <cell r="B200" t="str">
            <v>Escola Básica D. Dinis, Odivelas</v>
          </cell>
        </row>
        <row r="201">
          <cell r="A201">
            <v>808627</v>
          </cell>
          <cell r="B201" t="str">
            <v>Escola Básica D. Dinis, Quarteira, Loulé</v>
          </cell>
        </row>
        <row r="202">
          <cell r="A202">
            <v>1823615</v>
          </cell>
          <cell r="B202" t="str">
            <v>Escola Básica D. Duarte, Vil de Soito, Viseu</v>
          </cell>
        </row>
        <row r="203">
          <cell r="A203">
            <v>1111311</v>
          </cell>
          <cell r="B203" t="str">
            <v>Escola Básica D. Fernando II, Sintra</v>
          </cell>
        </row>
        <row r="204">
          <cell r="A204">
            <v>1506010</v>
          </cell>
          <cell r="B204" t="str">
            <v>Escola Básica D. João I, Baixa da Banheira, Moita</v>
          </cell>
        </row>
        <row r="205">
          <cell r="A205">
            <v>811902</v>
          </cell>
          <cell r="B205" t="str">
            <v>Escola Básica D. João II, Alvor, Portimão</v>
          </cell>
        </row>
        <row r="206">
          <cell r="A206">
            <v>1006011</v>
          </cell>
          <cell r="B206" t="str">
            <v>Escola Básica D. João II, Caldas da Rainha</v>
          </cell>
        </row>
        <row r="207">
          <cell r="A207">
            <v>816159</v>
          </cell>
          <cell r="B207" t="str">
            <v>Escola Básica D. José I, Vila Real de Santo António</v>
          </cell>
        </row>
        <row r="208">
          <cell r="A208">
            <v>1014390</v>
          </cell>
          <cell r="B208" t="str">
            <v>Escola Básica D. Luís de Ataíde, Peniche</v>
          </cell>
        </row>
        <row r="209">
          <cell r="A209">
            <v>1504299</v>
          </cell>
          <cell r="B209" t="str">
            <v>Escola Básica D. Luís de Mendonça Furtado, Barreiro</v>
          </cell>
        </row>
        <row r="210">
          <cell r="A210">
            <v>1823204</v>
          </cell>
          <cell r="B210" t="str">
            <v>Escola Básica D. Luís Loureiro, Silgueiros, Viseu</v>
          </cell>
        </row>
        <row r="211">
          <cell r="A211">
            <v>1303850</v>
          </cell>
          <cell r="B211" t="str">
            <v>Escola Básica D. Manuel de Faria e Sousa, Margaride, Felgueiras</v>
          </cell>
        </row>
        <row r="212">
          <cell r="A212">
            <v>1416552</v>
          </cell>
          <cell r="B212" t="str">
            <v>Escola Básica D. Manuel I, Pernes, Santarém</v>
          </cell>
        </row>
        <row r="213">
          <cell r="A213">
            <v>814995</v>
          </cell>
          <cell r="B213" t="str">
            <v>Escola Básica D. Manuel I, Tavira</v>
          </cell>
        </row>
        <row r="214">
          <cell r="A214">
            <v>312604</v>
          </cell>
          <cell r="B214" t="str">
            <v>Escola Básica D. Maria II, Gavião, Vila Nova de Famalicão</v>
          </cell>
        </row>
        <row r="215">
          <cell r="A215">
            <v>801667</v>
          </cell>
          <cell r="B215" t="str">
            <v>Escola Básica D. Martim Fernandes, Albufeira</v>
          </cell>
        </row>
        <row r="216">
          <cell r="A216">
            <v>811674</v>
          </cell>
          <cell r="B216" t="str">
            <v>Escola Básica D. Martinho de Castelo Branco, Portimão</v>
          </cell>
        </row>
        <row r="217">
          <cell r="A217">
            <v>814040</v>
          </cell>
          <cell r="B217" t="str">
            <v>Escola Básica D. Paio Peres Correia, Tavira</v>
          </cell>
        </row>
        <row r="218">
          <cell r="A218">
            <v>1317811</v>
          </cell>
          <cell r="B218" t="str">
            <v>Escola Básica D. Pedro I, Canidelo, Vila Nova de Gaia</v>
          </cell>
        </row>
        <row r="219">
          <cell r="A219">
            <v>1506392</v>
          </cell>
          <cell r="B219" t="str">
            <v>Escola Básica D. Pedro II, Moita</v>
          </cell>
        </row>
        <row r="220">
          <cell r="A220">
            <v>1316798</v>
          </cell>
          <cell r="B220" t="str">
            <v>Escola Básica D. Pedro IV, Mindelo, Vila do Conde</v>
          </cell>
        </row>
        <row r="221">
          <cell r="A221">
            <v>1507782</v>
          </cell>
          <cell r="B221" t="str">
            <v>Escola Básica D. Pedro Varela, Montijo</v>
          </cell>
        </row>
        <row r="222">
          <cell r="A222">
            <v>1406809</v>
          </cell>
          <cell r="B222" t="str">
            <v>Escola Básica D. Sancho I, Pontével, Cartaxo</v>
          </cell>
        </row>
        <row r="223">
          <cell r="A223">
            <v>1609401</v>
          </cell>
          <cell r="B223" t="str">
            <v>Escola Básica da Abelheira, Viana do Castelo</v>
          </cell>
        </row>
        <row r="224">
          <cell r="A224">
            <v>1314529</v>
          </cell>
          <cell r="B224" t="str">
            <v>Escola Básica da Agrela e Vale do Leça, Santo Tirso</v>
          </cell>
        </row>
        <row r="225">
          <cell r="A225">
            <v>1312833</v>
          </cell>
          <cell r="B225" t="str">
            <v>Escola Básica da Areosa, Porto</v>
          </cell>
        </row>
        <row r="226">
          <cell r="A226">
            <v>1511988</v>
          </cell>
          <cell r="B226" t="str">
            <v>Escola Básica da Boa Água, Quinta do Conde, Sesimbra</v>
          </cell>
        </row>
        <row r="227">
          <cell r="A227">
            <v>1107039</v>
          </cell>
          <cell r="B227" t="str">
            <v>Escola Básica da Bobadela, Loures</v>
          </cell>
        </row>
        <row r="228">
          <cell r="A228">
            <v>1607040</v>
          </cell>
          <cell r="B228" t="str">
            <v>Escola Básica da Correlhã, Ponte de Lima</v>
          </cell>
        </row>
        <row r="229">
          <cell r="A229">
            <v>1503632</v>
          </cell>
          <cell r="B229" t="str">
            <v>Escola Básica da Costa da Caparica, Almada</v>
          </cell>
        </row>
        <row r="230">
          <cell r="A230">
            <v>1510770</v>
          </cell>
          <cell r="B230" t="str">
            <v>Escola Básica da Cruz de Pau, Seixal</v>
          </cell>
        </row>
        <row r="231">
          <cell r="A231">
            <v>1609598</v>
          </cell>
          <cell r="B231" t="str">
            <v>Escola Básica da Foz do Neiva, Castelo do Neiva, Viana do Castelo</v>
          </cell>
        </row>
        <row r="232">
          <cell r="A232">
            <v>801001</v>
          </cell>
          <cell r="B232" t="str">
            <v>Escola Básica da Guia, Albufeira</v>
          </cell>
        </row>
        <row r="233">
          <cell r="A233">
            <v>1317187</v>
          </cell>
          <cell r="B233" t="str">
            <v>Escola Básica da Madalena, Vila Nova de Gaia</v>
          </cell>
        </row>
        <row r="234">
          <cell r="A234">
            <v>305328</v>
          </cell>
          <cell r="B234" t="str">
            <v>Escola Básica da Mota, Celorico de Basto</v>
          </cell>
        </row>
        <row r="235">
          <cell r="A235">
            <v>1314797</v>
          </cell>
          <cell r="B235" t="str">
            <v>Escola Básica da Ponte, Vila das Aves, Santo Tirso</v>
          </cell>
        </row>
        <row r="236">
          <cell r="A236">
            <v>1504010</v>
          </cell>
          <cell r="B236" t="str">
            <v>Escola Básica da Quinta da Lomba, Barreiro</v>
          </cell>
        </row>
        <row r="237">
          <cell r="A237">
            <v>1106255</v>
          </cell>
          <cell r="B237" t="str">
            <v>Escola Básica da Quinta de Marrocos, Lisboa</v>
          </cell>
        </row>
        <row r="238">
          <cell r="A238">
            <v>1511966</v>
          </cell>
          <cell r="B238" t="str">
            <v>Escola Básica da Quinta do Conde, Sesimbra</v>
          </cell>
        </row>
        <row r="239">
          <cell r="A239">
            <v>1308069</v>
          </cell>
          <cell r="B239" t="str">
            <v>Escola Básica da Senhora da Hora, Matosinhos</v>
          </cell>
        </row>
        <row r="240">
          <cell r="A240">
            <v>1503825</v>
          </cell>
          <cell r="B240" t="str">
            <v>Escola Básica da Trafaria, Almada</v>
          </cell>
        </row>
        <row r="241">
          <cell r="A241">
            <v>1109292</v>
          </cell>
          <cell r="B241" t="str">
            <v>Escola Básica da Venda do Pinheiro, Mafra</v>
          </cell>
        </row>
        <row r="242">
          <cell r="A242">
            <v>1106689</v>
          </cell>
          <cell r="B242" t="str">
            <v>Escola Básica Damião de Góis, Lisboa</v>
          </cell>
        </row>
        <row r="243">
          <cell r="A243">
            <v>211289</v>
          </cell>
          <cell r="B243" t="str">
            <v>Escola Básica Damião de Odemira, Odemira</v>
          </cell>
        </row>
        <row r="244">
          <cell r="A244">
            <v>119542</v>
          </cell>
          <cell r="B244" t="str">
            <v>Escola Básica das Dairas, Vale de Cambra</v>
          </cell>
        </row>
        <row r="245">
          <cell r="A245">
            <v>1106295</v>
          </cell>
          <cell r="B245" t="str">
            <v>Escola Básica das Olaias, Lisboa</v>
          </cell>
        </row>
        <row r="246">
          <cell r="A246">
            <v>308854</v>
          </cell>
          <cell r="B246" t="str">
            <v>Escola Básica das Taipas, Caldas das Taipas, Guimarães</v>
          </cell>
        </row>
        <row r="247">
          <cell r="A247">
            <v>308066</v>
          </cell>
          <cell r="B247" t="str">
            <v>Escola Básica de Abação, Guimarães</v>
          </cell>
        </row>
        <row r="248">
          <cell r="A248">
            <v>213372</v>
          </cell>
          <cell r="B248" t="str">
            <v>Escola Básica de Abade Correia da Serra, Serpa</v>
          </cell>
        </row>
        <row r="249">
          <cell r="A249">
            <v>1101992</v>
          </cell>
          <cell r="B249" t="str">
            <v>Escola Básica de Abrigada, Alenquer</v>
          </cell>
        </row>
        <row r="250">
          <cell r="A250">
            <v>101258</v>
          </cell>
          <cell r="B250" t="str">
            <v>Escola Básica de Aguada de Cima, Águeda</v>
          </cell>
        </row>
        <row r="251">
          <cell r="A251">
            <v>1105896</v>
          </cell>
          <cell r="B251" t="str">
            <v>Escola Básica de Alapraia, Cascais</v>
          </cell>
        </row>
        <row r="252">
          <cell r="A252">
            <v>713124</v>
          </cell>
          <cell r="B252" t="str">
            <v>Escola Básica de Alcáçovas, Viana do Alentejo</v>
          </cell>
        </row>
        <row r="253">
          <cell r="A253">
            <v>1416687</v>
          </cell>
          <cell r="B253" t="str">
            <v>Escola Básica de Alcanede, Santarém</v>
          </cell>
        </row>
        <row r="254">
          <cell r="A254">
            <v>1115905</v>
          </cell>
          <cell r="B254" t="str">
            <v>Escola Básica de Alfornelos, Amadora</v>
          </cell>
        </row>
        <row r="255">
          <cell r="A255">
            <v>813121</v>
          </cell>
          <cell r="B255" t="str">
            <v>Escola Básica de Algoz, Silves</v>
          </cell>
        </row>
        <row r="256">
          <cell r="A256">
            <v>210453</v>
          </cell>
          <cell r="B256" t="str">
            <v>Escola Básica de Amareleja, Moura</v>
          </cell>
        </row>
        <row r="257">
          <cell r="A257">
            <v>1107540</v>
          </cell>
          <cell r="B257" t="str">
            <v>Escola Básica de Apelação, Loures</v>
          </cell>
        </row>
        <row r="258">
          <cell r="A258">
            <v>306645</v>
          </cell>
          <cell r="B258" t="str">
            <v>Escola Básica de Apúlia, Esposende</v>
          </cell>
        </row>
        <row r="259">
          <cell r="A259">
            <v>105331</v>
          </cell>
          <cell r="B259" t="str">
            <v>Escola Básica de Aradas, Aveiro</v>
          </cell>
        </row>
        <row r="260">
          <cell r="A260">
            <v>1512304</v>
          </cell>
          <cell r="B260" t="str">
            <v>Escola Básica de Aranguez, Setúbal</v>
          </cell>
        </row>
        <row r="261">
          <cell r="A261">
            <v>610807</v>
          </cell>
          <cell r="B261" t="str">
            <v>Escola Básica de Arazede, Montemor-o-Velho</v>
          </cell>
        </row>
        <row r="262">
          <cell r="A262">
            <v>109681</v>
          </cell>
          <cell r="B262" t="str">
            <v>Escola Básica de Argoncilhe, Santa Maria da Feira</v>
          </cell>
        </row>
        <row r="263">
          <cell r="A263">
            <v>307051</v>
          </cell>
          <cell r="B263" t="str">
            <v>Escola Básica de Arões - Santa Cristina, Fafe</v>
          </cell>
        </row>
        <row r="264">
          <cell r="A264">
            <v>1014858</v>
          </cell>
          <cell r="B264" t="str">
            <v>Escola Básica de Atouguia da Baleia, Peniche</v>
          </cell>
        </row>
        <row r="265">
          <cell r="A265">
            <v>1313365</v>
          </cell>
          <cell r="B265" t="str">
            <v>Escola Básica de Aver-o-Mar, Póvoa de Varzim</v>
          </cell>
        </row>
        <row r="266">
          <cell r="A266">
            <v>1512202</v>
          </cell>
          <cell r="B266" t="str">
            <v>Escola Básica de Azeitão, Vila Nogueira de Azeitão, Setúbal</v>
          </cell>
        </row>
        <row r="267">
          <cell r="A267">
            <v>1310869</v>
          </cell>
          <cell r="B267" t="str">
            <v>Escola Básica de Baltar, Paredes</v>
          </cell>
        </row>
        <row r="268">
          <cell r="A268">
            <v>204506</v>
          </cell>
          <cell r="B268" t="str">
            <v>Escola Básica de Barrancos</v>
          </cell>
        </row>
        <row r="269">
          <cell r="A269">
            <v>303689</v>
          </cell>
          <cell r="B269" t="str">
            <v>Escola Básica de Braga Oeste, Cabreiros, Braga</v>
          </cell>
        </row>
        <row r="270">
          <cell r="A270">
            <v>102419</v>
          </cell>
          <cell r="B270" t="str">
            <v>Escola Básica de Branca, Albergaria-a-Velha</v>
          </cell>
        </row>
        <row r="271">
          <cell r="A271">
            <v>308788</v>
          </cell>
          <cell r="B271" t="str">
            <v>Escola Básica de Briteiros, Guimarães</v>
          </cell>
        </row>
        <row r="272">
          <cell r="A272">
            <v>1107905</v>
          </cell>
          <cell r="B272" t="str">
            <v>Escola Básica de Bucelas, Loures</v>
          </cell>
        </row>
        <row r="273">
          <cell r="A273">
            <v>308768</v>
          </cell>
          <cell r="B273" t="str">
            <v>Escola Básica de Caldas de Vizela, Vizela</v>
          </cell>
        </row>
        <row r="274">
          <cell r="A274">
            <v>1107183</v>
          </cell>
          <cell r="B274" t="str">
            <v>Escola Básica de Camarate, Loures</v>
          </cell>
        </row>
        <row r="275">
          <cell r="A275">
            <v>1824407</v>
          </cell>
          <cell r="B275" t="str">
            <v>Escola Básica de Campia, Vouzela</v>
          </cell>
        </row>
        <row r="276">
          <cell r="A276">
            <v>1821552</v>
          </cell>
          <cell r="B276" t="str">
            <v>Escola Básica de Campo de Besteiros, Tondela</v>
          </cell>
        </row>
        <row r="277">
          <cell r="A277">
            <v>109331</v>
          </cell>
          <cell r="B277" t="str">
            <v>Escola Básica de Canedo, Santa Maria da Feira</v>
          </cell>
        </row>
        <row r="278">
          <cell r="A278">
            <v>1821681</v>
          </cell>
          <cell r="B278" t="str">
            <v>Escola Básica de Caramulo, Tondela</v>
          </cell>
        </row>
        <row r="279">
          <cell r="A279">
            <v>113470</v>
          </cell>
          <cell r="B279" t="str">
            <v>Escola Básica de Carregosa, Oliveira de Azeméis</v>
          </cell>
        </row>
        <row r="280">
          <cell r="A280">
            <v>1105601</v>
          </cell>
          <cell r="B280" t="str">
            <v>Escola Básica de Cascais</v>
          </cell>
        </row>
        <row r="281">
          <cell r="A281">
            <v>804973</v>
          </cell>
          <cell r="B281" t="str">
            <v>Escola Básica de Castro Marim</v>
          </cell>
        </row>
        <row r="282">
          <cell r="A282">
            <v>603321</v>
          </cell>
          <cell r="B282" t="str">
            <v>Escola Básica de Ceira</v>
          </cell>
        </row>
        <row r="283">
          <cell r="A283">
            <v>303471</v>
          </cell>
          <cell r="B283" t="str">
            <v>Escola Básica de Celeirós, Braga</v>
          </cell>
        </row>
        <row r="284">
          <cell r="A284">
            <v>1709707</v>
          </cell>
          <cell r="B284" t="str">
            <v>Escola Básica de Cerva, Ribeira de Pena</v>
          </cell>
        </row>
        <row r="285">
          <cell r="A285">
            <v>1111612</v>
          </cell>
          <cell r="B285" t="str">
            <v>Escola Básica de Colares, Sintra</v>
          </cell>
        </row>
        <row r="286">
          <cell r="A286">
            <v>1009684</v>
          </cell>
          <cell r="B286" t="str">
            <v>Escola Básica de Colmeias, Leiria</v>
          </cell>
        </row>
        <row r="287">
          <cell r="A287">
            <v>611009</v>
          </cell>
          <cell r="B287" t="str">
            <v>Escola Básica de Cordinha, Oliveira do Hospital</v>
          </cell>
        </row>
        <row r="288">
          <cell r="A288">
            <v>109070</v>
          </cell>
          <cell r="B288" t="str">
            <v>Escola Básica de Corga do Lobão, Santa Maria da Feira</v>
          </cell>
        </row>
        <row r="289">
          <cell r="A289">
            <v>1510944</v>
          </cell>
          <cell r="B289" t="str">
            <v>Escola Básica de Corroios, Seixal</v>
          </cell>
        </row>
        <row r="290">
          <cell r="A290">
            <v>106658</v>
          </cell>
          <cell r="B290" t="str">
            <v>Escola Básica de Couto Mineiro do Pejão, Raiva, Castelo de Paiva</v>
          </cell>
        </row>
        <row r="291">
          <cell r="A291">
            <v>1308589</v>
          </cell>
          <cell r="B291" t="str">
            <v>Escola Básica de Custóias, Matosinhos</v>
          </cell>
        </row>
        <row r="292">
          <cell r="A292">
            <v>1609846</v>
          </cell>
          <cell r="B292" t="str">
            <v>Escola Básica de Darque, Viana do Castelo</v>
          </cell>
        </row>
        <row r="293">
          <cell r="A293">
            <v>1302182</v>
          </cell>
          <cell r="B293" t="str">
            <v>Escola Básica de Eiriz, Baião</v>
          </cell>
        </row>
        <row r="294">
          <cell r="A294">
            <v>1309245</v>
          </cell>
          <cell r="B294" t="str">
            <v>Escola Básica de Eiriz, Paços de Ferreira</v>
          </cell>
        </row>
        <row r="295">
          <cell r="A295">
            <v>105337</v>
          </cell>
          <cell r="B295" t="str">
            <v>Escola Básica de Eixo, Aveiro</v>
          </cell>
        </row>
        <row r="296">
          <cell r="A296">
            <v>1403646</v>
          </cell>
          <cell r="B296" t="str">
            <v>Escola Básica de Fazendas de Almeirim, Almeirim</v>
          </cell>
        </row>
        <row r="297">
          <cell r="A297">
            <v>1817364</v>
          </cell>
          <cell r="B297" t="str">
            <v>Escola Básica de Ferreira de Aves, Sátão</v>
          </cell>
        </row>
        <row r="298">
          <cell r="A298">
            <v>801596</v>
          </cell>
          <cell r="B298" t="str">
            <v>Escola Básica de Ferreiras, Albufeira</v>
          </cell>
        </row>
        <row r="299">
          <cell r="A299">
            <v>306016</v>
          </cell>
          <cell r="B299" t="str">
            <v>Escola Básica de Forjães, Esposende</v>
          </cell>
        </row>
        <row r="300">
          <cell r="A300">
            <v>1506687</v>
          </cell>
          <cell r="B300" t="str">
            <v>Escola Básica de Fragata do Tejo, Moita</v>
          </cell>
        </row>
        <row r="301">
          <cell r="A301">
            <v>302185</v>
          </cell>
          <cell r="B301" t="str">
            <v>Escola Básica de Fragoso, Barcelos</v>
          </cell>
        </row>
        <row r="302">
          <cell r="A302">
            <v>1309931</v>
          </cell>
          <cell r="B302" t="str">
            <v>Escola Básica de Frazão, Paços de Ferreira</v>
          </cell>
        </row>
        <row r="303">
          <cell r="A303">
            <v>1113451</v>
          </cell>
          <cell r="B303" t="str">
            <v>Escola Básica de Freiria, Torres Vedras</v>
          </cell>
        </row>
        <row r="304">
          <cell r="A304">
            <v>1421722</v>
          </cell>
          <cell r="B304" t="str">
            <v>Escola Básica de Freixianda, Ourém</v>
          </cell>
        </row>
        <row r="305">
          <cell r="A305">
            <v>1607471</v>
          </cell>
          <cell r="B305" t="str">
            <v>Escola Básica de Freixo, Ponte de Lima</v>
          </cell>
        </row>
        <row r="306">
          <cell r="A306">
            <v>110120</v>
          </cell>
          <cell r="B306" t="str">
            <v>Escola Básica de Gafanha da Encarnação, Ílhavo</v>
          </cell>
        </row>
        <row r="307">
          <cell r="A307">
            <v>305314</v>
          </cell>
          <cell r="B307" t="str">
            <v>Escola Básica de Gandarela, Celorico de Basto</v>
          </cell>
        </row>
        <row r="308">
          <cell r="A308">
            <v>606992</v>
          </cell>
          <cell r="B308" t="str">
            <v>Escola Básica de Góis</v>
          </cell>
        </row>
        <row r="309">
          <cell r="A309">
            <v>312787</v>
          </cell>
          <cell r="B309" t="str">
            <v>Escola Básica de Gondifelos, Vila Nova de Famalicão</v>
          </cell>
        </row>
        <row r="310">
          <cell r="A310">
            <v>303910</v>
          </cell>
          <cell r="B310" t="str">
            <v>Escola Básica de Gualtar, Braga</v>
          </cell>
        </row>
        <row r="311">
          <cell r="A311">
            <v>1306561</v>
          </cell>
          <cell r="B311" t="str">
            <v>Escola Básica de Gueifães, Maia</v>
          </cell>
        </row>
        <row r="312">
          <cell r="A312">
            <v>1304279</v>
          </cell>
          <cell r="B312" t="str">
            <v>Escola Básica de Jovim e Foz do Sousa, Gondomar</v>
          </cell>
        </row>
        <row r="313">
          <cell r="A313">
            <v>611850</v>
          </cell>
          <cell r="B313" t="str">
            <v>Escola Básica de Lagares da Beira, Oliveira do Hospital</v>
          </cell>
        </row>
        <row r="314">
          <cell r="A314">
            <v>1303844</v>
          </cell>
          <cell r="B314" t="str">
            <v>Escola Básica de Lagares, Felgueiras</v>
          </cell>
        </row>
        <row r="315">
          <cell r="A315">
            <v>303090</v>
          </cell>
          <cell r="B315" t="str">
            <v>Escola Básica de Lamaçães, Braga</v>
          </cell>
        </row>
        <row r="316">
          <cell r="A316">
            <v>1308245</v>
          </cell>
          <cell r="B316" t="str">
            <v>Escola Básica de Leça do Balio, Matosinhos</v>
          </cell>
        </row>
        <row r="317">
          <cell r="A317">
            <v>113010</v>
          </cell>
          <cell r="B317" t="str">
            <v>Escola Básica de Loureiro, Alumieira, Oliveira de Azeméis</v>
          </cell>
        </row>
        <row r="318">
          <cell r="A318">
            <v>1305606</v>
          </cell>
          <cell r="B318" t="str">
            <v>Escola Básica de Lousada Centro</v>
          </cell>
        </row>
        <row r="319">
          <cell r="A319">
            <v>1305009</v>
          </cell>
          <cell r="B319" t="str">
            <v>Escola Básica de Lousada Este, Lousada</v>
          </cell>
        </row>
        <row r="320">
          <cell r="A320">
            <v>115039</v>
          </cell>
          <cell r="B320" t="str">
            <v>Escola Básica de Maceda, Ovar</v>
          </cell>
        </row>
        <row r="321">
          <cell r="A321">
            <v>1109507</v>
          </cell>
          <cell r="B321" t="str">
            <v>Escola Básica de Mafra</v>
          </cell>
        </row>
        <row r="322">
          <cell r="A322">
            <v>302791</v>
          </cell>
          <cell r="B322" t="str">
            <v>Escola Básica de Manhente, Barcelos</v>
          </cell>
        </row>
        <row r="323">
          <cell r="A323">
            <v>1103488</v>
          </cell>
          <cell r="B323" t="str">
            <v>Escola Básica de Manique do Intendente, Azambuja</v>
          </cell>
        </row>
        <row r="324">
          <cell r="A324">
            <v>1307787</v>
          </cell>
          <cell r="B324" t="str">
            <v>Escola Básica de Marco de Canaveses</v>
          </cell>
        </row>
        <row r="325">
          <cell r="A325">
            <v>1415969</v>
          </cell>
          <cell r="B325" t="str">
            <v>Escola Básica de Marinhais, Salvaterra de Magos</v>
          </cell>
        </row>
        <row r="326">
          <cell r="A326">
            <v>1414553</v>
          </cell>
          <cell r="B326" t="str">
            <v>Escola Básica de Marinhas do Sal, Rio Maior</v>
          </cell>
        </row>
        <row r="327">
          <cell r="A327">
            <v>1106126</v>
          </cell>
          <cell r="B327" t="str">
            <v>Escola Básica de Marvila, Lisboa</v>
          </cell>
        </row>
        <row r="328">
          <cell r="A328">
            <v>1308930</v>
          </cell>
          <cell r="B328" t="str">
            <v>Escola Básica de Matosinhos</v>
          </cell>
        </row>
        <row r="329">
          <cell r="A329">
            <v>109721</v>
          </cell>
          <cell r="B329" t="str">
            <v>Escola Básica de Milheirós de Poiares, Santa Maria da Feira</v>
          </cell>
        </row>
        <row r="330">
          <cell r="A330">
            <v>1402827</v>
          </cell>
          <cell r="B330" t="str">
            <v>Escola Básica de Minde, Alcanena</v>
          </cell>
        </row>
        <row r="331">
          <cell r="A331">
            <v>1803126</v>
          </cell>
          <cell r="B331" t="str">
            <v>Escola Básica de Mões, Castro Daire</v>
          </cell>
        </row>
        <row r="332">
          <cell r="A332">
            <v>1107235</v>
          </cell>
          <cell r="B332" t="str">
            <v>Escola Básica de Moinhos da Arroja, Odivelas</v>
          </cell>
        </row>
        <row r="333">
          <cell r="A333">
            <v>1503233</v>
          </cell>
          <cell r="B333" t="str">
            <v>Escola Básica de Monte da Caparica, Almada</v>
          </cell>
        </row>
        <row r="334">
          <cell r="A334">
            <v>816411</v>
          </cell>
          <cell r="B334" t="str">
            <v>Escola Básica de Monte Gordo, Vila Real de Santo António</v>
          </cell>
        </row>
        <row r="335">
          <cell r="A335">
            <v>307258</v>
          </cell>
          <cell r="B335" t="str">
            <v>Escola Básica de Montelongo, Fafe</v>
          </cell>
        </row>
        <row r="336">
          <cell r="A336">
            <v>805473</v>
          </cell>
          <cell r="B336" t="str">
            <v>Escola Básica de Montenegro, Faro</v>
          </cell>
        </row>
        <row r="337">
          <cell r="A337">
            <v>303817</v>
          </cell>
          <cell r="B337" t="str">
            <v>Escola Básica de Mosteiro e Cávado, Panóias, Braga</v>
          </cell>
        </row>
        <row r="338">
          <cell r="A338">
            <v>708504</v>
          </cell>
          <cell r="B338" t="str">
            <v>Escola Básica de Mourão</v>
          </cell>
        </row>
        <row r="339">
          <cell r="A339">
            <v>313135</v>
          </cell>
          <cell r="B339" t="str">
            <v>Escola Básica de Moure e Ribeira do Neiva, Ribeira, Vila Verde</v>
          </cell>
        </row>
        <row r="340">
          <cell r="A340">
            <v>303801</v>
          </cell>
          <cell r="B340" t="str">
            <v>Escola Básica de Nogueira, Braga</v>
          </cell>
        </row>
        <row r="341">
          <cell r="A341">
            <v>1311754</v>
          </cell>
          <cell r="B341" t="str">
            <v>Escola Básica de Paço de Sousa, Penafiel</v>
          </cell>
        </row>
        <row r="342">
          <cell r="A342">
            <v>109976</v>
          </cell>
          <cell r="B342" t="str">
            <v>Escola Básica de Paços de Brandão, Santa Maria da Feira</v>
          </cell>
        </row>
        <row r="343">
          <cell r="A343">
            <v>1309008</v>
          </cell>
          <cell r="B343" t="str">
            <v>Escola Básica de Paços de Ferreira</v>
          </cell>
        </row>
        <row r="344">
          <cell r="A344">
            <v>801888</v>
          </cell>
          <cell r="B344" t="str">
            <v>Escola Básica de Paderne, Albufeira</v>
          </cell>
        </row>
        <row r="345">
          <cell r="A345">
            <v>303432</v>
          </cell>
          <cell r="B345" t="str">
            <v>Escola Básica de Palmeira, Braga</v>
          </cell>
        </row>
        <row r="346">
          <cell r="A346">
            <v>108767</v>
          </cell>
          <cell r="B346" t="str">
            <v>Escola Básica de Pardilhó, Estarreja</v>
          </cell>
        </row>
        <row r="347">
          <cell r="A347">
            <v>1001204</v>
          </cell>
          <cell r="B347" t="str">
            <v>Escola Básica de Pataias, Alcobaça</v>
          </cell>
        </row>
        <row r="348">
          <cell r="A348">
            <v>1713108</v>
          </cell>
          <cell r="B348" t="str">
            <v>Escola Básica de Pedras Salgadas, Vila Pouca de Aguiar</v>
          </cell>
        </row>
        <row r="349">
          <cell r="A349">
            <v>1507675</v>
          </cell>
          <cell r="B349" t="str">
            <v>Escola Básica de Pegões, Canha e Santo Isidro, Montijo</v>
          </cell>
        </row>
        <row r="350">
          <cell r="A350">
            <v>1311784</v>
          </cell>
          <cell r="B350" t="str">
            <v>Escola Básica de Penafiel Sudeste</v>
          </cell>
        </row>
        <row r="351">
          <cell r="A351">
            <v>1014620</v>
          </cell>
          <cell r="B351" t="str">
            <v>Escola Básica de Peniche</v>
          </cell>
        </row>
        <row r="352">
          <cell r="A352">
            <v>1308693</v>
          </cell>
          <cell r="B352" t="str">
            <v>Escola Básica de Perafita, Matosinhos</v>
          </cell>
        </row>
        <row r="353">
          <cell r="A353">
            <v>610020</v>
          </cell>
          <cell r="B353" t="str">
            <v>Escola Básica de Pereira, Montemor-o-Velho</v>
          </cell>
        </row>
        <row r="354">
          <cell r="A354">
            <v>1708522</v>
          </cell>
          <cell r="B354" t="str">
            <v>Escola Básica de Peso da Régua</v>
          </cell>
        </row>
        <row r="355">
          <cell r="A355">
            <v>308374</v>
          </cell>
          <cell r="B355" t="str">
            <v>Escola Básica de Pevidém, Selho - São Jorge, Guimarães</v>
          </cell>
        </row>
        <row r="356">
          <cell r="A356">
            <v>213575</v>
          </cell>
          <cell r="B356" t="str">
            <v>Escola Básica de Pias, Serpa</v>
          </cell>
        </row>
        <row r="357">
          <cell r="A357">
            <v>1106718</v>
          </cell>
          <cell r="B357" t="str">
            <v>Escola Básica de Piscinas, Lisboa</v>
          </cell>
        </row>
        <row r="358">
          <cell r="A358">
            <v>611698</v>
          </cell>
          <cell r="B358" t="str">
            <v>Escola Básica de Ponte das Três Entradas, Oliveira do Hospital</v>
          </cell>
        </row>
        <row r="359">
          <cell r="A359">
            <v>1405396</v>
          </cell>
          <cell r="B359" t="str">
            <v>Escola Básica de Porto Alto, Benavente</v>
          </cell>
        </row>
        <row r="360">
          <cell r="A360">
            <v>313126</v>
          </cell>
          <cell r="B360" t="str">
            <v>Escola Básica de Prado, Vila Verde</v>
          </cell>
        </row>
        <row r="361">
          <cell r="A361">
            <v>1313333</v>
          </cell>
          <cell r="B361" t="str">
            <v>Escola Básica de Rates, Póvoa de Varzim</v>
          </cell>
        </row>
        <row r="362">
          <cell r="A362">
            <v>303185</v>
          </cell>
          <cell r="B362" t="str">
            <v>Escola Básica de Real, Braga</v>
          </cell>
        </row>
        <row r="363">
          <cell r="A363">
            <v>1108468</v>
          </cell>
          <cell r="B363" t="str">
            <v>Escola Básica de Ribamar, Lourinhã</v>
          </cell>
        </row>
        <row r="364">
          <cell r="A364">
            <v>313611</v>
          </cell>
          <cell r="B364" t="str">
            <v>Escola Básica de Ribeira do Neiva, Vila Verde</v>
          </cell>
        </row>
        <row r="365">
          <cell r="A365">
            <v>312187</v>
          </cell>
          <cell r="B365" t="str">
            <v>Escola Básica de Ribeirão, Vila Nova de Famalicão</v>
          </cell>
        </row>
        <row r="366">
          <cell r="A366">
            <v>310057</v>
          </cell>
          <cell r="B366" t="str">
            <v>Escola Básica de Rio Caldo, Terras de Bouro</v>
          </cell>
        </row>
        <row r="367">
          <cell r="A367">
            <v>1304823</v>
          </cell>
          <cell r="B367" t="str">
            <v>Escola Básica de Rio Tinto, Gondomar</v>
          </cell>
        </row>
        <row r="368">
          <cell r="A368">
            <v>102396</v>
          </cell>
          <cell r="B368" t="str">
            <v>Escola Básica de S. João de Loure, Albergaria-a-Velha</v>
          </cell>
        </row>
        <row r="369">
          <cell r="A369">
            <v>1314002</v>
          </cell>
          <cell r="B369" t="str">
            <v>Escola Básica de S. Tomé de Negrelos, Santo Tirso</v>
          </cell>
        </row>
        <row r="370">
          <cell r="A370">
            <v>502744</v>
          </cell>
          <cell r="B370" t="str">
            <v>Escola Básica de S. Vicente da Beira</v>
          </cell>
        </row>
        <row r="371">
          <cell r="A371">
            <v>1307907</v>
          </cell>
          <cell r="B371" t="str">
            <v>Escola Básica de Sande, Marco de Canaveses</v>
          </cell>
        </row>
        <row r="372">
          <cell r="A372">
            <v>1009042</v>
          </cell>
          <cell r="B372" t="str">
            <v>Escola Básica de Santa Catarina da Serra, Leiria</v>
          </cell>
        </row>
        <row r="373">
          <cell r="A373">
            <v>1006317</v>
          </cell>
          <cell r="B373" t="str">
            <v>Escola Básica de Santa Catarina, Caldas da Rainha</v>
          </cell>
        </row>
        <row r="374">
          <cell r="A374">
            <v>705644</v>
          </cell>
          <cell r="B374" t="str">
            <v>Escola Básica de Santa Clara, Évora</v>
          </cell>
        </row>
        <row r="375">
          <cell r="A375">
            <v>1816332</v>
          </cell>
          <cell r="B375" t="str">
            <v>Escola Básica de Santa Cruz da Trapa, São Pedro do Sul</v>
          </cell>
        </row>
        <row r="376">
          <cell r="A376">
            <v>1107838</v>
          </cell>
          <cell r="B376" t="str">
            <v>Escola Básica de Santa Iria de Azoia, Loures</v>
          </cell>
        </row>
        <row r="377">
          <cell r="A377">
            <v>1418445</v>
          </cell>
          <cell r="B377" t="str">
            <v>Escola Básica de Santa Iria, Tomar</v>
          </cell>
        </row>
        <row r="378">
          <cell r="A378">
            <v>205458</v>
          </cell>
          <cell r="B378" t="str">
            <v>Escola Básica de Santa Maria, Beja</v>
          </cell>
        </row>
        <row r="379">
          <cell r="A379">
            <v>1317573</v>
          </cell>
          <cell r="B379" t="str">
            <v>Escola Básica de Santa Marinha, Vila Nova de Gaia</v>
          </cell>
        </row>
        <row r="380">
          <cell r="A380">
            <v>1711226</v>
          </cell>
          <cell r="B380" t="str">
            <v>Escola Básica de Santa Marta de Penaguião</v>
          </cell>
        </row>
        <row r="381">
          <cell r="A381">
            <v>205335</v>
          </cell>
          <cell r="B381" t="str">
            <v>Escola Básica de Santiago Maior, Beja</v>
          </cell>
        </row>
        <row r="382">
          <cell r="A382">
            <v>1006719</v>
          </cell>
          <cell r="B382" t="str">
            <v>Escola Básica de Santo Onofre, Caldas da Rainha</v>
          </cell>
        </row>
        <row r="383">
          <cell r="A383">
            <v>1110309</v>
          </cell>
          <cell r="B383" t="str">
            <v>Escola Básica de São Bruno, Caxias, Oeiras</v>
          </cell>
        </row>
        <row r="384">
          <cell r="A384">
            <v>503153</v>
          </cell>
          <cell r="B384" t="str">
            <v>Escola Básica de São Domingos, Cantar-Galo, S. Domingos, Covilhã</v>
          </cell>
        </row>
        <row r="385">
          <cell r="A385">
            <v>1105597</v>
          </cell>
          <cell r="B385" t="str">
            <v>Escola Básica de São João do Estoril, Cascais</v>
          </cell>
        </row>
        <row r="386">
          <cell r="A386">
            <v>1315777</v>
          </cell>
          <cell r="B386" t="str">
            <v>Escola Básica de São João do Sobrado, Sobrado, Valongo</v>
          </cell>
        </row>
        <row r="387">
          <cell r="A387">
            <v>1315189</v>
          </cell>
          <cell r="B387" t="str">
            <v>Escola Básica de São Lourenço, Ermesinde, Valongo</v>
          </cell>
        </row>
        <row r="388">
          <cell r="A388">
            <v>1314807</v>
          </cell>
          <cell r="B388" t="str">
            <v>Escola Básica de São Martinho, São Martinho do Campo, Santo Tirso</v>
          </cell>
        </row>
        <row r="389">
          <cell r="A389">
            <v>907986</v>
          </cell>
          <cell r="B389" t="str">
            <v>Escola Básica de São Miguel, Guarda</v>
          </cell>
        </row>
        <row r="390">
          <cell r="A390">
            <v>1304945</v>
          </cell>
          <cell r="B390" t="str">
            <v>Escola Básica de São Pedro da Cova, Gondomar</v>
          </cell>
        </row>
        <row r="391">
          <cell r="A391">
            <v>613180</v>
          </cell>
          <cell r="B391" t="str">
            <v>Escola Básica de São Pedro de Alva, Penacova</v>
          </cell>
        </row>
        <row r="392">
          <cell r="A392">
            <v>115704</v>
          </cell>
          <cell r="B392" t="str">
            <v>Escola Básica de São Vicente de Pereira Jusã, Ovar</v>
          </cell>
        </row>
        <row r="393">
          <cell r="A393">
            <v>1106803</v>
          </cell>
          <cell r="B393" t="str">
            <v>Escola Básica de São Vicente/Telheiras, Lisboa</v>
          </cell>
        </row>
        <row r="394">
          <cell r="A394">
            <v>406761</v>
          </cell>
          <cell r="B394" t="str">
            <v>Escola Básica de Sendim, Miranda do Douro</v>
          </cell>
        </row>
        <row r="395">
          <cell r="A395">
            <v>504205</v>
          </cell>
          <cell r="B395" t="str">
            <v>Escola Básica de Silvares, Fundão</v>
          </cell>
        </row>
        <row r="396">
          <cell r="A396">
            <v>307811</v>
          </cell>
          <cell r="B396" t="str">
            <v>Escola Básica de Silvares, São Martinho, Fafe</v>
          </cell>
        </row>
        <row r="397">
          <cell r="A397">
            <v>1804553</v>
          </cell>
          <cell r="B397" t="str">
            <v>Escola Básica de Souselo, Cinfães</v>
          </cell>
        </row>
        <row r="398">
          <cell r="A398">
            <v>1601073</v>
          </cell>
          <cell r="B398" t="str">
            <v>Escola Básica de Távora, Santa Maria, Arcos de Valdevez</v>
          </cell>
        </row>
        <row r="399">
          <cell r="A399">
            <v>1106260</v>
          </cell>
          <cell r="B399" t="str">
            <v>Escola Básica de Telheiras, Lisboa</v>
          </cell>
        </row>
        <row r="400">
          <cell r="A400">
            <v>112010</v>
          </cell>
          <cell r="B400" t="str">
            <v>Escola Básica de Torreira, Murtosa</v>
          </cell>
        </row>
        <row r="401">
          <cell r="A401">
            <v>503098</v>
          </cell>
          <cell r="B401" t="str">
            <v>Escola Básica de Tortosendo, Covilhã</v>
          </cell>
        </row>
        <row r="402">
          <cell r="A402">
            <v>912797</v>
          </cell>
          <cell r="B402" t="str">
            <v>Escola Básica de Tourais-Paranhos, Seia</v>
          </cell>
        </row>
        <row r="403">
          <cell r="A403">
            <v>1307664</v>
          </cell>
          <cell r="B403" t="str">
            <v>Escola Básica de Toutosa, Marco de Canaveses</v>
          </cell>
        </row>
        <row r="404">
          <cell r="A404">
            <v>303209</v>
          </cell>
          <cell r="B404" t="str">
            <v>Escola Básica de Trigal de Santa Maria, Braga</v>
          </cell>
        </row>
        <row r="405">
          <cell r="A405">
            <v>1317256</v>
          </cell>
          <cell r="B405" t="str">
            <v>Escola Básica de Valadares, Vila Nova de Gaia</v>
          </cell>
        </row>
        <row r="406">
          <cell r="A406">
            <v>1510784</v>
          </cell>
          <cell r="B406" t="str">
            <v>Escola Básica de Vale de Milhaços, Seixal</v>
          </cell>
        </row>
        <row r="407">
          <cell r="A407">
            <v>1604918</v>
          </cell>
          <cell r="B407" t="str">
            <v>Escola Básica de Vale do Mouro, Tangil, Monção</v>
          </cell>
        </row>
        <row r="408">
          <cell r="A408">
            <v>1503636</v>
          </cell>
          <cell r="B408" t="str">
            <v>Escola Básica de Vale Rosal, Vale Fetal, Almada</v>
          </cell>
        </row>
        <row r="409">
          <cell r="A409">
            <v>1315595</v>
          </cell>
          <cell r="B409" t="str">
            <v>Escola Básica de Vallis Longus, Valongo</v>
          </cell>
        </row>
        <row r="410">
          <cell r="A410">
            <v>101607</v>
          </cell>
          <cell r="B410" t="str">
            <v>Escola Básica de Valongo do Vouga, Águeda</v>
          </cell>
        </row>
        <row r="411">
          <cell r="A411">
            <v>1703072</v>
          </cell>
          <cell r="B411" t="str">
            <v>Escola Básica de Vidago, Chaves</v>
          </cell>
        </row>
        <row r="412">
          <cell r="A412">
            <v>1301405</v>
          </cell>
          <cell r="B412" t="str">
            <v>Escola Básica de Vila Caiz, Amarante</v>
          </cell>
        </row>
        <row r="413">
          <cell r="A413">
            <v>1317564</v>
          </cell>
          <cell r="B413" t="str">
            <v>Escola Básica de Vila D`Este, Vilar de Andorinho, Vila Nova de Gaia</v>
          </cell>
        </row>
        <row r="414">
          <cell r="A414">
            <v>1314554</v>
          </cell>
          <cell r="B414" t="str">
            <v>Escola Básica de Vila das Aves, Santo Tirso</v>
          </cell>
        </row>
        <row r="415">
          <cell r="A415">
            <v>913463</v>
          </cell>
          <cell r="B415" t="str">
            <v>Escola Básica de Vila Franca das Naves, Trancoso</v>
          </cell>
        </row>
        <row r="416">
          <cell r="A416">
            <v>906646</v>
          </cell>
          <cell r="B416" t="str">
            <v>Escola Básica de Vila Nova de Tazem, Gouveia</v>
          </cell>
        </row>
        <row r="417">
          <cell r="A417">
            <v>511471</v>
          </cell>
          <cell r="B417" t="str">
            <v>Escola Básica de Vila Velha de Ródão</v>
          </cell>
        </row>
        <row r="418">
          <cell r="A418">
            <v>313507</v>
          </cell>
          <cell r="B418" t="str">
            <v>Escola Básica de Vila Verde</v>
          </cell>
        </row>
        <row r="419">
          <cell r="A419">
            <v>103101</v>
          </cell>
          <cell r="B419" t="str">
            <v>Escola Básica de Vilarinho do Bairro, Anadia</v>
          </cell>
        </row>
        <row r="420">
          <cell r="A420">
            <v>411953</v>
          </cell>
          <cell r="B420" t="str">
            <v>Escola Básica de Vimioso</v>
          </cell>
        </row>
        <row r="421">
          <cell r="A421">
            <v>1823568</v>
          </cell>
          <cell r="B421" t="str">
            <v>Escola Básica de Viso, Viseu</v>
          </cell>
        </row>
        <row r="422">
          <cell r="A422">
            <v>1714183</v>
          </cell>
          <cell r="B422" t="str">
            <v>Escola Básica Diogo Cão, Vila Real</v>
          </cell>
        </row>
        <row r="423">
          <cell r="A423">
            <v>701167</v>
          </cell>
          <cell r="B423" t="str">
            <v>Escola Básica Diogo Lopes Sequeira, Alandroal</v>
          </cell>
        </row>
        <row r="424">
          <cell r="A424">
            <v>1106449</v>
          </cell>
          <cell r="B424" t="str">
            <v>Escola Básica do Alto do Lumiar, Lisboa</v>
          </cell>
        </row>
        <row r="425">
          <cell r="A425">
            <v>304746</v>
          </cell>
          <cell r="B425" t="str">
            <v>Escola Básica do Arco de Baúlhe, Cabeceiras de Basto</v>
          </cell>
        </row>
        <row r="426">
          <cell r="A426">
            <v>309719</v>
          </cell>
          <cell r="B426" t="str">
            <v>Escola Básica do Ave, Póvoa de Lanhoso</v>
          </cell>
        </row>
        <row r="427">
          <cell r="A427">
            <v>1106946</v>
          </cell>
          <cell r="B427" t="str">
            <v>Escola Básica do Bairro Padre Cruz, Lisboa</v>
          </cell>
        </row>
        <row r="428">
          <cell r="A428">
            <v>1114301</v>
          </cell>
          <cell r="B428" t="str">
            <v>Escola Básica do Bom Sucesso, Alverca do Ribatejo, Vila Franca de Xira</v>
          </cell>
        </row>
        <row r="429">
          <cell r="A429">
            <v>1101009</v>
          </cell>
          <cell r="B429" t="str">
            <v>Escola Básica do Carregado, Alenquer</v>
          </cell>
        </row>
        <row r="430">
          <cell r="A430">
            <v>1314179</v>
          </cell>
          <cell r="B430" t="str">
            <v>Escola Básica do Castro, Alvarelhos, Trofa</v>
          </cell>
        </row>
        <row r="431">
          <cell r="A431">
            <v>1107922</v>
          </cell>
          <cell r="B431" t="str">
            <v>Escola Básica do Catujal, Loures</v>
          </cell>
        </row>
        <row r="432">
          <cell r="A432">
            <v>1409238</v>
          </cell>
          <cell r="B432" t="str">
            <v>Escola Básica do Couço, Coruche</v>
          </cell>
        </row>
        <row r="433">
          <cell r="A433">
            <v>1301013</v>
          </cell>
          <cell r="B433" t="str">
            <v>Escola Básica do Marão, Várzea, Amarante</v>
          </cell>
        </row>
        <row r="434">
          <cell r="A434">
            <v>1113881</v>
          </cell>
          <cell r="B434" t="str">
            <v>Escola Básica do Maxial, Torres Vedras</v>
          </cell>
        </row>
        <row r="435">
          <cell r="A435">
            <v>1503524</v>
          </cell>
          <cell r="B435" t="str">
            <v>Escola Básica do Miradouro de Alfazina, Monte de Caparica, Almada</v>
          </cell>
        </row>
        <row r="436">
          <cell r="A436">
            <v>1701063</v>
          </cell>
          <cell r="B436" t="str">
            <v>Escola Básica do Pinhão, Alijó</v>
          </cell>
        </row>
        <row r="437">
          <cell r="A437">
            <v>1302882</v>
          </cell>
          <cell r="B437" t="str">
            <v>Escola Básica do Sudeste de Baião</v>
          </cell>
        </row>
        <row r="438">
          <cell r="A438">
            <v>308169</v>
          </cell>
          <cell r="B438" t="str">
            <v>Escola Básica do Vale de São Torcato, Guimarães</v>
          </cell>
        </row>
        <row r="439">
          <cell r="A439">
            <v>1602522</v>
          </cell>
          <cell r="B439" t="str">
            <v>Escola Básica do Vale do Âncora, Vila Praia de Âncora, Caminha</v>
          </cell>
        </row>
        <row r="440">
          <cell r="A440">
            <v>1312553</v>
          </cell>
          <cell r="B440" t="str">
            <v>Escola Básica do Viso, Porto</v>
          </cell>
        </row>
        <row r="441">
          <cell r="A441">
            <v>3102232</v>
          </cell>
          <cell r="B441" t="str">
            <v>Escola Básica dos 2º e 3º Ciclos da Torre</v>
          </cell>
        </row>
        <row r="442">
          <cell r="A442">
            <v>1903612</v>
          </cell>
          <cell r="B442" t="str">
            <v>Escola Básica dos 2º e 3º Ciclos de Dr. Horácio Bento Gouveia</v>
          </cell>
        </row>
        <row r="443">
          <cell r="A443">
            <v>3108183</v>
          </cell>
          <cell r="B443" t="str">
            <v>Escola Básica dos 2º e 3º Ciclos do Caniço</v>
          </cell>
        </row>
        <row r="444">
          <cell r="A444">
            <v>1902876</v>
          </cell>
          <cell r="B444" t="str">
            <v>Escola Básica dos 2º e 3º Ciclos do Estreito de Câmara de Lobos</v>
          </cell>
        </row>
        <row r="445">
          <cell r="A445">
            <v>1106841</v>
          </cell>
          <cell r="B445" t="str">
            <v>Escola Básica dos 2º e 3º Ciclos Fernando Pessoa, Lisboa</v>
          </cell>
        </row>
        <row r="446">
          <cell r="A446">
            <v>1106204</v>
          </cell>
          <cell r="B446" t="str">
            <v>Escola Básica dos Olivais, Lisboa</v>
          </cell>
        </row>
        <row r="447">
          <cell r="A447">
            <v>912009</v>
          </cell>
          <cell r="B447" t="str">
            <v>Escola Básica Dr. Abranches Ferrão, Seia</v>
          </cell>
        </row>
        <row r="448">
          <cell r="A448">
            <v>114354</v>
          </cell>
          <cell r="B448" t="str">
            <v>Escola Básica Dr. Acácio de Azevedo, Oliveira do Bairro</v>
          </cell>
        </row>
        <row r="449">
          <cell r="A449">
            <v>1108896</v>
          </cell>
          <cell r="B449" t="str">
            <v>Escola Básica Dr. Afonso Rodrigues Pereira, Lourinhã</v>
          </cell>
        </row>
        <row r="450">
          <cell r="A450">
            <v>810452</v>
          </cell>
          <cell r="B450" t="str">
            <v>Escola Básica Dr. Alberto Iria, Olhão</v>
          </cell>
        </row>
        <row r="451">
          <cell r="A451">
            <v>1510009</v>
          </cell>
          <cell r="B451" t="str">
            <v>Escola Básica Dr. António Augusto Louro, Arrentela, Seixal</v>
          </cell>
        </row>
        <row r="452">
          <cell r="A452">
            <v>1419654</v>
          </cell>
          <cell r="B452" t="str">
            <v>Escola Básica Dr. António Chora Barroso, Torres Novas</v>
          </cell>
        </row>
        <row r="453">
          <cell r="A453">
            <v>813354</v>
          </cell>
          <cell r="B453" t="str">
            <v>Escola Básica Dr. António da Costa Contreiras, Armação de Pêra, Silves</v>
          </cell>
        </row>
        <row r="454">
          <cell r="A454">
            <v>808306</v>
          </cell>
          <cell r="B454" t="str">
            <v>Escola Básica Dr. António de Sousa Agostinho, Almancil, Loulé</v>
          </cell>
        </row>
        <row r="455">
          <cell r="A455">
            <v>810409</v>
          </cell>
          <cell r="B455" t="str">
            <v>Escola Básica Dr. António João Eusébio, Moncarapacho, Olhão</v>
          </cell>
        </row>
        <row r="456">
          <cell r="A456">
            <v>1823962</v>
          </cell>
          <cell r="B456" t="str">
            <v>Escola Básica Dr. Azeredo Perdigão, Abraveses, Viseu</v>
          </cell>
        </row>
        <row r="457">
          <cell r="A457">
            <v>1007156</v>
          </cell>
          <cell r="B457" t="str">
            <v>Escola Básica Dr. Bissaya Barreto, Castanheira de Pêra</v>
          </cell>
        </row>
        <row r="458">
          <cell r="A458">
            <v>1316922</v>
          </cell>
          <cell r="B458" t="str">
            <v>Escola Básica Dr. Carlos Pinto Ferreira, Junqueira, Vila do Conde</v>
          </cell>
        </row>
        <row r="459">
          <cell r="A459">
            <v>1009863</v>
          </cell>
          <cell r="B459" t="str">
            <v>Escola Básica Dr. Correia Alexandre, Caranguejeira, Leiria</v>
          </cell>
        </row>
        <row r="460">
          <cell r="A460">
            <v>1009014</v>
          </cell>
          <cell r="B460" t="str">
            <v>Escola Básica Dr. Correia Mateus, Leiria</v>
          </cell>
        </row>
        <row r="461">
          <cell r="A461">
            <v>1317697</v>
          </cell>
          <cell r="B461" t="str">
            <v>Escola Básica Dr. Costa Matos, Vila Nova de Gaia</v>
          </cell>
        </row>
        <row r="462">
          <cell r="A462">
            <v>114766</v>
          </cell>
          <cell r="B462" t="str">
            <v>Escola Básica Dr. Fernando Peixinho, Oiã, Oliveira do Bairro</v>
          </cell>
        </row>
        <row r="463">
          <cell r="A463">
            <v>303210</v>
          </cell>
          <cell r="B463" t="str">
            <v>Escola Básica Dr. Francisco Sanches, Braga</v>
          </cell>
        </row>
        <row r="464">
          <cell r="A464">
            <v>813825</v>
          </cell>
          <cell r="B464" t="str">
            <v>Escola Básica Dr. Garcia Domingues, Silves</v>
          </cell>
        </row>
        <row r="465">
          <cell r="A465">
            <v>912010</v>
          </cell>
          <cell r="B465" t="str">
            <v>Escola Básica Dr. Guilherme Correia de Carvallho, Seia</v>
          </cell>
        </row>
        <row r="466">
          <cell r="A466">
            <v>1108209</v>
          </cell>
          <cell r="B466" t="str">
            <v>Escola Básica Dr. João das Regras, Lourinhã</v>
          </cell>
        </row>
        <row r="467">
          <cell r="A467">
            <v>805823</v>
          </cell>
          <cell r="B467" t="str">
            <v>Escola Básica Dr. Joaquim Rocha Peixoto Magalhães, Faro</v>
          </cell>
        </row>
        <row r="468">
          <cell r="A468">
            <v>805660</v>
          </cell>
          <cell r="B468" t="str">
            <v>Escola Básica Dr. José de Jesus Neves Júnior, Faro</v>
          </cell>
        </row>
        <row r="469">
          <cell r="A469">
            <v>1308280</v>
          </cell>
          <cell r="B469" t="str">
            <v>Escola Básica Dr. José Domingues dos Santos, Cabanelas, Matosinhos</v>
          </cell>
        </row>
        <row r="470">
          <cell r="A470">
            <v>610035</v>
          </cell>
          <cell r="B470" t="str">
            <v>Escola Básica Dr. José dos Santos Bessa, Carapinheira, Montemor-o-Velho</v>
          </cell>
        </row>
        <row r="471">
          <cell r="A471">
            <v>113009</v>
          </cell>
          <cell r="B471" t="str">
            <v>Escola Básica Dr. José Pereira Tavares, Pinheiro da Bemposta, Oliveira de Azeméis</v>
          </cell>
        </row>
        <row r="472">
          <cell r="A472">
            <v>1601602</v>
          </cell>
          <cell r="B472" t="str">
            <v>Escola Básica Dr. Manuel da Costa Brandão, Sabadim, Arcos de Valdevez</v>
          </cell>
        </row>
        <row r="473">
          <cell r="A473">
            <v>1210943</v>
          </cell>
          <cell r="B473" t="str">
            <v>Escola Básica Dr. Manuel Magro Machado, Sto. António das Areias, Marvão</v>
          </cell>
        </row>
        <row r="474">
          <cell r="A474">
            <v>1609783</v>
          </cell>
          <cell r="B474" t="str">
            <v>Escola Básica Dr. Pedro Barbosa, Viana do Castelo</v>
          </cell>
        </row>
        <row r="475">
          <cell r="A475">
            <v>605082</v>
          </cell>
          <cell r="B475" t="str">
            <v>Escola Básica Dr. Pedrosa Veríssimo, Paião, Figueira da Foz</v>
          </cell>
        </row>
        <row r="476">
          <cell r="A476">
            <v>1410171</v>
          </cell>
          <cell r="B476" t="str">
            <v>Escola Básica Dr. Ruy de Andrade, Entroncamento</v>
          </cell>
        </row>
        <row r="477">
          <cell r="A477">
            <v>603970</v>
          </cell>
          <cell r="B477" t="str">
            <v>Escola Básica Dr.ª Maria Alice Gouveia, Coimbra</v>
          </cell>
        </row>
        <row r="478">
          <cell r="A478">
            <v>1304679</v>
          </cell>
          <cell r="B478" t="str">
            <v>Escola Básica e Secundária À Beira Douro, Gondomar</v>
          </cell>
        </row>
        <row r="479">
          <cell r="A479">
            <v>1819030</v>
          </cell>
          <cell r="B479" t="str">
            <v>Escola Básica e Secundária Abel Botelho, Tabuaço</v>
          </cell>
        </row>
        <row r="480">
          <cell r="A480">
            <v>1504565</v>
          </cell>
          <cell r="B480" t="str">
            <v>Escola Básica e Secundária Alfredo da Silva, Barreiro</v>
          </cell>
        </row>
        <row r="481">
          <cell r="A481">
            <v>1011933</v>
          </cell>
          <cell r="B481" t="str">
            <v>Escola Básica e Secundária Amadeu Gaudêncio, Nazaré</v>
          </cell>
        </row>
        <row r="482">
          <cell r="A482">
            <v>1110746</v>
          </cell>
          <cell r="B482" t="str">
            <v>Escola Básica e Secundária Amélia Rey Colaço, Linda-a-Velha, Oeiras</v>
          </cell>
        </row>
        <row r="483">
          <cell r="A483">
            <v>1503057</v>
          </cell>
          <cell r="B483" t="str">
            <v>Escola Básica e Secundária Anselmo de Andrade, Almada</v>
          </cell>
        </row>
        <row r="484">
          <cell r="A484">
            <v>1109406</v>
          </cell>
          <cell r="B484" t="str">
            <v>Escola Básica e Secundária António Bento Franco, Ericeira, Mafra</v>
          </cell>
        </row>
        <row r="485">
          <cell r="A485">
            <v>1110579</v>
          </cell>
          <cell r="B485" t="str">
            <v>Escola Básica e Secundária Aquilino Ribeiro, Leião, Oeiras</v>
          </cell>
        </row>
        <row r="486">
          <cell r="A486">
            <v>26010201</v>
          </cell>
          <cell r="B486" t="str">
            <v>Escola Básica e Secundária Armando Côrtes-Rodrigues</v>
          </cell>
        </row>
        <row r="487">
          <cell r="A487">
            <v>308980</v>
          </cell>
          <cell r="B487" t="str">
            <v>Escola Básica e Secundária Arqueólogo Mário Cardoso, Ponte, Guimarães</v>
          </cell>
        </row>
        <row r="488">
          <cell r="A488">
            <v>1419522</v>
          </cell>
          <cell r="B488" t="str">
            <v>Escola Básica e Secundária Artur Gonçalves, Torres Novas</v>
          </cell>
        </row>
        <row r="489">
          <cell r="A489">
            <v>1910118</v>
          </cell>
          <cell r="B489" t="str">
            <v>Escola Básica e Secundária Bispo D. Manuel Ferreira Cabral</v>
          </cell>
        </row>
        <row r="490">
          <cell r="A490">
            <v>1313186</v>
          </cell>
          <cell r="B490" t="str">
            <v>Escola Básica e Secundária Campo Aberto, Beiriz, Póvoa de Varzim</v>
          </cell>
        </row>
        <row r="491">
          <cell r="A491">
            <v>1312054</v>
          </cell>
          <cell r="B491" t="str">
            <v>Escola Básica e Secundária Carolina Michaelis, Porto</v>
          </cell>
        </row>
        <row r="492">
          <cell r="A492">
            <v>1312002</v>
          </cell>
          <cell r="B492" t="str">
            <v>Escola Básica e Secundária Clara de Resende, Porto</v>
          </cell>
        </row>
        <row r="493">
          <cell r="A493">
            <v>109632</v>
          </cell>
          <cell r="B493" t="str">
            <v>Escola Básica e Secundária Coelho e Castro, Fiães, Santa Maria da Feira</v>
          </cell>
        </row>
        <row r="494">
          <cell r="A494">
            <v>1901216</v>
          </cell>
          <cell r="B494" t="str">
            <v>Escola Básica e Secundária com Pré-escolar da Calheta</v>
          </cell>
        </row>
        <row r="495">
          <cell r="A495">
            <v>1906010</v>
          </cell>
          <cell r="B495" t="str">
            <v>Escola Básica e Secundária com Pré-escolar e Creche do Porto Moniz</v>
          </cell>
        </row>
        <row r="496">
          <cell r="A496">
            <v>1907714</v>
          </cell>
          <cell r="B496" t="str">
            <v>Escola Básica e Secundária com Pré-escolar e Creche Professor Dr. Francisco de Freitas Branco</v>
          </cell>
        </row>
        <row r="497">
          <cell r="A497">
            <v>702889</v>
          </cell>
          <cell r="B497" t="str">
            <v>Escola Básica e Secundária Cunha Rivara, Arraiolos</v>
          </cell>
        </row>
        <row r="498">
          <cell r="A498">
            <v>412497</v>
          </cell>
          <cell r="B498" t="str">
            <v>Escola Básica e Secundária D. Afonso III, Vinhais</v>
          </cell>
        </row>
        <row r="499">
          <cell r="A499">
            <v>1314986</v>
          </cell>
          <cell r="B499" t="str">
            <v>Escola Básica e Secundária D. Dinis, Santo Tirso</v>
          </cell>
        </row>
        <row r="500">
          <cell r="A500">
            <v>1106402</v>
          </cell>
          <cell r="B500" t="str">
            <v>Escola Básica e Secundária D. Filipa de Lencastre, Lisboa</v>
          </cell>
        </row>
        <row r="501">
          <cell r="A501">
            <v>709026</v>
          </cell>
          <cell r="B501" t="str">
            <v>Escola Básica e Secundária D. João de Portel, Portel</v>
          </cell>
        </row>
        <row r="502">
          <cell r="A502">
            <v>1115984</v>
          </cell>
          <cell r="B502" t="str">
            <v>Escola Básica e Secundária D. João V, Damaia, Amadora</v>
          </cell>
        </row>
        <row r="503">
          <cell r="A503">
            <v>1911008</v>
          </cell>
          <cell r="B503" t="str">
            <v>Escola Básica e Secundária D. Lucinda Andrade</v>
          </cell>
        </row>
        <row r="504">
          <cell r="A504">
            <v>1420382</v>
          </cell>
          <cell r="B504" t="str">
            <v>Escola Básica e Secundária D. Maria II, Vila Nova da Barquinha</v>
          </cell>
        </row>
        <row r="505">
          <cell r="A505">
            <v>1114316</v>
          </cell>
          <cell r="B505" t="str">
            <v>Escola Básica e Secundária D. Martinho Vaz de Castelo Branco, Póvoa de Santa Iria, Vila Franca de</v>
          </cell>
        </row>
        <row r="506">
          <cell r="A506">
            <v>1401565</v>
          </cell>
          <cell r="B506" t="str">
            <v>Escola Básica e Secundária D. Miguel de Almeida, Abrantes</v>
          </cell>
        </row>
        <row r="507">
          <cell r="A507">
            <v>1001811</v>
          </cell>
          <cell r="B507" t="str">
            <v>Escola Básica e Secundária D. Pedro I, Alcobaça</v>
          </cell>
        </row>
        <row r="508">
          <cell r="A508">
            <v>1701770</v>
          </cell>
          <cell r="B508" t="str">
            <v>Escola Básica e Secundária D. Sancho II, Alijó</v>
          </cell>
        </row>
        <row r="509">
          <cell r="A509">
            <v>1004191</v>
          </cell>
          <cell r="B509" t="str">
            <v>Escola Básica e Secundária da Batalha</v>
          </cell>
        </row>
        <row r="510">
          <cell r="A510">
            <v>811000</v>
          </cell>
          <cell r="B510" t="str">
            <v>Escola Básica e Secundária da Bemposta, Portimão</v>
          </cell>
        </row>
        <row r="511">
          <cell r="A511">
            <v>51012901</v>
          </cell>
          <cell r="B511" t="str">
            <v>Escola Básica e Secundária da Calheta</v>
          </cell>
        </row>
        <row r="512">
          <cell r="A512">
            <v>1407450</v>
          </cell>
          <cell r="B512" t="str">
            <v>Escola Básica e Secundária da Chamusca</v>
          </cell>
        </row>
        <row r="513">
          <cell r="A513">
            <v>1105672</v>
          </cell>
          <cell r="B513" t="str">
            <v>Escola Básica e Secundária da Cidadela, Cascais</v>
          </cell>
        </row>
        <row r="514">
          <cell r="A514">
            <v>41012901</v>
          </cell>
          <cell r="B514" t="str">
            <v>Escola Básica e Secundária da Graciosa</v>
          </cell>
        </row>
        <row r="515">
          <cell r="A515">
            <v>62012901</v>
          </cell>
          <cell r="B515" t="str">
            <v>Escola Básica e Secundária da Madalena</v>
          </cell>
        </row>
        <row r="516">
          <cell r="A516">
            <v>1905812</v>
          </cell>
          <cell r="B516" t="str">
            <v>Escola Básica e Secundária da Ponta do Sol</v>
          </cell>
        </row>
        <row r="517">
          <cell r="A517">
            <v>24012901</v>
          </cell>
          <cell r="B517" t="str">
            <v>Escola Básica e Secundária da Povoação</v>
          </cell>
        </row>
        <row r="518">
          <cell r="A518">
            <v>603405</v>
          </cell>
          <cell r="B518" t="str">
            <v>Escola Básica e Secundária da Quinta das Flores, Coimbra</v>
          </cell>
        </row>
        <row r="519">
          <cell r="A519">
            <v>907230</v>
          </cell>
          <cell r="B519" t="str">
            <v>Escola Básica e Secundária da Sé, Guarda</v>
          </cell>
        </row>
        <row r="520">
          <cell r="A520">
            <v>1805257</v>
          </cell>
          <cell r="B520" t="str">
            <v>Escola Básica e Secundária da Sé, Lamego</v>
          </cell>
        </row>
        <row r="521">
          <cell r="A521">
            <v>89012601</v>
          </cell>
          <cell r="B521" t="str">
            <v>Escola Básica e Secundária das Flores</v>
          </cell>
        </row>
        <row r="522">
          <cell r="A522">
            <v>61012901</v>
          </cell>
          <cell r="B522" t="str">
            <v>Escola Básica e Secundária das Lajes do Pico</v>
          </cell>
        </row>
        <row r="523">
          <cell r="A523">
            <v>1306934</v>
          </cell>
          <cell r="B523" t="str">
            <v>Escola Básica e Secundária de Águas Santas, Maia</v>
          </cell>
        </row>
        <row r="524">
          <cell r="A524">
            <v>1303819</v>
          </cell>
          <cell r="B524" t="str">
            <v>Escola Básica e Secundária de Airães, Felgueiras</v>
          </cell>
        </row>
        <row r="525">
          <cell r="A525">
            <v>801587</v>
          </cell>
          <cell r="B525" t="str">
            <v>Escola Básica e Secundária de Albufeira</v>
          </cell>
        </row>
        <row r="526">
          <cell r="A526">
            <v>502518</v>
          </cell>
          <cell r="B526" t="str">
            <v>Escola Básica e Secundária de Alcains, Castelo Branco</v>
          </cell>
        </row>
        <row r="527">
          <cell r="A527">
            <v>401878</v>
          </cell>
          <cell r="B527" t="str">
            <v>Escola Básica e Secundária de Alfândega da Fé</v>
          </cell>
        </row>
        <row r="528">
          <cell r="A528">
            <v>1105122</v>
          </cell>
          <cell r="B528" t="str">
            <v>Escola Básica e Secundária de Alvide, Cascais</v>
          </cell>
        </row>
        <row r="529">
          <cell r="A529">
            <v>103434</v>
          </cell>
          <cell r="B529" t="str">
            <v>Escola Básica e Secundária de Anadia</v>
          </cell>
        </row>
        <row r="530">
          <cell r="A530">
            <v>1607085</v>
          </cell>
          <cell r="B530" t="str">
            <v>Escola Básica e Secundária de Arcozelo, Ponte de Lima</v>
          </cell>
        </row>
        <row r="531">
          <cell r="A531">
            <v>1609141</v>
          </cell>
          <cell r="B531" t="str">
            <v>Escola Básica e Secundária de Arga e Lima, Lanheses, Viana do Castelo</v>
          </cell>
        </row>
        <row r="532">
          <cell r="A532">
            <v>109570</v>
          </cell>
          <cell r="B532" t="str">
            <v>Escola Básica e Secundária de Arrifana, Santa Maria da Feira</v>
          </cell>
        </row>
        <row r="533">
          <cell r="A533">
            <v>1609922</v>
          </cell>
          <cell r="B533" t="str">
            <v>Escola Básica e Secundária de Barroselas, Viana do Castelo</v>
          </cell>
        </row>
        <row r="534">
          <cell r="A534">
            <v>119684</v>
          </cell>
          <cell r="B534" t="str">
            <v>Escola Básica e Secundária de Búzio, Vale de Cambra</v>
          </cell>
        </row>
        <row r="535">
          <cell r="A535">
            <v>304240</v>
          </cell>
          <cell r="B535" t="str">
            <v>Escola Básica e Secundária de Cabeceiras de Basto</v>
          </cell>
        </row>
        <row r="536">
          <cell r="A536">
            <v>1602097</v>
          </cell>
          <cell r="B536" t="str">
            <v>Escola Básica e Secundária de Caminha</v>
          </cell>
        </row>
        <row r="537">
          <cell r="A537">
            <v>1315577</v>
          </cell>
          <cell r="B537" t="str">
            <v>Escola Básica e Secundária de Campo, Valongo</v>
          </cell>
        </row>
        <row r="538">
          <cell r="A538">
            <v>1317562</v>
          </cell>
          <cell r="B538" t="str">
            <v>Escola Básica e Secundária de Canelas, Vila Nova de Gaia</v>
          </cell>
        </row>
        <row r="539">
          <cell r="A539">
            <v>1105612</v>
          </cell>
          <cell r="B539" t="str">
            <v>Escola Básica e Secundária de Carcavelos, Cascais</v>
          </cell>
        </row>
        <row r="540">
          <cell r="A540">
            <v>403561</v>
          </cell>
          <cell r="B540" t="str">
            <v>Escola Básica e Secundária de Carrazeda de Ansiães</v>
          </cell>
        </row>
        <row r="541">
          <cell r="A541">
            <v>106146</v>
          </cell>
          <cell r="B541" t="str">
            <v>Escola Básica e Secundária de Castelo de Paiva</v>
          </cell>
        </row>
        <row r="542">
          <cell r="A542">
            <v>305958</v>
          </cell>
          <cell r="B542" t="str">
            <v>Escola Básica e Secundária de Celorico de Basto</v>
          </cell>
        </row>
        <row r="543">
          <cell r="A543">
            <v>1314556</v>
          </cell>
          <cell r="B543" t="str">
            <v>Escola Básica e Secundária de Coronado e Castro, São Romão do Coronado, Trofa</v>
          </cell>
        </row>
        <row r="544">
          <cell r="A544">
            <v>1310041</v>
          </cell>
          <cell r="B544" t="str">
            <v>Escola Básica e Secundária de Cristelo, Paredes</v>
          </cell>
        </row>
        <row r="545">
          <cell r="A545">
            <v>1315042</v>
          </cell>
          <cell r="B545" t="str">
            <v>Escola Básica e Secundária de Ermesinde, Valongo</v>
          </cell>
        </row>
        <row r="546">
          <cell r="A546">
            <v>104118</v>
          </cell>
          <cell r="B546" t="str">
            <v>Escola Básica e Secundária de Escariz, Arouca</v>
          </cell>
        </row>
        <row r="547">
          <cell r="A547">
            <v>113401</v>
          </cell>
          <cell r="B547" t="str">
            <v>Escola Básica e Secundária de Fajões, Oliveira de Azeméis</v>
          </cell>
        </row>
        <row r="548">
          <cell r="A548">
            <v>905382</v>
          </cell>
          <cell r="B548" t="str">
            <v>Escola Básica e Secundária de Fornos de Algodres</v>
          </cell>
        </row>
        <row r="549">
          <cell r="A549">
            <v>1209689</v>
          </cell>
          <cell r="B549" t="str">
            <v>Escola Básica e Secundária de Gavião</v>
          </cell>
        </row>
        <row r="550">
          <cell r="A550">
            <v>1015747</v>
          </cell>
          <cell r="B550" t="str">
            <v>Escola Básica e Secundária de Guia, Pombal</v>
          </cell>
        </row>
        <row r="551">
          <cell r="A551">
            <v>1303635</v>
          </cell>
          <cell r="B551" t="str">
            <v>Escola Básica e Secundária de Idães, Felgueiras</v>
          </cell>
        </row>
        <row r="552">
          <cell r="A552">
            <v>1310046</v>
          </cell>
          <cell r="B552" t="str">
            <v>Escola Básica e Secundária de Lordelo, Paredes</v>
          </cell>
        </row>
        <row r="553">
          <cell r="A553">
            <v>1305904</v>
          </cell>
          <cell r="B553" t="str">
            <v>Escola Básica e Secundária de Lousada Norte</v>
          </cell>
        </row>
        <row r="554">
          <cell r="A554">
            <v>1305928</v>
          </cell>
          <cell r="B554" t="str">
            <v>Escola Básica e Secundária de Lousada Oeste</v>
          </cell>
        </row>
        <row r="555">
          <cell r="A555">
            <v>1413450</v>
          </cell>
          <cell r="B555" t="str">
            <v>Escola Básica e Secundária de Mação</v>
          </cell>
        </row>
        <row r="556">
          <cell r="A556">
            <v>405195</v>
          </cell>
          <cell r="B556" t="str">
            <v>Escola Básica e Secundária de Macedo de Cavaleiros</v>
          </cell>
        </row>
        <row r="557">
          <cell r="A557">
            <v>1904750</v>
          </cell>
          <cell r="B557" t="str">
            <v>Escola Básica e Secundária de Machico</v>
          </cell>
        </row>
        <row r="558">
          <cell r="A558">
            <v>1115822</v>
          </cell>
          <cell r="B558" t="str">
            <v>Escola Básica e Secundária de Mães d'Água, Falagueira, Amadora</v>
          </cell>
        </row>
        <row r="559">
          <cell r="A559">
            <v>908063</v>
          </cell>
          <cell r="B559" t="str">
            <v>Escola Básica e Secundária de Manteigas</v>
          </cell>
        </row>
        <row r="560">
          <cell r="A560">
            <v>909050</v>
          </cell>
          <cell r="B560" t="str">
            <v>Escola Básica e Secundária de Mêda</v>
          </cell>
        </row>
        <row r="561">
          <cell r="A561">
            <v>1603190</v>
          </cell>
          <cell r="B561" t="str">
            <v>Escola Básica e Secundária de Melgaço</v>
          </cell>
        </row>
        <row r="562">
          <cell r="A562">
            <v>1016975</v>
          </cell>
          <cell r="B562" t="str">
            <v>Escola Básica e Secundária de Mira de Aire, Porto de Mós</v>
          </cell>
        </row>
        <row r="563">
          <cell r="A563">
            <v>1312128</v>
          </cell>
          <cell r="B563" t="str">
            <v>Escola Básica e Secundária de Miragaia, Porto</v>
          </cell>
        </row>
        <row r="564">
          <cell r="A564">
            <v>406691</v>
          </cell>
          <cell r="B564" t="str">
            <v>Escola Básica e Secundária de Miranda do Douro</v>
          </cell>
        </row>
        <row r="565">
          <cell r="A565">
            <v>1807935</v>
          </cell>
          <cell r="B565" t="str">
            <v>Escola Básica e Secundária de Moimenta da Beira</v>
          </cell>
        </row>
        <row r="566">
          <cell r="A566">
            <v>1705801</v>
          </cell>
          <cell r="B566" t="str">
            <v>Escola Básica e Secundária de Mondim de Basto</v>
          </cell>
        </row>
        <row r="567">
          <cell r="A567">
            <v>1503427</v>
          </cell>
          <cell r="B567" t="str">
            <v>Escola Básica e Secundária de Monte da Caparica, Almada</v>
          </cell>
        </row>
        <row r="568">
          <cell r="A568">
            <v>1609085</v>
          </cell>
          <cell r="B568" t="str">
            <v>Escola Básica e Secundária de Monte da Ola, Viana do Castelo</v>
          </cell>
        </row>
        <row r="569">
          <cell r="A569">
            <v>610991</v>
          </cell>
          <cell r="B569" t="str">
            <v>Escola Básica e Secundária de Montemor-o-Velho</v>
          </cell>
        </row>
        <row r="570">
          <cell r="A570">
            <v>707735</v>
          </cell>
          <cell r="B570" t="str">
            <v>Escola Básica e Secundária de Mora</v>
          </cell>
        </row>
        <row r="571">
          <cell r="A571">
            <v>1608480</v>
          </cell>
          <cell r="B571" t="str">
            <v>Escola Básica e Secundária de Muralhas do Minho, Valença</v>
          </cell>
        </row>
        <row r="572">
          <cell r="A572">
            <v>1707142</v>
          </cell>
          <cell r="B572" t="str">
            <v>Escola Básica e Secundária de Murça</v>
          </cell>
        </row>
        <row r="573">
          <cell r="A573">
            <v>22012901</v>
          </cell>
          <cell r="B573" t="str">
            <v>Escola Básica e Secundária de Nordeste</v>
          </cell>
        </row>
        <row r="574">
          <cell r="A574">
            <v>1810946</v>
          </cell>
          <cell r="B574" t="str">
            <v>Escola Básica e Secundária de Oliveira de Frades</v>
          </cell>
        </row>
        <row r="575">
          <cell r="A575">
            <v>1421400</v>
          </cell>
          <cell r="B575" t="str">
            <v>Escola Básica e Secundária de Ourém</v>
          </cell>
        </row>
        <row r="576">
          <cell r="A576">
            <v>212724</v>
          </cell>
          <cell r="B576" t="str">
            <v>Escola Básica e Secundária de Ourique</v>
          </cell>
        </row>
        <row r="577">
          <cell r="A577">
            <v>1308261</v>
          </cell>
          <cell r="B577" t="str">
            <v>Escola Básica e Secundária de Padrão da Légua, Matosinhos</v>
          </cell>
        </row>
        <row r="578">
          <cell r="A578">
            <v>1310500</v>
          </cell>
          <cell r="B578" t="str">
            <v>Escola Básica e Secundária de Paredes</v>
          </cell>
        </row>
        <row r="579">
          <cell r="A579">
            <v>1605387</v>
          </cell>
          <cell r="B579" t="str">
            <v>Escola Básica e Secundária de Paredes de Coura</v>
          </cell>
        </row>
        <row r="580">
          <cell r="A580">
            <v>1306753</v>
          </cell>
          <cell r="B580" t="str">
            <v>Escola Básica e Secundária de Pedrouços, Maia</v>
          </cell>
        </row>
        <row r="581">
          <cell r="A581">
            <v>613159</v>
          </cell>
          <cell r="B581" t="str">
            <v>Escola Básica e Secundária de Penacova</v>
          </cell>
        </row>
        <row r="582">
          <cell r="A582">
            <v>1811436</v>
          </cell>
          <cell r="B582" t="str">
            <v>Escola Básica e Secundária de Penalva do Castelo</v>
          </cell>
        </row>
        <row r="583">
          <cell r="A583">
            <v>1311212</v>
          </cell>
          <cell r="B583" t="str">
            <v>Escola Básica e Secundária de Pinheiro, Penafiel</v>
          </cell>
        </row>
        <row r="584">
          <cell r="A584">
            <v>1310758</v>
          </cell>
          <cell r="B584" t="str">
            <v>Escola Básica e Secundária de Rebordosa, Paredes</v>
          </cell>
        </row>
        <row r="585">
          <cell r="A585">
            <v>1709092</v>
          </cell>
          <cell r="B585" t="str">
            <v>Escola Básica e Secundária de Ribeira de Pena</v>
          </cell>
        </row>
        <row r="586">
          <cell r="A586">
            <v>314182</v>
          </cell>
          <cell r="B586" t="str">
            <v>Escola Básica e Secundária de S. Bento, Vizela</v>
          </cell>
        </row>
        <row r="587">
          <cell r="A587">
            <v>63012901</v>
          </cell>
          <cell r="B587" t="str">
            <v>Escola Básica e Secundária de S. Roque do Pico</v>
          </cell>
        </row>
        <row r="588">
          <cell r="A588">
            <v>1415949</v>
          </cell>
          <cell r="B588" t="str">
            <v>Escola Básica e Secundária de Salvaterra de Magos</v>
          </cell>
        </row>
        <row r="589">
          <cell r="A589">
            <v>1909614</v>
          </cell>
          <cell r="B589" t="str">
            <v>Escola Básica e Secundária de Santa Cruz</v>
          </cell>
        </row>
        <row r="590">
          <cell r="A590">
            <v>11012901</v>
          </cell>
          <cell r="B590" t="str">
            <v>Escola Básica e Secundária de Santa Maria</v>
          </cell>
        </row>
        <row r="591">
          <cell r="A591">
            <v>109630</v>
          </cell>
          <cell r="B591" t="str">
            <v>Escola Básica e Secundária de Santa Maria da Feira</v>
          </cell>
        </row>
        <row r="592">
          <cell r="A592">
            <v>1504723</v>
          </cell>
          <cell r="B592" t="str">
            <v>Escola Básica e Secundária de Santo António, Barreiro</v>
          </cell>
        </row>
        <row r="593">
          <cell r="A593">
            <v>116386</v>
          </cell>
          <cell r="B593" t="str">
            <v>Escola Básica e Secundária de São João da Madeira</v>
          </cell>
        </row>
        <row r="594">
          <cell r="A594">
            <v>1815360</v>
          </cell>
          <cell r="B594" t="str">
            <v>Escola Básica e Secundária de São João da Pesqueira</v>
          </cell>
        </row>
        <row r="595">
          <cell r="A595">
            <v>1001951</v>
          </cell>
          <cell r="B595" t="str">
            <v>Escola Básica e Secundária de São Martinho do Porto, Alcobaça</v>
          </cell>
        </row>
        <row r="596">
          <cell r="A596">
            <v>209872</v>
          </cell>
          <cell r="B596" t="str">
            <v>Escola Básica e Secundária de São Sebastião, Mértola</v>
          </cell>
        </row>
        <row r="597">
          <cell r="A597">
            <v>117431</v>
          </cell>
          <cell r="B597" t="str">
            <v>Escola Básica e Secundária de Sever do Vouga</v>
          </cell>
        </row>
        <row r="598">
          <cell r="A598">
            <v>1310115</v>
          </cell>
          <cell r="B598" t="str">
            <v>Escola Básica e Secundária de Sobreira, Paredes</v>
          </cell>
        </row>
        <row r="599">
          <cell r="A599">
            <v>310736</v>
          </cell>
          <cell r="B599" t="str">
            <v>Escola Básica e Secundária de Terras de Bouro</v>
          </cell>
        </row>
        <row r="600">
          <cell r="A600">
            <v>1601521</v>
          </cell>
          <cell r="B600" t="str">
            <v>Escola Básica e Secundária de Valdevez, Arcos de Valdevez</v>
          </cell>
        </row>
        <row r="601">
          <cell r="A601">
            <v>1302721</v>
          </cell>
          <cell r="B601" t="str">
            <v>Escola Básica e Secundária de Vale de Ovil, Baião</v>
          </cell>
        </row>
        <row r="602">
          <cell r="A602">
            <v>302624</v>
          </cell>
          <cell r="B602" t="str">
            <v>Escola Básica e Secundária de Vale do Tamel, Lijó, Barcelos</v>
          </cell>
        </row>
        <row r="603">
          <cell r="A603">
            <v>52012901</v>
          </cell>
          <cell r="B603" t="str">
            <v>Escola Básica e Secundária de Velas</v>
          </cell>
        </row>
        <row r="604">
          <cell r="A604">
            <v>1114761</v>
          </cell>
          <cell r="B604" t="str">
            <v>Escola Básica e Secundária de Vialonga, Vila Franca de Xira</v>
          </cell>
        </row>
        <row r="605">
          <cell r="A605">
            <v>302471</v>
          </cell>
          <cell r="B605" t="str">
            <v>Escola Básica e Secundária de Vila Cova, Barcelos</v>
          </cell>
        </row>
        <row r="606">
          <cell r="A606">
            <v>410378</v>
          </cell>
          <cell r="B606" t="str">
            <v>Escola Básica e Secundária de Vila Flor</v>
          </cell>
        </row>
        <row r="607">
          <cell r="A607">
            <v>1610981</v>
          </cell>
          <cell r="B607" t="str">
            <v>Escola Básica e Secundária de Vila Nova de Cerveira</v>
          </cell>
        </row>
        <row r="608">
          <cell r="A608">
            <v>1713703</v>
          </cell>
          <cell r="B608" t="str">
            <v>Escola Básica e Secundária de Vila Pouca de Aguiar - Sul</v>
          </cell>
        </row>
        <row r="609">
          <cell r="A609">
            <v>902777</v>
          </cell>
          <cell r="B609" t="str">
            <v>Escola Básica e Secundária de Vilar Formoso, Almeida</v>
          </cell>
        </row>
        <row r="610">
          <cell r="A610">
            <v>1310955</v>
          </cell>
          <cell r="B610" t="str">
            <v>Escola Básica e Secundária de Vilela, Paredes</v>
          </cell>
        </row>
        <row r="611">
          <cell r="A611">
            <v>1111625</v>
          </cell>
          <cell r="B611" t="str">
            <v>Escola Básica e Secundária do Alto dos Moinhos, Terrugem, Sintra</v>
          </cell>
        </row>
        <row r="612">
          <cell r="A612">
            <v>1706541</v>
          </cell>
          <cell r="B612" t="str">
            <v>Escola Básica e Secundária do Baixo Barroso, Venda Nova, Montalegre</v>
          </cell>
        </row>
        <row r="613">
          <cell r="A613">
            <v>1104039</v>
          </cell>
          <cell r="B613" t="str">
            <v>Escola Básica e Secundária do Cadaval</v>
          </cell>
        </row>
        <row r="614">
          <cell r="A614">
            <v>510409</v>
          </cell>
          <cell r="B614" t="str">
            <v>Escola Básica e Secundária do Centro de Portugal, Vila de Rei</v>
          </cell>
        </row>
        <row r="615">
          <cell r="A615">
            <v>1312346</v>
          </cell>
          <cell r="B615" t="str">
            <v>Escola Básica e Secundária do Cerco do Porto, Porto</v>
          </cell>
        </row>
        <row r="616">
          <cell r="A616">
            <v>1306933</v>
          </cell>
          <cell r="B616" t="str">
            <v>Escola Básica e Secundária do Levante da Maia, Nogueira da Maia, Maia</v>
          </cell>
        </row>
        <row r="617">
          <cell r="A617">
            <v>408677</v>
          </cell>
          <cell r="B617" t="str">
            <v>Escola Básica e Secundária do Mogadouro</v>
          </cell>
        </row>
        <row r="618">
          <cell r="A618">
            <v>107850</v>
          </cell>
          <cell r="B618" t="str">
            <v>Escola Básica e Secundária Domingos Capela, Silvalde, Espinho</v>
          </cell>
        </row>
        <row r="619">
          <cell r="A619">
            <v>1903416</v>
          </cell>
          <cell r="B619" t="str">
            <v>Escola Básica e Secundária Dr. Ângelo Augusto Silva</v>
          </cell>
        </row>
        <row r="620">
          <cell r="A620">
            <v>1312149</v>
          </cell>
          <cell r="B620" t="str">
            <v>Escola Básica e Secundária Dr. Augusto César Pires de Lima, Porto</v>
          </cell>
        </row>
        <row r="621">
          <cell r="A621">
            <v>1115606</v>
          </cell>
          <cell r="B621" t="str">
            <v>Escola Básica e Secundária Dr. Azevedo Neves, Damaia, Amadora</v>
          </cell>
        </row>
        <row r="622">
          <cell r="A622">
            <v>1706742</v>
          </cell>
          <cell r="B622" t="str">
            <v>Escola Básica e Secundária Dr. Bento da Cruz, Montalegre</v>
          </cell>
        </row>
        <row r="623">
          <cell r="A623">
            <v>617192</v>
          </cell>
          <cell r="B623" t="str">
            <v>Escola Básica e Secundária Dr. Daniel de Matos, Vila Nova de Poiares</v>
          </cell>
        </row>
        <row r="624">
          <cell r="A624">
            <v>113513</v>
          </cell>
          <cell r="B624" t="str">
            <v>Escola Básica e Secundária Dr. Ferreira da Silva, Cucujães, Oliveira de Azeméis</v>
          </cell>
        </row>
        <row r="625">
          <cell r="A625">
            <v>710605</v>
          </cell>
          <cell r="B625" t="str">
            <v>Escola Básica e Secundária Dr. Hernâni Cidade, Redondo</v>
          </cell>
        </row>
        <row r="626">
          <cell r="A626">
            <v>713804</v>
          </cell>
          <cell r="B626" t="str">
            <v>Escola Básica e Secundária Dr. Isidoro de Sousa, Viana do Alentejo</v>
          </cell>
        </row>
        <row r="627">
          <cell r="A627">
            <v>105411</v>
          </cell>
          <cell r="B627" t="str">
            <v>Escola Básica e Secundária Dr. Jaime Magalhães Lima, Esgueira, Aveiro</v>
          </cell>
        </row>
        <row r="628">
          <cell r="A628">
            <v>202249</v>
          </cell>
          <cell r="B628" t="str">
            <v>Escola Básica e Secundária Dr. João Brito Camacho, Almodôvar</v>
          </cell>
        </row>
        <row r="629">
          <cell r="A629">
            <v>810394</v>
          </cell>
          <cell r="B629" t="str">
            <v>Escola Básica e Secundária Dr. João Lúcio, Fuseta, Olhão</v>
          </cell>
        </row>
        <row r="630">
          <cell r="A630">
            <v>902600</v>
          </cell>
          <cell r="B630" t="str">
            <v>Escola Básica e Secundária Dr. José Casimiro Matias, Almeida</v>
          </cell>
        </row>
        <row r="631">
          <cell r="A631">
            <v>1820735</v>
          </cell>
          <cell r="B631" t="str">
            <v>Escola Básica e Secundária Dr. José Leite de Vasconcelos, Tarouca</v>
          </cell>
        </row>
        <row r="632">
          <cell r="A632">
            <v>3102311</v>
          </cell>
          <cell r="B632" t="str">
            <v>Escola Básica e Secundária Dr. Luís Maurílio da Silva Dantas</v>
          </cell>
        </row>
        <row r="633">
          <cell r="A633">
            <v>1303011</v>
          </cell>
          <cell r="B633" t="str">
            <v>Escola Básica e Secundária Dr. Machado de Matos, Felgueiras</v>
          </cell>
        </row>
        <row r="634">
          <cell r="A634">
            <v>1401539</v>
          </cell>
          <cell r="B634" t="str">
            <v>Escola Básica e Secundária Dr. Manuel Fernandes, Abrantes</v>
          </cell>
        </row>
        <row r="635">
          <cell r="A635">
            <v>107743</v>
          </cell>
          <cell r="B635" t="str">
            <v>Escola Básica e Secundária Dr. Manuel Gomes Almeida, Espinho</v>
          </cell>
        </row>
        <row r="636">
          <cell r="A636">
            <v>107083</v>
          </cell>
          <cell r="B636" t="str">
            <v>Escola Básica e Secundária Dr. Manuel Laranjeira, Espinho</v>
          </cell>
        </row>
        <row r="637">
          <cell r="A637">
            <v>1002365</v>
          </cell>
          <cell r="B637" t="str">
            <v>Escola Básica e Secundária Dr. Manuel Ribeiro Ferreira, Alvaiázere</v>
          </cell>
        </row>
        <row r="638">
          <cell r="A638">
            <v>1305004</v>
          </cell>
          <cell r="B638" t="str">
            <v>Escola Básica e Secundária Dr. Mário Fonseca, Nogueira, Lousada</v>
          </cell>
        </row>
        <row r="639">
          <cell r="A639">
            <v>1003989</v>
          </cell>
          <cell r="B639" t="str">
            <v>Escola Básica e Secundária Dr. Pascoal José de Mello, Ansião</v>
          </cell>
        </row>
        <row r="640">
          <cell r="A640">
            <v>409629</v>
          </cell>
          <cell r="B640" t="str">
            <v>Escola Básica e Secundária Dr. Ramiro Salgado, Torre de Moncorvo</v>
          </cell>
        </row>
        <row r="641">
          <cell r="A641">
            <v>1111892</v>
          </cell>
          <cell r="B641" t="str">
            <v>Escola Básica e Secundária Dr. Rui Grácio, Montelavar, Sintra</v>
          </cell>
        </row>
        <row r="642">
          <cell r="A642">
            <v>116413</v>
          </cell>
          <cell r="B642" t="str">
            <v>Escola Básica e Secundária Dr. Serafim Leite, São João da Madeira</v>
          </cell>
        </row>
        <row r="643">
          <cell r="A643">
            <v>1401588</v>
          </cell>
          <cell r="B643" t="str">
            <v>Escola Básica e Secundária Dr. Solano de Abreu, Abrantes</v>
          </cell>
        </row>
        <row r="644">
          <cell r="A644">
            <v>1306564</v>
          </cell>
          <cell r="B644" t="str">
            <v>Escola Básica e Secundária Dr. Vieira de Carvalho, Moreira da Maia, Maia</v>
          </cell>
        </row>
        <row r="645">
          <cell r="A645">
            <v>1417797</v>
          </cell>
          <cell r="B645" t="str">
            <v>Escola Básica e Secundária Dra. Maria Judite Serrão Andrade, Sardoal</v>
          </cell>
        </row>
        <row r="646">
          <cell r="A646">
            <v>1809877</v>
          </cell>
          <cell r="B646" t="str">
            <v>Escola Básica e Secundária Eng. Dionísio Augusto Cunha, Canas de Senhorim, Nelas</v>
          </cell>
        </row>
        <row r="647">
          <cell r="A647">
            <v>612842</v>
          </cell>
          <cell r="B647" t="str">
            <v>Escola Básica e Secundária Escalada, Pampilhosa da Serra</v>
          </cell>
        </row>
        <row r="648">
          <cell r="A648">
            <v>1703324</v>
          </cell>
          <cell r="B648" t="str">
            <v>Escola Básica e Secundária Fernão de Magalhães, Chaves</v>
          </cell>
        </row>
        <row r="649">
          <cell r="A649">
            <v>1005666</v>
          </cell>
          <cell r="B649" t="str">
            <v>Escola Básica e Secundária Fernão do Pó, Bombarral</v>
          </cell>
        </row>
        <row r="650">
          <cell r="A650">
            <v>113147</v>
          </cell>
          <cell r="B650" t="str">
            <v>Escola Básica e Secundária Ferreira de Castro, Oliveira de Azeméis</v>
          </cell>
        </row>
        <row r="651">
          <cell r="A651">
            <v>1312511</v>
          </cell>
          <cell r="B651" t="str">
            <v>Escola Básica e Secundária Fontes Pereira de Melo, Porto</v>
          </cell>
        </row>
        <row r="652">
          <cell r="A652">
            <v>1503581</v>
          </cell>
          <cell r="B652" t="str">
            <v>Escola Básica e Secundária Francisco Simões, Laranjeiro, Almada</v>
          </cell>
        </row>
        <row r="653">
          <cell r="A653">
            <v>1105860</v>
          </cell>
          <cell r="B653" t="str">
            <v>Escola Básica e Secundária Frei Gonçalo de Azevedo, São Domingos de Rana, Cascais</v>
          </cell>
        </row>
        <row r="654">
          <cell r="A654">
            <v>1111215</v>
          </cell>
          <cell r="B654" t="str">
            <v>Escola Básica e Secundária Gama Barros, Cacém, Sintra</v>
          </cell>
        </row>
        <row r="655">
          <cell r="A655">
            <v>1106053</v>
          </cell>
          <cell r="B655" t="str">
            <v>Escola Básica e Secundária Gil Vicente, Lisboa</v>
          </cell>
        </row>
        <row r="656">
          <cell r="A656">
            <v>1801278</v>
          </cell>
          <cell r="B656" t="str">
            <v>Escola Básica e Secundária Gomes Teixeira, Armamar</v>
          </cell>
        </row>
        <row r="657">
          <cell r="A657">
            <v>1903964</v>
          </cell>
          <cell r="B657" t="str">
            <v>Escola Básica e Secundária Gonçalves Zarco</v>
          </cell>
        </row>
        <row r="658">
          <cell r="A658">
            <v>1009116</v>
          </cell>
          <cell r="B658" t="str">
            <v>Escola Básica e Secundária Henrique Sommer, Maceira, Leiria</v>
          </cell>
        </row>
        <row r="659">
          <cell r="A659">
            <v>1105403</v>
          </cell>
          <cell r="B659" t="str">
            <v>Escola Básica e Secundária Ibn Mucana, Alcabideche, Cascais</v>
          </cell>
        </row>
        <row r="660">
          <cell r="A660">
            <v>602289</v>
          </cell>
          <cell r="B660" t="str">
            <v>Escola Básica e Secundária João Garcia Bacelar, Tocha, Cantanhede</v>
          </cell>
        </row>
        <row r="661">
          <cell r="A661">
            <v>1112383</v>
          </cell>
          <cell r="B661" t="str">
            <v>Escola Básica e Secundária Joaquim Inácio da Cruz Sobral, Sobral de Monte Agraço</v>
          </cell>
        </row>
        <row r="662">
          <cell r="A662">
            <v>609579</v>
          </cell>
          <cell r="B662" t="str">
            <v>Escola Básica e Secundária José Falcão, Miranda do Corvo</v>
          </cell>
        </row>
        <row r="663">
          <cell r="A663">
            <v>208469</v>
          </cell>
          <cell r="B663" t="str">
            <v>Escola Básica e Secundária José Gomes Ferreira, Ferreira do Alentejo</v>
          </cell>
        </row>
        <row r="664">
          <cell r="A664">
            <v>1404524</v>
          </cell>
          <cell r="B664" t="str">
            <v>Escola Básica e Secundária José Relvas, Alpiarça</v>
          </cell>
        </row>
        <row r="665">
          <cell r="A665">
            <v>1508166</v>
          </cell>
          <cell r="B665" t="str">
            <v>Escola Básica e Secundária José Saramago, Poceirão, Palmela</v>
          </cell>
        </row>
        <row r="666">
          <cell r="A666">
            <v>505437</v>
          </cell>
          <cell r="B666" t="str">
            <v>Escola Básica e Secundária José Silvestre Ribeiro, Idanha-a-Nova</v>
          </cell>
        </row>
        <row r="667">
          <cell r="A667">
            <v>1106394</v>
          </cell>
          <cell r="B667" t="str">
            <v>Escola Básica e Secundária Josefa de Óbidos, Lisboa</v>
          </cell>
        </row>
        <row r="668">
          <cell r="A668">
            <v>1012003</v>
          </cell>
          <cell r="B668" t="str">
            <v>Escola Básica e Secundária Josefa de Óbidos, Óbidos</v>
          </cell>
        </row>
        <row r="669">
          <cell r="A669">
            <v>1312289</v>
          </cell>
          <cell r="B669" t="str">
            <v>Escola Básica e Secundária Leonardo Coimbra - Filho, Porto</v>
          </cell>
        </row>
        <row r="670">
          <cell r="A670">
            <v>1512060</v>
          </cell>
          <cell r="B670" t="str">
            <v>Escola Básica e Secundária Lima de Freitas, Setúbal</v>
          </cell>
        </row>
        <row r="671">
          <cell r="A671">
            <v>1106304</v>
          </cell>
          <cell r="B671" t="str">
            <v>Escola Básica e Secundária Luís António Verney, Lisboa</v>
          </cell>
        </row>
        <row r="672">
          <cell r="A672">
            <v>1408875</v>
          </cell>
          <cell r="B672" t="str">
            <v>Escola Básica e Secundária Luís de Camões, Constância</v>
          </cell>
        </row>
        <row r="673">
          <cell r="A673">
            <v>1312563</v>
          </cell>
          <cell r="B673" t="str">
            <v>Escola Básica e Secundária Maria Lamas, Porto</v>
          </cell>
        </row>
        <row r="674">
          <cell r="A674">
            <v>615304</v>
          </cell>
          <cell r="B674" t="str">
            <v>Escola Básica e Secundária Martinho Árias, Soure</v>
          </cell>
        </row>
        <row r="675">
          <cell r="A675">
            <v>1105186</v>
          </cell>
          <cell r="B675" t="str">
            <v>Escola Básica e Secundária Matilde Rosa Araújo, Matarraque, Cascais</v>
          </cell>
        </row>
        <row r="676">
          <cell r="A676">
            <v>1111592</v>
          </cell>
          <cell r="B676" t="str">
            <v>Escola Básica e Secundária Mestre Domingos Saraiva, Algueirão, Sintra</v>
          </cell>
        </row>
        <row r="677">
          <cell r="A677">
            <v>1412567</v>
          </cell>
          <cell r="B677" t="str">
            <v>Escola Básica e Secundária Mestre Martins Correia, Golegã</v>
          </cell>
        </row>
        <row r="678">
          <cell r="A678">
            <v>1511640</v>
          </cell>
          <cell r="B678" t="str">
            <v>Escola Básica e Secundária Michel Giacometti, Quinta do Conde, Sesimbra</v>
          </cell>
        </row>
        <row r="679">
          <cell r="A679">
            <v>402347</v>
          </cell>
          <cell r="B679" t="str">
            <v>Escola Básica e Secundária Miguel Torga, Bragança</v>
          </cell>
        </row>
        <row r="680">
          <cell r="A680">
            <v>1710636</v>
          </cell>
          <cell r="B680" t="str">
            <v>Escola Básica e Secundária Miguel Torga, Sabrosa</v>
          </cell>
        </row>
        <row r="681">
          <cell r="A681">
            <v>1202143</v>
          </cell>
          <cell r="B681" t="str">
            <v>Escola Básica e Secundária Nossa Senhora da Luz, Arronches</v>
          </cell>
        </row>
        <row r="682">
          <cell r="A682">
            <v>1401606</v>
          </cell>
          <cell r="B682" t="str">
            <v>Escola Básica e Secundária Octávio Duarte Ferreira, Tramagal, Abrantes</v>
          </cell>
        </row>
        <row r="683">
          <cell r="A683">
            <v>116374</v>
          </cell>
          <cell r="B683" t="str">
            <v>Escola Básica e Secundária Oliveira Júnior, São João da Madeira</v>
          </cell>
        </row>
        <row r="684">
          <cell r="A684">
            <v>1512911</v>
          </cell>
          <cell r="B684" t="str">
            <v>Escola Básica e Secundária Ordem de Sant´Iago, Setúbal</v>
          </cell>
        </row>
        <row r="685">
          <cell r="A685">
            <v>1111226</v>
          </cell>
          <cell r="B685" t="str">
            <v>Escola Básica e Secundária Padre Alberto Neto, Queluz, Sintra</v>
          </cell>
        </row>
        <row r="686">
          <cell r="A686">
            <v>506188</v>
          </cell>
          <cell r="B686" t="str">
            <v>Escola Básica e Secundária Padre António de Andrade, Oleiros</v>
          </cell>
        </row>
        <row r="687">
          <cell r="A687">
            <v>112573</v>
          </cell>
          <cell r="B687" t="str">
            <v>Escola Básica e Secundária Padre António Morais da Fonseca, Murtosa</v>
          </cell>
        </row>
        <row r="688">
          <cell r="A688">
            <v>1215987</v>
          </cell>
          <cell r="B688" t="str">
            <v>Escola Básica e Secundária Padre Joaquim Maria Fernandes, Sousel</v>
          </cell>
        </row>
        <row r="689">
          <cell r="A689">
            <v>1201458</v>
          </cell>
          <cell r="B689" t="str">
            <v>Escola Básica e Secundária Padre José Agostinho Rodrigues, Alter do Chão</v>
          </cell>
        </row>
        <row r="690">
          <cell r="A690">
            <v>901707</v>
          </cell>
          <cell r="B690" t="str">
            <v>Escola Básica e Secundária Padre José Augusto da Fonseca, Aguiar da Beira</v>
          </cell>
        </row>
        <row r="691">
          <cell r="A691">
            <v>1908732</v>
          </cell>
          <cell r="B691" t="str">
            <v>Escola Básica e Secundária Padre Manuel Álvares</v>
          </cell>
        </row>
        <row r="692">
          <cell r="A692">
            <v>1106019</v>
          </cell>
          <cell r="B692" t="str">
            <v>Escola Básica e Secundária Passos Manuel, Lisboa</v>
          </cell>
        </row>
        <row r="693">
          <cell r="A693">
            <v>501605</v>
          </cell>
          <cell r="B693" t="str">
            <v>Escola Básica e Secundária Pedro Álvares Cabral, Belmonte</v>
          </cell>
        </row>
        <row r="694">
          <cell r="A694">
            <v>508242</v>
          </cell>
          <cell r="B694" t="str">
            <v>Escola Básica e Secundária Pedro da Fonseca, Proença-a-Nova</v>
          </cell>
        </row>
        <row r="695">
          <cell r="A695">
            <v>1411566</v>
          </cell>
          <cell r="B695" t="str">
            <v>Escola Básica e Secundária Pedro Ferreiro, Ferreira do Zêzere</v>
          </cell>
        </row>
        <row r="696">
          <cell r="A696">
            <v>1609118</v>
          </cell>
          <cell r="B696" t="str">
            <v>Escola Básica e Secundária Pintor José de Brito, Santa Marta de Portuzelo, Viana do Castelo</v>
          </cell>
        </row>
        <row r="697">
          <cell r="A697">
            <v>1212795</v>
          </cell>
          <cell r="B697" t="str">
            <v>Escola Básica e Secundária Prof. Mendes dos Remédios, Nisa</v>
          </cell>
        </row>
        <row r="698">
          <cell r="A698">
            <v>1704848</v>
          </cell>
          <cell r="B698" t="str">
            <v>Escola Básica e Secundária Professor António da Natividade, Mesão Frio</v>
          </cell>
        </row>
        <row r="699">
          <cell r="A699">
            <v>1109038</v>
          </cell>
          <cell r="B699" t="str">
            <v>Escola Básica e Secundária Professor Armando de Lucena, Malveira, Mafra</v>
          </cell>
        </row>
        <row r="700">
          <cell r="A700">
            <v>1405897</v>
          </cell>
          <cell r="B700" t="str">
            <v>Escola Básica e Secundária Professor João Fernandes Pratas, Samora Correia, Benavente</v>
          </cell>
        </row>
        <row r="701">
          <cell r="A701">
            <v>1114483</v>
          </cell>
          <cell r="B701" t="str">
            <v>Escola Básica e Secundária Professor Reynaldo dos Santos, Vila Franca de Xira</v>
          </cell>
        </row>
        <row r="702">
          <cell r="A702">
            <v>1503888</v>
          </cell>
          <cell r="B702" t="str">
            <v>Escola Básica e Secundária Professor Ruy Luís Gomes, Laranjeiro, Almada</v>
          </cell>
        </row>
        <row r="703">
          <cell r="A703">
            <v>1111202</v>
          </cell>
          <cell r="B703" t="str">
            <v>Escola Básica e Secundária Rainha D. Leonor de Lencastre, São Marcos, Sintra</v>
          </cell>
        </row>
        <row r="704">
          <cell r="A704">
            <v>1009182</v>
          </cell>
          <cell r="B704" t="str">
            <v>Escola Básica e Secundária Rainha Santa Isabel, Carreira, Leiria</v>
          </cell>
        </row>
        <row r="705">
          <cell r="A705">
            <v>507106</v>
          </cell>
          <cell r="B705" t="str">
            <v>Escola Básica e Secundária Ribeiro Sanches, Penamacor</v>
          </cell>
        </row>
        <row r="706">
          <cell r="A706">
            <v>1312958</v>
          </cell>
          <cell r="B706" t="str">
            <v>Escola Básica e Secundária Rodrigues de Freitas, Porto</v>
          </cell>
        </row>
        <row r="707">
          <cell r="A707">
            <v>903883</v>
          </cell>
          <cell r="B707" t="str">
            <v>Escola Básica e Secundária Sacadura Cabral, Celorico da Beira</v>
          </cell>
        </row>
        <row r="708">
          <cell r="A708">
            <v>308553</v>
          </cell>
          <cell r="B708" t="str">
            <v>Escola Básica e Secundária Santos Simões, Guimarães</v>
          </cell>
        </row>
        <row r="709">
          <cell r="A709">
            <v>113278</v>
          </cell>
          <cell r="B709" t="str">
            <v>Escola Básica e Secundária Soares Basto, Oliveira de Azeméis</v>
          </cell>
        </row>
        <row r="710">
          <cell r="A710">
            <v>914907</v>
          </cell>
          <cell r="B710" t="str">
            <v>Escola Básica e Secundária Tenente Coronel Adão Carrapatoso, Vila Nova de Foz Côa</v>
          </cell>
        </row>
        <row r="711">
          <cell r="A711">
            <v>4301363</v>
          </cell>
          <cell r="B711" t="str">
            <v>Escola Básica e Secundária Tomás de Borba</v>
          </cell>
        </row>
        <row r="712">
          <cell r="A712">
            <v>302247</v>
          </cell>
          <cell r="B712" t="str">
            <v>Escola Básica e Secundária Vale d' Este, Viatodos, Barcelos</v>
          </cell>
        </row>
        <row r="713">
          <cell r="A713">
            <v>311345</v>
          </cell>
          <cell r="B713" t="str">
            <v>Escola Básica e Secundária Vieira de Araújo, Vieira do Minho</v>
          </cell>
        </row>
        <row r="714">
          <cell r="A714">
            <v>308445</v>
          </cell>
          <cell r="B714" t="str">
            <v>Escola Básica Egas Moniz, Guimarães</v>
          </cell>
        </row>
        <row r="715">
          <cell r="A715">
            <v>1502779</v>
          </cell>
          <cell r="B715" t="str">
            <v>Escola Básica El Rei D. Manuel I, Alcochete</v>
          </cell>
        </row>
        <row r="716">
          <cell r="A716">
            <v>1503436</v>
          </cell>
          <cell r="B716" t="str">
            <v>Escola Básica Elias Garcia, Sobreda, Almada</v>
          </cell>
        </row>
        <row r="717">
          <cell r="A717">
            <v>808032</v>
          </cell>
          <cell r="B717" t="str">
            <v>Escola Básica Eng. Duarte Pacheco, Loulé</v>
          </cell>
        </row>
        <row r="718">
          <cell r="A718">
            <v>1308615</v>
          </cell>
          <cell r="B718" t="str">
            <v>Escola Básica Eng. Fernando Pinto de Oliveira, Leça da Palmeira, Matosinhos</v>
          </cell>
        </row>
        <row r="719">
          <cell r="A719">
            <v>811550</v>
          </cell>
          <cell r="B719" t="str">
            <v>Escola Básica Eng. Nuno Mergulhão, Portimão</v>
          </cell>
        </row>
        <row r="720">
          <cell r="A720">
            <v>211975</v>
          </cell>
          <cell r="B720" t="str">
            <v>Escola Básica Engenheiro Manuel R. Amaro da Costa, São Teotónio, Odemira</v>
          </cell>
        </row>
        <row r="721">
          <cell r="A721">
            <v>1317689</v>
          </cell>
          <cell r="B721" t="str">
            <v>Escola Básica Escultor António Fernandes Sá, Gervide, Vila Nova de Gaia</v>
          </cell>
        </row>
        <row r="722">
          <cell r="A722">
            <v>1111637</v>
          </cell>
          <cell r="B722" t="str">
            <v>Escola Básica Escultor Francisco dos Santos, Fitares, Sintra</v>
          </cell>
        </row>
        <row r="723">
          <cell r="A723">
            <v>1312113</v>
          </cell>
          <cell r="B723" t="str">
            <v>Escola Básica Eugénio de Andrade, Porto</v>
          </cell>
        </row>
        <row r="724">
          <cell r="A724">
            <v>603355</v>
          </cell>
          <cell r="B724" t="str">
            <v>Escola Básica Eugénio de Castro, Coimbra</v>
          </cell>
        </row>
        <row r="725">
          <cell r="A725">
            <v>1106805</v>
          </cell>
          <cell r="B725" t="str">
            <v>Escola Básica Eugénio dos Santos, Lisboa</v>
          </cell>
        </row>
        <row r="726">
          <cell r="A726">
            <v>1414335</v>
          </cell>
          <cell r="B726" t="str">
            <v>Escola Básica Fernando Casimiro Pereira da Silva, Rio Maior</v>
          </cell>
        </row>
        <row r="727">
          <cell r="A727">
            <v>109663</v>
          </cell>
          <cell r="B727" t="str">
            <v>Escola Básica Fernando Pessoa, Santa Maria da Feira</v>
          </cell>
        </row>
        <row r="728">
          <cell r="A728">
            <v>1111883</v>
          </cell>
          <cell r="B728" t="str">
            <v>Escola Básica Ferreira de Castro, Ouressa, Sintra</v>
          </cell>
        </row>
        <row r="729">
          <cell r="A729">
            <v>207320</v>
          </cell>
          <cell r="B729" t="str">
            <v>Escola Básica Fialho de Almeida, Cuba</v>
          </cell>
        </row>
        <row r="730">
          <cell r="A730">
            <v>1106123</v>
          </cell>
          <cell r="B730" t="str">
            <v>Escola Básica Francisco de Arruda, Lisboa</v>
          </cell>
        </row>
        <row r="731">
          <cell r="A731">
            <v>1312592</v>
          </cell>
          <cell r="B731" t="str">
            <v>Escola Básica Francisco Torrinha, Porto</v>
          </cell>
        </row>
        <row r="732">
          <cell r="A732">
            <v>214039</v>
          </cell>
          <cell r="B732" t="str">
            <v>Escola Básica Frei António Chagas, Vidigueira</v>
          </cell>
        </row>
        <row r="733">
          <cell r="A733">
            <v>1609802</v>
          </cell>
          <cell r="B733" t="str">
            <v>Escola Básica Frei Bartolomeu dos Mártires, Viana do Castelo</v>
          </cell>
        </row>
        <row r="734">
          <cell r="A734">
            <v>303120</v>
          </cell>
          <cell r="B734" t="str">
            <v>Escola Básica Frei Caetano Brandão, Maximinos, Braga</v>
          </cell>
        </row>
        <row r="735">
          <cell r="A735">
            <v>1001452</v>
          </cell>
          <cell r="B735" t="str">
            <v>Escola Básica Frei Estevão Martins, Alcobaça</v>
          </cell>
        </row>
        <row r="736">
          <cell r="A736">
            <v>114135</v>
          </cell>
          <cell r="B736" t="str">
            <v>Escola Básica Frei Gil, Bustos, Oliveira do Bairro</v>
          </cell>
        </row>
        <row r="737">
          <cell r="A737">
            <v>1316517</v>
          </cell>
          <cell r="B737" t="str">
            <v>Escola Básica Frei João de Vila do Conde, Vila do Conde</v>
          </cell>
        </row>
        <row r="738">
          <cell r="A738">
            <v>1208312</v>
          </cell>
          <cell r="B738" t="str">
            <v>Escola Básica Frei Manuel Cardoso, Fronteira</v>
          </cell>
        </row>
        <row r="739">
          <cell r="A739">
            <v>1304516</v>
          </cell>
          <cell r="B739" t="str">
            <v>Escola Básica Frei Manuel de Santa Inês, Baguim do Monte, Gondomar</v>
          </cell>
        </row>
        <row r="740">
          <cell r="A740">
            <v>1205172</v>
          </cell>
          <cell r="B740" t="str">
            <v>Escola Básica Garcia da Orta, Castelo de Vide</v>
          </cell>
        </row>
        <row r="741">
          <cell r="A741">
            <v>1113120</v>
          </cell>
          <cell r="B741" t="str">
            <v>Escola Básica Gaspar Campello, Torres Vedras</v>
          </cell>
        </row>
        <row r="742">
          <cell r="A742">
            <v>1107453</v>
          </cell>
          <cell r="B742" t="str">
            <v>Escola Básica Gaspar Correia, Portela, Loures</v>
          </cell>
        </row>
        <row r="743">
          <cell r="A743">
            <v>1107239</v>
          </cell>
          <cell r="B743" t="str">
            <v>Escola Básica General Humberto Delgado, Santo António dos Cavaleiros, Loures</v>
          </cell>
        </row>
        <row r="744">
          <cell r="A744">
            <v>1804372</v>
          </cell>
          <cell r="B744" t="str">
            <v>Escola Básica General Serpa Pinto, Cinfães</v>
          </cell>
        </row>
        <row r="745">
          <cell r="A745">
            <v>308394</v>
          </cell>
          <cell r="B745" t="str">
            <v>Escola Básica Gil Vicente, Urgeses, Guimarães</v>
          </cell>
        </row>
        <row r="746">
          <cell r="A746">
            <v>1702965</v>
          </cell>
          <cell r="B746" t="str">
            <v>Escola Básica Gomes Monteiro, Boticas</v>
          </cell>
        </row>
        <row r="747">
          <cell r="A747">
            <v>1306342</v>
          </cell>
          <cell r="B747" t="str">
            <v>Escola Básica Gonçalo Mendes da Maia, Vermoim, Maia</v>
          </cell>
        </row>
        <row r="748">
          <cell r="A748">
            <v>302238</v>
          </cell>
          <cell r="B748" t="str">
            <v>Escola Básica Gonçalo Nunes, Arcozelo, Barcelos</v>
          </cell>
        </row>
        <row r="749">
          <cell r="A749">
            <v>309979</v>
          </cell>
          <cell r="B749" t="str">
            <v>Escola Básica Gonçalo Sampaio, Póvoa de Lanhoso</v>
          </cell>
        </row>
        <row r="750">
          <cell r="A750">
            <v>1823994</v>
          </cell>
          <cell r="B750" t="str">
            <v>Escola Básica Grão Vasco, Viseu</v>
          </cell>
        </row>
        <row r="751">
          <cell r="A751">
            <v>1015089</v>
          </cell>
          <cell r="B751" t="str">
            <v>Escola Básica Gualdim Pais, Pombal</v>
          </cell>
        </row>
        <row r="752">
          <cell r="A752">
            <v>1418940</v>
          </cell>
          <cell r="B752" t="str">
            <v>Escola Básica Gualdim Pais, Tomar</v>
          </cell>
        </row>
        <row r="753">
          <cell r="A753">
            <v>404745</v>
          </cell>
          <cell r="B753" t="str">
            <v>Escola Básica Guerra Junqueiro, Freixo de Espada à Cinta</v>
          </cell>
        </row>
        <row r="754">
          <cell r="A754">
            <v>1508057</v>
          </cell>
          <cell r="B754" t="str">
            <v>Escola Básica Hermenegildo Capelo, Palmela</v>
          </cell>
        </row>
        <row r="755">
          <cell r="A755">
            <v>603775</v>
          </cell>
          <cell r="B755" t="str">
            <v>Escola Básica Inês de Castro, S. Martinho do Bispo, Coimbra</v>
          </cell>
        </row>
        <row r="756">
          <cell r="A756">
            <v>1304775</v>
          </cell>
          <cell r="B756" t="str">
            <v>Escola Básica Infanta D. Mafalda, Rio Tinto, Gondomar</v>
          </cell>
        </row>
        <row r="757">
          <cell r="A757">
            <v>816345</v>
          </cell>
          <cell r="B757" t="str">
            <v>Escola Básica Infante D. Fernando, Vila Nova de Cacela,Vila Real de Santo António</v>
          </cell>
        </row>
        <row r="758">
          <cell r="A758">
            <v>1823567</v>
          </cell>
          <cell r="B758" t="str">
            <v>Escola Básica Infante D. Henrique, Repeses, Viseu</v>
          </cell>
        </row>
        <row r="759">
          <cell r="A759">
            <v>605390</v>
          </cell>
          <cell r="B759" t="str">
            <v>Escola Básica Infante D. Pedro, Buarcos, Figueira da Foz</v>
          </cell>
        </row>
        <row r="760">
          <cell r="A760">
            <v>614467</v>
          </cell>
          <cell r="B760" t="str">
            <v>Escola Básica Infante D. Pedro, Penela</v>
          </cell>
        </row>
        <row r="761">
          <cell r="A761">
            <v>4201874</v>
          </cell>
          <cell r="B761" t="str">
            <v>Escola Básica Integrada Água de Pau</v>
          </cell>
        </row>
        <row r="762">
          <cell r="A762">
            <v>32020201</v>
          </cell>
          <cell r="B762" t="str">
            <v>Escola Básica Integrada da Praia da Vitória</v>
          </cell>
        </row>
        <row r="763">
          <cell r="A763">
            <v>31020201</v>
          </cell>
          <cell r="B763" t="str">
            <v>Escola Básica Integrada de Angra do Heroísmo</v>
          </cell>
        </row>
        <row r="764">
          <cell r="A764">
            <v>23082701</v>
          </cell>
          <cell r="B764" t="str">
            <v>Escola Básica Integrada de Arrifes</v>
          </cell>
        </row>
        <row r="765">
          <cell r="A765">
            <v>23102701</v>
          </cell>
          <cell r="B765" t="str">
            <v>Escola Básica Integrada de Ginetes</v>
          </cell>
        </row>
        <row r="766">
          <cell r="A766">
            <v>25022701</v>
          </cell>
          <cell r="B766" t="str">
            <v>Escola Básica Integrada de Maia</v>
          </cell>
        </row>
        <row r="767">
          <cell r="A767">
            <v>4205298</v>
          </cell>
          <cell r="B767" t="str">
            <v>Escola Básica Integrada de Rabo de Peixe</v>
          </cell>
        </row>
        <row r="768">
          <cell r="A768">
            <v>23092701</v>
          </cell>
          <cell r="B768" t="str">
            <v>Escola Básica Integrada de Vila de Capelas</v>
          </cell>
        </row>
        <row r="769">
          <cell r="A769">
            <v>51022501</v>
          </cell>
          <cell r="B769" t="str">
            <v>Escola Básica Integrada de Vila do Topo</v>
          </cell>
        </row>
        <row r="770">
          <cell r="A770">
            <v>39012501</v>
          </cell>
          <cell r="B770" t="str">
            <v>Escola Básica Integrada dos Biscoitos</v>
          </cell>
        </row>
        <row r="771">
          <cell r="A771">
            <v>4301511</v>
          </cell>
          <cell r="B771" t="str">
            <v>Escola Básica Integrada Francisco Ferreira Drummond</v>
          </cell>
        </row>
        <row r="772">
          <cell r="A772">
            <v>91012401</v>
          </cell>
          <cell r="B772" t="str">
            <v>Escola Básica Integrada Mouzinho da Silveira</v>
          </cell>
        </row>
        <row r="773">
          <cell r="A773">
            <v>4206605</v>
          </cell>
          <cell r="B773" t="str">
            <v>Escola Básica Integrada Ponta Garça</v>
          </cell>
        </row>
        <row r="774">
          <cell r="A774">
            <v>1312840</v>
          </cell>
          <cell r="B774" t="str">
            <v>Escola Básica Irene Lisboa, Porto</v>
          </cell>
        </row>
        <row r="775">
          <cell r="A775">
            <v>1308641</v>
          </cell>
          <cell r="B775" t="str">
            <v>Escola Básica Irmãos Passos, Guifões, Matosinhos</v>
          </cell>
        </row>
        <row r="776">
          <cell r="A776">
            <v>105232</v>
          </cell>
          <cell r="B776" t="str">
            <v>Escola Básica João Afonso, Aveiro</v>
          </cell>
        </row>
        <row r="777">
          <cell r="A777">
            <v>810114</v>
          </cell>
          <cell r="B777" t="str">
            <v>Escola Básica João da Rosa, Olhão</v>
          </cell>
        </row>
        <row r="778">
          <cell r="A778">
            <v>605296</v>
          </cell>
          <cell r="B778" t="str">
            <v>Escola Básica João de Barros, Figueira da Foz</v>
          </cell>
        </row>
        <row r="779">
          <cell r="A779">
            <v>813897</v>
          </cell>
          <cell r="B779" t="str">
            <v>Escola Básica João de Deus, São Bartolomeu de Messines, Silves</v>
          </cell>
        </row>
        <row r="780">
          <cell r="A780">
            <v>1107864</v>
          </cell>
          <cell r="B780" t="str">
            <v>Escola Básica João Villaret, Loures</v>
          </cell>
        </row>
        <row r="781">
          <cell r="A781">
            <v>1506629</v>
          </cell>
          <cell r="B781" t="str">
            <v>Escola Básica José Afonso, Alhos Vedros, Moita</v>
          </cell>
        </row>
        <row r="782">
          <cell r="A782">
            <v>1115839</v>
          </cell>
          <cell r="B782" t="str">
            <v>Escola Básica José Cardoso Pires, São Brás, Amadora</v>
          </cell>
        </row>
        <row r="783">
          <cell r="A783">
            <v>810637</v>
          </cell>
          <cell r="B783" t="str">
            <v>Escola Básica José Carlos da Maia, Olhão</v>
          </cell>
        </row>
        <row r="784">
          <cell r="A784">
            <v>1712854</v>
          </cell>
          <cell r="B784" t="str">
            <v>Escola Básica José dos Anjos, Carrazedo de Montenegro, Valpaços</v>
          </cell>
        </row>
        <row r="785">
          <cell r="A785">
            <v>1508395</v>
          </cell>
          <cell r="B785" t="str">
            <v>Escola Básica José Maria dos Santos, Pinhal Novo, Palmela</v>
          </cell>
        </row>
        <row r="786">
          <cell r="A786">
            <v>1214630</v>
          </cell>
          <cell r="B786" t="str">
            <v>Escola Básica José Régio, Portalegre</v>
          </cell>
        </row>
        <row r="787">
          <cell r="A787">
            <v>1009694</v>
          </cell>
          <cell r="B787" t="str">
            <v>Escola Básica José Saraiva, Leiria</v>
          </cell>
        </row>
        <row r="788">
          <cell r="A788">
            <v>811049</v>
          </cell>
          <cell r="B788" t="str">
            <v>Escola Básica José Sobral, Mexilhoeira Grande, Portimão</v>
          </cell>
        </row>
        <row r="789">
          <cell r="A789">
            <v>811445</v>
          </cell>
          <cell r="B789" t="str">
            <v>Escola Básica Júdice Fialho, Portimão</v>
          </cell>
        </row>
        <row r="790">
          <cell r="A790">
            <v>312746</v>
          </cell>
          <cell r="B790" t="str">
            <v>Escola Básica Júlio Brandão, Vila Nova de Famalicão</v>
          </cell>
        </row>
        <row r="791">
          <cell r="A791">
            <v>1304335</v>
          </cell>
          <cell r="B791" t="str">
            <v>Escola Básica Júlio Dinis, Gondomar</v>
          </cell>
        </row>
        <row r="792">
          <cell r="A792">
            <v>1317790</v>
          </cell>
          <cell r="B792" t="str">
            <v>Escola Básica Júlio Dinis, Grijó, Vila Nova de Gaia</v>
          </cell>
        </row>
        <row r="793">
          <cell r="A793">
            <v>1106844</v>
          </cell>
          <cell r="B793" t="str">
            <v>Escola Básica Luís de Camões, Lisboa</v>
          </cell>
        </row>
        <row r="794">
          <cell r="A794">
            <v>1107534</v>
          </cell>
          <cell r="B794" t="str">
            <v>Escola Básica Luís de Sttau Monteiro, Loures</v>
          </cell>
        </row>
        <row r="795">
          <cell r="A795">
            <v>1512623</v>
          </cell>
          <cell r="B795" t="str">
            <v>Escola Básica Luísa Todi, Setúbal</v>
          </cell>
        </row>
        <row r="796">
          <cell r="A796">
            <v>1312010</v>
          </cell>
          <cell r="B796" t="str">
            <v>Escola Básica Manoel de Oliveira, Porto</v>
          </cell>
        </row>
        <row r="797">
          <cell r="A797">
            <v>1106235</v>
          </cell>
          <cell r="B797" t="str">
            <v>Escola Básica Manuel da Maia, Lisboa</v>
          </cell>
        </row>
        <row r="798">
          <cell r="A798">
            <v>809941</v>
          </cell>
          <cell r="B798" t="str">
            <v>Escola Básica Manuel do Nascimento, Monchique</v>
          </cell>
        </row>
        <row r="799">
          <cell r="A799">
            <v>705306</v>
          </cell>
          <cell r="B799" t="str">
            <v>Escola Básica Manuel Ferreira Patrício, Évora</v>
          </cell>
        </row>
        <row r="800">
          <cell r="A800">
            <v>1406964</v>
          </cell>
          <cell r="B800" t="str">
            <v>Escola Básica Marcelino Mesquita</v>
          </cell>
        </row>
        <row r="801">
          <cell r="A801">
            <v>616029</v>
          </cell>
          <cell r="B801" t="str">
            <v>Escola Básica Margarida Fierro Caeiro da Matta, Midões, Tábua</v>
          </cell>
        </row>
        <row r="802">
          <cell r="A802">
            <v>1316010</v>
          </cell>
          <cell r="B802" t="str">
            <v>Escola Básica Maria Pais Ribeiro - A Ribeirinha, Macieira, Vila do Conde</v>
          </cell>
        </row>
        <row r="803">
          <cell r="A803">
            <v>1107021</v>
          </cell>
          <cell r="B803" t="str">
            <v>Escola Básica Maria Veleda, Loures</v>
          </cell>
        </row>
        <row r="804">
          <cell r="A804">
            <v>205976</v>
          </cell>
          <cell r="B804" t="str">
            <v>Escola Básica Mário Beirão, Beja</v>
          </cell>
        </row>
        <row r="805">
          <cell r="A805">
            <v>602909</v>
          </cell>
          <cell r="B805" t="str">
            <v>Escola Básica Marquês de Marialva, Cantanhede</v>
          </cell>
        </row>
        <row r="806">
          <cell r="A806">
            <v>1106812</v>
          </cell>
          <cell r="B806" t="str">
            <v>Escola Básica Marquesa de Alorna, Lisboa</v>
          </cell>
        </row>
        <row r="807">
          <cell r="A807">
            <v>603444</v>
          </cell>
          <cell r="B807" t="str">
            <v>Escola Básica Martim de Freitas, Coimbra</v>
          </cell>
        </row>
        <row r="808">
          <cell r="A808">
            <v>1203036</v>
          </cell>
          <cell r="B808" t="str">
            <v>Escola Básica Mestre de Avis, Avis</v>
          </cell>
        </row>
        <row r="809">
          <cell r="A809">
            <v>1013656</v>
          </cell>
          <cell r="B809" t="str">
            <v>Escola Básica Miguel Leitão de Andrada, Pedrógão Grande</v>
          </cell>
        </row>
        <row r="810">
          <cell r="A810">
            <v>1115498</v>
          </cell>
          <cell r="B810" t="str">
            <v>Escola Básica Miguel Torga, São Brás, Amadora</v>
          </cell>
        </row>
        <row r="811">
          <cell r="A811">
            <v>313540</v>
          </cell>
          <cell r="B811" t="str">
            <v>Escola Básica Monsenhor Elísio Araújo, Vila Verde</v>
          </cell>
        </row>
        <row r="812">
          <cell r="A812">
            <v>115212</v>
          </cell>
          <cell r="B812" t="str">
            <v>Escola Básica Monsenhor Miguel de Oliveira, Válega, Ovar</v>
          </cell>
        </row>
        <row r="813">
          <cell r="A813">
            <v>1506116</v>
          </cell>
          <cell r="B813" t="str">
            <v>Escola Básica Mouzinho da Silveira, Baixa da Banheira, Moita</v>
          </cell>
        </row>
        <row r="814">
          <cell r="A814">
            <v>203001</v>
          </cell>
          <cell r="B814" t="str">
            <v>Escola Básica n.º 1 de Alvito</v>
          </cell>
        </row>
        <row r="815">
          <cell r="A815">
            <v>1509053</v>
          </cell>
          <cell r="B815" t="str">
            <v>Escola Básica n.º 1 de Cercal do Alentejo,  Santiago do Cacém</v>
          </cell>
        </row>
        <row r="816">
          <cell r="A816">
            <v>1207287</v>
          </cell>
          <cell r="B816" t="str">
            <v>Escola Básica n.º 1 de Elvas</v>
          </cell>
        </row>
        <row r="817">
          <cell r="A817">
            <v>607001</v>
          </cell>
          <cell r="B817" t="str">
            <v>Escola Básica n.º 1 de Lousã</v>
          </cell>
        </row>
        <row r="818">
          <cell r="A818">
            <v>1211428</v>
          </cell>
          <cell r="B818" t="str">
            <v>Escola Básica n.º 1 de Monforte</v>
          </cell>
        </row>
        <row r="819">
          <cell r="A819">
            <v>1213106</v>
          </cell>
          <cell r="B819" t="str">
            <v>Escola Básica n.º 1 de Montargil, Ponte de Sor</v>
          </cell>
        </row>
        <row r="820">
          <cell r="A820">
            <v>211358</v>
          </cell>
          <cell r="B820" t="str">
            <v>Escola Básica n.º 1 de Sabóia, Odemira</v>
          </cell>
        </row>
        <row r="821">
          <cell r="A821">
            <v>213345</v>
          </cell>
          <cell r="B821" t="str">
            <v>Escola Básica n.º 1 de Vila Nova de S. Bento, Serpa</v>
          </cell>
        </row>
        <row r="822">
          <cell r="A822">
            <v>601549</v>
          </cell>
          <cell r="B822" t="str">
            <v>Escola Básica n.º 2 de Arganil</v>
          </cell>
        </row>
        <row r="823">
          <cell r="A823">
            <v>1003068</v>
          </cell>
          <cell r="B823" t="str">
            <v>Escola Básica n.º 2 de Avelar, Ansião</v>
          </cell>
        </row>
        <row r="824">
          <cell r="A824">
            <v>1207010</v>
          </cell>
          <cell r="B824" t="str">
            <v>Escola Básica n.º 2 de Elvas</v>
          </cell>
        </row>
        <row r="825">
          <cell r="A825">
            <v>1009142</v>
          </cell>
          <cell r="B825" t="str">
            <v>Escola Básica n.º 2 de Marrazes, Leiria</v>
          </cell>
        </row>
        <row r="826">
          <cell r="A826">
            <v>611865</v>
          </cell>
          <cell r="B826" t="str">
            <v>Escola Básica N.º 2 de Oliveira do Hospital</v>
          </cell>
        </row>
        <row r="827">
          <cell r="A827">
            <v>111232</v>
          </cell>
          <cell r="B827" t="str">
            <v>Escola Básica n.º 2 de Pampilhosa, Mealhada</v>
          </cell>
        </row>
        <row r="828">
          <cell r="A828">
            <v>503563</v>
          </cell>
          <cell r="B828" t="str">
            <v>Escola Básica n.º 2 de Paúl, Covilhã</v>
          </cell>
        </row>
        <row r="829">
          <cell r="A829">
            <v>105368</v>
          </cell>
          <cell r="B829" t="str">
            <v>Escola Básica N.º 2 de S. Bernardo, Aveiro</v>
          </cell>
        </row>
        <row r="830">
          <cell r="A830">
            <v>603009</v>
          </cell>
          <cell r="B830" t="str">
            <v>Escola Básica n.º 2 de São Silvestre, Coimbra</v>
          </cell>
        </row>
        <row r="831">
          <cell r="A831">
            <v>603749</v>
          </cell>
          <cell r="B831" t="str">
            <v>Escola Básica n.º 2 de Taveiro, Coimbra</v>
          </cell>
        </row>
        <row r="832">
          <cell r="A832">
            <v>503050</v>
          </cell>
          <cell r="B832" t="str">
            <v>Escola Básica n.º 2 de Teixoso, Covilhã</v>
          </cell>
        </row>
        <row r="833">
          <cell r="A833">
            <v>1823569</v>
          </cell>
          <cell r="B833" t="str">
            <v>Escola Básica n.º 3 de Mundão, Viseu</v>
          </cell>
        </row>
        <row r="834">
          <cell r="A834">
            <v>1511820</v>
          </cell>
          <cell r="B834" t="str">
            <v>Escola Básica Navegador Rodrigues Soromenho, Sesimbra</v>
          </cell>
        </row>
        <row r="835">
          <cell r="A835">
            <v>1312027</v>
          </cell>
          <cell r="B835" t="str">
            <v>Escola Básica Nicolau Nasoni, Porto</v>
          </cell>
        </row>
        <row r="836">
          <cell r="A836">
            <v>1510791</v>
          </cell>
          <cell r="B836" t="str">
            <v>Escola Básica Nun'Álvares, Arrentela, Seixal</v>
          </cell>
        </row>
        <row r="837">
          <cell r="A837">
            <v>1504880</v>
          </cell>
          <cell r="B837" t="str">
            <v>Escola Básica Padre Abílio Mendes, Barreiro</v>
          </cell>
        </row>
        <row r="838">
          <cell r="A838">
            <v>1111203</v>
          </cell>
          <cell r="B838" t="str">
            <v>Escola Básica Padre Alberto Neto, Rio de Mouro, Sintra</v>
          </cell>
        </row>
        <row r="839">
          <cell r="A839">
            <v>509602</v>
          </cell>
          <cell r="B839" t="str">
            <v>Escola Básica Padre António Lourenço Farinha, Sertã</v>
          </cell>
        </row>
        <row r="840">
          <cell r="A840">
            <v>1317553</v>
          </cell>
          <cell r="B840" t="str">
            <v>Escola Básica Padre António Luis Moreira, Carvalhos, Vila Nova de Gaia</v>
          </cell>
        </row>
        <row r="841">
          <cell r="A841">
            <v>703591</v>
          </cell>
          <cell r="B841" t="str">
            <v>Escola Básica Padre Bento Pereira, Borba</v>
          </cell>
        </row>
        <row r="842">
          <cell r="A842">
            <v>808923</v>
          </cell>
          <cell r="B842" t="str">
            <v>Escola Básica Padre João Coelho Cabanita, Loulé</v>
          </cell>
        </row>
        <row r="843">
          <cell r="A843">
            <v>1818661</v>
          </cell>
          <cell r="B843" t="str">
            <v>Escola Básica Padre João Rodrigues, Veiga, Sernancelhe</v>
          </cell>
        </row>
        <row r="844">
          <cell r="A844">
            <v>307650</v>
          </cell>
          <cell r="B844" t="str">
            <v>Escola Básica Padre Joaquim Flores, Revelhe, Fafe</v>
          </cell>
        </row>
        <row r="845">
          <cell r="A845">
            <v>1114540</v>
          </cell>
          <cell r="B845" t="str">
            <v>Escola Básica Padre José Rota, Forte da Casa, Vila Franca de Xira</v>
          </cell>
        </row>
        <row r="846">
          <cell r="A846">
            <v>1113952</v>
          </cell>
          <cell r="B846" t="str">
            <v>Escola Básica Padre Vítor Melícias, Torres Vedras</v>
          </cell>
        </row>
        <row r="847">
          <cell r="A847">
            <v>1106158</v>
          </cell>
          <cell r="B847" t="str">
            <v>Escola Básica Patrício Prazeres, Lisboa</v>
          </cell>
        </row>
        <row r="848">
          <cell r="A848">
            <v>1510845</v>
          </cell>
          <cell r="B848" t="str">
            <v>Escola Básica Paulo da Gama, Amora, Seixal</v>
          </cell>
        </row>
        <row r="849">
          <cell r="A849">
            <v>1106499</v>
          </cell>
          <cell r="B849" t="str">
            <v>Escola Básica Pedro de Santarém</v>
          </cell>
        </row>
        <row r="850">
          <cell r="A850">
            <v>1510907</v>
          </cell>
          <cell r="B850" t="str">
            <v>Escola Básica Pedro Eanes Lobato, Amora, Seixal</v>
          </cell>
        </row>
        <row r="851">
          <cell r="A851">
            <v>1114277</v>
          </cell>
          <cell r="B851" t="str">
            <v>Escola Básica Pedro Jacques de Magalhães, Alverca do Ribatejo, Vila Franca de Xira</v>
          </cell>
        </row>
        <row r="852">
          <cell r="A852">
            <v>1101653</v>
          </cell>
          <cell r="B852" t="str">
            <v>Escola Básica Pêro de Alenquer, Alenquer</v>
          </cell>
        </row>
        <row r="853">
          <cell r="A853">
            <v>1312811</v>
          </cell>
          <cell r="B853" t="str">
            <v>Escola Básica Pêro Vaz de Caminha, Porto</v>
          </cell>
        </row>
        <row r="854">
          <cell r="A854">
            <v>1106215</v>
          </cell>
          <cell r="B854" t="str">
            <v>Escola Básica Pintor Almada Negreiros, Lisboa</v>
          </cell>
        </row>
        <row r="855">
          <cell r="A855">
            <v>605017</v>
          </cell>
          <cell r="B855" t="str">
            <v>Escola Básica Pintor Mário Augusto, Alhadas, Figueira da Foz</v>
          </cell>
        </row>
        <row r="856">
          <cell r="A856">
            <v>812010</v>
          </cell>
          <cell r="B856" t="str">
            <v>Escola Básica Poeta Bernardo de Passos, São Brás de Alportel</v>
          </cell>
        </row>
        <row r="857">
          <cell r="A857">
            <v>805415</v>
          </cell>
          <cell r="B857" t="str">
            <v>Escola Básica Poeta Emiliano da Costa, Estoi, Faro</v>
          </cell>
        </row>
        <row r="858">
          <cell r="A858">
            <v>603052</v>
          </cell>
          <cell r="B858" t="str">
            <v>Escola Básica Poeta Manuel da Silva Gaio, Santa Clara, Coimbra</v>
          </cell>
        </row>
        <row r="859">
          <cell r="A859">
            <v>1509985</v>
          </cell>
          <cell r="B859" t="str">
            <v>Escola Básica Prof. Arménio Lança, Alvalade do Sado, Santiago do Cacém</v>
          </cell>
        </row>
        <row r="860">
          <cell r="A860">
            <v>307402</v>
          </cell>
          <cell r="B860" t="str">
            <v>Escola Básica Prof. Carlos Teixeira, Fafe</v>
          </cell>
        </row>
        <row r="861">
          <cell r="A861">
            <v>1106630</v>
          </cell>
          <cell r="B861" t="str">
            <v>Escola Básica Prof. Delfim Santos, Lisboa</v>
          </cell>
        </row>
        <row r="862">
          <cell r="A862">
            <v>808125</v>
          </cell>
          <cell r="B862" t="str">
            <v>Escola Básica Prof. Dr. Aníbal Cavaco Silva, Boliqueime, Loulé</v>
          </cell>
        </row>
        <row r="863">
          <cell r="A863">
            <v>502392</v>
          </cell>
          <cell r="B863" t="str">
            <v>Escola Básica Prof. Dr. António Sena Faria de Vasconcelos, Castelo Branco</v>
          </cell>
        </row>
        <row r="864">
          <cell r="A864">
            <v>802696</v>
          </cell>
          <cell r="B864" t="str">
            <v>Escola Básica Prof. Joaquim Moreira, Martinlongo, Alcoutim</v>
          </cell>
        </row>
        <row r="865">
          <cell r="A865">
            <v>811868</v>
          </cell>
          <cell r="B865" t="str">
            <v>Escola Básica Prof. José Buísel, Portimão</v>
          </cell>
        </row>
        <row r="866">
          <cell r="A866">
            <v>1115234</v>
          </cell>
          <cell r="B866" t="str">
            <v>Escola Básica Prof. Pedro d'Orey da Cunha, Damaia, Amadora</v>
          </cell>
        </row>
        <row r="867">
          <cell r="A867">
            <v>801532</v>
          </cell>
          <cell r="B867" t="str">
            <v>Escola Básica Prof.ª Diamantina Negrão, Albufeira</v>
          </cell>
        </row>
        <row r="868">
          <cell r="A868">
            <v>308408</v>
          </cell>
          <cell r="B868" t="str">
            <v>Escola Básica Professor Abel Salazar, Guimarães</v>
          </cell>
        </row>
        <row r="869">
          <cell r="A869">
            <v>1111519</v>
          </cell>
          <cell r="B869" t="str">
            <v>Escola Básica Professor Agostinho da Silva, Casal de Cambra, Sintra</v>
          </cell>
        </row>
        <row r="870">
          <cell r="A870">
            <v>101083</v>
          </cell>
          <cell r="B870" t="str">
            <v>Escola Básica Professor Artur Nunes Vidal, Fermentelos, Águeda</v>
          </cell>
        </row>
        <row r="871">
          <cell r="A871">
            <v>1821268</v>
          </cell>
          <cell r="B871" t="str">
            <v>Escola Básica Professor Doutor Carlos Mota Pinto, Lajeosa do Dão, Tondela</v>
          </cell>
        </row>
        <row r="872">
          <cell r="A872">
            <v>108614</v>
          </cell>
          <cell r="B872" t="str">
            <v>Escola Básica Professor Doutor Egas Moniz, Avanca, Estarreja</v>
          </cell>
        </row>
        <row r="873">
          <cell r="A873">
            <v>109357</v>
          </cell>
          <cell r="B873" t="str">
            <v>Escola Básica Professor Doutor Ferreira de Almeida, Santa Maria da Feira</v>
          </cell>
        </row>
        <row r="874">
          <cell r="A874">
            <v>609819</v>
          </cell>
          <cell r="B874" t="str">
            <v>Escola Básica Professor Doutor Ferrer Correia, Senhor da Serra, Miranda do Corvo</v>
          </cell>
        </row>
        <row r="875">
          <cell r="A875">
            <v>1111602</v>
          </cell>
          <cell r="B875" t="str">
            <v>Escola Básica Professor Galopim de Carvalho, Pendão, Sintra</v>
          </cell>
        </row>
        <row r="876">
          <cell r="A876">
            <v>806719</v>
          </cell>
          <cell r="B876" t="str">
            <v>Escola Básica Professor João Conim, Estombar</v>
          </cell>
        </row>
        <row r="877">
          <cell r="A877">
            <v>308432</v>
          </cell>
          <cell r="B877" t="str">
            <v>Escola Básica Professor João de Meira, Guimarães</v>
          </cell>
        </row>
        <row r="878">
          <cell r="A878">
            <v>601215</v>
          </cell>
          <cell r="B878" t="str">
            <v>Escola Básica Professor Mendes Ferrão, Coja, Arganil</v>
          </cell>
        </row>
        <row r="879">
          <cell r="A879">
            <v>1110010</v>
          </cell>
          <cell r="B879" t="str">
            <v>Escola Básica Professor Noronha Feio, Queijas, Oeiras</v>
          </cell>
        </row>
        <row r="880">
          <cell r="A880">
            <v>1308100</v>
          </cell>
          <cell r="B880" t="str">
            <v>Escola Básica Professor Óscar Lopes, Matosinhos</v>
          </cell>
        </row>
        <row r="881">
          <cell r="A881">
            <v>808651</v>
          </cell>
          <cell r="B881" t="str">
            <v>Escola Básica Professor Sebastião José Pires Teixeira, Salir,  Loulé</v>
          </cell>
        </row>
        <row r="882">
          <cell r="A882">
            <v>810464</v>
          </cell>
          <cell r="B882" t="str">
            <v>Escola Básica Professora Paula Nogueira, Olhão</v>
          </cell>
        </row>
        <row r="883">
          <cell r="A883">
            <v>803258</v>
          </cell>
          <cell r="B883" t="str">
            <v>Escola Básica Professora Piedade Matoso, Aljezur</v>
          </cell>
        </row>
        <row r="884">
          <cell r="A884">
            <v>603177</v>
          </cell>
          <cell r="B884" t="str">
            <v>Escola Básica Rainha Santa Isabel, Pedrulha, Coimbra</v>
          </cell>
        </row>
        <row r="885">
          <cell r="A885">
            <v>1312694</v>
          </cell>
          <cell r="B885" t="str">
            <v>Escola Básica Ramalho Ortigão, Porto</v>
          </cell>
        </row>
        <row r="886">
          <cell r="A886">
            <v>806296</v>
          </cell>
          <cell r="B886" t="str">
            <v>Escola Básica Rio Arade, Parchal, Lagoa</v>
          </cell>
        </row>
        <row r="887">
          <cell r="A887">
            <v>105888</v>
          </cell>
          <cell r="B887" t="str">
            <v>Escola Básica Rio Novo do Príncipe, Cacia, Aveiro</v>
          </cell>
        </row>
        <row r="888">
          <cell r="A888">
            <v>1115235</v>
          </cell>
          <cell r="B888" t="str">
            <v>Escola Básica Roque Gameiro, Reboleira, Amadora</v>
          </cell>
        </row>
        <row r="889">
          <cell r="A889">
            <v>302317</v>
          </cell>
          <cell r="B889" t="str">
            <v>Escola Básica Rosa Ramalho, Barcelinhos, Barcelos</v>
          </cell>
        </row>
        <row r="890">
          <cell r="A890">
            <v>1111403</v>
          </cell>
          <cell r="B890" t="str">
            <v>Escola Básica Ruy Belo, Queluz, Sintra</v>
          </cell>
        </row>
        <row r="891">
          <cell r="A891">
            <v>107812</v>
          </cell>
          <cell r="B891" t="str">
            <v>Escola Básica Sá Couto, Espinho</v>
          </cell>
        </row>
        <row r="892">
          <cell r="A892">
            <v>1304322</v>
          </cell>
          <cell r="B892" t="str">
            <v>Escola Básica Santa Bárbara, Fânzeres, Gondomar</v>
          </cell>
        </row>
        <row r="893">
          <cell r="A893">
            <v>805585</v>
          </cell>
          <cell r="B893" t="str">
            <v>Escola Básica Santo António, Faro</v>
          </cell>
        </row>
        <row r="894">
          <cell r="A894">
            <v>1105820</v>
          </cell>
          <cell r="B894" t="str">
            <v>Escola Básica Santo António, Parede, Cascais</v>
          </cell>
        </row>
        <row r="895">
          <cell r="A895">
            <v>1113789</v>
          </cell>
          <cell r="B895" t="str">
            <v>Escola Básica São Gonçalo, Torres Vedras</v>
          </cell>
        </row>
        <row r="896">
          <cell r="A896">
            <v>815934</v>
          </cell>
          <cell r="B896" t="str">
            <v>Escola Básica São Vicente, Vila do Bispo</v>
          </cell>
        </row>
        <row r="897">
          <cell r="A897">
            <v>704719</v>
          </cell>
          <cell r="B897" t="str">
            <v>Escola Básica Sebastião da Gama, Estremoz</v>
          </cell>
        </row>
        <row r="898">
          <cell r="A898">
            <v>504507</v>
          </cell>
          <cell r="B898" t="str">
            <v>Escola Básica Serra da Gardunha, Fundão</v>
          </cell>
        </row>
        <row r="899">
          <cell r="A899">
            <v>1317742</v>
          </cell>
          <cell r="B899" t="str">
            <v>Escola Básica Soares dos Reis, Vila Nova de Gaia</v>
          </cell>
        </row>
        <row r="900">
          <cell r="A900">
            <v>1114678</v>
          </cell>
          <cell r="B900" t="str">
            <v>Escola Básica Soeiro Pereira Gomes, Alhandra, Vila Franca de Xira</v>
          </cell>
        </row>
        <row r="901">
          <cell r="A901">
            <v>1317651</v>
          </cell>
          <cell r="B901" t="str">
            <v>Escola Básica Sophia de Mello Breyner, Corvo, Vila Nova de Gaia</v>
          </cell>
        </row>
        <row r="902">
          <cell r="A902">
            <v>1110156</v>
          </cell>
          <cell r="B902" t="str">
            <v>Escola Básica Sophia de Mello Breyner, Portela, Oeiras</v>
          </cell>
        </row>
        <row r="903">
          <cell r="A903">
            <v>1301968</v>
          </cell>
          <cell r="B903" t="str">
            <v>Escola Básica Teixeira de Pascoaes, Amarante</v>
          </cell>
        </row>
        <row r="904">
          <cell r="A904">
            <v>312179</v>
          </cell>
          <cell r="B904" t="str">
            <v>Escola Básica Terras do Ave, Vila Nova de Famalicão</v>
          </cell>
        </row>
        <row r="905">
          <cell r="A905">
            <v>407897</v>
          </cell>
          <cell r="B905" t="str">
            <v>Escola Básica Torre Dona Chama</v>
          </cell>
        </row>
        <row r="906">
          <cell r="A906">
            <v>1103801</v>
          </cell>
          <cell r="B906" t="str">
            <v>Escola Básica Vale Aveiras, Aveiras de Cima, Azambuja</v>
          </cell>
        </row>
        <row r="907">
          <cell r="A907">
            <v>1106046</v>
          </cell>
          <cell r="B907" t="str">
            <v>Escola Básica Vasco da Gama, Lisboa</v>
          </cell>
        </row>
        <row r="908">
          <cell r="A908">
            <v>1513632</v>
          </cell>
          <cell r="B908" t="str">
            <v>Escola Básica Vasco da Gama, Sines</v>
          </cell>
        </row>
        <row r="909">
          <cell r="A909">
            <v>1107632</v>
          </cell>
          <cell r="B909" t="str">
            <v>Escola Básica Vasco Santana, Ramada, Odivelas</v>
          </cell>
        </row>
        <row r="910">
          <cell r="A910">
            <v>308224</v>
          </cell>
          <cell r="B910" t="str">
            <v>Escola Básica Virgínia Moura, Moreira de Cónegos, Guimarães</v>
          </cell>
        </row>
        <row r="911">
          <cell r="A911">
            <v>1101757</v>
          </cell>
          <cell r="B911" t="str">
            <v>Escola Básica Visconde de Chanceleiros, Merceana, Alenquer</v>
          </cell>
        </row>
        <row r="912">
          <cell r="A912">
            <v>1111712</v>
          </cell>
          <cell r="B912" t="str">
            <v>Escola Básica Visconde de Juromenha, Mem Martins, Sintra</v>
          </cell>
        </row>
        <row r="913">
          <cell r="A913">
            <v>4901290</v>
          </cell>
          <cell r="B913" t="str">
            <v>Escola Camilo Castelo Branco</v>
          </cell>
        </row>
        <row r="914">
          <cell r="A914">
            <v>603409</v>
          </cell>
          <cell r="B914" t="str">
            <v>Escola de Música São Teotónio</v>
          </cell>
        </row>
        <row r="915">
          <cell r="A915">
            <v>1106425</v>
          </cell>
          <cell r="B915" t="str">
            <v>Escola do Grémio de Instrução Liberal de Campo de Ourique</v>
          </cell>
        </row>
        <row r="916">
          <cell r="A916">
            <v>1105732</v>
          </cell>
          <cell r="B916" t="str">
            <v>Escola Inglesa de S. Julião</v>
          </cell>
        </row>
        <row r="917">
          <cell r="A917">
            <v>503257</v>
          </cell>
          <cell r="B917" t="str">
            <v>Escola Internacional da Covilhã</v>
          </cell>
        </row>
        <row r="918">
          <cell r="A918">
            <v>1113977</v>
          </cell>
          <cell r="B918" t="str">
            <v>Escola Internacional de Torres Vedras</v>
          </cell>
        </row>
        <row r="919">
          <cell r="A919">
            <v>1115267</v>
          </cell>
          <cell r="B919" t="str">
            <v>Escola Luís Madureira (Stª Casa Misericórdia Da Amadora)</v>
          </cell>
        </row>
        <row r="920">
          <cell r="A920">
            <v>4901340</v>
          </cell>
          <cell r="B920" t="str">
            <v>Escola Lusófona de Nampula</v>
          </cell>
        </row>
        <row r="921">
          <cell r="A921">
            <v>806059</v>
          </cell>
          <cell r="B921" t="str">
            <v>Escola NOBEL - International School Algarve</v>
          </cell>
        </row>
        <row r="922">
          <cell r="A922">
            <v>4901330</v>
          </cell>
          <cell r="B922" t="str">
            <v>Escola Portuguesa da Beira</v>
          </cell>
        </row>
        <row r="923">
          <cell r="A923">
            <v>4901908</v>
          </cell>
          <cell r="B923" t="str">
            <v>Escola Portuguesa da Guiné Bissau</v>
          </cell>
        </row>
        <row r="924">
          <cell r="A924">
            <v>4901638</v>
          </cell>
          <cell r="B924" t="str">
            <v>Escola Portuguesa de Cabo Verde</v>
          </cell>
        </row>
        <row r="925">
          <cell r="A925">
            <v>4901827</v>
          </cell>
          <cell r="B925" t="str">
            <v>Escola Portuguesa de Luanda</v>
          </cell>
        </row>
        <row r="926">
          <cell r="A926">
            <v>4901825</v>
          </cell>
          <cell r="B926" t="str">
            <v>Escola Portuguesa de Macau</v>
          </cell>
        </row>
        <row r="927">
          <cell r="A927">
            <v>4901824</v>
          </cell>
          <cell r="B927" t="str">
            <v>Escola Portuguesa de Moçambique</v>
          </cell>
        </row>
        <row r="928">
          <cell r="A928">
            <v>4901675</v>
          </cell>
          <cell r="B928" t="str">
            <v>Escola Portuguesa de São Tomé e Príncipe</v>
          </cell>
        </row>
        <row r="929">
          <cell r="A929">
            <v>4901953</v>
          </cell>
          <cell r="B929" t="str">
            <v>Escola Portuguesa do Lubango</v>
          </cell>
        </row>
        <row r="930">
          <cell r="A930">
            <v>4901828</v>
          </cell>
          <cell r="B930" t="str">
            <v>Escola Portuguesa Ruy Cinatti, Díli</v>
          </cell>
        </row>
        <row r="931">
          <cell r="A931">
            <v>911065</v>
          </cell>
          <cell r="B931" t="str">
            <v>Escola Regional Dr. José Dinis da Fonseca, Cerdeira</v>
          </cell>
        </row>
        <row r="932">
          <cell r="A932">
            <v>1106864</v>
          </cell>
          <cell r="B932" t="str">
            <v>Escola São Francisco Xavier</v>
          </cell>
        </row>
        <row r="933">
          <cell r="A933">
            <v>402272</v>
          </cell>
          <cell r="B933" t="str">
            <v>Escola Secundária Abade de Baçal, Bragança</v>
          </cell>
        </row>
        <row r="934">
          <cell r="A934">
            <v>1308872</v>
          </cell>
          <cell r="B934" t="str">
            <v>Escola Secundária Abel Salazar, São Mamede de Infesta, Matosinhos</v>
          </cell>
        </row>
        <row r="935">
          <cell r="A935">
            <v>101928</v>
          </cell>
          <cell r="B935" t="str">
            <v>Escola Secundária Adolfo Portela, Águeda</v>
          </cell>
        </row>
        <row r="936">
          <cell r="A936">
            <v>907334</v>
          </cell>
          <cell r="B936" t="str">
            <v>Escola Secundária Afonso de Albuquerque, Guarda</v>
          </cell>
        </row>
        <row r="937">
          <cell r="A937">
            <v>303753</v>
          </cell>
          <cell r="B937" t="str">
            <v>Escola Secundária Alberto Sampaio, Braga</v>
          </cell>
        </row>
        <row r="938">
          <cell r="A938">
            <v>302707</v>
          </cell>
          <cell r="B938" t="str">
            <v>Escola Secundária Alcaides de Faria, Barcelos</v>
          </cell>
        </row>
        <row r="939">
          <cell r="A939">
            <v>1510332</v>
          </cell>
          <cell r="B939" t="str">
            <v>Escola Secundária Alfredo dos Reis Silveira, Cavadas, Seixal</v>
          </cell>
        </row>
        <row r="940">
          <cell r="A940">
            <v>1317738</v>
          </cell>
          <cell r="B940" t="str">
            <v>Escola Secundária Almeida Garrett, Vila Nova de Gaia</v>
          </cell>
        </row>
        <row r="941">
          <cell r="A941">
            <v>1823491</v>
          </cell>
          <cell r="B941" t="str">
            <v>Escola Secundária Alves Martins, Viseu</v>
          </cell>
        </row>
        <row r="942">
          <cell r="A942">
            <v>1114251</v>
          </cell>
          <cell r="B942" t="str">
            <v>Escola Secundária Alves Redol, Vila Franca de Xira</v>
          </cell>
        </row>
        <row r="943">
          <cell r="A943">
            <v>502272</v>
          </cell>
          <cell r="B943" t="str">
            <v>Escola Secundária Amato Lusitano, Castelo Branco</v>
          </cell>
        </row>
        <row r="944">
          <cell r="A944">
            <v>705100</v>
          </cell>
          <cell r="B944" t="str">
            <v>Escola Secundária André de Gouveia, Évora</v>
          </cell>
        </row>
        <row r="945">
          <cell r="A945">
            <v>23010401</v>
          </cell>
          <cell r="B945" t="str">
            <v>Escola Secundária Antero de Quental</v>
          </cell>
        </row>
        <row r="946">
          <cell r="A946">
            <v>1106762</v>
          </cell>
          <cell r="B946" t="str">
            <v>Escola Secundária António Damásio, Lisboa</v>
          </cell>
        </row>
        <row r="947">
          <cell r="A947">
            <v>1503523</v>
          </cell>
          <cell r="B947" t="str">
            <v>Escola Secundária António Gedeão, Cova da Piedade, Almada</v>
          </cell>
        </row>
        <row r="948">
          <cell r="A948">
            <v>1505447</v>
          </cell>
          <cell r="B948" t="str">
            <v>Escola Secundária António Inácio Cruz, Grândola</v>
          </cell>
        </row>
        <row r="949">
          <cell r="A949">
            <v>1312225</v>
          </cell>
          <cell r="B949" t="str">
            <v>Escola Secundária António Nobre, Porto</v>
          </cell>
        </row>
        <row r="950">
          <cell r="A950">
            <v>1317671</v>
          </cell>
          <cell r="B950" t="str">
            <v>Escola Secundária António Sérgio, Vila Nova de Gaia</v>
          </cell>
        </row>
        <row r="951">
          <cell r="A951">
            <v>1317975</v>
          </cell>
          <cell r="B951" t="str">
            <v>Escola Secundária Arquitecto Oliveira Ferreira, Praia da Granja, Vila Nova de Gaia</v>
          </cell>
        </row>
        <row r="952">
          <cell r="A952">
            <v>1308792</v>
          </cell>
          <cell r="B952" t="str">
            <v>Escola Secundária Augusto Gomes, Matosinhos</v>
          </cell>
        </row>
        <row r="953">
          <cell r="A953">
            <v>1312593</v>
          </cell>
          <cell r="B953" t="str">
            <v>Escola Secundária Aurélia de Sousa, Porto</v>
          </cell>
        </row>
        <row r="954">
          <cell r="A954">
            <v>1107245</v>
          </cell>
          <cell r="B954" t="str">
            <v>Escola Secundária Braamcamp Freire, Pontinha, Odivelas</v>
          </cell>
        </row>
        <row r="955">
          <cell r="A955">
            <v>1110531</v>
          </cell>
          <cell r="B955" t="str">
            <v>Escola Secundária Camilo Castelo Branco, Carnaxide, Oeiras</v>
          </cell>
        </row>
        <row r="956">
          <cell r="A956">
            <v>1714208</v>
          </cell>
          <cell r="B956" t="str">
            <v>Escola Secundária Camilo Castelo Branco, Vila Real</v>
          </cell>
        </row>
        <row r="957">
          <cell r="A957">
            <v>503784</v>
          </cell>
          <cell r="B957" t="str">
            <v>Escola Secundária Campos de Melo, Covilhã</v>
          </cell>
        </row>
        <row r="958">
          <cell r="A958">
            <v>303173</v>
          </cell>
          <cell r="B958" t="str">
            <v>Escola Secundária Carlos Amarante, Braga</v>
          </cell>
        </row>
        <row r="959">
          <cell r="A959">
            <v>1510226</v>
          </cell>
          <cell r="B959" t="str">
            <v>Escola Secundária com 3º Ciclo Dr. José Afonso, Arrentela, Seixal</v>
          </cell>
        </row>
        <row r="960">
          <cell r="A960">
            <v>711267</v>
          </cell>
          <cell r="B960" t="str">
            <v>Escola Secundária Conde de Monsaraz, Reguengos de Monsaraz</v>
          </cell>
        </row>
        <row r="961">
          <cell r="A961">
            <v>605319</v>
          </cell>
          <cell r="B961" t="str">
            <v>Escola Secundária Cristina Torres, Figueira da Foz</v>
          </cell>
        </row>
        <row r="962">
          <cell r="A962">
            <v>1316003</v>
          </cell>
          <cell r="B962" t="str">
            <v>Escola Secundária D. Afonso Sanches, Vila do Conde</v>
          </cell>
        </row>
        <row r="963">
          <cell r="A963">
            <v>1309013</v>
          </cell>
          <cell r="B963" t="str">
            <v>Escola Secundária D. António Taipa, Freamunde, Paços de Ferreira</v>
          </cell>
        </row>
        <row r="964">
          <cell r="A964">
            <v>603779</v>
          </cell>
          <cell r="B964" t="str">
            <v>Escola Secundária D. Dinis, Coimbra</v>
          </cell>
        </row>
        <row r="965">
          <cell r="A965">
            <v>1106033</v>
          </cell>
          <cell r="B965" t="str">
            <v>Escola Secundária D. Dinis, Lisboa</v>
          </cell>
        </row>
        <row r="966">
          <cell r="A966">
            <v>603582</v>
          </cell>
          <cell r="B966" t="str">
            <v>Escola Secundária D. Duarte, Coimbra</v>
          </cell>
        </row>
        <row r="967">
          <cell r="A967">
            <v>1512456</v>
          </cell>
          <cell r="B967" t="str">
            <v>Escola Secundária D. João II, Setúbal</v>
          </cell>
        </row>
        <row r="968">
          <cell r="A968">
            <v>1106817</v>
          </cell>
          <cell r="B968" t="str">
            <v>Escola Secundária D. Luísa de Gusmão, Lisboa</v>
          </cell>
        </row>
        <row r="969">
          <cell r="A969">
            <v>205017</v>
          </cell>
          <cell r="B969" t="str">
            <v>Escola Secundária D. Manuel I, Beja</v>
          </cell>
        </row>
        <row r="970">
          <cell r="A970">
            <v>303900</v>
          </cell>
          <cell r="B970" t="str">
            <v>Escola Secundária D. Maria II, Braga</v>
          </cell>
        </row>
        <row r="971">
          <cell r="A971">
            <v>312521</v>
          </cell>
          <cell r="B971" t="str">
            <v>Escola Secundária D. Sancho I, Vila Nova de Famalicão</v>
          </cell>
        </row>
        <row r="972">
          <cell r="A972">
            <v>1207924</v>
          </cell>
          <cell r="B972" t="str">
            <v>Escola Secundária D. Sancho II, Elvas</v>
          </cell>
        </row>
        <row r="973">
          <cell r="A973">
            <v>1510603</v>
          </cell>
          <cell r="B973" t="str">
            <v>Escola Secundária da Amora, Seixal</v>
          </cell>
        </row>
        <row r="974">
          <cell r="A974">
            <v>1103901</v>
          </cell>
          <cell r="B974" t="str">
            <v>Escola Secundária da Azambuja</v>
          </cell>
        </row>
        <row r="975">
          <cell r="A975">
            <v>1506137</v>
          </cell>
          <cell r="B975" t="str">
            <v>Escola Secundária da Baixa da Banheira</v>
          </cell>
        </row>
        <row r="976">
          <cell r="A976">
            <v>1308419</v>
          </cell>
          <cell r="B976" t="str">
            <v>Escola Secundária da Boa Nova, Leça da Palmeira, Matosinhos</v>
          </cell>
        </row>
        <row r="977">
          <cell r="A977">
            <v>21010701</v>
          </cell>
          <cell r="B977" t="str">
            <v>Escola Secundária da Lagoa</v>
          </cell>
        </row>
        <row r="978">
          <cell r="A978">
            <v>1303905</v>
          </cell>
          <cell r="B978" t="str">
            <v>Escola Secundária da Lixa, Felgueiras</v>
          </cell>
        </row>
        <row r="979">
          <cell r="A979">
            <v>1306608</v>
          </cell>
          <cell r="B979" t="str">
            <v>Escola Secundária da Maia</v>
          </cell>
        </row>
        <row r="980">
          <cell r="A980">
            <v>111920</v>
          </cell>
          <cell r="B980" t="str">
            <v>Escola Secundária da Mealhada</v>
          </cell>
        </row>
        <row r="981">
          <cell r="A981">
            <v>1110885</v>
          </cell>
          <cell r="B981" t="str">
            <v>Escola Secundária da Quinta do Marquês, Oeiras</v>
          </cell>
        </row>
        <row r="982">
          <cell r="A982">
            <v>1107403</v>
          </cell>
          <cell r="B982" t="str">
            <v>Escola Secundária da Ramada, Odivelas</v>
          </cell>
        </row>
        <row r="983">
          <cell r="A983">
            <v>25010401</v>
          </cell>
          <cell r="B983" t="str">
            <v>Escola Secundária da Ribeira Grande</v>
          </cell>
        </row>
        <row r="984">
          <cell r="A984">
            <v>1314466</v>
          </cell>
          <cell r="B984" t="str">
            <v>Escola Secundária da Trofa</v>
          </cell>
        </row>
        <row r="985">
          <cell r="A985">
            <v>1310527</v>
          </cell>
          <cell r="B985" t="str">
            <v>Escola Secundária Daniel Faria, Baltar, Paredes</v>
          </cell>
        </row>
        <row r="986">
          <cell r="A986">
            <v>1503734</v>
          </cell>
          <cell r="B986" t="str">
            <v>Escola Secundária Daniel Sampaio, Sobreda, Almada</v>
          </cell>
        </row>
        <row r="987">
          <cell r="A987">
            <v>23030401</v>
          </cell>
          <cell r="B987" t="str">
            <v>Escola Secundária das Laranjeiras</v>
          </cell>
        </row>
        <row r="988">
          <cell r="A988">
            <v>1009655</v>
          </cell>
          <cell r="B988" t="str">
            <v>Escola Secundária de Afonso Lopes Vieira, Leiria</v>
          </cell>
        </row>
        <row r="989">
          <cell r="A989">
            <v>102604</v>
          </cell>
          <cell r="B989" t="str">
            <v>Escola Secundária de Albergaria-a-Velha</v>
          </cell>
        </row>
        <row r="990">
          <cell r="A990">
            <v>1501557</v>
          </cell>
          <cell r="B990" t="str">
            <v>Escola Secundária de Alcácer do Sal</v>
          </cell>
        </row>
        <row r="991">
          <cell r="A991">
            <v>1402627</v>
          </cell>
          <cell r="B991" t="str">
            <v>Escola Secundária de Alcanena</v>
          </cell>
        </row>
        <row r="992">
          <cell r="A992">
            <v>1315926</v>
          </cell>
          <cell r="B992" t="str">
            <v>Escola Secundária de Alfena, Valongo</v>
          </cell>
        </row>
        <row r="993">
          <cell r="A993">
            <v>201427</v>
          </cell>
          <cell r="B993" t="str">
            <v>Escola Secundária de Aljustrel</v>
          </cell>
        </row>
        <row r="994">
          <cell r="A994">
            <v>1307150</v>
          </cell>
          <cell r="B994" t="str">
            <v>Escola Secundária de Alpendurada, Marco de Canaveses</v>
          </cell>
        </row>
        <row r="995">
          <cell r="A995">
            <v>1301064</v>
          </cell>
          <cell r="B995" t="str">
            <v>Escola Secundária de Amarante</v>
          </cell>
        </row>
        <row r="996">
          <cell r="A996">
            <v>301001</v>
          </cell>
          <cell r="B996" t="str">
            <v>Escola Secundária de Amares</v>
          </cell>
        </row>
        <row r="997">
          <cell r="A997">
            <v>104548</v>
          </cell>
          <cell r="B997" t="str">
            <v>Escola Secundária de Arouca</v>
          </cell>
        </row>
        <row r="998">
          <cell r="A998">
            <v>302719</v>
          </cell>
          <cell r="B998" t="str">
            <v>Escola Secundária de Barcelinhos, Barcelos</v>
          </cell>
        </row>
        <row r="999">
          <cell r="A999">
            <v>302096</v>
          </cell>
          <cell r="B999" t="str">
            <v>Escola Secundária de Barcelos</v>
          </cell>
        </row>
        <row r="1000">
          <cell r="A1000">
            <v>1405456</v>
          </cell>
          <cell r="B1000" t="str">
            <v>Escola Secundária de Benavente</v>
          </cell>
        </row>
        <row r="1001">
          <cell r="A1001">
            <v>308823</v>
          </cell>
          <cell r="B1001" t="str">
            <v>Escola Secundária de Caldas de Vizela</v>
          </cell>
        </row>
        <row r="1002">
          <cell r="A1002">
            <v>1107068</v>
          </cell>
          <cell r="B1002" t="str">
            <v>Escola Secundária de Camarate, Loures</v>
          </cell>
        </row>
        <row r="1003">
          <cell r="A1003">
            <v>1204743</v>
          </cell>
          <cell r="B1003" t="str">
            <v>Escola Secundária de Campo Maior</v>
          </cell>
        </row>
        <row r="1004">
          <cell r="A1004">
            <v>1107812</v>
          </cell>
          <cell r="B1004" t="str">
            <v>Escola Secundária de Caneças, Odivelas</v>
          </cell>
        </row>
        <row r="1005">
          <cell r="A1005">
            <v>1802998</v>
          </cell>
          <cell r="B1005" t="str">
            <v>Escola Secundária de Carregal do Sal</v>
          </cell>
        </row>
        <row r="1006">
          <cell r="A1006">
            <v>1317570</v>
          </cell>
          <cell r="B1006" t="str">
            <v>Escola Secundária de Carvalhos, Vila Nova de Gaia</v>
          </cell>
        </row>
        <row r="1007">
          <cell r="A1007">
            <v>1504144</v>
          </cell>
          <cell r="B1007" t="str">
            <v>Escola Secundária de Casquilhos, Barreiro</v>
          </cell>
        </row>
        <row r="1008">
          <cell r="A1008">
            <v>1803914</v>
          </cell>
          <cell r="B1008" t="str">
            <v>Escola Secundária de Castro Daire</v>
          </cell>
        </row>
        <row r="1009">
          <cell r="A1009">
            <v>206205</v>
          </cell>
          <cell r="B1009" t="str">
            <v>Escola Secundária de Castro Verde</v>
          </cell>
        </row>
        <row r="1010">
          <cell r="A1010">
            <v>1409050</v>
          </cell>
          <cell r="B1010" t="str">
            <v>Escola Secundária de Coruche</v>
          </cell>
        </row>
        <row r="1011">
          <cell r="A1011">
            <v>115986</v>
          </cell>
          <cell r="B1011" t="str">
            <v>Escola Secundária de Esmoriz, Ovar</v>
          </cell>
        </row>
        <row r="1012">
          <cell r="A1012">
            <v>108163</v>
          </cell>
          <cell r="B1012" t="str">
            <v>Escola Secundária de Estarreja</v>
          </cell>
        </row>
        <row r="1013">
          <cell r="A1013">
            <v>1303127</v>
          </cell>
          <cell r="B1013" t="str">
            <v>Escola Secundária de Felgueiras</v>
          </cell>
        </row>
        <row r="1014">
          <cell r="A1014">
            <v>604191</v>
          </cell>
          <cell r="B1014" t="str">
            <v>Escola Secundária de Fernando Namora, Condeixa-a-Nova</v>
          </cell>
        </row>
        <row r="1015">
          <cell r="A1015">
            <v>904816</v>
          </cell>
          <cell r="B1015" t="str">
            <v>Escola Secundária de Figueira de Castelo Rodrigo</v>
          </cell>
        </row>
        <row r="1016">
          <cell r="A1016">
            <v>1008861</v>
          </cell>
          <cell r="B1016" t="str">
            <v>Escola Secundária de Figueiró dos Vinhos</v>
          </cell>
        </row>
        <row r="1017">
          <cell r="A1017">
            <v>504074</v>
          </cell>
          <cell r="B1017" t="str">
            <v>Escola Secundária de Fundão</v>
          </cell>
        </row>
        <row r="1018">
          <cell r="A1018">
            <v>110395</v>
          </cell>
          <cell r="B1018" t="str">
            <v>Escola Secundária de Gafanha da Nazaré, Ílhavo</v>
          </cell>
        </row>
        <row r="1019">
          <cell r="A1019">
            <v>1304960</v>
          </cell>
          <cell r="B1019" t="str">
            <v>Escola Secundária de Gondomar</v>
          </cell>
        </row>
        <row r="1020">
          <cell r="A1020">
            <v>906690</v>
          </cell>
          <cell r="B1020" t="str">
            <v>Escola Secundária de Gouveia</v>
          </cell>
        </row>
        <row r="1021">
          <cell r="A1021">
            <v>607473</v>
          </cell>
          <cell r="B1021" t="str">
            <v>Escola Secundária de Lousã</v>
          </cell>
        </row>
        <row r="1022">
          <cell r="A1022">
            <v>1305015</v>
          </cell>
          <cell r="B1022" t="str">
            <v>Escola Secundária de Lousada</v>
          </cell>
        </row>
        <row r="1023">
          <cell r="A1023">
            <v>1307248</v>
          </cell>
          <cell r="B1023" t="str">
            <v>Escola Secundária de Marco de Canaveses</v>
          </cell>
        </row>
        <row r="1024">
          <cell r="A1024">
            <v>303089</v>
          </cell>
          <cell r="B1024" t="str">
            <v>Escola Secundária de Maximinos, Braga</v>
          </cell>
        </row>
        <row r="1025">
          <cell r="A1025">
            <v>1111928</v>
          </cell>
          <cell r="B1025" t="str">
            <v>Escola Secundária de Mem Martins, Sintra</v>
          </cell>
        </row>
        <row r="1026">
          <cell r="A1026">
            <v>1110737</v>
          </cell>
          <cell r="B1026" t="str">
            <v>Escola Secundária de Miraflores, Algés, Oeiras</v>
          </cell>
        </row>
        <row r="1027">
          <cell r="A1027">
            <v>407754</v>
          </cell>
          <cell r="B1027" t="str">
            <v>Escola Secundária de Mirandela</v>
          </cell>
        </row>
        <row r="1028">
          <cell r="A1028">
            <v>1821220</v>
          </cell>
          <cell r="B1028" t="str">
            <v>Escola Secundária de Molelos, Tondela</v>
          </cell>
        </row>
        <row r="1029">
          <cell r="A1029">
            <v>1604079</v>
          </cell>
          <cell r="B1029" t="str">
            <v>Escola Secundária de Monção</v>
          </cell>
        </row>
        <row r="1030">
          <cell r="A1030">
            <v>706601</v>
          </cell>
          <cell r="B1030" t="str">
            <v>Escola Secundária de Montemor-o-Novo</v>
          </cell>
        </row>
        <row r="1031">
          <cell r="A1031">
            <v>210956</v>
          </cell>
          <cell r="B1031" t="str">
            <v>Escola Secundária de Moura</v>
          </cell>
        </row>
        <row r="1032">
          <cell r="A1032">
            <v>1809969</v>
          </cell>
          <cell r="B1032" t="str">
            <v>Escola Secundária de Nelas</v>
          </cell>
        </row>
        <row r="1033">
          <cell r="A1033">
            <v>1107082</v>
          </cell>
          <cell r="B1033" t="str">
            <v>Escola Secundária de Odivelas</v>
          </cell>
        </row>
        <row r="1034">
          <cell r="A1034">
            <v>1309528</v>
          </cell>
          <cell r="B1034" t="str">
            <v>Escola Secundária de Paços de Ferreira</v>
          </cell>
        </row>
        <row r="1035">
          <cell r="A1035">
            <v>1508789</v>
          </cell>
          <cell r="B1035" t="str">
            <v>Escola Secundária de Palmela</v>
          </cell>
        </row>
        <row r="1036">
          <cell r="A1036">
            <v>1310582</v>
          </cell>
          <cell r="B1036" t="str">
            <v>Escola Secundária de Paredes</v>
          </cell>
        </row>
        <row r="1037">
          <cell r="A1037">
            <v>1311034</v>
          </cell>
          <cell r="B1037" t="str">
            <v>Escola Secundária de Penafiel</v>
          </cell>
        </row>
        <row r="1038">
          <cell r="A1038">
            <v>1010987</v>
          </cell>
          <cell r="B1038" t="str">
            <v>Escola Secundária de Pinhal do Rei, Marinha Grande</v>
          </cell>
        </row>
        <row r="1039">
          <cell r="A1039">
            <v>1508411</v>
          </cell>
          <cell r="B1039" t="str">
            <v>Escola Secundária de Pinhal Novo, Palmela</v>
          </cell>
        </row>
        <row r="1040">
          <cell r="A1040">
            <v>910279</v>
          </cell>
          <cell r="B1040" t="str">
            <v>Escola Secundária de Pinhel</v>
          </cell>
        </row>
        <row r="1041">
          <cell r="A1041">
            <v>1015619</v>
          </cell>
          <cell r="B1041" t="str">
            <v>Escola Secundária de Pombal</v>
          </cell>
        </row>
        <row r="1042">
          <cell r="A1042">
            <v>1606743</v>
          </cell>
          <cell r="B1042" t="str">
            <v>Escola Secundária de Ponte da Barca</v>
          </cell>
        </row>
        <row r="1043">
          <cell r="A1043">
            <v>1607424</v>
          </cell>
          <cell r="B1043" t="str">
            <v>Escola Secundária de Ponte de Lima</v>
          </cell>
        </row>
        <row r="1044">
          <cell r="A1044">
            <v>1213791</v>
          </cell>
          <cell r="B1044" t="str">
            <v>Escola Secundária de Ponte de Sor</v>
          </cell>
        </row>
        <row r="1045">
          <cell r="A1045">
            <v>1016010</v>
          </cell>
          <cell r="B1045" t="str">
            <v>Escola Secundária de Porto de Mós</v>
          </cell>
        </row>
        <row r="1046">
          <cell r="A1046">
            <v>309167</v>
          </cell>
          <cell r="B1046" t="str">
            <v>Escola Secundária de Póvoa de Lanhoso</v>
          </cell>
        </row>
        <row r="1047">
          <cell r="A1047">
            <v>1813701</v>
          </cell>
          <cell r="B1047" t="str">
            <v>Escola Secundária de Resende</v>
          </cell>
        </row>
        <row r="1048">
          <cell r="A1048">
            <v>1304553</v>
          </cell>
          <cell r="B1048" t="str">
            <v>Escola Secundária de Rio Tinto, Gondomar</v>
          </cell>
        </row>
        <row r="1049">
          <cell r="A1049">
            <v>911829</v>
          </cell>
          <cell r="B1049" t="str">
            <v>Escola Secundária de Sabugal</v>
          </cell>
        </row>
        <row r="1050">
          <cell r="A1050">
            <v>1107568</v>
          </cell>
          <cell r="B1050" t="str">
            <v>Escola Secundária de Sacavém, Loures</v>
          </cell>
        </row>
        <row r="1051">
          <cell r="A1051">
            <v>1511484</v>
          </cell>
          <cell r="B1051" t="str">
            <v>Escola Secundária de Sampaio, Sesimbra</v>
          </cell>
        </row>
        <row r="1052">
          <cell r="A1052">
            <v>1814142</v>
          </cell>
          <cell r="B1052" t="str">
            <v>Escola Secundária de Santa Comba Dão</v>
          </cell>
        </row>
        <row r="1053">
          <cell r="A1053">
            <v>1418344</v>
          </cell>
          <cell r="B1053" t="str">
            <v>Escola Secundária de Santa Maria do Olival, Tomar</v>
          </cell>
        </row>
        <row r="1054">
          <cell r="A1054">
            <v>1107117</v>
          </cell>
          <cell r="B1054" t="str">
            <v>Escola Secundária de São João da Talha, Loures</v>
          </cell>
        </row>
        <row r="1055">
          <cell r="A1055">
            <v>1304328</v>
          </cell>
          <cell r="B1055" t="str">
            <v>Escola Secundária de São Pedro da Cova, Gondomar</v>
          </cell>
        </row>
        <row r="1056">
          <cell r="A1056">
            <v>1816369</v>
          </cell>
          <cell r="B1056" t="str">
            <v>Escola Secundária de São Pedro do Sul</v>
          </cell>
        </row>
        <row r="1057">
          <cell r="A1057">
            <v>1308675</v>
          </cell>
          <cell r="B1057" t="str">
            <v>Escola Secundária de Senhora da Hora, Matosinhos</v>
          </cell>
        </row>
        <row r="1058">
          <cell r="A1058">
            <v>213327</v>
          </cell>
          <cell r="B1058" t="str">
            <v>Escola Secundária de Serpa</v>
          </cell>
        </row>
        <row r="1059">
          <cell r="A1059">
            <v>616943</v>
          </cell>
          <cell r="B1059" t="str">
            <v>Escola Secundária de Tábua</v>
          </cell>
        </row>
        <row r="1060">
          <cell r="A1060">
            <v>1821927</v>
          </cell>
          <cell r="B1060" t="str">
            <v>Escola Secundária de Tondela</v>
          </cell>
        </row>
        <row r="1061">
          <cell r="A1061">
            <v>118971</v>
          </cell>
          <cell r="B1061" t="str">
            <v>Escola Secundária de Vagos</v>
          </cell>
        </row>
        <row r="1062">
          <cell r="A1062">
            <v>1304806</v>
          </cell>
          <cell r="B1062" t="str">
            <v>Escola Secundária de Valbom, Gondomar</v>
          </cell>
        </row>
        <row r="1063">
          <cell r="A1063">
            <v>1315134</v>
          </cell>
          <cell r="B1063" t="str">
            <v>Escola Secundária de Valongo</v>
          </cell>
        </row>
        <row r="1064">
          <cell r="A1064">
            <v>1712744</v>
          </cell>
          <cell r="B1064" t="str">
            <v>Escola Secundária de Valpaços</v>
          </cell>
        </row>
        <row r="1065">
          <cell r="A1065">
            <v>712292</v>
          </cell>
          <cell r="B1065" t="str">
            <v>Escola Secundária de Vendas Novas</v>
          </cell>
        </row>
        <row r="1066">
          <cell r="A1066">
            <v>1822366</v>
          </cell>
          <cell r="B1066" t="str">
            <v>Escola Secundária de Vila Nova de Paiva</v>
          </cell>
        </row>
        <row r="1067">
          <cell r="A1067">
            <v>816980</v>
          </cell>
          <cell r="B1067" t="str">
            <v>Escola Secundária de Vila Real de Santo António</v>
          </cell>
        </row>
        <row r="1068">
          <cell r="A1068">
            <v>313847</v>
          </cell>
          <cell r="B1068" t="str">
            <v>Escola Secundária de Vila Verde</v>
          </cell>
        </row>
        <row r="1069">
          <cell r="A1069">
            <v>1824324</v>
          </cell>
          <cell r="B1069" t="str">
            <v>Escola Secundária de Vouzela</v>
          </cell>
        </row>
        <row r="1070">
          <cell r="A1070">
            <v>205196</v>
          </cell>
          <cell r="B1070" t="str">
            <v>Escola Secundária Diogo de Gouveia, Beja</v>
          </cell>
        </row>
        <row r="1071">
          <cell r="A1071">
            <v>1317341</v>
          </cell>
          <cell r="B1071" t="str">
            <v>Escola Secundária Diogo de Macedo, Olival, Vila Nova de Gaia</v>
          </cell>
        </row>
        <row r="1072">
          <cell r="A1072">
            <v>1107993</v>
          </cell>
          <cell r="B1072" t="str">
            <v>Escola Secundária do Arco-Íris, Portela, Loures</v>
          </cell>
        </row>
        <row r="1073">
          <cell r="A1073">
            <v>1406547</v>
          </cell>
          <cell r="B1073" t="str">
            <v>Escola Secundária do Cartaxo</v>
          </cell>
        </row>
        <row r="1074">
          <cell r="A1074">
            <v>1306017</v>
          </cell>
          <cell r="B1074" t="str">
            <v>Escola Secundária do Castêlo da Maia, Maia</v>
          </cell>
        </row>
        <row r="1075">
          <cell r="A1075">
            <v>1410447</v>
          </cell>
          <cell r="B1075" t="str">
            <v>Escola Secundária do Entroncamento</v>
          </cell>
        </row>
        <row r="1076">
          <cell r="A1076">
            <v>1106517</v>
          </cell>
          <cell r="B1076" t="str">
            <v>Escola Secundária do Lumiar, Lisboa</v>
          </cell>
        </row>
        <row r="1077">
          <cell r="A1077">
            <v>1106497</v>
          </cell>
          <cell r="B1077" t="str">
            <v>Escola Secundária do Restelo, Lisboa</v>
          </cell>
        </row>
        <row r="1078">
          <cell r="A1078">
            <v>1512333</v>
          </cell>
          <cell r="B1078" t="str">
            <v>Escola Secundária Dom Manuel Martins, Setúbal</v>
          </cell>
        </row>
        <row r="1079">
          <cell r="A1079">
            <v>23020401</v>
          </cell>
          <cell r="B1079" t="str">
            <v>Escola Secundária Domingos Rebelo</v>
          </cell>
        </row>
        <row r="1080">
          <cell r="A1080">
            <v>1107416</v>
          </cell>
          <cell r="B1080" t="str">
            <v>Escola Secundária Dr. António Carvalho Figueiredo, Loures</v>
          </cell>
        </row>
        <row r="1081">
          <cell r="A1081">
            <v>1703325</v>
          </cell>
          <cell r="B1081" t="str">
            <v>Escola Secundária Dr. António Granjo, Chaves</v>
          </cell>
        </row>
        <row r="1082">
          <cell r="A1082">
            <v>1414071</v>
          </cell>
          <cell r="B1082" t="str">
            <v>Escola Secundária Dr. Augusto César da Silva Ferreira, Rio Maior</v>
          </cell>
        </row>
        <row r="1083">
          <cell r="A1083">
            <v>605976</v>
          </cell>
          <cell r="B1083" t="str">
            <v>Escola Secundária Dr. Bernardino Machado, Figueira da Foz</v>
          </cell>
        </row>
        <row r="1084">
          <cell r="A1084">
            <v>1416130</v>
          </cell>
          <cell r="B1084" t="str">
            <v>Escola Secundária Dr. Ginestal Machado, Santarém</v>
          </cell>
        </row>
        <row r="1085">
          <cell r="A1085">
            <v>110638</v>
          </cell>
          <cell r="B1085" t="str">
            <v>Escola Secundária Dr. João Carlos Celestino Gomes, Ílhavo</v>
          </cell>
        </row>
        <row r="1086">
          <cell r="A1086">
            <v>1708193</v>
          </cell>
          <cell r="B1086" t="str">
            <v>Escola Secundária Dr. João de Araújo Correia, Peso da Régua</v>
          </cell>
        </row>
        <row r="1087">
          <cell r="A1087">
            <v>1808049</v>
          </cell>
          <cell r="B1087" t="str">
            <v>Escola Secundária Dr. João Lopes de Morais, Mortágua</v>
          </cell>
        </row>
        <row r="1088">
          <cell r="A1088">
            <v>605462</v>
          </cell>
          <cell r="B1088" t="str">
            <v>Escola Secundária Dr. Joaquim de Carvalho, Figueira da Foz</v>
          </cell>
        </row>
        <row r="1089">
          <cell r="A1089">
            <v>1317381</v>
          </cell>
          <cell r="B1089" t="str">
            <v>Escola Secundária Dr. Joaquim Gomes Ferreira Alves, Valadares, Vila Nova de Gaia</v>
          </cell>
        </row>
        <row r="1090">
          <cell r="A1090">
            <v>115226</v>
          </cell>
          <cell r="B1090" t="str">
            <v>Escola Secundária Dr. José Macedo Fragateiro, Ovar</v>
          </cell>
        </row>
        <row r="1091">
          <cell r="A1091">
            <v>1703358</v>
          </cell>
          <cell r="B1091" t="str">
            <v>Escola Secundária Dr. Júlio Martins, Chaves</v>
          </cell>
        </row>
        <row r="1092">
          <cell r="A1092">
            <v>105250</v>
          </cell>
          <cell r="B1092" t="str">
            <v>Escola Secundária Dr. Mário Sacramento, Aveiro</v>
          </cell>
        </row>
        <row r="1093">
          <cell r="A1093">
            <v>1806682</v>
          </cell>
          <cell r="B1093" t="str">
            <v>Escola Secundária Dr.ª Felismina Alcântara, Mangualde</v>
          </cell>
        </row>
        <row r="1094">
          <cell r="A1094">
            <v>808509</v>
          </cell>
          <cell r="B1094" t="str">
            <v>Escola Secundária Dr.ª Laura Ayres, Quarteira, Loulé</v>
          </cell>
        </row>
        <row r="1095">
          <cell r="A1095">
            <v>608447</v>
          </cell>
          <cell r="B1095" t="str">
            <v>Escola Secundária Dr.ª Maria Cândida, Mira</v>
          </cell>
        </row>
        <row r="1096">
          <cell r="A1096">
            <v>1512251</v>
          </cell>
          <cell r="B1096" t="str">
            <v>Escola Secundária du Bocage, Setúbal</v>
          </cell>
        </row>
        <row r="1097">
          <cell r="A1097">
            <v>1106740</v>
          </cell>
          <cell r="B1097" t="str">
            <v>Escola Secundária Eça de Queirós, Lisboa</v>
          </cell>
        </row>
        <row r="1098">
          <cell r="A1098">
            <v>1313392</v>
          </cell>
          <cell r="B1098" t="str">
            <v>Escola Secundária Eça de Queirós, Póvoa de Varzim</v>
          </cell>
        </row>
        <row r="1099">
          <cell r="A1099">
            <v>402268</v>
          </cell>
          <cell r="B1099" t="str">
            <v>Escola Secundária Emídio Garcia, Bragança</v>
          </cell>
        </row>
        <row r="1100">
          <cell r="A1100">
            <v>1503927</v>
          </cell>
          <cell r="B1100" t="str">
            <v>Escola Secundária Emídio Navarro, Almada</v>
          </cell>
        </row>
        <row r="1101">
          <cell r="A1101">
            <v>1823050</v>
          </cell>
          <cell r="B1101" t="str">
            <v>Escola Secundária Emídio Navarro, Viseu</v>
          </cell>
        </row>
        <row r="1102">
          <cell r="A1102">
            <v>1010623</v>
          </cell>
          <cell r="B1102" t="str">
            <v>Escola Secundária Eng. Acácio Calazans Duarte, Marinha Grande</v>
          </cell>
        </row>
        <row r="1103">
          <cell r="A1103">
            <v>1105531</v>
          </cell>
          <cell r="B1103" t="str">
            <v>Escola Secundária Fernando Lopes Graça, Parede, Cascais</v>
          </cell>
        </row>
        <row r="1104">
          <cell r="A1104">
            <v>1115431</v>
          </cell>
          <cell r="B1104" t="str">
            <v>Escola Secundária Fernando Namora, Amadora</v>
          </cell>
        </row>
        <row r="1105">
          <cell r="A1105">
            <v>1503812</v>
          </cell>
          <cell r="B1105" t="str">
            <v>Escola Secundária Fernão Mendes Pinto, Pragal, Almada</v>
          </cell>
        </row>
        <row r="1106">
          <cell r="A1106">
            <v>1111507</v>
          </cell>
          <cell r="B1106" t="str">
            <v>Escola Secundária Ferreira Dias, Agualva, Sintra</v>
          </cell>
        </row>
        <row r="1107">
          <cell r="A1107">
            <v>1312436</v>
          </cell>
          <cell r="B1107" t="str">
            <v>Escola Secundária Filipa de Vilhena, Porto</v>
          </cell>
        </row>
        <row r="1108">
          <cell r="A1108">
            <v>1106713</v>
          </cell>
          <cell r="B1108" t="str">
            <v>Escola Secundária Fonseca Benevides, Lisboa</v>
          </cell>
        </row>
        <row r="1109">
          <cell r="A1109">
            <v>503911</v>
          </cell>
          <cell r="B1109" t="str">
            <v>Escola Secundária Frei Heitor Pinto, Covilhã</v>
          </cell>
        </row>
        <row r="1110">
          <cell r="A1110">
            <v>1817696</v>
          </cell>
          <cell r="B1110" t="str">
            <v>Escola Secundária Frei Rosa Viterbo, Sátão</v>
          </cell>
        </row>
        <row r="1111">
          <cell r="A1111">
            <v>705810</v>
          </cell>
          <cell r="B1111" t="str">
            <v>Escola Secundária Gabriel Pereira, Évora</v>
          </cell>
        </row>
        <row r="1112">
          <cell r="A1112">
            <v>1317380</v>
          </cell>
          <cell r="B1112" t="str">
            <v>Escola Secundária Gaia Nascente, Vila Nova de Gaia</v>
          </cell>
        </row>
        <row r="1113">
          <cell r="A1113">
            <v>1312772</v>
          </cell>
          <cell r="B1113" t="str">
            <v>Escola Secundária Garcia de Orta, Porto</v>
          </cell>
        </row>
        <row r="1114">
          <cell r="A1114">
            <v>807773</v>
          </cell>
          <cell r="B1114" t="str">
            <v>Escola Secundária Gil Eanes, Lagos</v>
          </cell>
        </row>
        <row r="1115">
          <cell r="A1115">
            <v>913034</v>
          </cell>
          <cell r="B1115" t="str">
            <v>Escola Secundária Gonçalo Anes Bandarra, Trancoso</v>
          </cell>
        </row>
        <row r="1116">
          <cell r="A1116">
            <v>306499</v>
          </cell>
          <cell r="B1116" t="str">
            <v>Escola Secundária Henrique Medina, Esposende</v>
          </cell>
        </row>
        <row r="1117">
          <cell r="A1117">
            <v>1113692</v>
          </cell>
          <cell r="B1117" t="str">
            <v>Escola Secundária Henriques Nogueira, Torres Vedras</v>
          </cell>
        </row>
        <row r="1118">
          <cell r="A1118">
            <v>1317837</v>
          </cell>
          <cell r="B1118" t="str">
            <v>Escola Secundária Inês de Castro, Canidelo, Vila Nova de Gaia</v>
          </cell>
        </row>
        <row r="1119">
          <cell r="A1119">
            <v>603511</v>
          </cell>
          <cell r="B1119" t="str">
            <v>Escola Secundária Infanta D. Maria, Coimbra</v>
          </cell>
        </row>
        <row r="1120">
          <cell r="A1120">
            <v>1312089</v>
          </cell>
          <cell r="B1120" t="str">
            <v>Escola Secundária Infante D. Henrique, Porto</v>
          </cell>
        </row>
        <row r="1121">
          <cell r="A1121">
            <v>1418819</v>
          </cell>
          <cell r="B1121" t="str">
            <v>Escola Secundária Jacôme Ratton, Tomar</v>
          </cell>
        </row>
        <row r="1122">
          <cell r="A1122">
            <v>31010401</v>
          </cell>
          <cell r="B1122" t="str">
            <v>Escola Secundária Jerónimo Emiliano de Andrade</v>
          </cell>
        </row>
        <row r="1123">
          <cell r="A1123">
            <v>1510410</v>
          </cell>
          <cell r="B1123" t="str">
            <v>Escola Secundária João de Barros, Corroios, Seixal</v>
          </cell>
        </row>
        <row r="1124">
          <cell r="A1124">
            <v>1308345</v>
          </cell>
          <cell r="B1124" t="str">
            <v>Escola Secundária João Gonçalves Zarco, Matosinhos</v>
          </cell>
        </row>
        <row r="1125">
          <cell r="A1125">
            <v>116286</v>
          </cell>
          <cell r="B1125" t="str">
            <v>Escola Secundária João Silva Correia, São João da Madeira</v>
          </cell>
        </row>
        <row r="1126">
          <cell r="A1126">
            <v>1311567</v>
          </cell>
          <cell r="B1126" t="str">
            <v>Escola Secundária Joaquim de Araújo, Guilhufe, Penafiel</v>
          </cell>
        </row>
        <row r="1127">
          <cell r="A1127">
            <v>1507032</v>
          </cell>
          <cell r="B1127" t="str">
            <v>Escola Secundária Jorge Peixinho, Montijo</v>
          </cell>
        </row>
        <row r="1128">
          <cell r="A1128">
            <v>1107474</v>
          </cell>
          <cell r="B1128" t="str">
            <v>Escola Secundária José Cardoso Pires, Loures</v>
          </cell>
        </row>
        <row r="1129">
          <cell r="A1129">
            <v>105783</v>
          </cell>
          <cell r="B1129" t="str">
            <v>Escola Secundária José Estevão, Aveiro</v>
          </cell>
        </row>
        <row r="1130">
          <cell r="A1130">
            <v>603872</v>
          </cell>
          <cell r="B1130" t="str">
            <v>Escola Secundária José Falcão, Coimbra</v>
          </cell>
        </row>
        <row r="1131">
          <cell r="A1131">
            <v>1106667</v>
          </cell>
          <cell r="B1131" t="str">
            <v>Escola Secundária José Gomes Ferreira, Lisboa</v>
          </cell>
        </row>
        <row r="1132">
          <cell r="A1132">
            <v>1010147</v>
          </cell>
          <cell r="B1132" t="str">
            <v>Escola Secundária José Loureiro Botas, Vieira de Leiria, Marinha Grande</v>
          </cell>
        </row>
        <row r="1133">
          <cell r="A1133">
            <v>1316007</v>
          </cell>
          <cell r="B1133" t="str">
            <v>Escola Secundária José Régio, Vila do Conde</v>
          </cell>
        </row>
        <row r="1134">
          <cell r="A1134">
            <v>807981</v>
          </cell>
          <cell r="B1134" t="str">
            <v>Escola Secundária Júlio Dantas, Lagos</v>
          </cell>
        </row>
        <row r="1135">
          <cell r="A1135">
            <v>115490</v>
          </cell>
          <cell r="B1135" t="str">
            <v>Escola Secundária Júlio Dinis, Ovar</v>
          </cell>
        </row>
        <row r="1136">
          <cell r="A1136">
            <v>1805131</v>
          </cell>
          <cell r="B1136" t="str">
            <v>Escola Secundária Latino Coelho, Lamego</v>
          </cell>
        </row>
        <row r="1137">
          <cell r="A1137">
            <v>602804</v>
          </cell>
          <cell r="B1137" t="str">
            <v>Escola Secundária Lima-de-Faria, Cantanhede</v>
          </cell>
        </row>
        <row r="1138">
          <cell r="A1138">
            <v>1110069</v>
          </cell>
          <cell r="B1138" t="str">
            <v>Escola Secundária Luís de Freitas Branco, Paço de Arcos, Oeiras</v>
          </cell>
        </row>
        <row r="1139">
          <cell r="A1139">
            <v>1113277</v>
          </cell>
          <cell r="B1139" t="str">
            <v>Escola Secundária Madeira Torres, Torres Vedras</v>
          </cell>
        </row>
        <row r="1140">
          <cell r="A1140">
            <v>1510882</v>
          </cell>
          <cell r="B1140" t="str">
            <v>Escola Secundária Manuel Cargaleiro, Amora, Seixal</v>
          </cell>
        </row>
        <row r="1141">
          <cell r="A1141">
            <v>1509172</v>
          </cell>
          <cell r="B1141" t="str">
            <v>Escola Secundária Manuel da Fonseca, Santiago do Cacém</v>
          </cell>
        </row>
        <row r="1142">
          <cell r="A1142">
            <v>71010401</v>
          </cell>
          <cell r="B1142" t="str">
            <v>Escola Secundária Manuel de Arriaga</v>
          </cell>
        </row>
        <row r="1143">
          <cell r="A1143">
            <v>1419797</v>
          </cell>
          <cell r="B1143" t="str">
            <v>Escola Secundária Maria Lamas, Torres Novas</v>
          </cell>
        </row>
        <row r="1144">
          <cell r="A1144">
            <v>101615</v>
          </cell>
          <cell r="B1144" t="str">
            <v>Escola Secundária Marques de Castilho, Águeda</v>
          </cell>
        </row>
        <row r="1145">
          <cell r="A1145">
            <v>1403268</v>
          </cell>
          <cell r="B1145" t="str">
            <v>Escola Secundária Marquesa de Alorna, Almeirim</v>
          </cell>
        </row>
        <row r="1146">
          <cell r="A1146">
            <v>1111487</v>
          </cell>
          <cell r="B1146" t="str">
            <v>Escola Secundária Matias Aires, Agualva, Sintra</v>
          </cell>
        </row>
        <row r="1147">
          <cell r="A1147">
            <v>1111734</v>
          </cell>
          <cell r="B1147" t="str">
            <v>Escola Secundária Miguel Torga, Monte Abraão, Sintra</v>
          </cell>
        </row>
        <row r="1148">
          <cell r="A1148">
            <v>1714970</v>
          </cell>
          <cell r="B1148" t="str">
            <v>Escola Secundária Morgado de Mateus, Vila Real</v>
          </cell>
        </row>
        <row r="1149">
          <cell r="A1149">
            <v>1214002</v>
          </cell>
          <cell r="B1149" t="str">
            <v>Escola Secundária Mouzinho da Silveira, Portalegre</v>
          </cell>
        </row>
        <row r="1150">
          <cell r="A1150">
            <v>502755</v>
          </cell>
          <cell r="B1150" t="str">
            <v>Escola Secundária Nuno Álvares, Castelo Branco</v>
          </cell>
        </row>
        <row r="1151">
          <cell r="A1151">
            <v>1509127</v>
          </cell>
          <cell r="B1151" t="str">
            <v>Escola Secundária Padre António Macedo, Santiago do Cacém</v>
          </cell>
        </row>
        <row r="1152">
          <cell r="A1152">
            <v>806460</v>
          </cell>
          <cell r="B1152" t="str">
            <v>Escola Secundária Padre António Martins de Oliveira, Lagoa</v>
          </cell>
        </row>
        <row r="1153">
          <cell r="A1153">
            <v>1106615</v>
          </cell>
          <cell r="B1153" t="str">
            <v>Escola Secundária Padre António Vieira, Lisboa</v>
          </cell>
        </row>
        <row r="1154">
          <cell r="A1154">
            <v>312851</v>
          </cell>
          <cell r="B1154" t="str">
            <v>Escola Secundária Padre Benjamim Salgado, Vila Nova de Famalicão</v>
          </cell>
        </row>
        <row r="1155">
          <cell r="A1155">
            <v>1107558</v>
          </cell>
          <cell r="B1155" t="str">
            <v>Escola Secundária Pedro Alexandrino, Póvoa de Santo Adrião, Odivelas</v>
          </cell>
        </row>
        <row r="1156">
          <cell r="A1156">
            <v>1106623</v>
          </cell>
          <cell r="B1156" t="str">
            <v>Escola Secundária Pedro Nunes, Lisboa</v>
          </cell>
        </row>
        <row r="1157">
          <cell r="A1157">
            <v>1513749</v>
          </cell>
          <cell r="B1157" t="str">
            <v>Escola Secundária Poeta Al Berto, Sines</v>
          </cell>
        </row>
        <row r="1158">
          <cell r="A1158">
            <v>1507684</v>
          </cell>
          <cell r="B1158" t="str">
            <v>Escola Secundária Poeta Joaquim Serra, Montijo</v>
          </cell>
        </row>
        <row r="1159">
          <cell r="A1159">
            <v>1110238</v>
          </cell>
          <cell r="B1159" t="str">
            <v>Escola Secundária Professor José Augusto Lucas, Linda-a-Velha, Oeiras</v>
          </cell>
        </row>
        <row r="1160">
          <cell r="A1160">
            <v>714317</v>
          </cell>
          <cell r="B1160" t="str">
            <v>Escola Secundária Públia Hortênsia de Castro, Vila Viçosa</v>
          </cell>
        </row>
        <row r="1161">
          <cell r="A1161">
            <v>503865</v>
          </cell>
          <cell r="B1161" t="str">
            <v>Escola Secundária Quinta das Palmeiras, Covilhã</v>
          </cell>
        </row>
        <row r="1162">
          <cell r="A1162">
            <v>1006383</v>
          </cell>
          <cell r="B1162" t="str">
            <v>Escola Secundária Rafael Bordalo Pinheiro, Caldas da Rainha</v>
          </cell>
        </row>
        <row r="1163">
          <cell r="A1163">
            <v>1106607</v>
          </cell>
          <cell r="B1163" t="str">
            <v>Escola Secundária Rainha Dona Amélia, Lisboa</v>
          </cell>
        </row>
        <row r="1164">
          <cell r="A1164">
            <v>1106454</v>
          </cell>
          <cell r="B1164" t="str">
            <v>Escola Secundária Rainha Dona Leonor, Lisboa</v>
          </cell>
        </row>
        <row r="1165">
          <cell r="A1165">
            <v>704665</v>
          </cell>
          <cell r="B1165" t="str">
            <v>Escola Secundária Rainha Santa Isabel, Estremoz</v>
          </cell>
        </row>
        <row r="1166">
          <cell r="A1166">
            <v>1006002</v>
          </cell>
          <cell r="B1166" t="str">
            <v>Escola Secundária Raul Proença, Caldas da Rainha</v>
          </cell>
        </row>
        <row r="1167">
          <cell r="A1167">
            <v>1313003</v>
          </cell>
          <cell r="B1167" t="str">
            <v>Escola Secundária Rocha Peixoto, Póvoa de Varzim</v>
          </cell>
        </row>
        <row r="1168">
          <cell r="A1168">
            <v>1503833</v>
          </cell>
          <cell r="B1168" t="str">
            <v>Escola Secundária Romeu Correia, Feijó, Almada</v>
          </cell>
        </row>
        <row r="1169">
          <cell r="A1169">
            <v>1214234</v>
          </cell>
          <cell r="B1169" t="str">
            <v>Escola Secundária S. Lourenço, Portalegre</v>
          </cell>
        </row>
        <row r="1170">
          <cell r="A1170">
            <v>1416367</v>
          </cell>
          <cell r="B1170" t="str">
            <v>Escola Secundária Sá da Bandeira, Santarém</v>
          </cell>
        </row>
        <row r="1171">
          <cell r="A1171">
            <v>303947</v>
          </cell>
          <cell r="B1171" t="str">
            <v>Escola Secundária Sá de Miranda, Braga</v>
          </cell>
        </row>
        <row r="1172">
          <cell r="A1172">
            <v>1714320</v>
          </cell>
          <cell r="B1172" t="str">
            <v>Escola Secundária São Pedro, Vila Real</v>
          </cell>
        </row>
        <row r="1173">
          <cell r="A1173">
            <v>1512728</v>
          </cell>
          <cell r="B1173" t="str">
            <v>Escola Secundária Sebastião da Gama, Setúbal</v>
          </cell>
        </row>
        <row r="1174">
          <cell r="A1174">
            <v>1110646</v>
          </cell>
          <cell r="B1174" t="str">
            <v>Escola Secundária Sebastião e Silva, Oeiras</v>
          </cell>
        </row>
        <row r="1175">
          <cell r="A1175">
            <v>1115353</v>
          </cell>
          <cell r="B1175" t="str">
            <v>Escola Secundária Seomara da Costa Primo, Amadora</v>
          </cell>
        </row>
        <row r="1176">
          <cell r="A1176">
            <v>705209</v>
          </cell>
          <cell r="B1176" t="str">
            <v>Escola Secundária Severim de Faria, Évora</v>
          </cell>
        </row>
        <row r="1177">
          <cell r="A1177">
            <v>1111505</v>
          </cell>
          <cell r="B1177" t="str">
            <v>Escola Secundária Stuart Carvalhais, Massamá, Sintra</v>
          </cell>
        </row>
        <row r="1178">
          <cell r="A1178">
            <v>1314752</v>
          </cell>
          <cell r="B1178" t="str">
            <v>Escola Secundária Tomaz Pelayo, Santo Tirso</v>
          </cell>
        </row>
        <row r="1179">
          <cell r="A1179">
            <v>1106216</v>
          </cell>
          <cell r="B1179" t="str">
            <v>Escola Secundária Vergílio Ferreira, Lisboa</v>
          </cell>
        </row>
        <row r="1180">
          <cell r="A1180">
            <v>1823819</v>
          </cell>
          <cell r="B1180" t="str">
            <v>Escola Secundária Viriato, Abraveses, Viseu</v>
          </cell>
        </row>
        <row r="1181">
          <cell r="A1181">
            <v>32010401</v>
          </cell>
          <cell r="B1181" t="str">
            <v>Escola Secundária Vitorino Nemésio</v>
          </cell>
        </row>
        <row r="1182">
          <cell r="A1182">
            <v>1106482</v>
          </cell>
          <cell r="B1182" t="str">
            <v>Escola Selecta Amadeu Andrés</v>
          </cell>
        </row>
        <row r="1183">
          <cell r="A1183">
            <v>205247</v>
          </cell>
          <cell r="B1183" t="str">
            <v>Externato António Sérgio</v>
          </cell>
        </row>
        <row r="1184">
          <cell r="A1184">
            <v>1106111</v>
          </cell>
          <cell r="B1184" t="str">
            <v>Externato As Descobertas</v>
          </cell>
        </row>
        <row r="1185">
          <cell r="A1185">
            <v>1304119</v>
          </cell>
          <cell r="B1185" t="str">
            <v>Externato Camões</v>
          </cell>
        </row>
        <row r="1186">
          <cell r="A1186">
            <v>504900</v>
          </cell>
          <cell r="B1186" t="str">
            <v>Externato Capitão Santiago de Carvalho</v>
          </cell>
        </row>
        <row r="1187">
          <cell r="A1187">
            <v>303581</v>
          </cell>
          <cell r="B1187" t="str">
            <v>Externato Carvalho Araújo</v>
          </cell>
        </row>
        <row r="1188">
          <cell r="A1188">
            <v>1001807</v>
          </cell>
          <cell r="B1188" t="str">
            <v>Externato Cooperativo da Benedita</v>
          </cell>
        </row>
        <row r="1189">
          <cell r="A1189">
            <v>1903955</v>
          </cell>
          <cell r="B1189" t="str">
            <v>Externato da Apresentação de Maria</v>
          </cell>
        </row>
        <row r="1190">
          <cell r="A1190">
            <v>1106769</v>
          </cell>
          <cell r="B1190" t="str">
            <v>Externato da Luz</v>
          </cell>
        </row>
        <row r="1191">
          <cell r="A1191">
            <v>1312165</v>
          </cell>
          <cell r="B1191" t="str">
            <v>Externato das Escravas Sagrado Coração de Jesus</v>
          </cell>
        </row>
        <row r="1192">
          <cell r="A1192">
            <v>1106275</v>
          </cell>
          <cell r="B1192" t="str">
            <v>Externato de Nª Srª da Penha de França</v>
          </cell>
        </row>
        <row r="1193">
          <cell r="A1193">
            <v>1105159</v>
          </cell>
          <cell r="B1193" t="str">
            <v>Externato de Nª Srª do Rosário</v>
          </cell>
        </row>
        <row r="1194">
          <cell r="A1194">
            <v>1113045</v>
          </cell>
          <cell r="B1194" t="str">
            <v>Externato de Penafirme</v>
          </cell>
        </row>
        <row r="1195">
          <cell r="A1195">
            <v>1106837</v>
          </cell>
          <cell r="B1195" t="str">
            <v>Externato de S. José</v>
          </cell>
        </row>
        <row r="1196">
          <cell r="A1196">
            <v>1315574</v>
          </cell>
          <cell r="B1196" t="str">
            <v>Externato de Santa Joana</v>
          </cell>
        </row>
        <row r="1197">
          <cell r="A1197">
            <v>1301633</v>
          </cell>
          <cell r="B1197" t="str">
            <v>Externato de Vila Meã</v>
          </cell>
        </row>
        <row r="1198">
          <cell r="A1198">
            <v>1106986</v>
          </cell>
          <cell r="B1198" t="str">
            <v>Externato Educação Popular</v>
          </cell>
        </row>
        <row r="1199">
          <cell r="A1199">
            <v>1107809</v>
          </cell>
          <cell r="B1199" t="str">
            <v>Externato Flor do Campo</v>
          </cell>
        </row>
        <row r="1200">
          <cell r="A1200">
            <v>1503308</v>
          </cell>
          <cell r="B1200" t="str">
            <v>Externato Frei Luís de Sousa</v>
          </cell>
        </row>
        <row r="1201">
          <cell r="A1201">
            <v>1102623</v>
          </cell>
          <cell r="B1201" t="str">
            <v>Externato João Alberto Faria</v>
          </cell>
        </row>
        <row r="1202">
          <cell r="A1202">
            <v>1106161</v>
          </cell>
          <cell r="B1202" t="str">
            <v>Externato João XXIII</v>
          </cell>
        </row>
        <row r="1203">
          <cell r="A1203">
            <v>1106569</v>
          </cell>
          <cell r="B1203" t="str">
            <v>Externato Liceal das Casas de S. Vicente de Paulo</v>
          </cell>
        </row>
        <row r="1204">
          <cell r="A1204">
            <v>1015283</v>
          </cell>
          <cell r="B1204" t="str">
            <v>Externato Liceal de Albergaria dos Doze</v>
          </cell>
        </row>
        <row r="1205">
          <cell r="A1205">
            <v>1106576</v>
          </cell>
          <cell r="B1205" t="str">
            <v>Externato Marcelino Champagnat</v>
          </cell>
        </row>
        <row r="1206">
          <cell r="A1206">
            <v>1315549</v>
          </cell>
          <cell r="B1206" t="str">
            <v>Externato Maria Droste</v>
          </cell>
        </row>
        <row r="1207">
          <cell r="A1207">
            <v>1106712</v>
          </cell>
          <cell r="B1207" t="str">
            <v>Externato Marista de Lisboa</v>
          </cell>
        </row>
        <row r="1208">
          <cell r="A1208">
            <v>1312109</v>
          </cell>
          <cell r="B1208" t="str">
            <v>Externato Nossa Senhora do Perpétuo Socorro</v>
          </cell>
        </row>
        <row r="1209">
          <cell r="A1209">
            <v>303139</v>
          </cell>
          <cell r="B1209" t="str">
            <v>Externato Paulo VI</v>
          </cell>
        </row>
        <row r="1210">
          <cell r="A1210">
            <v>1312477</v>
          </cell>
          <cell r="B1210" t="str">
            <v>Externato Ribadouro</v>
          </cell>
        </row>
        <row r="1211">
          <cell r="A1211">
            <v>1308047</v>
          </cell>
          <cell r="B1211" t="str">
            <v>Externato S. João Bosco</v>
          </cell>
        </row>
        <row r="1212">
          <cell r="A1212">
            <v>1305010</v>
          </cell>
          <cell r="B1212" t="str">
            <v>Externato Senhora do Carmo</v>
          </cell>
        </row>
        <row r="1213">
          <cell r="A1213">
            <v>1015274</v>
          </cell>
          <cell r="B1213" t="str">
            <v>Instituto D. João V</v>
          </cell>
        </row>
        <row r="1214">
          <cell r="A1214">
            <v>1107824</v>
          </cell>
          <cell r="B1214" t="str">
            <v>Instituto de Ciências Educativas</v>
          </cell>
        </row>
        <row r="1215">
          <cell r="A1215">
            <v>101356</v>
          </cell>
          <cell r="B1215" t="str">
            <v>Instituto Duarte Lemos</v>
          </cell>
        </row>
        <row r="1216">
          <cell r="A1216">
            <v>1016869</v>
          </cell>
          <cell r="B1216" t="str">
            <v>Instituto Educativo do Juncal</v>
          </cell>
        </row>
        <row r="1217">
          <cell r="A1217">
            <v>1106536</v>
          </cell>
          <cell r="B1217" t="str">
            <v>Instituto Militar dos Pupilos do Exército</v>
          </cell>
        </row>
        <row r="1218">
          <cell r="A1218">
            <v>1314647</v>
          </cell>
          <cell r="B1218" t="str">
            <v>Instituto Nun’Alvres</v>
          </cell>
        </row>
        <row r="1219">
          <cell r="A1219">
            <v>615733</v>
          </cell>
          <cell r="B1219" t="str">
            <v>Instituto Pedro Hispano</v>
          </cell>
        </row>
        <row r="1220">
          <cell r="A1220">
            <v>509151</v>
          </cell>
          <cell r="B1220" t="str">
            <v>Instituto Vaz Serra</v>
          </cell>
        </row>
        <row r="1221">
          <cell r="A1221">
            <v>1106340</v>
          </cell>
          <cell r="B1221" t="str">
            <v>Salesianos de Lisboa - Colégio Oficinas de São José</v>
          </cell>
        </row>
        <row r="1222">
          <cell r="A1222">
            <v>1105158</v>
          </cell>
          <cell r="B1222" t="str">
            <v>Salesianos de Manique - Escola</v>
          </cell>
        </row>
        <row r="1223">
          <cell r="A1223">
            <v>1105105</v>
          </cell>
          <cell r="B1223" t="str">
            <v>Salesianos do Estoril - Escola</v>
          </cell>
        </row>
        <row r="1224">
          <cell r="A1224">
            <v>1903658</v>
          </cell>
          <cell r="B1224" t="str">
            <v>Salesianos do Funchal</v>
          </cell>
        </row>
        <row r="1225">
          <cell r="A1225">
            <v>1312798</v>
          </cell>
          <cell r="B1225" t="str">
            <v>Salesianos do Porto - Colégio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944E402-A6C3-450E-A9C0-3AA9B29389C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0566A-7FDA-4933-9D1C-7A13DC2859A0}" name="Tabela4" displayName="Tabela4" ref="A3:L1088" totalsRowShown="0" headerRowDxfId="79" dataDxfId="77" headerRowBorderDxfId="78" tableBorderDxfId="76">
  <autoFilter ref="A3:L1088" xr:uid="{A5A0566A-7FDA-4933-9D1C-7A13DC2859A0}"/>
  <tableColumns count="12">
    <tableColumn id="1" xr3:uid="{B7E1CB75-73DB-4371-A63B-D35C909E0606}" name="id_escola" dataDxfId="75"/>
    <tableColumn id="14" xr3:uid="{E59152E2-6392-41FE-8333-514EDD4609E4}" name="num_alunos" dataDxfId="74">
      <calculatedColumnFormula>AVERAGE(Tabela11[[#This Row],[5.º Ano5]],Tabela11[[#This Row],[6.º Ano5]])</calculatedColumnFormula>
    </tableColumn>
    <tableColumn id="15" xr3:uid="{5F079486-08D3-4EF3-B8ED-39BBCA20B06C}" name="media_global_notas" dataDxfId="73"/>
    <tableColumn id="16" xr3:uid="{1207BDF3-14C5-4ECE-A6E7-590D025DC5A7}" name="taxa_aprovacao" dataDxfId="72">
      <calculatedColumnFormula>100%-Tabela10[[#This Row],[Média]]</calculatedColumnFormula>
    </tableColumn>
    <tableColumn id="17" xr3:uid="{9FAEBE3A-9B0E-427F-956A-471A21FCC8A3}" name="taxa_reprovacao" dataDxfId="71">
      <calculatedColumnFormula>AVERAGE(Tabela10[[#This Row],[5.º Ano]:[6.º Ano4]])</calculatedColumnFormula>
    </tableColumn>
    <tableColumn id="18" xr3:uid="{F0FB96E9-380B-4357-9F96-1C0E365C34DF}" name="nota_media_portugues" dataDxfId="70"/>
    <tableColumn id="19" xr3:uid="{84E8777C-D40B-4C5B-AC2C-4F53BA9F861F}" name="nota_media_matematica" dataDxfId="69"/>
    <tableColumn id="20" xr3:uid="{75079E63-956E-4B86-A858-D9EFDB19A591}" name="nota_media_exames" dataDxfId="68"/>
    <tableColumn id="21" xr3:uid="{1E6113DE-B67E-49AF-B140-37A6EAD64F30}" name="ranking_nacional" dataDxfId="67"/>
    <tableColumn id="22" xr3:uid="{60CC0770-5B22-46E5-B332-6D3B1A858283}" name="ranking_distrital" dataDxfId="66"/>
    <tableColumn id="23" xr3:uid="{ED5AA01F-0D8B-4021-AF3F-FCCE11227399}" name="taxa_ingresso_universidade" dataDxfId="65"/>
    <tableColumn id="24" xr3:uid="{78DC493E-7C43-4762-8C14-304956F41E02}" name="num_escolas_proximas" dataDxfId="64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5CBDC-F99D-44DF-8B5C-347910DAAB15}" name="Tabela5" displayName="Tabela5" ref="A3:U1088" totalsRowShown="0" headerRowDxfId="63" dataDxfId="61" headerRowBorderDxfId="62">
  <autoFilter ref="A3:U1088" xr:uid="{4D85CBDC-F99D-44DF-8B5C-347910DAAB15}"/>
  <tableColumns count="21">
    <tableColumn id="1" xr3:uid="{76AC62A9-C701-4CEA-9D67-EC248C29DA78}" name="id_escola" dataDxfId="60">
      <calculatedColumnFormula>_xlfn.CONCAT(H4,J4,#REF!,#REF!)</calculatedColumnFormula>
    </tableColumn>
    <tableColumn id="3" xr3:uid="{1B894850-77CF-44F0-8CDE-7C5FA17BB04D}" name="nome_escola" dataDxfId="59"/>
    <tableColumn id="4" xr3:uid="{03FAA9C8-FABC-4EC4-9584-783491B6DF07}" name="morada_escola" dataDxfId="58"/>
    <tableColumn id="2" xr3:uid="{69190155-E226-45C2-8DC0-969FC48B7B06}" name="numero" dataDxfId="57"/>
    <tableColumn id="5" xr3:uid="{19C978DA-4DDC-47A3-B7B6-BE53CC552535}" name="codigo_postal" dataDxfId="56"/>
    <tableColumn id="6" xr3:uid="{5015563C-577B-4C1C-BBAF-1806DAA55E0B}" name="Latitude" dataDxfId="55"/>
    <tableColumn id="7" xr3:uid="{0057E4EB-704A-4B0B-97BF-12BB213C6968}" name="Longitude" dataDxfId="54"/>
    <tableColumn id="8" xr3:uid="{F6374FA2-40B9-42E3-8263-C384A37A8F93}" name="id_distrito" dataDxfId="53"/>
    <tableColumn id="9" xr3:uid="{030D66A6-C1C0-41AE-94D8-BECF1295A2CD}" name="distrito" dataDxfId="52"/>
    <tableColumn id="10" xr3:uid="{56628FED-272B-4D22-BD5A-F626CFF5605D}" name="id_concelho" dataDxfId="51"/>
    <tableColumn id="11" xr3:uid="{B7DBF78D-2B4D-4644-A15A-B0A7D8DB3E6E}" name="concelho" dataDxfId="50"/>
    <tableColumn id="12" xr3:uid="{8B2185D0-95C3-40DD-98C8-E1A324BBA136}" name="pais" dataDxfId="49"/>
    <tableColumn id="14" xr3:uid="{9D8DDD63-72F1-4CF7-88F8-7DB816D3AADB}" name="ensino_disponivel" dataDxfId="48"/>
    <tableColumn id="16" xr3:uid="{C4CA9B48-F648-42BE-AE41-2534AE023D0D}" name="publico_privado" dataDxfId="47"/>
    <tableColumn id="17" xr3:uid="{F98BC2AC-A91B-492B-8B8E-E68163CB8499}" name="id_agrupamento" dataDxfId="46"/>
    <tableColumn id="18" xr3:uid="{132C11AC-DFC9-4366-A3FC-BF3ABBFBD1F6}" name="agrupamento" dataDxfId="45"/>
    <tableColumn id="22" xr3:uid="{0D4B45EB-6048-4E0C-8E2E-713574A26C59}" name="sede_escola" dataDxfId="44"/>
    <tableColumn id="21" xr3:uid="{5CCB3FD5-184E-4394-97AF-0D9D1B0CA6C0}" name="num_escolas_agrupadas" dataDxfId="43"/>
    <tableColumn id="20" xr3:uid="{F275B875-534A-4A22-8486-790E4FE59F89}" name="id_num_escolas_agrupadas" dataDxfId="42"/>
    <tableColumn id="19" xr3:uid="{45C07DC7-76B9-4009-9200-405DE507E57D}" name="telefone" dataDxfId="41"/>
    <tableColumn id="13" xr3:uid="{F4FD0131-351A-43DF-9EB3-F20A0F077174}" name="email" dataDxfId="4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3394EC-DB1B-4B5E-B065-CA15F7427D78}" name="Tabela11" displayName="Tabela11" ref="A3:L1088" totalsRowShown="0" headerRowDxfId="39" dataDxfId="37" headerRowBorderDxfId="38" tableBorderDxfId="36">
  <autoFilter ref="A3:L1088" xr:uid="{623394EC-DB1B-4B5E-B065-CA15F7427D78}"/>
  <tableColumns count="12">
    <tableColumn id="1" xr3:uid="{3F2399A2-DD6E-40D6-A5DE-FA8E943D96DD}" name="id_escola" dataDxfId="35"/>
    <tableColumn id="4" xr3:uid="{0832F361-4DB6-4282-A69A-2479DED161AB}" name="5.º Ano" dataDxfId="34"/>
    <tableColumn id="5" xr3:uid="{AA7DD541-E7DB-4733-B0B6-CFEA63F9F962}" name="6.º Ano" dataDxfId="33"/>
    <tableColumn id="6" xr3:uid="{2C9959AD-609B-4EC8-986F-4BBB87305677}" name="5.º Ano2" dataDxfId="32"/>
    <tableColumn id="7" xr3:uid="{848643D6-A492-49FC-9B31-9B9C214C56E4}" name="6.º Ano2" dataDxfId="31"/>
    <tableColumn id="8" xr3:uid="{64A71009-1E15-4985-9F11-27519264E344}" name="5.º Ano3" dataDxfId="30"/>
    <tableColumn id="9" xr3:uid="{D4D70BEB-B6C0-4D51-BA50-158921DFAB2C}" name="6.º Ano3" dataDxfId="29"/>
    <tableColumn id="10" xr3:uid="{2AFA8B07-BF41-435E-8E63-96E1279CEB91}" name="5.º Ano4" dataDxfId="28"/>
    <tableColumn id="11" xr3:uid="{30F71842-4CB6-4763-8BF0-FF2F43AB3E78}" name="6.º Ano4" dataDxfId="27"/>
    <tableColumn id="2" xr3:uid="{8CD45C5B-EF70-4071-B4CB-7BD924FF3BB1}" name="5.º Ano5" dataDxfId="26">
      <calculatedColumnFormula>AVERAGE(Tabela11[[#This Row],[5.º Ano]],Tabela11[[#This Row],[5.º Ano2]],Tabela11[[#This Row],[5.º Ano3]],Tabela11[[#This Row],[5.º Ano4]])</calculatedColumnFormula>
    </tableColumn>
    <tableColumn id="3" xr3:uid="{487720D9-7274-4A70-B15B-3127881F8357}" name="6.º Ano5" dataDxfId="25">
      <calculatedColumnFormula>AVERAGE(Tabela11[[#This Row],[6.º Ano]],Tabela11[[#This Row],[6.º Ano2]],Tabela11[[#This Row],[6.º Ano3]],Tabela11[[#This Row],[6.º Ano4]])</calculatedColumnFormula>
    </tableColumn>
    <tableColumn id="12" xr3:uid="{558133B2-E55E-46C5-AAC3-E1402983A28B}" name="TOTAL" dataDxfId="24">
      <calculatedColumnFormula>AVERAGE(Tabela11[[#This Row],[5.º Ano5]],Tabela11[[#This Row],[6.º Ano5]])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E37AE8-3AE6-426C-A475-8159AD82A8F1}" name="Tabela10" displayName="Tabela10" ref="A2:K1087" totalsRowShown="0" headerRowDxfId="23" dataDxfId="22" tableBorderDxfId="21">
  <autoFilter ref="A2:K1087" xr:uid="{76E37AE8-3AE6-426C-A475-8159AD82A8F1}"/>
  <tableColumns count="11">
    <tableColumn id="1" xr3:uid="{B03BA893-1A22-44C2-8EF8-CB598778C0EF}" name="id_escola" dataDxfId="20"/>
    <tableColumn id="4" xr3:uid="{E243EC28-D712-410A-AB7D-C861E538B49A}" name="5.º Ano" dataDxfId="19"/>
    <tableColumn id="5" xr3:uid="{B84BF316-421F-4B53-8259-9AE386EB67F3}" name="6.º Ano" dataDxfId="18"/>
    <tableColumn id="6" xr3:uid="{E5001171-BD73-4956-8098-4E28EB6B4447}" name="5.º Ano2" dataDxfId="17"/>
    <tableColumn id="7" xr3:uid="{4D180A99-AC12-43A4-9FFA-95524959DD6D}" name="6.º Ano2" dataDxfId="16"/>
    <tableColumn id="8" xr3:uid="{1805E53F-94CB-46B7-9BD2-A39FC3C1150E}" name="5.º Ano3" dataDxfId="15"/>
    <tableColumn id="9" xr3:uid="{D1EBDBA3-9704-4082-8525-7EC49B2F8463}" name="6.º Ano3" dataDxfId="14"/>
    <tableColumn id="10" xr3:uid="{394B11A5-2F28-4ECB-B60A-172959D4D2FA}" name="5.º Ano4" dataDxfId="13"/>
    <tableColumn id="11" xr3:uid="{97F0ACD9-3F56-4472-94E0-5D55004542B8}" name="6.º Ano4" dataDxfId="12"/>
    <tableColumn id="12" xr3:uid="{439D86DD-1EF5-4BA1-A9EA-7CFC6D908762}" name="Média" dataDxfId="11">
      <calculatedColumnFormula>AVERAGE(Tabela10[[#This Row],[5.º Ano]:[6.º Ano4]])</calculatedColumnFormula>
    </tableColumn>
    <tableColumn id="13" xr3:uid="{2693D081-ED78-44BE-8B93-1972CBD37942}" name="Aprovação" dataDxfId="10">
      <calculatedColumnFormula>100%-Tabela10[[#This Row],[Média]]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5C5D51-9120-4539-BDA6-7EC199DE9EF3}" name="escolas_info_2" displayName="escolas_info_2" ref="A1:J967" tableType="queryTable" totalsRowShown="0">
  <autoFilter ref="A1:J967" xr:uid="{8F5C5D51-9120-4539-BDA6-7EC199DE9EF3}"/>
  <tableColumns count="10">
    <tableColumn id="1" xr3:uid="{D9191509-7A8B-4D33-9F5A-2A8E8ADA4161}" uniqueName="1" name="nome_escola" queryTableFieldId="1" dataDxfId="9"/>
    <tableColumn id="2" xr3:uid="{8772E72D-F607-428E-97FF-2926CE857C48}" uniqueName="2" name="morada" queryTableFieldId="2" dataDxfId="8"/>
    <tableColumn id="3" xr3:uid="{0A1BAA3B-63B5-468A-9F21-22F86A475EE9}" uniqueName="3" name="freguesia" queryTableFieldId="3" dataDxfId="7"/>
    <tableColumn id="4" xr3:uid="{BA2BC81F-2E6F-4955-A96A-A3C5DCAAE273}" uniqueName="4" name="codigo_postal" queryTableFieldId="4" dataDxfId="6"/>
    <tableColumn id="5" xr3:uid="{32251911-B581-4170-A5D1-EB76B7B5E315}" uniqueName="5" name="telefone" queryTableFieldId="5" dataDxfId="5"/>
    <tableColumn id="6" xr3:uid="{DA9D8DEA-2302-4D45-A11D-3BEEFA5D615F}" uniqueName="6" name="email" queryTableFieldId="6" dataDxfId="4"/>
    <tableColumn id="7" xr3:uid="{9452143D-F0DC-48A8-A0AA-C81D930F4DD2}" uniqueName="7" name="num_agrupamento" queryTableFieldId="7" dataDxfId="3"/>
    <tableColumn id="8" xr3:uid="{968652FE-80B1-4F6B-9468-8232584888A2}" uniqueName="8" name="agrupamento" queryTableFieldId="8" dataDxfId="2"/>
    <tableColumn id="9" xr3:uid="{53EE72BC-1B19-4B28-962E-B7C9B310874A}" uniqueName="9" name="sede_escola" queryTableFieldId="9" dataDxfId="1"/>
    <tableColumn id="10" xr3:uid="{7D1DF34C-1718-45AC-BA9D-AA3DBBB967FE}" uniqueName="10" name="num_escolas_agrupadas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00DB-5D71-41CB-99B4-20326C96E8F7}">
  <dimension ref="A3:L1088"/>
  <sheetViews>
    <sheetView workbookViewId="0">
      <selection activeCell="K19" sqref="K19"/>
    </sheetView>
  </sheetViews>
  <sheetFormatPr defaultRowHeight="15.6" x14ac:dyDescent="0.3"/>
  <cols>
    <col min="1" max="1" width="14.44140625" style="4" bestFit="1" customWidth="1"/>
    <col min="2" max="2" width="16.77734375" style="4" bestFit="1" customWidth="1"/>
    <col min="3" max="3" width="24" style="4" bestFit="1" customWidth="1"/>
    <col min="4" max="4" width="20" style="4" bestFit="1" customWidth="1"/>
    <col min="5" max="5" width="20.77734375" style="4" bestFit="1" customWidth="1"/>
    <col min="6" max="6" width="26.77734375" style="4" bestFit="1" customWidth="1"/>
    <col min="7" max="7" width="28.44140625" style="4" bestFit="1" customWidth="1"/>
    <col min="8" max="8" width="24.44140625" style="4" bestFit="1" customWidth="1"/>
    <col min="9" max="9" width="21.44140625" style="4" bestFit="1" customWidth="1"/>
    <col min="10" max="10" width="20.5546875" style="4" bestFit="1" customWidth="1"/>
    <col min="11" max="11" width="31.44140625" style="4" bestFit="1" customWidth="1"/>
    <col min="12" max="12" width="27.33203125" style="4" bestFit="1" customWidth="1"/>
  </cols>
  <sheetData>
    <row r="3" spans="1:12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2" x14ac:dyDescent="0.3">
      <c r="A4" s="3" t="s">
        <v>12</v>
      </c>
      <c r="B4" s="26">
        <f>AVERAGE(Tabela11[[#This Row],[5.º Ano5]],Tabela11[[#This Row],[6.º Ano5]])</f>
        <v>98070.5</v>
      </c>
      <c r="C4" s="3"/>
      <c r="D4" s="28">
        <f>100%-Tabela10[[#This Row],[Média]]</f>
        <v>0.99125000019557774</v>
      </c>
      <c r="E4" s="28">
        <f>AVERAGE(Tabela10[[#This Row],[5.º Ano]:[6.º Ano4]])</f>
        <v>8.7499998044222628E-3</v>
      </c>
      <c r="F4" s="3"/>
      <c r="G4" s="3"/>
      <c r="H4" s="3"/>
      <c r="I4" s="3" t="s">
        <v>12</v>
      </c>
      <c r="J4" s="3" t="s">
        <v>12</v>
      </c>
      <c r="K4" s="3"/>
      <c r="L4" s="3" t="s">
        <v>12</v>
      </c>
    </row>
    <row r="5" spans="1:12" x14ac:dyDescent="0.3">
      <c r="A5" s="4" t="e">
        <f>Tabela5[[#This Row],[id_escola]]</f>
        <v>#REF!</v>
      </c>
      <c r="B5" s="27">
        <f>AVERAGE(Tabela11[[#This Row],[5.º Ano5]],Tabela11[[#This Row],[6.º Ano5]])</f>
        <v>53.25</v>
      </c>
      <c r="D5" s="29">
        <f>100%-Tabela10[[#This Row],[Média]]</f>
        <v>0.99375000013969839</v>
      </c>
      <c r="E5" s="29">
        <f>AVERAGE(Tabela10[[#This Row],[5.º Ano]:[6.º Ano4]])</f>
        <v>6.2499998603016173E-3</v>
      </c>
    </row>
    <row r="6" spans="1:12" x14ac:dyDescent="0.3">
      <c r="A6" s="4" t="e">
        <f>Tabela5[[#This Row],[id_escola]]</f>
        <v>#REF!</v>
      </c>
      <c r="B6" s="27">
        <f>AVERAGE(Tabela11[[#This Row],[5.º Ano5]],Tabela11[[#This Row],[6.º Ano5]])</f>
        <v>208.25</v>
      </c>
      <c r="D6" s="29">
        <f>100%-Tabela10[[#This Row],[Média]]</f>
        <v>0.99625000008381903</v>
      </c>
      <c r="E6" s="29">
        <f>AVERAGE(Tabela10[[#This Row],[5.º Ano]:[6.º Ano4]])</f>
        <v>3.7499999161809726E-3</v>
      </c>
    </row>
    <row r="7" spans="1:12" x14ac:dyDescent="0.3">
      <c r="A7" s="4" t="e">
        <f>Tabela5[[#This Row],[id_escola]]</f>
        <v>#REF!</v>
      </c>
      <c r="B7" s="27">
        <f>AVERAGE(Tabela11[[#This Row],[5.º Ano5]],Tabela11[[#This Row],[6.º Ano5]])</f>
        <v>58.125</v>
      </c>
      <c r="D7" s="29">
        <f>100%-Tabela10[[#This Row],[Média]]</f>
        <v>0.99875000002793968</v>
      </c>
      <c r="E7" s="29">
        <f>AVERAGE(Tabela10[[#This Row],[5.º Ano]:[6.º Ano4]])</f>
        <v>1.2499999720603225E-3</v>
      </c>
    </row>
    <row r="8" spans="1:12" x14ac:dyDescent="0.3">
      <c r="A8" s="4" t="e">
        <f>Tabela5[[#This Row],[id_escola]]</f>
        <v>#REF!</v>
      </c>
      <c r="B8" s="27">
        <f>AVERAGE(Tabela11[[#This Row],[5.º Ano5]],Tabela11[[#This Row],[6.º Ano5]])</f>
        <v>23.375</v>
      </c>
      <c r="D8" s="29">
        <f>100%-Tabela10[[#This Row],[Média]]</f>
        <v>0.99000000022351742</v>
      </c>
      <c r="E8" s="29">
        <f>AVERAGE(Tabela10[[#This Row],[5.º Ano]:[6.º Ano4]])</f>
        <v>9.9999997764825804E-3</v>
      </c>
    </row>
    <row r="9" spans="1:12" x14ac:dyDescent="0.3">
      <c r="A9" s="4" t="e">
        <f>Tabela5[[#This Row],[id_escola]]</f>
        <v>#REF!</v>
      </c>
      <c r="B9" s="27">
        <f>AVERAGE(Tabela11[[#This Row],[5.º Ano5]],Tabela11[[#This Row],[6.º Ano5]])</f>
        <v>75.625</v>
      </c>
      <c r="D9" s="29">
        <f>100%-Tabela10[[#This Row],[Média]]</f>
        <v>0.96124999970197678</v>
      </c>
      <c r="E9" s="29">
        <f>AVERAGE(Tabela10[[#This Row],[5.º Ano]:[6.º Ano4]])</f>
        <v>3.8750000298023279E-2</v>
      </c>
    </row>
    <row r="10" spans="1:12" x14ac:dyDescent="0.3">
      <c r="A10" s="4" t="e">
        <f>Tabela5[[#This Row],[id_escola]]</f>
        <v>#REF!</v>
      </c>
      <c r="B10" s="27">
        <f>AVERAGE(Tabela11[[#This Row],[5.º Ano5]],Tabela11[[#This Row],[6.º Ano5]])</f>
        <v>21</v>
      </c>
      <c r="D10" s="29">
        <f>100%-Tabela10[[#This Row],[Média]]</f>
        <v>0.99750000005587935</v>
      </c>
      <c r="E10" s="29">
        <f>AVERAGE(Tabela10[[#This Row],[5.º Ano]:[6.º Ano4]])</f>
        <v>2.4999999441206451E-3</v>
      </c>
    </row>
    <row r="11" spans="1:12" x14ac:dyDescent="0.3">
      <c r="A11" s="4" t="e">
        <f>Tabela5[[#This Row],[id_escola]]</f>
        <v>#REF!</v>
      </c>
      <c r="B11" s="27">
        <f>AVERAGE(Tabela11[[#This Row],[5.º Ano5]],Tabela11[[#This Row],[6.º Ano5]])</f>
        <v>58.875</v>
      </c>
      <c r="D11" s="29">
        <f>100%-Tabela10[[#This Row],[Média]]</f>
        <v>1</v>
      </c>
      <c r="E11" s="29">
        <f>AVERAGE(Tabela10[[#This Row],[5.º Ano]:[6.º Ano4]])</f>
        <v>0</v>
      </c>
    </row>
    <row r="12" spans="1:12" x14ac:dyDescent="0.3">
      <c r="A12" s="4" t="e">
        <f>Tabela5[[#This Row],[id_escola]]</f>
        <v>#REF!</v>
      </c>
      <c r="B12" s="27">
        <f>AVERAGE(Tabela11[[#This Row],[5.º Ano5]],Tabela11[[#This Row],[6.º Ano5]])</f>
        <v>41</v>
      </c>
      <c r="D12" s="29">
        <f>100%-Tabela10[[#This Row],[Média]]</f>
        <v>0.99000000022351742</v>
      </c>
      <c r="E12" s="29">
        <f>AVERAGE(Tabela10[[#This Row],[5.º Ano]:[6.º Ano4]])</f>
        <v>9.9999997764825804E-3</v>
      </c>
    </row>
    <row r="13" spans="1:12" x14ac:dyDescent="0.3">
      <c r="A13" s="4" t="e">
        <f>Tabela5[[#This Row],[id_escola]]</f>
        <v>#REF!</v>
      </c>
      <c r="B13" s="27">
        <f>AVERAGE(Tabela11[[#This Row],[5.º Ano5]],Tabela11[[#This Row],[6.º Ano5]])</f>
        <v>133</v>
      </c>
      <c r="D13" s="29">
        <f>100%-Tabela10[[#This Row],[Média]]</f>
        <v>0.99250000016763806</v>
      </c>
      <c r="E13" s="29">
        <f>AVERAGE(Tabela10[[#This Row],[5.º Ano]:[6.º Ano4]])</f>
        <v>7.4999998323619496E-3</v>
      </c>
    </row>
    <row r="14" spans="1:12" x14ac:dyDescent="0.3">
      <c r="A14" s="4" t="e">
        <f>Tabela5[[#This Row],[id_escola]]</f>
        <v>#REF!</v>
      </c>
      <c r="B14" s="27">
        <f>AVERAGE(Tabela11[[#This Row],[5.º Ano5]],Tabela11[[#This Row],[6.º Ano5]])</f>
        <v>42.625</v>
      </c>
      <c r="D14" s="29">
        <f>100%-Tabela10[[#This Row],[Média]]</f>
        <v>0.98625000007450581</v>
      </c>
      <c r="E14" s="29">
        <f>AVERAGE(Tabela10[[#This Row],[5.º Ano]:[6.º Ano4]])</f>
        <v>1.374999992549425E-2</v>
      </c>
    </row>
    <row r="15" spans="1:12" x14ac:dyDescent="0.3">
      <c r="A15" s="4" t="e">
        <f>Tabela5[[#This Row],[id_escola]]</f>
        <v>#REF!</v>
      </c>
      <c r="B15" s="27">
        <f>AVERAGE(Tabela11[[#This Row],[5.º Ano5]],Tabela11[[#This Row],[6.º Ano5]])</f>
        <v>13.875</v>
      </c>
      <c r="D15" s="29">
        <f>100%-Tabela10[[#This Row],[Média]]</f>
        <v>0.97625000053085387</v>
      </c>
      <c r="E15" s="29">
        <f>AVERAGE(Tabela10[[#This Row],[5.º Ano]:[6.º Ano4]])</f>
        <v>2.3749999469146146E-2</v>
      </c>
    </row>
    <row r="16" spans="1:12" x14ac:dyDescent="0.3">
      <c r="A16" s="4" t="e">
        <f>Tabela5[[#This Row],[id_escola]]</f>
        <v>#REF!</v>
      </c>
      <c r="B16" s="27">
        <f>AVERAGE(Tabela11[[#This Row],[5.º Ano5]],Tabela11[[#This Row],[6.º Ano5]])</f>
        <v>153.25</v>
      </c>
      <c r="D16" s="29">
        <f>100%-Tabela10[[#This Row],[Média]]</f>
        <v>1</v>
      </c>
      <c r="E16" s="29">
        <f>AVERAGE(Tabela10[[#This Row],[5.º Ano]:[6.º Ano4]])</f>
        <v>0</v>
      </c>
    </row>
    <row r="17" spans="1:5" x14ac:dyDescent="0.3">
      <c r="A17" s="4" t="e">
        <f>Tabela5[[#This Row],[id_escola]]</f>
        <v>#REF!</v>
      </c>
      <c r="B17" s="27">
        <f>AVERAGE(Tabela11[[#This Row],[5.º Ano5]],Tabela11[[#This Row],[6.º Ano5]])</f>
        <v>52</v>
      </c>
      <c r="D17" s="29">
        <f>100%-Tabela10[[#This Row],[Média]]</f>
        <v>0.99750000005587935</v>
      </c>
      <c r="E17" s="29">
        <f>AVERAGE(Tabela10[[#This Row],[5.º Ano]:[6.º Ano4]])</f>
        <v>2.4999999441206499E-3</v>
      </c>
    </row>
    <row r="18" spans="1:5" x14ac:dyDescent="0.3">
      <c r="A18" s="4" t="e">
        <f>Tabela5[[#This Row],[id_escola]]</f>
        <v>#REF!</v>
      </c>
      <c r="B18" s="27">
        <f>AVERAGE(Tabela11[[#This Row],[5.º Ano5]],Tabela11[[#This Row],[6.º Ano5]])</f>
        <v>55.875</v>
      </c>
      <c r="D18" s="29">
        <f>100%-Tabela10[[#This Row],[Média]]</f>
        <v>0.99375000013969839</v>
      </c>
      <c r="E18" s="29">
        <f>AVERAGE(Tabela10[[#This Row],[5.º Ano]:[6.º Ano4]])</f>
        <v>6.2499998603016129E-3</v>
      </c>
    </row>
    <row r="19" spans="1:5" x14ac:dyDescent="0.3">
      <c r="A19" s="4" t="e">
        <f>Tabela5[[#This Row],[id_escola]]</f>
        <v>#REF!</v>
      </c>
      <c r="B19" s="27">
        <f>AVERAGE(Tabela11[[#This Row],[5.º Ano5]],Tabela11[[#This Row],[6.º Ano5]])</f>
        <v>157.625</v>
      </c>
      <c r="D19" s="29">
        <f>100%-Tabela10[[#This Row],[Média]]</f>
        <v>0.99250000016763806</v>
      </c>
      <c r="E19" s="29">
        <f>AVERAGE(Tabela10[[#This Row],[5.º Ano]:[6.º Ano4]])</f>
        <v>7.4999998323619409E-3</v>
      </c>
    </row>
    <row r="20" spans="1:5" x14ac:dyDescent="0.3">
      <c r="A20" s="4" t="e">
        <f>Tabela5[[#This Row],[id_escola]]</f>
        <v>#REF!</v>
      </c>
      <c r="B20" s="27">
        <f>AVERAGE(Tabela11[[#This Row],[5.º Ano5]],Tabela11[[#This Row],[6.º Ano5]])</f>
        <v>259.625</v>
      </c>
      <c r="D20" s="29">
        <f>100%-Tabela10[[#This Row],[Média]]</f>
        <v>0.99750000005587935</v>
      </c>
      <c r="E20" s="29">
        <f>AVERAGE(Tabela10[[#This Row],[5.º Ano]:[6.º Ano4]])</f>
        <v>2.4999999441206451E-3</v>
      </c>
    </row>
    <row r="21" spans="1:5" x14ac:dyDescent="0.3">
      <c r="A21" s="4" t="e">
        <f>Tabela5[[#This Row],[id_escola]]</f>
        <v>#REF!</v>
      </c>
      <c r="B21" s="27">
        <f>AVERAGE(Tabela11[[#This Row],[5.º Ano5]],Tabela11[[#This Row],[6.º Ano5]])</f>
        <v>87</v>
      </c>
      <c r="D21" s="29">
        <f>100%-Tabela10[[#This Row],[Média]]</f>
        <v>0.96125000063329935</v>
      </c>
      <c r="E21" s="29">
        <f>AVERAGE(Tabela10[[#This Row],[5.º Ano]:[6.º Ano4]])</f>
        <v>3.8749999366700642E-2</v>
      </c>
    </row>
    <row r="22" spans="1:5" x14ac:dyDescent="0.3">
      <c r="A22" s="4" t="e">
        <f>Tabela5[[#This Row],[id_escola]]</f>
        <v>#REF!</v>
      </c>
      <c r="B22" s="27">
        <f>AVERAGE(Tabela11[[#This Row],[5.º Ano5]],Tabela11[[#This Row],[6.º Ano5]])</f>
        <v>60.5</v>
      </c>
      <c r="D22" s="29">
        <f>100%-Tabela10[[#This Row],[Média]]</f>
        <v>0.99500000011175871</v>
      </c>
      <c r="E22" s="29">
        <f>AVERAGE(Tabela10[[#This Row],[5.º Ano]:[6.º Ano4]])</f>
        <v>4.9999998882412902E-3</v>
      </c>
    </row>
    <row r="23" spans="1:5" x14ac:dyDescent="0.3">
      <c r="A23" s="4" t="e">
        <f>Tabela5[[#This Row],[id_escola]]</f>
        <v>#REF!</v>
      </c>
      <c r="B23" s="27">
        <f>AVERAGE(Tabela11[[#This Row],[5.º Ano5]],Tabela11[[#This Row],[6.º Ano5]])</f>
        <v>146.375</v>
      </c>
      <c r="D23" s="29">
        <f>100%-Tabela10[[#This Row],[Média]]</f>
        <v>0.96750000049360096</v>
      </c>
      <c r="E23" s="29">
        <f>AVERAGE(Tabela10[[#This Row],[5.º Ano]:[6.º Ano4]])</f>
        <v>3.2499999506399022E-2</v>
      </c>
    </row>
    <row r="24" spans="1:5" x14ac:dyDescent="0.3">
      <c r="A24" s="4" t="e">
        <f>Tabela5[[#This Row],[id_escola]]</f>
        <v>#REF!</v>
      </c>
      <c r="B24" s="27">
        <f>AVERAGE(Tabela11[[#This Row],[5.º Ano5]],Tabela11[[#This Row],[6.º Ano5]])</f>
        <v>149.625</v>
      </c>
      <c r="D24" s="29">
        <f>100%-Tabela10[[#This Row],[Média]]</f>
        <v>0.99750000005587935</v>
      </c>
      <c r="E24" s="29">
        <f>AVERAGE(Tabela10[[#This Row],[5.º Ano]:[6.º Ano4]])</f>
        <v>2.4999999441206499E-3</v>
      </c>
    </row>
    <row r="25" spans="1:5" x14ac:dyDescent="0.3">
      <c r="A25" s="4" t="e">
        <f>Tabela5[[#This Row],[id_escola]]</f>
        <v>#REF!</v>
      </c>
      <c r="B25" s="27">
        <f>AVERAGE(Tabela11[[#This Row],[5.º Ano5]],Tabela11[[#This Row],[6.º Ano5]])</f>
        <v>70.375</v>
      </c>
      <c r="D25" s="29">
        <f>100%-Tabela10[[#This Row],[Média]]</f>
        <v>0.98500000033527613</v>
      </c>
      <c r="E25" s="29">
        <f>AVERAGE(Tabela10[[#This Row],[5.º Ano]:[6.º Ano4]])</f>
        <v>1.4999999664723875E-2</v>
      </c>
    </row>
    <row r="26" spans="1:5" x14ac:dyDescent="0.3">
      <c r="A26" s="4" t="e">
        <f>Tabela5[[#This Row],[id_escola]]</f>
        <v>#REF!</v>
      </c>
      <c r="B26" s="27">
        <f>AVERAGE(Tabela11[[#This Row],[5.º Ano5]],Tabela11[[#This Row],[6.º Ano5]])</f>
        <v>31.75</v>
      </c>
      <c r="D26" s="29">
        <f>100%-Tabela10[[#This Row],[Média]]</f>
        <v>0.90875000110827386</v>
      </c>
      <c r="E26" s="29">
        <f>AVERAGE(Tabela10[[#This Row],[5.º Ano]:[6.º Ano4]])</f>
        <v>9.1249998891726192E-2</v>
      </c>
    </row>
    <row r="27" spans="1:5" x14ac:dyDescent="0.3">
      <c r="A27" s="4" t="e">
        <f>Tabela5[[#This Row],[id_escola]]</f>
        <v>#REF!</v>
      </c>
      <c r="B27" s="27">
        <f>AVERAGE(Tabela11[[#This Row],[5.º Ano5]],Tabela11[[#This Row],[6.º Ano5]])</f>
        <v>71.625</v>
      </c>
      <c r="D27" s="29">
        <f>100%-Tabela10[[#This Row],[Média]]</f>
        <v>1</v>
      </c>
      <c r="E27" s="29">
        <f>AVERAGE(Tabela10[[#This Row],[5.º Ano]:[6.º Ano4]])</f>
        <v>0</v>
      </c>
    </row>
    <row r="28" spans="1:5" x14ac:dyDescent="0.3">
      <c r="A28" s="4" t="e">
        <f>Tabela5[[#This Row],[id_escola]]</f>
        <v>#REF!</v>
      </c>
      <c r="B28" s="27">
        <f>AVERAGE(Tabela11[[#This Row],[5.º Ano5]],Tabela11[[#This Row],[6.º Ano5]])</f>
        <v>22.5</v>
      </c>
      <c r="D28" s="29">
        <f>100%-Tabela10[[#This Row],[Média]]</f>
        <v>0.99500000011175871</v>
      </c>
      <c r="E28" s="29">
        <f>AVERAGE(Tabela10[[#This Row],[5.º Ano]:[6.º Ano4]])</f>
        <v>4.9999998882412902E-3</v>
      </c>
    </row>
    <row r="29" spans="1:5" x14ac:dyDescent="0.3">
      <c r="A29" s="4" t="e">
        <f>Tabela5[[#This Row],[id_escola]]</f>
        <v>#REF!</v>
      </c>
      <c r="B29" s="27">
        <f>AVERAGE(Tabela11[[#This Row],[5.º Ano5]],Tabela11[[#This Row],[6.º Ano5]])</f>
        <v>129.125</v>
      </c>
      <c r="D29" s="29">
        <f>100%-Tabela10[[#This Row],[Média]]</f>
        <v>0.98999999999068677</v>
      </c>
      <c r="E29" s="29">
        <f>AVERAGE(Tabela10[[#This Row],[5.º Ano]:[6.º Ano4]])</f>
        <v>1.0000000009313226E-2</v>
      </c>
    </row>
    <row r="30" spans="1:5" x14ac:dyDescent="0.3">
      <c r="A30" s="4" t="e">
        <f>Tabela5[[#This Row],[id_escola]]</f>
        <v>#REF!</v>
      </c>
      <c r="B30" s="27">
        <f>AVERAGE(Tabela11[[#This Row],[5.º Ano5]],Tabela11[[#This Row],[6.º Ano5]])</f>
        <v>33.25</v>
      </c>
      <c r="D30" s="29">
        <f>100%-Tabela10[[#This Row],[Média]]</f>
        <v>0.98750000027939677</v>
      </c>
      <c r="E30" s="29">
        <f>AVERAGE(Tabela10[[#This Row],[5.º Ano]:[6.º Ano4]])</f>
        <v>1.2499999720603235E-2</v>
      </c>
    </row>
    <row r="31" spans="1:5" x14ac:dyDescent="0.3">
      <c r="A31" s="4" t="e">
        <f>Tabela5[[#This Row],[id_escola]]</f>
        <v>#REF!</v>
      </c>
      <c r="B31" s="27">
        <f>AVERAGE(Tabela11[[#This Row],[5.º Ano5]],Tabela11[[#This Row],[6.º Ano5]])</f>
        <v>138.875</v>
      </c>
      <c r="D31" s="29">
        <f>100%-Tabela10[[#This Row],[Média]]</f>
        <v>1</v>
      </c>
      <c r="E31" s="29">
        <f>AVERAGE(Tabela10[[#This Row],[5.º Ano]:[6.º Ano4]])</f>
        <v>0</v>
      </c>
    </row>
    <row r="32" spans="1:5" x14ac:dyDescent="0.3">
      <c r="A32" s="4" t="e">
        <f>Tabela5[[#This Row],[id_escola]]</f>
        <v>#REF!</v>
      </c>
      <c r="B32" s="27">
        <f>AVERAGE(Tabela11[[#This Row],[5.º Ano5]],Tabela11[[#This Row],[6.º Ano5]])</f>
        <v>19.875</v>
      </c>
      <c r="D32" s="29">
        <f>100%-Tabela10[[#This Row],[Média]]</f>
        <v>0.99750000005587935</v>
      </c>
      <c r="E32" s="29">
        <f>AVERAGE(Tabela10[[#This Row],[5.º Ano]:[6.º Ano4]])</f>
        <v>2.4999999441206451E-3</v>
      </c>
    </row>
    <row r="33" spans="1:5" x14ac:dyDescent="0.3">
      <c r="A33" s="4" t="e">
        <f>Tabela5[[#This Row],[id_escola]]</f>
        <v>#REF!</v>
      </c>
      <c r="B33" s="27">
        <f>AVERAGE(Tabela11[[#This Row],[5.º Ano5]],Tabela11[[#This Row],[6.º Ano5]])</f>
        <v>158</v>
      </c>
      <c r="D33" s="29">
        <f>100%-Tabela10[[#This Row],[Média]]</f>
        <v>0.9750000003259629</v>
      </c>
      <c r="E33" s="29">
        <f>AVERAGE(Tabela10[[#This Row],[5.º Ano]:[6.º Ano4]])</f>
        <v>2.4999999674037085E-2</v>
      </c>
    </row>
    <row r="34" spans="1:5" x14ac:dyDescent="0.3">
      <c r="A34" s="4" t="e">
        <f>Tabela5[[#This Row],[id_escola]]</f>
        <v>#REF!</v>
      </c>
      <c r="B34" s="27">
        <f>AVERAGE(Tabela11[[#This Row],[5.º Ano5]],Tabela11[[#This Row],[6.º Ano5]])</f>
        <v>73.375</v>
      </c>
      <c r="D34" s="29">
        <f>100%-Tabela10[[#This Row],[Média]]</f>
        <v>0.94749999931082129</v>
      </c>
      <c r="E34" s="29">
        <f>AVERAGE(Tabela10[[#This Row],[5.º Ano]:[6.º Ano4]])</f>
        <v>5.2500000689178761E-2</v>
      </c>
    </row>
    <row r="35" spans="1:5" x14ac:dyDescent="0.3">
      <c r="A35" s="4" t="e">
        <f>Tabela5[[#This Row],[id_escola]]</f>
        <v>#REF!</v>
      </c>
      <c r="B35" s="27">
        <f>AVERAGE(Tabela11[[#This Row],[5.º Ano5]],Tabela11[[#This Row],[6.º Ano5]])</f>
        <v>37</v>
      </c>
      <c r="D35" s="29">
        <f>100%-Tabela10[[#This Row],[Média]]</f>
        <v>0.9887500002514571</v>
      </c>
      <c r="E35" s="29">
        <f>AVERAGE(Tabela10[[#This Row],[5.º Ano]:[6.º Ano4]])</f>
        <v>1.1249999748542901E-2</v>
      </c>
    </row>
    <row r="36" spans="1:5" x14ac:dyDescent="0.3">
      <c r="A36" s="4" t="e">
        <f>Tabela5[[#This Row],[id_escola]]</f>
        <v>#REF!</v>
      </c>
      <c r="B36" s="27">
        <f>AVERAGE(Tabela11[[#This Row],[5.º Ano5]],Tabela11[[#This Row],[6.º Ano5]])</f>
        <v>147</v>
      </c>
      <c r="D36" s="29">
        <f>100%-Tabela10[[#This Row],[Média]]</f>
        <v>0.99500000011175871</v>
      </c>
      <c r="E36" s="29">
        <f>AVERAGE(Tabela10[[#This Row],[5.º Ano]:[6.º Ano4]])</f>
        <v>4.9999998882412876E-3</v>
      </c>
    </row>
    <row r="37" spans="1:5" x14ac:dyDescent="0.3">
      <c r="A37" s="4" t="e">
        <f>Tabela5[[#This Row],[id_escola]]</f>
        <v>#REF!</v>
      </c>
      <c r="B37" s="27">
        <f>AVERAGE(Tabela11[[#This Row],[5.º Ano5]],Tabela11[[#This Row],[6.º Ano5]])</f>
        <v>58.75</v>
      </c>
      <c r="D37" s="29">
        <f>100%-Tabela10[[#This Row],[Média]]</f>
        <v>0.97750000050291419</v>
      </c>
      <c r="E37" s="29">
        <f>AVERAGE(Tabela10[[#This Row],[5.º Ano]:[6.º Ano4]])</f>
        <v>2.2499999497085799E-2</v>
      </c>
    </row>
    <row r="38" spans="1:5" x14ac:dyDescent="0.3">
      <c r="A38" s="4" t="e">
        <f>Tabela5[[#This Row],[id_escola]]</f>
        <v>#REF!</v>
      </c>
      <c r="B38" s="27">
        <f>AVERAGE(Tabela11[[#This Row],[5.º Ano5]],Tabela11[[#This Row],[6.º Ano5]])</f>
        <v>42.875</v>
      </c>
      <c r="D38" s="29">
        <f>100%-Tabela10[[#This Row],[Média]]</f>
        <v>0.99125000019557774</v>
      </c>
      <c r="E38" s="29">
        <f>AVERAGE(Tabela10[[#This Row],[5.º Ano]:[6.º Ano4]])</f>
        <v>8.7499998044222576E-3</v>
      </c>
    </row>
    <row r="39" spans="1:5" x14ac:dyDescent="0.3">
      <c r="A39" s="4" t="e">
        <f>Tabela5[[#This Row],[id_escola]]</f>
        <v>#REF!</v>
      </c>
      <c r="B39" s="27">
        <f>AVERAGE(Tabela11[[#This Row],[5.º Ano5]],Tabela11[[#This Row],[6.º Ano5]])</f>
        <v>85.375</v>
      </c>
      <c r="D39" s="29">
        <f>100%-Tabela10[[#This Row],[Média]]</f>
        <v>0.98250000039115548</v>
      </c>
      <c r="E39" s="29">
        <f>AVERAGE(Tabela10[[#This Row],[5.º Ano]:[6.º Ano4]])</f>
        <v>1.7499999608844515E-2</v>
      </c>
    </row>
    <row r="40" spans="1:5" x14ac:dyDescent="0.3">
      <c r="A40" s="4" t="e">
        <f>Tabela5[[#This Row],[id_escola]]</f>
        <v>#REF!</v>
      </c>
      <c r="B40" s="27">
        <f>AVERAGE(Tabela11[[#This Row],[5.º Ano5]],Tabela11[[#This Row],[6.º Ano5]])</f>
        <v>125.375</v>
      </c>
      <c r="D40" s="29">
        <f>100%-Tabela10[[#This Row],[Média]]</f>
        <v>0.98625000030733645</v>
      </c>
      <c r="E40" s="29">
        <f>AVERAGE(Tabela10[[#This Row],[5.º Ano]:[6.º Ano4]])</f>
        <v>1.3749999692663547E-2</v>
      </c>
    </row>
    <row r="41" spans="1:5" x14ac:dyDescent="0.3">
      <c r="A41" s="4" t="e">
        <f>Tabela5[[#This Row],[id_escola]]</f>
        <v>#REF!</v>
      </c>
      <c r="B41" s="27">
        <f>AVERAGE(Tabela11[[#This Row],[5.º Ano5]],Tabela11[[#This Row],[6.º Ano5]])</f>
        <v>68.5</v>
      </c>
      <c r="D41" s="29">
        <f>100%-Tabela10[[#This Row],[Média]]</f>
        <v>0.99500000011175871</v>
      </c>
      <c r="E41" s="29">
        <f>AVERAGE(Tabela10[[#This Row],[5.º Ano]:[6.º Ano4]])</f>
        <v>4.9999998882412954E-3</v>
      </c>
    </row>
    <row r="42" spans="1:5" x14ac:dyDescent="0.3">
      <c r="A42" s="4" t="e">
        <f>Tabela5[[#This Row],[id_escola]]</f>
        <v>#REF!</v>
      </c>
      <c r="B42" s="27">
        <f>AVERAGE(Tabela11[[#This Row],[5.º Ano5]],Tabela11[[#This Row],[6.º Ano5]])</f>
        <v>119.125</v>
      </c>
      <c r="D42" s="29">
        <f>100%-Tabela10[[#This Row],[Média]]</f>
        <v>1</v>
      </c>
      <c r="E42" s="29">
        <f>AVERAGE(Tabela10[[#This Row],[5.º Ano]:[6.º Ano4]])</f>
        <v>0</v>
      </c>
    </row>
    <row r="43" spans="1:5" x14ac:dyDescent="0.3">
      <c r="A43" s="4" t="e">
        <f>Tabela5[[#This Row],[id_escola]]</f>
        <v>#REF!</v>
      </c>
      <c r="B43" s="27">
        <f>AVERAGE(Tabela11[[#This Row],[5.º Ano5]],Tabela11[[#This Row],[6.º Ano5]])</f>
        <v>54.5</v>
      </c>
      <c r="D43" s="29">
        <f>100%-Tabela10[[#This Row],[Média]]</f>
        <v>0.98500000033527613</v>
      </c>
      <c r="E43" s="29">
        <f>AVERAGE(Tabela10[[#This Row],[5.º Ano]:[6.º Ano4]])</f>
        <v>1.4999999664723863E-2</v>
      </c>
    </row>
    <row r="44" spans="1:5" x14ac:dyDescent="0.3">
      <c r="A44" s="4" t="e">
        <f>Tabela5[[#This Row],[id_escola]]</f>
        <v>#REF!</v>
      </c>
      <c r="B44" s="27">
        <f>AVERAGE(Tabela11[[#This Row],[5.º Ano5]],Tabela11[[#This Row],[6.º Ano5]])</f>
        <v>38</v>
      </c>
      <c r="D44" s="29">
        <f>100%-Tabela10[[#This Row],[Média]]</f>
        <v>0.99250000016763806</v>
      </c>
      <c r="E44" s="29">
        <f>AVERAGE(Tabela10[[#This Row],[5.º Ano]:[6.º Ano4]])</f>
        <v>7.4999998323619357E-3</v>
      </c>
    </row>
    <row r="45" spans="1:5" x14ac:dyDescent="0.3">
      <c r="A45" s="4" t="e">
        <f>Tabela5[[#This Row],[id_escola]]</f>
        <v>#REF!</v>
      </c>
      <c r="B45" s="27">
        <f>AVERAGE(Tabela11[[#This Row],[5.º Ano5]],Tabela11[[#This Row],[6.º Ano5]])</f>
        <v>99.5</v>
      </c>
      <c r="D45" s="29">
        <f>100%-Tabela10[[#This Row],[Média]]</f>
        <v>0.99750000005587935</v>
      </c>
      <c r="E45" s="29">
        <f>AVERAGE(Tabela10[[#This Row],[5.º Ano]:[6.º Ano4]])</f>
        <v>2.4999999441206451E-3</v>
      </c>
    </row>
    <row r="46" spans="1:5" x14ac:dyDescent="0.3">
      <c r="A46" s="4" t="e">
        <f>Tabela5[[#This Row],[id_escola]]</f>
        <v>#REF!</v>
      </c>
      <c r="B46" s="27">
        <f>AVERAGE(Tabela11[[#This Row],[5.º Ano5]],Tabela11[[#This Row],[6.º Ano5]])</f>
        <v>236</v>
      </c>
      <c r="D46" s="29">
        <f>100%-Tabela10[[#This Row],[Média]]</f>
        <v>0.97125000064261258</v>
      </c>
      <c r="E46" s="29">
        <f>AVERAGE(Tabela10[[#This Row],[5.º Ano]:[6.º Ano4]])</f>
        <v>2.8749999357387406E-2</v>
      </c>
    </row>
    <row r="47" spans="1:5" x14ac:dyDescent="0.3">
      <c r="A47" s="4" t="e">
        <f>Tabela5[[#This Row],[id_escola]]</f>
        <v>#REF!</v>
      </c>
      <c r="B47" s="27">
        <f>AVERAGE(Tabela11[[#This Row],[5.º Ano5]],Tabela11[[#This Row],[6.º Ano5]])</f>
        <v>90.375</v>
      </c>
      <c r="D47" s="29">
        <f>100%-Tabela10[[#This Row],[Média]]</f>
        <v>1</v>
      </c>
      <c r="E47" s="29">
        <f>AVERAGE(Tabela10[[#This Row],[5.º Ano]:[6.º Ano4]])</f>
        <v>0</v>
      </c>
    </row>
    <row r="48" spans="1:5" x14ac:dyDescent="0.3">
      <c r="A48" s="4" t="e">
        <f>Tabela5[[#This Row],[id_escola]]</f>
        <v>#REF!</v>
      </c>
      <c r="B48" s="27">
        <f>AVERAGE(Tabela11[[#This Row],[5.º Ano5]],Tabela11[[#This Row],[6.º Ano5]])</f>
        <v>37.375</v>
      </c>
      <c r="D48" s="29">
        <f>100%-Tabela10[[#This Row],[Média]]</f>
        <v>1</v>
      </c>
      <c r="E48" s="29">
        <f>AVERAGE(Tabela10[[#This Row],[5.º Ano]:[6.º Ano4]])</f>
        <v>0</v>
      </c>
    </row>
    <row r="49" spans="1:5" x14ac:dyDescent="0.3">
      <c r="A49" s="4" t="e">
        <f>Tabela5[[#This Row],[id_escola]]</f>
        <v>#REF!</v>
      </c>
      <c r="B49" s="27">
        <f>AVERAGE(Tabela11[[#This Row],[5.º Ano5]],Tabela11[[#This Row],[6.º Ano5]])</f>
        <v>45.5</v>
      </c>
      <c r="D49" s="29">
        <f>100%-Tabela10[[#This Row],[Média]]</f>
        <v>0.97875000047497451</v>
      </c>
      <c r="E49" s="29">
        <f>AVERAGE(Tabela10[[#This Row],[5.º Ano]:[6.º Ano4]])</f>
        <v>2.1249999525025494E-2</v>
      </c>
    </row>
    <row r="50" spans="1:5" x14ac:dyDescent="0.3">
      <c r="A50" s="4" t="e">
        <f>Tabela5[[#This Row],[id_escola]]</f>
        <v>#REF!</v>
      </c>
      <c r="B50" s="27">
        <f>AVERAGE(Tabela11[[#This Row],[5.º Ano5]],Tabela11[[#This Row],[6.º Ano5]])</f>
        <v>132.75</v>
      </c>
      <c r="D50" s="29">
        <f>100%-Tabela10[[#This Row],[Média]]</f>
        <v>1</v>
      </c>
      <c r="E50" s="29">
        <f>AVERAGE(Tabela10[[#This Row],[5.º Ano]:[6.º Ano4]])</f>
        <v>0</v>
      </c>
    </row>
    <row r="51" spans="1:5" x14ac:dyDescent="0.3">
      <c r="A51" s="4" t="e">
        <f>Tabela5[[#This Row],[id_escola]]</f>
        <v>#REF!</v>
      </c>
      <c r="B51" s="27">
        <f>AVERAGE(Tabela11[[#This Row],[5.º Ano5]],Tabela11[[#This Row],[6.º Ano5]])</f>
        <v>11.375</v>
      </c>
      <c r="D51" s="29">
        <f>100%-Tabela10[[#This Row],[Média]]</f>
        <v>0.98250000039115548</v>
      </c>
      <c r="E51" s="29">
        <f>AVERAGE(Tabela10[[#This Row],[5.º Ano]:[6.º Ano4]])</f>
        <v>1.7499999608844512E-2</v>
      </c>
    </row>
    <row r="52" spans="1:5" x14ac:dyDescent="0.3">
      <c r="A52" s="4" t="e">
        <f>Tabela5[[#This Row],[id_escola]]</f>
        <v>#REF!</v>
      </c>
      <c r="B52" s="27">
        <f>AVERAGE(Tabela11[[#This Row],[5.º Ano5]],Tabela11[[#This Row],[6.º Ano5]])</f>
        <v>73.375</v>
      </c>
      <c r="D52" s="29">
        <f>100%-Tabela10[[#This Row],[Média]]</f>
        <v>0.98125000041909516</v>
      </c>
      <c r="E52" s="29">
        <f>AVERAGE(Tabela10[[#This Row],[5.º Ano]:[6.º Ano4]])</f>
        <v>1.8749999580904841E-2</v>
      </c>
    </row>
    <row r="53" spans="1:5" x14ac:dyDescent="0.3">
      <c r="A53" s="4" t="e">
        <f>Tabela5[[#This Row],[id_escola]]</f>
        <v>#REF!</v>
      </c>
      <c r="B53" s="27">
        <f>AVERAGE(Tabela11[[#This Row],[5.º Ano5]],Tabela11[[#This Row],[6.º Ano5]])</f>
        <v>143.375</v>
      </c>
      <c r="D53" s="29">
        <f>100%-Tabela10[[#This Row],[Média]]</f>
        <v>0.93750000069849204</v>
      </c>
      <c r="E53" s="29">
        <f>AVERAGE(Tabela10[[#This Row],[5.º Ano]:[6.º Ano4]])</f>
        <v>6.2499999301508E-2</v>
      </c>
    </row>
    <row r="54" spans="1:5" x14ac:dyDescent="0.3">
      <c r="A54" s="4" t="e">
        <f>Tabela5[[#This Row],[id_escola]]</f>
        <v>#REF!</v>
      </c>
      <c r="B54" s="27">
        <f>AVERAGE(Tabela11[[#This Row],[5.º Ano5]],Tabela11[[#This Row],[6.º Ano5]])</f>
        <v>121.375</v>
      </c>
      <c r="D54" s="29">
        <f>100%-Tabela10[[#This Row],[Média]]</f>
        <v>0.97625000029802322</v>
      </c>
      <c r="E54" s="29">
        <f>AVERAGE(Tabela10[[#This Row],[5.º Ano]:[6.º Ano4]])</f>
        <v>2.3749999701976776E-2</v>
      </c>
    </row>
    <row r="55" spans="1:5" x14ac:dyDescent="0.3">
      <c r="A55" s="4" t="e">
        <f>Tabela5[[#This Row],[id_escola]]</f>
        <v>#REF!</v>
      </c>
      <c r="B55" s="27">
        <f>AVERAGE(Tabela11[[#This Row],[5.º Ano5]],Tabela11[[#This Row],[6.º Ano5]])</f>
        <v>64.5</v>
      </c>
      <c r="D55" s="29">
        <f>100%-Tabela10[[#This Row],[Média]]</f>
        <v>0.97875000024214376</v>
      </c>
      <c r="E55" s="29">
        <f>AVERAGE(Tabela10[[#This Row],[5.º Ano]:[6.º Ano4]])</f>
        <v>2.124999975785619E-2</v>
      </c>
    </row>
    <row r="56" spans="1:5" x14ac:dyDescent="0.3">
      <c r="A56" s="4" t="e">
        <f>Tabela5[[#This Row],[id_escola]]</f>
        <v>#REF!</v>
      </c>
      <c r="B56" s="27">
        <f>AVERAGE(Tabela11[[#This Row],[5.º Ano5]],Tabela11[[#This Row],[6.º Ano5]])</f>
        <v>104.875</v>
      </c>
      <c r="D56" s="29">
        <f>100%-Tabela10[[#This Row],[Média]]</f>
        <v>0.93874999997206032</v>
      </c>
      <c r="E56" s="29">
        <f>AVERAGE(Tabela10[[#This Row],[5.º Ano]:[6.º Ano4]])</f>
        <v>6.1250000027939719E-2</v>
      </c>
    </row>
    <row r="57" spans="1:5" x14ac:dyDescent="0.3">
      <c r="A57" s="4" t="e">
        <f>Tabela5[[#This Row],[id_escola]]</f>
        <v>#REF!</v>
      </c>
      <c r="B57" s="27">
        <f>AVERAGE(Tabela11[[#This Row],[5.º Ano5]],Tabela11[[#This Row],[6.º Ano5]])</f>
        <v>33</v>
      </c>
      <c r="D57" s="29">
        <f>100%-Tabela10[[#This Row],[Média]]</f>
        <v>0.96625000005587935</v>
      </c>
      <c r="E57" s="29">
        <f>AVERAGE(Tabela10[[#This Row],[5.º Ano]:[6.º Ano4]])</f>
        <v>3.3749999944120625E-2</v>
      </c>
    </row>
    <row r="58" spans="1:5" x14ac:dyDescent="0.3">
      <c r="A58" s="4" t="e">
        <f>Tabela5[[#This Row],[id_escola]]</f>
        <v>#REF!</v>
      </c>
      <c r="B58" s="27">
        <f>AVERAGE(Tabela11[[#This Row],[5.º Ano5]],Tabela11[[#This Row],[6.º Ano5]])</f>
        <v>75.5</v>
      </c>
      <c r="D58" s="29">
        <f>100%-Tabela10[[#This Row],[Média]]</f>
        <v>0.99000000022351742</v>
      </c>
      <c r="E58" s="29">
        <f>AVERAGE(Tabela10[[#This Row],[5.º Ano]:[6.º Ano4]])</f>
        <v>9.9999997764825873E-3</v>
      </c>
    </row>
    <row r="59" spans="1:5" x14ac:dyDescent="0.3">
      <c r="A59" s="4" t="e">
        <f>Tabela5[[#This Row],[id_escola]]</f>
        <v>#REF!</v>
      </c>
      <c r="B59" s="27">
        <f>AVERAGE(Tabela11[[#This Row],[5.º Ano5]],Tabela11[[#This Row],[6.º Ano5]])</f>
        <v>34.875</v>
      </c>
      <c r="D59" s="29">
        <f>100%-Tabela10[[#This Row],[Média]]</f>
        <v>0.99250000016763806</v>
      </c>
      <c r="E59" s="29">
        <f>AVERAGE(Tabela10[[#This Row],[5.º Ano]:[6.º Ano4]])</f>
        <v>7.4999998323619496E-3</v>
      </c>
    </row>
    <row r="60" spans="1:5" x14ac:dyDescent="0.3">
      <c r="A60" s="4" t="e">
        <f>Tabela5[[#This Row],[id_escola]]</f>
        <v>#REF!</v>
      </c>
      <c r="B60" s="27">
        <f>AVERAGE(Tabela11[[#This Row],[5.º Ano5]],Tabela11[[#This Row],[6.º Ano5]])</f>
        <v>51.375</v>
      </c>
      <c r="D60" s="29">
        <f>100%-Tabela10[[#This Row],[Média]]</f>
        <v>0.99750000005587935</v>
      </c>
      <c r="E60" s="29">
        <f>AVERAGE(Tabela10[[#This Row],[5.º Ano]:[6.º Ano4]])</f>
        <v>2.4999999441206499E-3</v>
      </c>
    </row>
    <row r="61" spans="1:5" x14ac:dyDescent="0.3">
      <c r="A61" s="4" t="e">
        <f>Tabela5[[#This Row],[id_escola]]</f>
        <v>#REF!</v>
      </c>
      <c r="B61" s="27">
        <f>AVERAGE(Tabela11[[#This Row],[5.º Ano5]],Tabela11[[#This Row],[6.º Ano5]])</f>
        <v>103.75</v>
      </c>
      <c r="D61" s="29">
        <f>100%-Tabela10[[#This Row],[Média]]</f>
        <v>1</v>
      </c>
      <c r="E61" s="29">
        <f>AVERAGE(Tabela10[[#This Row],[5.º Ano]:[6.º Ano4]])</f>
        <v>0</v>
      </c>
    </row>
    <row r="62" spans="1:5" x14ac:dyDescent="0.3">
      <c r="A62" s="4" t="e">
        <f>Tabela5[[#This Row],[id_escola]]</f>
        <v>#REF!</v>
      </c>
      <c r="B62" s="27">
        <f>AVERAGE(Tabela11[[#This Row],[5.º Ano5]],Tabela11[[#This Row],[6.º Ano5]])</f>
        <v>50</v>
      </c>
      <c r="D62" s="29">
        <f>100%-Tabela10[[#This Row],[Média]]</f>
        <v>0.99500000011175871</v>
      </c>
      <c r="E62" s="29">
        <f>AVERAGE(Tabela10[[#This Row],[5.º Ano]:[6.º Ano4]])</f>
        <v>4.9999998882412902E-3</v>
      </c>
    </row>
    <row r="63" spans="1:5" x14ac:dyDescent="0.3">
      <c r="A63" s="4" t="e">
        <f>Tabela5[[#This Row],[id_escola]]</f>
        <v>#REF!</v>
      </c>
      <c r="B63" s="27">
        <f>AVERAGE(Tabela11[[#This Row],[5.º Ano5]],Tabela11[[#This Row],[6.º Ano5]])</f>
        <v>137.25</v>
      </c>
      <c r="D63" s="29">
        <f>100%-Tabela10[[#This Row],[Média]]</f>
        <v>0.99750000005587935</v>
      </c>
      <c r="E63" s="29">
        <f>AVERAGE(Tabela10[[#This Row],[5.º Ano]:[6.º Ano4]])</f>
        <v>2.4999999441206499E-3</v>
      </c>
    </row>
    <row r="64" spans="1:5" x14ac:dyDescent="0.3">
      <c r="A64" s="4" t="e">
        <f>Tabela5[[#This Row],[id_escola]]</f>
        <v>#REF!</v>
      </c>
      <c r="B64" s="27">
        <f>AVERAGE(Tabela11[[#This Row],[5.º Ano5]],Tabela11[[#This Row],[6.º Ano5]])</f>
        <v>65.625</v>
      </c>
      <c r="D64" s="29">
        <f>100%-Tabela10[[#This Row],[Média]]</f>
        <v>1</v>
      </c>
      <c r="E64" s="29">
        <f>AVERAGE(Tabela10[[#This Row],[5.º Ano]:[6.º Ano4]])</f>
        <v>0</v>
      </c>
    </row>
    <row r="65" spans="1:5" x14ac:dyDescent="0.3">
      <c r="A65" s="4" t="e">
        <f>Tabela5[[#This Row],[id_escola]]</f>
        <v>#REF!</v>
      </c>
      <c r="B65" s="27">
        <f>AVERAGE(Tabela11[[#This Row],[5.º Ano5]],Tabela11[[#This Row],[6.º Ano5]])</f>
        <v>34.125</v>
      </c>
      <c r="D65" s="29">
        <f>100%-Tabela10[[#This Row],[Média]]</f>
        <v>1</v>
      </c>
      <c r="E65" s="29">
        <f>AVERAGE(Tabela10[[#This Row],[5.º Ano]:[6.º Ano4]])</f>
        <v>0</v>
      </c>
    </row>
    <row r="66" spans="1:5" x14ac:dyDescent="0.3">
      <c r="A66" s="4" t="e">
        <f>Tabela5[[#This Row],[id_escola]]</f>
        <v>#REF!</v>
      </c>
      <c r="B66" s="27">
        <f>AVERAGE(Tabela11[[#This Row],[5.º Ano5]],Tabela11[[#This Row],[6.º Ano5]])</f>
        <v>53.25</v>
      </c>
      <c r="D66" s="29">
        <f>100%-Tabela10[[#This Row],[Média]]</f>
        <v>0.98750000004656613</v>
      </c>
      <c r="E66" s="29">
        <f>AVERAGE(Tabela10[[#This Row],[5.º Ano]:[6.º Ano4]])</f>
        <v>1.2499999953433885E-2</v>
      </c>
    </row>
    <row r="67" spans="1:5" x14ac:dyDescent="0.3">
      <c r="A67" s="4" t="e">
        <f>Tabela5[[#This Row],[id_escola]]</f>
        <v>#REF!</v>
      </c>
      <c r="B67" s="27">
        <f>AVERAGE(Tabela11[[#This Row],[5.º Ano5]],Tabela11[[#This Row],[6.º Ano5]])</f>
        <v>185.875</v>
      </c>
      <c r="D67" s="29">
        <f>100%-Tabela10[[#This Row],[Média]]</f>
        <v>0.97624999983236194</v>
      </c>
      <c r="E67" s="29">
        <f>AVERAGE(Tabela10[[#This Row],[5.º Ano]:[6.º Ano4]])</f>
        <v>2.375000016763805E-2</v>
      </c>
    </row>
    <row r="68" spans="1:5" x14ac:dyDescent="0.3">
      <c r="A68" s="4" t="e">
        <f>Tabela5[[#This Row],[id_escola]]</f>
        <v>#REF!</v>
      </c>
      <c r="B68" s="27">
        <f>AVERAGE(Tabela11[[#This Row],[5.º Ano5]],Tabela11[[#This Row],[6.º Ano5]])</f>
        <v>47.875</v>
      </c>
      <c r="D68" s="29">
        <f>100%-Tabela10[[#This Row],[Média]]</f>
        <v>0.99625000008381903</v>
      </c>
      <c r="E68" s="29">
        <f>AVERAGE(Tabela10[[#This Row],[5.º Ano]:[6.º Ano4]])</f>
        <v>3.7499999161809626E-3</v>
      </c>
    </row>
    <row r="69" spans="1:5" x14ac:dyDescent="0.3">
      <c r="A69" s="4" t="e">
        <f>Tabela5[[#This Row],[id_escola]]</f>
        <v>#REF!</v>
      </c>
      <c r="B69" s="27">
        <f>AVERAGE(Tabela11[[#This Row],[5.º Ano5]],Tabela11[[#This Row],[6.º Ano5]])</f>
        <v>39.75</v>
      </c>
      <c r="D69" s="29">
        <f>100%-Tabela10[[#This Row],[Média]]</f>
        <v>0.95375000033527624</v>
      </c>
      <c r="E69" s="29">
        <f>AVERAGE(Tabela10[[#This Row],[5.º Ano]:[6.º Ano4]])</f>
        <v>4.6249999664723811E-2</v>
      </c>
    </row>
    <row r="70" spans="1:5" x14ac:dyDescent="0.3">
      <c r="A70" s="4" t="e">
        <f>Tabela5[[#This Row],[id_escola]]</f>
        <v>#REF!</v>
      </c>
      <c r="B70" s="27">
        <f>AVERAGE(Tabela11[[#This Row],[5.º Ano5]],Tabela11[[#This Row],[6.º Ano5]])</f>
        <v>42.125</v>
      </c>
      <c r="D70" s="29">
        <f>100%-Tabela10[[#This Row],[Média]]</f>
        <v>0.97500000055879354</v>
      </c>
      <c r="E70" s="29">
        <f>AVERAGE(Tabela10[[#This Row],[5.º Ano]:[6.º Ano4]])</f>
        <v>2.4999999441206455E-2</v>
      </c>
    </row>
    <row r="71" spans="1:5" x14ac:dyDescent="0.3">
      <c r="A71" s="4" t="e">
        <f>Tabela5[[#This Row],[id_escola]]</f>
        <v>#REF!</v>
      </c>
      <c r="B71" s="27">
        <f>AVERAGE(Tabela11[[#This Row],[5.º Ano5]],Tabela11[[#This Row],[6.º Ano5]])</f>
        <v>127.625</v>
      </c>
      <c r="D71" s="29">
        <f>100%-Tabela10[[#This Row],[Média]]</f>
        <v>0.9837500003632158</v>
      </c>
      <c r="E71" s="29">
        <f>AVERAGE(Tabela10[[#This Row],[5.º Ano]:[6.º Ano4]])</f>
        <v>1.6249999636784185E-2</v>
      </c>
    </row>
    <row r="72" spans="1:5" x14ac:dyDescent="0.3">
      <c r="A72" s="4" t="e">
        <f>Tabela5[[#This Row],[id_escola]]</f>
        <v>#REF!</v>
      </c>
      <c r="B72" s="27">
        <f>AVERAGE(Tabela11[[#This Row],[5.º Ano5]],Tabela11[[#This Row],[6.º Ano5]])</f>
        <v>240.625</v>
      </c>
      <c r="D72" s="29">
        <f>100%-Tabela10[[#This Row],[Média]]</f>
        <v>0.96499999891966581</v>
      </c>
      <c r="E72" s="29">
        <f>AVERAGE(Tabela10[[#This Row],[5.º Ano]:[6.º Ano4]])</f>
        <v>3.5000001080334173E-2</v>
      </c>
    </row>
    <row r="73" spans="1:5" x14ac:dyDescent="0.3">
      <c r="A73" s="4" t="e">
        <f>Tabela5[[#This Row],[id_escola]]</f>
        <v>#REF!</v>
      </c>
      <c r="B73" s="27">
        <f>AVERAGE(Tabela11[[#This Row],[5.º Ano5]],Tabela11[[#This Row],[6.º Ano5]])</f>
        <v>23.125</v>
      </c>
      <c r="D73" s="29">
        <f>100%-Tabela10[[#This Row],[Média]]</f>
        <v>0.99500000011175871</v>
      </c>
      <c r="E73" s="29">
        <f>AVERAGE(Tabela10[[#This Row],[5.º Ano]:[6.º Ano4]])</f>
        <v>4.9999998882412902E-3</v>
      </c>
    </row>
    <row r="74" spans="1:5" x14ac:dyDescent="0.3">
      <c r="A74" s="4" t="e">
        <f>Tabela5[[#This Row],[id_escola]]</f>
        <v>#REF!</v>
      </c>
      <c r="B74" s="27">
        <f>AVERAGE(Tabela11[[#This Row],[5.º Ano5]],Tabela11[[#This Row],[6.º Ano5]])</f>
        <v>134.75</v>
      </c>
      <c r="D74" s="29">
        <f>100%-Tabela10[[#This Row],[Média]]</f>
        <v>0.99500000011175871</v>
      </c>
      <c r="E74" s="29">
        <f>AVERAGE(Tabela10[[#This Row],[5.º Ano]:[6.º Ano4]])</f>
        <v>4.9999998882412902E-3</v>
      </c>
    </row>
    <row r="75" spans="1:5" x14ac:dyDescent="0.3">
      <c r="A75" s="4" t="e">
        <f>Tabela5[[#This Row],[id_escola]]</f>
        <v>#REF!</v>
      </c>
      <c r="B75" s="27">
        <f>AVERAGE(Tabela11[[#This Row],[5.º Ano5]],Tabela11[[#This Row],[6.º Ano5]])</f>
        <v>131.625</v>
      </c>
      <c r="D75" s="29">
        <f>100%-Tabela10[[#This Row],[Média]]</f>
        <v>0.97749999980442226</v>
      </c>
      <c r="E75" s="29">
        <f>AVERAGE(Tabela10[[#This Row],[5.º Ano]:[6.º Ano4]])</f>
        <v>2.2500000195577761E-2</v>
      </c>
    </row>
    <row r="76" spans="1:5" x14ac:dyDescent="0.3">
      <c r="A76" s="4" t="e">
        <f>Tabela5[[#This Row],[id_escola]]</f>
        <v>#REF!</v>
      </c>
      <c r="B76" s="27">
        <f>AVERAGE(Tabela11[[#This Row],[5.º Ano5]],Tabela11[[#This Row],[6.º Ano5]])</f>
        <v>70.375</v>
      </c>
      <c r="D76" s="29">
        <f>100%-Tabela10[[#This Row],[Média]]</f>
        <v>1</v>
      </c>
      <c r="E76" s="29">
        <f>AVERAGE(Tabela10[[#This Row],[5.º Ano]:[6.º Ano4]])</f>
        <v>0</v>
      </c>
    </row>
    <row r="77" spans="1:5" x14ac:dyDescent="0.3">
      <c r="A77" s="4" t="e">
        <f>Tabela5[[#This Row],[id_escola]]</f>
        <v>#REF!</v>
      </c>
      <c r="B77" s="27">
        <f>AVERAGE(Tabela11[[#This Row],[5.º Ano5]],Tabela11[[#This Row],[6.º Ano5]])</f>
        <v>19</v>
      </c>
      <c r="D77" s="29">
        <f>100%-Tabela10[[#This Row],[Média]]</f>
        <v>0.99375000013969839</v>
      </c>
      <c r="E77" s="29">
        <f>AVERAGE(Tabela10[[#This Row],[5.º Ano]:[6.º Ano4]])</f>
        <v>6.2499998603016077E-3</v>
      </c>
    </row>
    <row r="78" spans="1:5" x14ac:dyDescent="0.3">
      <c r="A78" s="4" t="e">
        <f>Tabela5[[#This Row],[id_escola]]</f>
        <v>#REF!</v>
      </c>
      <c r="B78" s="27">
        <f>AVERAGE(Tabela11[[#This Row],[5.º Ano5]],Tabela11[[#This Row],[6.º Ano5]])</f>
        <v>85.25</v>
      </c>
      <c r="D78" s="29">
        <f>100%-Tabela10[[#This Row],[Média]]</f>
        <v>0.99000000022351742</v>
      </c>
      <c r="E78" s="29">
        <f>AVERAGE(Tabela10[[#This Row],[5.º Ano]:[6.º Ano4]])</f>
        <v>9.9999997764825856E-3</v>
      </c>
    </row>
    <row r="79" spans="1:5" x14ac:dyDescent="0.3">
      <c r="A79" s="4" t="e">
        <f>Tabela5[[#This Row],[id_escola]]</f>
        <v>#REF!</v>
      </c>
      <c r="B79" s="27">
        <f>AVERAGE(Tabela11[[#This Row],[5.º Ano5]],Tabela11[[#This Row],[6.º Ano5]])</f>
        <v>129.875</v>
      </c>
      <c r="D79" s="29">
        <f>100%-Tabela10[[#This Row],[Média]]</f>
        <v>0.99125000019557774</v>
      </c>
      <c r="E79" s="29">
        <f>AVERAGE(Tabela10[[#This Row],[5.º Ano]:[6.º Ano4]])</f>
        <v>8.7499998044222524E-3</v>
      </c>
    </row>
    <row r="80" spans="1:5" x14ac:dyDescent="0.3">
      <c r="A80" s="4" t="e">
        <f>Tabela5[[#This Row],[id_escola]]</f>
        <v>#REF!</v>
      </c>
      <c r="B80" s="27">
        <f>AVERAGE(Tabela11[[#This Row],[5.º Ano5]],Tabela11[[#This Row],[6.º Ano5]])</f>
        <v>87.25</v>
      </c>
      <c r="D80" s="29">
        <f>100%-Tabela10[[#This Row],[Média]]</f>
        <v>0.98250000015832484</v>
      </c>
      <c r="E80" s="29">
        <f>AVERAGE(Tabela10[[#This Row],[5.º Ano]:[6.º Ano4]])</f>
        <v>1.7499999841675162E-2</v>
      </c>
    </row>
    <row r="81" spans="1:5" x14ac:dyDescent="0.3">
      <c r="A81" s="4" t="e">
        <f>Tabela5[[#This Row],[id_escola]]</f>
        <v>#REF!</v>
      </c>
      <c r="B81" s="27">
        <f>AVERAGE(Tabela11[[#This Row],[5.º Ano5]],Tabela11[[#This Row],[6.º Ano5]])</f>
        <v>68.625</v>
      </c>
      <c r="D81" s="29">
        <f>100%-Tabela10[[#This Row],[Média]]</f>
        <v>0.9837500003632158</v>
      </c>
      <c r="E81" s="29">
        <f>AVERAGE(Tabela10[[#This Row],[5.º Ano]:[6.º Ano4]])</f>
        <v>1.6249999636784182E-2</v>
      </c>
    </row>
    <row r="82" spans="1:5" x14ac:dyDescent="0.3">
      <c r="A82" s="4" t="e">
        <f>Tabela5[[#This Row],[id_escola]]</f>
        <v>#REF!</v>
      </c>
      <c r="B82" s="27">
        <f>AVERAGE(Tabela11[[#This Row],[5.º Ano5]],Tabela11[[#This Row],[6.º Ano5]])</f>
        <v>109.75</v>
      </c>
      <c r="D82" s="29">
        <f>100%-Tabela10[[#This Row],[Média]]</f>
        <v>0.94500000053085387</v>
      </c>
      <c r="E82" s="29">
        <f>AVERAGE(Tabela10[[#This Row],[5.º Ano]:[6.º Ano4]])</f>
        <v>5.4999999469146174E-2</v>
      </c>
    </row>
    <row r="83" spans="1:5" x14ac:dyDescent="0.3">
      <c r="A83" s="4" t="e">
        <f>Tabela5[[#This Row],[id_escola]]</f>
        <v>#REF!</v>
      </c>
      <c r="B83" s="27">
        <f>AVERAGE(Tabela11[[#This Row],[5.º Ano5]],Tabela11[[#This Row],[6.º Ano5]])</f>
        <v>80.125</v>
      </c>
      <c r="D83" s="29">
        <f>100%-Tabela10[[#This Row],[Média]]</f>
        <v>0.98625000030733645</v>
      </c>
      <c r="E83" s="29">
        <f>AVERAGE(Tabela10[[#This Row],[5.º Ano]:[6.º Ano4]])</f>
        <v>1.374999969266355E-2</v>
      </c>
    </row>
    <row r="84" spans="1:5" x14ac:dyDescent="0.3">
      <c r="A84" s="4" t="e">
        <f>Tabela5[[#This Row],[id_escola]]</f>
        <v>#REF!</v>
      </c>
      <c r="B84" s="27">
        <f>AVERAGE(Tabela11[[#This Row],[5.º Ano5]],Tabela11[[#This Row],[6.º Ano5]])</f>
        <v>55.875</v>
      </c>
      <c r="D84" s="29">
        <f>100%-Tabela10[[#This Row],[Média]]</f>
        <v>0.94750000117346644</v>
      </c>
      <c r="E84" s="29">
        <f>AVERAGE(Tabela10[[#This Row],[5.º Ano]:[6.º Ano4]])</f>
        <v>5.2499998826533521E-2</v>
      </c>
    </row>
    <row r="85" spans="1:5" x14ac:dyDescent="0.3">
      <c r="A85" s="4" t="e">
        <f>Tabela5[[#This Row],[id_escola]]</f>
        <v>#REF!</v>
      </c>
      <c r="B85" s="27">
        <f>AVERAGE(Tabela11[[#This Row],[5.º Ano5]],Tabela11[[#This Row],[6.º Ano5]])</f>
        <v>17.125</v>
      </c>
      <c r="D85" s="29">
        <f>100%-Tabela10[[#This Row],[Média]]</f>
        <v>0.98249999992549419</v>
      </c>
      <c r="E85" s="29">
        <f>AVERAGE(Tabela10[[#This Row],[5.º Ano]:[6.º Ano4]])</f>
        <v>1.7500000074505799E-2</v>
      </c>
    </row>
    <row r="86" spans="1:5" x14ac:dyDescent="0.3">
      <c r="A86" s="4" t="e">
        <f>Tabela5[[#This Row],[id_escola]]</f>
        <v>#REF!</v>
      </c>
      <c r="B86" s="27">
        <f>AVERAGE(Tabela11[[#This Row],[5.º Ano5]],Tabela11[[#This Row],[6.º Ano5]])</f>
        <v>11.75</v>
      </c>
      <c r="D86" s="29">
        <f>100%-Tabela10[[#This Row],[Média]]</f>
        <v>0.9750000003259629</v>
      </c>
      <c r="E86" s="29">
        <f>AVERAGE(Tabela10[[#This Row],[5.º Ano]:[6.º Ano4]])</f>
        <v>2.4999999674037147E-2</v>
      </c>
    </row>
    <row r="87" spans="1:5" x14ac:dyDescent="0.3">
      <c r="A87" s="4" t="e">
        <f>Tabela5[[#This Row],[id_escola]]</f>
        <v>#REF!</v>
      </c>
      <c r="B87" s="27">
        <f>AVERAGE(Tabela11[[#This Row],[5.º Ano5]],Tabela11[[#This Row],[6.º Ano5]])</f>
        <v>36</v>
      </c>
      <c r="D87" s="29">
        <f>100%-Tabela10[[#This Row],[Média]]</f>
        <v>0.96875000023283064</v>
      </c>
      <c r="E87" s="29">
        <f>AVERAGE(Tabela10[[#This Row],[5.º Ano]:[6.º Ano4]])</f>
        <v>3.1249999767169329E-2</v>
      </c>
    </row>
    <row r="88" spans="1:5" x14ac:dyDescent="0.3">
      <c r="A88" s="4" t="e">
        <f>Tabela5[[#This Row],[id_escola]]</f>
        <v>#REF!</v>
      </c>
      <c r="B88" s="27">
        <f>AVERAGE(Tabela11[[#This Row],[5.º Ano5]],Tabela11[[#This Row],[6.º Ano5]])</f>
        <v>112.5</v>
      </c>
      <c r="D88" s="29">
        <f>100%-Tabela10[[#This Row],[Média]]</f>
        <v>0.87750000227242719</v>
      </c>
      <c r="E88" s="29">
        <f>AVERAGE(Tabela10[[#This Row],[5.º Ano]:[6.º Ano4]])</f>
        <v>0.12249999772757279</v>
      </c>
    </row>
    <row r="89" spans="1:5" x14ac:dyDescent="0.3">
      <c r="A89" s="4" t="e">
        <f>Tabela5[[#This Row],[id_escola]]</f>
        <v>#REF!</v>
      </c>
      <c r="B89" s="27">
        <f>AVERAGE(Tabela11[[#This Row],[5.º Ano5]],Tabela11[[#This Row],[6.º Ano5]])</f>
        <v>65.25</v>
      </c>
      <c r="D89" s="29">
        <f>100%-Tabela10[[#This Row],[Média]]</f>
        <v>0.95250000106170774</v>
      </c>
      <c r="E89" s="29">
        <f>AVERAGE(Tabela10[[#This Row],[5.º Ano]:[6.º Ano4]])</f>
        <v>4.7499998938292244E-2</v>
      </c>
    </row>
    <row r="90" spans="1:5" x14ac:dyDescent="0.3">
      <c r="A90" s="4" t="e">
        <f>Tabela5[[#This Row],[id_escola]]</f>
        <v>#REF!</v>
      </c>
      <c r="B90" s="27">
        <f>AVERAGE(Tabela11[[#This Row],[5.º Ano5]],Tabela11[[#This Row],[6.º Ano5]])</f>
        <v>163.375</v>
      </c>
      <c r="D90" s="29">
        <f>100%-Tabela10[[#This Row],[Média]]</f>
        <v>0.97750000027008355</v>
      </c>
      <c r="E90" s="29">
        <f>AVERAGE(Tabela10[[#This Row],[5.º Ano]:[6.º Ano4]])</f>
        <v>2.249999972991646E-2</v>
      </c>
    </row>
    <row r="91" spans="1:5" x14ac:dyDescent="0.3">
      <c r="A91" s="4" t="e">
        <f>Tabela5[[#This Row],[id_escola]]</f>
        <v>#REF!</v>
      </c>
      <c r="B91" s="27">
        <f>AVERAGE(Tabela11[[#This Row],[5.º Ano5]],Tabela11[[#This Row],[6.º Ano5]])</f>
        <v>59.5</v>
      </c>
      <c r="D91" s="29">
        <f>100%-Tabela10[[#This Row],[Média]]</f>
        <v>0.9175000013783573</v>
      </c>
      <c r="E91" s="29">
        <f>AVERAGE(Tabela10[[#This Row],[5.º Ano]:[6.º Ano4]])</f>
        <v>8.2499998621642701E-2</v>
      </c>
    </row>
    <row r="92" spans="1:5" x14ac:dyDescent="0.3">
      <c r="A92" s="4" t="e">
        <f>Tabela5[[#This Row],[id_escola]]</f>
        <v>#REF!</v>
      </c>
      <c r="B92" s="27">
        <f>AVERAGE(Tabela11[[#This Row],[5.º Ano5]],Tabela11[[#This Row],[6.º Ano5]])</f>
        <v>44.25</v>
      </c>
      <c r="D92" s="29">
        <f>100%-Tabela10[[#This Row],[Média]]</f>
        <v>0.91750000091269623</v>
      </c>
      <c r="E92" s="29">
        <f>AVERAGE(Tabela10[[#This Row],[5.º Ano]:[6.º Ano4]])</f>
        <v>8.249999908730378E-2</v>
      </c>
    </row>
    <row r="93" spans="1:5" x14ac:dyDescent="0.3">
      <c r="A93" s="4" t="e">
        <f>Tabela5[[#This Row],[id_escola]]</f>
        <v>#REF!</v>
      </c>
      <c r="B93" s="27">
        <f>AVERAGE(Tabela11[[#This Row],[5.º Ano5]],Tabela11[[#This Row],[6.º Ano5]])</f>
        <v>65.75</v>
      </c>
      <c r="D93" s="29">
        <f>100%-Tabela10[[#This Row],[Média]]</f>
        <v>0.96125000063329935</v>
      </c>
      <c r="E93" s="29">
        <f>AVERAGE(Tabela10[[#This Row],[5.º Ano]:[6.º Ano4]])</f>
        <v>3.8749999366700635E-2</v>
      </c>
    </row>
    <row r="94" spans="1:5" x14ac:dyDescent="0.3">
      <c r="A94" s="4" t="e">
        <f>Tabela5[[#This Row],[id_escola]]</f>
        <v>#REF!</v>
      </c>
      <c r="B94" s="27">
        <f>AVERAGE(Tabela11[[#This Row],[5.º Ano5]],Tabela11[[#This Row],[6.º Ano5]])</f>
        <v>38.625</v>
      </c>
      <c r="D94" s="29">
        <f>100%-Tabela10[[#This Row],[Média]]</f>
        <v>0.93875000043772172</v>
      </c>
      <c r="E94" s="29">
        <f>AVERAGE(Tabela10[[#This Row],[5.º Ano]:[6.º Ano4]])</f>
        <v>6.12499995622783E-2</v>
      </c>
    </row>
    <row r="95" spans="1:5" x14ac:dyDescent="0.3">
      <c r="A95" s="4" t="e">
        <f>Tabela5[[#This Row],[id_escola]]</f>
        <v>#REF!</v>
      </c>
      <c r="B95" s="27">
        <f>AVERAGE(Tabela11[[#This Row],[5.º Ano5]],Tabela11[[#This Row],[6.º Ano5]])</f>
        <v>109.375</v>
      </c>
      <c r="D95" s="29">
        <f>100%-Tabela10[[#This Row],[Média]]</f>
        <v>0.96125000016763806</v>
      </c>
      <c r="E95" s="29">
        <f>AVERAGE(Tabela10[[#This Row],[5.º Ano]:[6.º Ano4]])</f>
        <v>3.8749999832361916E-2</v>
      </c>
    </row>
    <row r="96" spans="1:5" x14ac:dyDescent="0.3">
      <c r="A96" s="4" t="e">
        <f>Tabela5[[#This Row],[id_escola]]</f>
        <v>#REF!</v>
      </c>
      <c r="B96" s="27">
        <f>AVERAGE(Tabela11[[#This Row],[5.º Ano5]],Tabela11[[#This Row],[6.º Ano5]])</f>
        <v>40.75</v>
      </c>
      <c r="D96" s="29">
        <f>100%-Tabela10[[#This Row],[Média]]</f>
        <v>0.9725000006146729</v>
      </c>
      <c r="E96" s="29">
        <f>AVERAGE(Tabela10[[#This Row],[5.º Ano]:[6.º Ano4]])</f>
        <v>2.7499999385327108E-2</v>
      </c>
    </row>
    <row r="97" spans="1:5" x14ac:dyDescent="0.3">
      <c r="A97" s="4" t="e">
        <f>Tabela5[[#This Row],[id_escola]]</f>
        <v>#REF!</v>
      </c>
      <c r="B97" s="27">
        <f>AVERAGE(Tabela11[[#This Row],[5.º Ano5]],Tabela11[[#This Row],[6.º Ano5]])</f>
        <v>78.375</v>
      </c>
      <c r="D97" s="29">
        <f>100%-Tabela10[[#This Row],[Média]]</f>
        <v>0.98625000007450581</v>
      </c>
      <c r="E97" s="29">
        <f>AVERAGE(Tabela10[[#This Row],[5.º Ano]:[6.º Ano4]])</f>
        <v>1.374999992549425E-2</v>
      </c>
    </row>
    <row r="98" spans="1:5" x14ac:dyDescent="0.3">
      <c r="A98" s="4" t="e">
        <f>Tabela5[[#This Row],[id_escola]]</f>
        <v>#REF!</v>
      </c>
      <c r="B98" s="27">
        <f>AVERAGE(Tabela11[[#This Row],[5.º Ano5]],Tabela11[[#This Row],[6.º Ano5]])</f>
        <v>12.25</v>
      </c>
      <c r="D98" s="29">
        <f>100%-Tabela10[[#This Row],[Média]]</f>
        <v>0.96875000046566129</v>
      </c>
      <c r="E98" s="29">
        <f>AVERAGE(Tabela10[[#This Row],[5.º Ano]:[6.º Ano4]])</f>
        <v>3.1249999534338723E-2</v>
      </c>
    </row>
    <row r="99" spans="1:5" x14ac:dyDescent="0.3">
      <c r="A99" s="4" t="e">
        <f>Tabela5[[#This Row],[id_escola]]</f>
        <v>#REF!</v>
      </c>
      <c r="B99" s="27">
        <f>AVERAGE(Tabela11[[#This Row],[5.º Ano5]],Tabela11[[#This Row],[6.º Ano5]])</f>
        <v>22.125</v>
      </c>
      <c r="D99" s="29">
        <f>100%-Tabela10[[#This Row],[Média]]</f>
        <v>0.90000000060535978</v>
      </c>
      <c r="E99" s="29">
        <f>AVERAGE(Tabela10[[#This Row],[5.º Ano]:[6.º Ano4]])</f>
        <v>9.9999999394640243E-2</v>
      </c>
    </row>
    <row r="100" spans="1:5" x14ac:dyDescent="0.3">
      <c r="A100" s="4" t="e">
        <f>Tabela5[[#This Row],[id_escola]]</f>
        <v>#REF!</v>
      </c>
      <c r="B100" s="27">
        <f>AVERAGE(Tabela11[[#This Row],[5.º Ano5]],Tabela11[[#This Row],[6.º Ano5]])</f>
        <v>72.375</v>
      </c>
      <c r="D100" s="29">
        <f>100%-Tabela10[[#This Row],[Média]]</f>
        <v>0.95874999975785613</v>
      </c>
      <c r="E100" s="29">
        <f>AVERAGE(Tabela10[[#This Row],[5.º Ano]:[6.º Ano4]])</f>
        <v>4.125000024214389E-2</v>
      </c>
    </row>
    <row r="101" spans="1:5" x14ac:dyDescent="0.3">
      <c r="A101" s="4" t="e">
        <f>Tabela5[[#This Row],[id_escola]]</f>
        <v>#REF!</v>
      </c>
      <c r="B101" s="27">
        <f>AVERAGE(Tabela11[[#This Row],[5.º Ano5]],Tabela11[[#This Row],[6.º Ano5]])</f>
        <v>51.125</v>
      </c>
      <c r="D101" s="29">
        <f>100%-Tabela10[[#This Row],[Média]]</f>
        <v>0.96124999946914613</v>
      </c>
      <c r="E101" s="29">
        <f>AVERAGE(Tabela10[[#This Row],[5.º Ano]:[6.º Ano4]])</f>
        <v>3.8750000530853812E-2</v>
      </c>
    </row>
    <row r="102" spans="1:5" x14ac:dyDescent="0.3">
      <c r="A102" s="4" t="e">
        <f>Tabela5[[#This Row],[id_escola]]</f>
        <v>#REF!</v>
      </c>
      <c r="B102" s="27">
        <f>AVERAGE(Tabela11[[#This Row],[5.º Ano5]],Tabela11[[#This Row],[6.º Ano5]])</f>
        <v>39.25</v>
      </c>
      <c r="D102" s="29">
        <f>100%-Tabela10[[#This Row],[Média]]</f>
        <v>0.87625000230036687</v>
      </c>
      <c r="E102" s="29">
        <f>AVERAGE(Tabela10[[#This Row],[5.º Ano]:[6.º Ano4]])</f>
        <v>0.12374999769963314</v>
      </c>
    </row>
    <row r="103" spans="1:5" x14ac:dyDescent="0.3">
      <c r="A103" s="4" t="e">
        <f>Tabela5[[#This Row],[id_escola]]</f>
        <v>#REF!</v>
      </c>
      <c r="B103" s="27">
        <f>AVERAGE(Tabela11[[#This Row],[5.º Ano5]],Tabela11[[#This Row],[6.º Ano5]])</f>
        <v>31.25</v>
      </c>
      <c r="D103" s="29">
        <f>100%-Tabela10[[#This Row],[Média]]</f>
        <v>0.97750000027008355</v>
      </c>
      <c r="E103" s="29">
        <f>AVERAGE(Tabela10[[#This Row],[5.º Ano]:[6.º Ano4]])</f>
        <v>2.2499999729916471E-2</v>
      </c>
    </row>
    <row r="104" spans="1:5" x14ac:dyDescent="0.3">
      <c r="A104" s="4" t="e">
        <f>Tabela5[[#This Row],[id_escola]]</f>
        <v>#REF!</v>
      </c>
      <c r="B104" s="27">
        <f>AVERAGE(Tabela11[[#This Row],[5.º Ano5]],Tabela11[[#This Row],[6.º Ano5]])</f>
        <v>57.75</v>
      </c>
      <c r="D104" s="29">
        <f>100%-Tabela10[[#This Row],[Média]]</f>
        <v>0.89625000045634828</v>
      </c>
      <c r="E104" s="29">
        <f>AVERAGE(Tabela10[[#This Row],[5.º Ano]:[6.º Ano4]])</f>
        <v>0.10374999954365176</v>
      </c>
    </row>
    <row r="105" spans="1:5" x14ac:dyDescent="0.3">
      <c r="A105" s="4" t="e">
        <f>Tabela5[[#This Row],[id_escola]]</f>
        <v>#REF!</v>
      </c>
      <c r="B105" s="27">
        <f>AVERAGE(Tabela11[[#This Row],[5.º Ano5]],Tabela11[[#This Row],[6.º Ano5]])</f>
        <v>28.125</v>
      </c>
      <c r="D105" s="29">
        <f>100%-Tabela10[[#This Row],[Média]]</f>
        <v>0.91874999925494205</v>
      </c>
      <c r="E105" s="29">
        <f>AVERAGE(Tabela10[[#This Row],[5.º Ano]:[6.º Ano4]])</f>
        <v>8.125000074505799E-2</v>
      </c>
    </row>
    <row r="106" spans="1:5" x14ac:dyDescent="0.3">
      <c r="A106" s="4" t="e">
        <f>Tabela5[[#This Row],[id_escola]]</f>
        <v>#REF!</v>
      </c>
      <c r="B106" s="27">
        <f>AVERAGE(Tabela11[[#This Row],[5.º Ano5]],Tabela11[[#This Row],[6.º Ano5]])</f>
        <v>46.125</v>
      </c>
      <c r="D106" s="29">
        <f>100%-Tabela10[[#This Row],[Média]]</f>
        <v>0.97625000029802322</v>
      </c>
      <c r="E106" s="29">
        <f>AVERAGE(Tabela10[[#This Row],[5.º Ano]:[6.º Ano4]])</f>
        <v>2.3749999701976769E-2</v>
      </c>
    </row>
    <row r="107" spans="1:5" x14ac:dyDescent="0.3">
      <c r="A107" s="4" t="e">
        <f>Tabela5[[#This Row],[id_escola]]</f>
        <v>#REF!</v>
      </c>
      <c r="B107" s="27">
        <f>AVERAGE(Tabela11[[#This Row],[5.º Ano5]],Tabela11[[#This Row],[6.º Ano5]])</f>
        <v>166.875</v>
      </c>
      <c r="D107" s="29">
        <f>100%-Tabela10[[#This Row],[Média]]</f>
        <v>0.99750000005587935</v>
      </c>
      <c r="E107" s="29">
        <f>AVERAGE(Tabela10[[#This Row],[5.º Ano]:[6.º Ano4]])</f>
        <v>2.4999999441206499E-3</v>
      </c>
    </row>
    <row r="108" spans="1:5" x14ac:dyDescent="0.3">
      <c r="A108" s="4" t="e">
        <f>Tabela5[[#This Row],[id_escola]]</f>
        <v>#REF!</v>
      </c>
      <c r="B108" s="27">
        <f>AVERAGE(Tabela11[[#This Row],[5.º Ano5]],Tabela11[[#This Row],[6.º Ano5]])</f>
        <v>53.5</v>
      </c>
      <c r="D108" s="29">
        <f>100%-Tabela10[[#This Row],[Média]]</f>
        <v>0.99750000005587935</v>
      </c>
      <c r="E108" s="29">
        <f>AVERAGE(Tabela10[[#This Row],[5.º Ano]:[6.º Ano4]])</f>
        <v>2.4999999441206451E-3</v>
      </c>
    </row>
    <row r="109" spans="1:5" x14ac:dyDescent="0.3">
      <c r="A109" s="4" t="e">
        <f>Tabela5[[#This Row],[id_escola]]</f>
        <v>#REF!</v>
      </c>
      <c r="B109" s="27">
        <f>AVERAGE(Tabela11[[#This Row],[5.º Ano5]],Tabela11[[#This Row],[6.º Ano5]])</f>
        <v>240</v>
      </c>
      <c r="D109" s="29">
        <f>100%-Tabela10[[#This Row],[Média]]</f>
        <v>0.99500000011175871</v>
      </c>
      <c r="E109" s="29">
        <f>AVERAGE(Tabela10[[#This Row],[5.º Ano]:[6.º Ano4]])</f>
        <v>4.9999998882412954E-3</v>
      </c>
    </row>
    <row r="110" spans="1:5" x14ac:dyDescent="0.3">
      <c r="A110" s="4" t="e">
        <f>Tabela5[[#This Row],[id_escola]]</f>
        <v>#REF!</v>
      </c>
      <c r="B110" s="27">
        <f>AVERAGE(Tabela11[[#This Row],[5.º Ano5]],Tabela11[[#This Row],[6.º Ano5]])</f>
        <v>121.875</v>
      </c>
      <c r="D110" s="29">
        <f>100%-Tabela10[[#This Row],[Média]]</f>
        <v>1</v>
      </c>
      <c r="E110" s="29">
        <f>AVERAGE(Tabela10[[#This Row],[5.º Ano]:[6.º Ano4]])</f>
        <v>0</v>
      </c>
    </row>
    <row r="111" spans="1:5" x14ac:dyDescent="0.3">
      <c r="A111" s="4" t="e">
        <f>Tabela5[[#This Row],[id_escola]]</f>
        <v>#REF!</v>
      </c>
      <c r="B111" s="27">
        <f>AVERAGE(Tabela11[[#This Row],[5.º Ano5]],Tabela11[[#This Row],[6.º Ano5]])</f>
        <v>56.125</v>
      </c>
      <c r="D111" s="29">
        <f>100%-Tabela10[[#This Row],[Média]]</f>
        <v>0.99625000008381903</v>
      </c>
      <c r="E111" s="29">
        <f>AVERAGE(Tabela10[[#This Row],[5.º Ano]:[6.º Ano4]])</f>
        <v>3.7499999161809674E-3</v>
      </c>
    </row>
    <row r="112" spans="1:5" x14ac:dyDescent="0.3">
      <c r="A112" s="4" t="e">
        <f>Tabela5[[#This Row],[id_escola]]</f>
        <v>#REF!</v>
      </c>
      <c r="B112" s="27">
        <f>AVERAGE(Tabela11[[#This Row],[5.º Ano5]],Tabela11[[#This Row],[6.º Ano5]])</f>
        <v>165.375</v>
      </c>
      <c r="D112" s="29">
        <f>100%-Tabela10[[#This Row],[Média]]</f>
        <v>0.99750000005587935</v>
      </c>
      <c r="E112" s="29">
        <f>AVERAGE(Tabela10[[#This Row],[5.º Ano]:[6.º Ano4]])</f>
        <v>2.4999999441206499E-3</v>
      </c>
    </row>
    <row r="113" spans="1:5" x14ac:dyDescent="0.3">
      <c r="A113" s="4" t="e">
        <f>Tabela5[[#This Row],[id_escola]]</f>
        <v>#REF!</v>
      </c>
      <c r="B113" s="27">
        <f>AVERAGE(Tabela11[[#This Row],[5.º Ano5]],Tabela11[[#This Row],[6.º Ano5]])</f>
        <v>55.875</v>
      </c>
      <c r="D113" s="29">
        <f>100%-Tabela10[[#This Row],[Média]]</f>
        <v>0.99875000002793968</v>
      </c>
      <c r="E113" s="29">
        <f>AVERAGE(Tabela10[[#This Row],[5.º Ano]:[6.º Ano4]])</f>
        <v>1.2499999720603225E-3</v>
      </c>
    </row>
    <row r="114" spans="1:5" x14ac:dyDescent="0.3">
      <c r="A114" s="4" t="e">
        <f>Tabela5[[#This Row],[id_escola]]</f>
        <v>#REF!</v>
      </c>
      <c r="B114" s="27">
        <f>AVERAGE(Tabela11[[#This Row],[5.º Ano5]],Tabela11[[#This Row],[6.º Ano5]])</f>
        <v>164.625</v>
      </c>
      <c r="D114" s="29">
        <f>100%-Tabela10[[#This Row],[Média]]</f>
        <v>1</v>
      </c>
      <c r="E114" s="29">
        <f>AVERAGE(Tabela10[[#This Row],[5.º Ano]:[6.º Ano4]])</f>
        <v>0</v>
      </c>
    </row>
    <row r="115" spans="1:5" x14ac:dyDescent="0.3">
      <c r="A115" s="4" t="e">
        <f>Tabela5[[#This Row],[id_escola]]</f>
        <v>#REF!</v>
      </c>
      <c r="B115" s="27">
        <f>AVERAGE(Tabela11[[#This Row],[5.º Ano5]],Tabela11[[#This Row],[6.º Ano5]])</f>
        <v>16.875</v>
      </c>
      <c r="D115" s="29">
        <f>100%-Tabela10[[#This Row],[Média]]</f>
        <v>0.99625000008381903</v>
      </c>
      <c r="E115" s="29">
        <f>AVERAGE(Tabela10[[#This Row],[5.º Ano]:[6.º Ano4]])</f>
        <v>3.7499999161809626E-3</v>
      </c>
    </row>
    <row r="116" spans="1:5" x14ac:dyDescent="0.3">
      <c r="A116" s="4" t="e">
        <f>Tabela5[[#This Row],[id_escola]]</f>
        <v>#REF!</v>
      </c>
      <c r="B116" s="27">
        <f>AVERAGE(Tabela11[[#This Row],[5.º Ano5]],Tabela11[[#This Row],[6.º Ano5]])</f>
        <v>35.125</v>
      </c>
      <c r="D116" s="29">
        <f>100%-Tabela10[[#This Row],[Média]]</f>
        <v>0.99125000019557774</v>
      </c>
      <c r="E116" s="29">
        <f>AVERAGE(Tabela10[[#This Row],[5.º Ano]:[6.º Ano4]])</f>
        <v>8.7499998044222593E-3</v>
      </c>
    </row>
    <row r="117" spans="1:5" x14ac:dyDescent="0.3">
      <c r="A117" s="4" t="e">
        <f>Tabela5[[#This Row],[id_escola]]</f>
        <v>#REF!</v>
      </c>
      <c r="B117" s="27">
        <f>AVERAGE(Tabela11[[#This Row],[5.º Ano5]],Tabela11[[#This Row],[6.º Ano5]])</f>
        <v>95.625</v>
      </c>
      <c r="D117" s="29">
        <f>100%-Tabela10[[#This Row],[Média]]</f>
        <v>0.99625000008381903</v>
      </c>
      <c r="E117" s="29">
        <f>AVERAGE(Tabela10[[#This Row],[5.º Ano]:[6.º Ano4]])</f>
        <v>3.7499999161809674E-3</v>
      </c>
    </row>
    <row r="118" spans="1:5" x14ac:dyDescent="0.3">
      <c r="A118" s="4" t="e">
        <f>Tabela5[[#This Row],[id_escola]]</f>
        <v>#REF!</v>
      </c>
      <c r="B118" s="27">
        <f>AVERAGE(Tabela11[[#This Row],[5.º Ano5]],Tabela11[[#This Row],[6.º Ano5]])</f>
        <v>83.25</v>
      </c>
      <c r="D118" s="29">
        <f>100%-Tabela10[[#This Row],[Média]]</f>
        <v>0.96000000042840838</v>
      </c>
      <c r="E118" s="29">
        <f>AVERAGE(Tabela10[[#This Row],[5.º Ano]:[6.º Ano4]])</f>
        <v>3.9999999571591616E-2</v>
      </c>
    </row>
    <row r="119" spans="1:5" x14ac:dyDescent="0.3">
      <c r="A119" s="4" t="e">
        <f>Tabela5[[#This Row],[id_escola]]</f>
        <v>#REF!</v>
      </c>
      <c r="B119" s="27">
        <f>AVERAGE(Tabela11[[#This Row],[5.º Ano5]],Tabela11[[#This Row],[6.º Ano5]])</f>
        <v>141.875</v>
      </c>
      <c r="D119" s="29">
        <f>100%-Tabela10[[#This Row],[Média]]</f>
        <v>0.96125000063329935</v>
      </c>
      <c r="E119" s="29">
        <f>AVERAGE(Tabela10[[#This Row],[5.º Ano]:[6.º Ano4]])</f>
        <v>3.8749999366700649E-2</v>
      </c>
    </row>
    <row r="120" spans="1:5" x14ac:dyDescent="0.3">
      <c r="A120" s="4" t="e">
        <f>Tabela5[[#This Row],[id_escola]]</f>
        <v>#REF!</v>
      </c>
      <c r="B120" s="27">
        <f>AVERAGE(Tabela11[[#This Row],[5.º Ano5]],Tabela11[[#This Row],[6.º Ano5]])</f>
        <v>131.625</v>
      </c>
      <c r="D120" s="29">
        <f>100%-Tabela10[[#This Row],[Média]]</f>
        <v>0.99750000005587935</v>
      </c>
      <c r="E120" s="29">
        <f>AVERAGE(Tabela10[[#This Row],[5.º Ano]:[6.º Ano4]])</f>
        <v>2.4999999441206499E-3</v>
      </c>
    </row>
    <row r="121" spans="1:5" x14ac:dyDescent="0.3">
      <c r="A121" s="4" t="e">
        <f>Tabela5[[#This Row],[id_escola]]</f>
        <v>#REF!</v>
      </c>
      <c r="B121" s="27">
        <f>AVERAGE(Tabela11[[#This Row],[5.º Ano5]],Tabela11[[#This Row],[6.º Ano5]])</f>
        <v>50.25</v>
      </c>
      <c r="D121" s="29">
        <f>100%-Tabela10[[#This Row],[Média]]</f>
        <v>0.98500000033527613</v>
      </c>
      <c r="E121" s="29">
        <f>AVERAGE(Tabela10[[#This Row],[5.º Ano]:[6.º Ano4]])</f>
        <v>1.4999999664723877E-2</v>
      </c>
    </row>
    <row r="122" spans="1:5" x14ac:dyDescent="0.3">
      <c r="A122" s="4" t="e">
        <f>Tabela5[[#This Row],[id_escola]]</f>
        <v>#REF!</v>
      </c>
      <c r="B122" s="27">
        <f>AVERAGE(Tabela11[[#This Row],[5.º Ano5]],Tabela11[[#This Row],[6.º Ano5]])</f>
        <v>156.875</v>
      </c>
      <c r="D122" s="29">
        <f>100%-Tabela10[[#This Row],[Média]]</f>
        <v>1</v>
      </c>
      <c r="E122" s="29">
        <f>AVERAGE(Tabela10[[#This Row],[5.º Ano]:[6.º Ano4]])</f>
        <v>0</v>
      </c>
    </row>
    <row r="123" spans="1:5" x14ac:dyDescent="0.3">
      <c r="A123" s="4" t="e">
        <f>Tabela5[[#This Row],[id_escola]]</f>
        <v>#REF!</v>
      </c>
      <c r="B123" s="27">
        <f>AVERAGE(Tabela11[[#This Row],[5.º Ano5]],Tabela11[[#This Row],[6.º Ano5]])</f>
        <v>72.625</v>
      </c>
      <c r="D123" s="29">
        <f>100%-Tabela10[[#This Row],[Média]]</f>
        <v>0.99875000002793968</v>
      </c>
      <c r="E123" s="29">
        <f>AVERAGE(Tabela10[[#This Row],[5.º Ano]:[6.º Ano4]])</f>
        <v>1.2499999720603225E-3</v>
      </c>
    </row>
    <row r="124" spans="1:5" x14ac:dyDescent="0.3">
      <c r="A124" s="4" t="e">
        <f>Tabela5[[#This Row],[id_escola]]</f>
        <v>#REF!</v>
      </c>
      <c r="B124" s="27">
        <f>AVERAGE(Tabela11[[#This Row],[5.º Ano5]],Tabela11[[#This Row],[6.º Ano5]])</f>
        <v>173.5</v>
      </c>
      <c r="D124" s="29">
        <f>100%-Tabela10[[#This Row],[Média]]</f>
        <v>1</v>
      </c>
      <c r="E124" s="29">
        <f>AVERAGE(Tabela10[[#This Row],[5.º Ano]:[6.º Ano4]])</f>
        <v>0</v>
      </c>
    </row>
    <row r="125" spans="1:5" x14ac:dyDescent="0.3">
      <c r="A125" s="4" t="e">
        <f>Tabela5[[#This Row],[id_escola]]</f>
        <v>#REF!</v>
      </c>
      <c r="B125" s="27">
        <f>AVERAGE(Tabela11[[#This Row],[5.º Ano5]],Tabela11[[#This Row],[6.º Ano5]])</f>
        <v>152.5</v>
      </c>
      <c r="D125" s="29">
        <f>100%-Tabela10[[#This Row],[Média]]</f>
        <v>1</v>
      </c>
      <c r="E125" s="29">
        <f>AVERAGE(Tabela10[[#This Row],[5.º Ano]:[6.º Ano4]])</f>
        <v>0</v>
      </c>
    </row>
    <row r="126" spans="1:5" x14ac:dyDescent="0.3">
      <c r="A126" s="4" t="e">
        <f>Tabela5[[#This Row],[id_escola]]</f>
        <v>#REF!</v>
      </c>
      <c r="B126" s="27">
        <f>AVERAGE(Tabela11[[#This Row],[5.º Ano5]],Tabela11[[#This Row],[6.º Ano5]])</f>
        <v>64.625</v>
      </c>
      <c r="D126" s="29">
        <f>100%-Tabela10[[#This Row],[Média]]</f>
        <v>1</v>
      </c>
      <c r="E126" s="29">
        <f>AVERAGE(Tabela10[[#This Row],[5.º Ano]:[6.º Ano4]])</f>
        <v>0</v>
      </c>
    </row>
    <row r="127" spans="1:5" x14ac:dyDescent="0.3">
      <c r="A127" s="4" t="e">
        <f>Tabela5[[#This Row],[id_escola]]</f>
        <v>#REF!</v>
      </c>
      <c r="B127" s="27">
        <f>AVERAGE(Tabela11[[#This Row],[5.º Ano5]],Tabela11[[#This Row],[6.º Ano5]])</f>
        <v>36.625</v>
      </c>
      <c r="D127" s="29">
        <f>100%-Tabela10[[#This Row],[Média]]</f>
        <v>0.99375000013969839</v>
      </c>
      <c r="E127" s="29">
        <f>AVERAGE(Tabela10[[#This Row],[5.º Ano]:[6.º Ano4]])</f>
        <v>6.2499998603016129E-3</v>
      </c>
    </row>
    <row r="128" spans="1:5" x14ac:dyDescent="0.3">
      <c r="A128" s="4" t="e">
        <f>Tabela5[[#This Row],[id_escola]]</f>
        <v>#REF!</v>
      </c>
      <c r="B128" s="27">
        <f>AVERAGE(Tabela11[[#This Row],[5.º Ano5]],Tabela11[[#This Row],[6.º Ano5]])</f>
        <v>263.375</v>
      </c>
      <c r="D128" s="29">
        <f>100%-Tabela10[[#This Row],[Média]]</f>
        <v>0.99375000013969839</v>
      </c>
      <c r="E128" s="29">
        <f>AVERAGE(Tabela10[[#This Row],[5.º Ano]:[6.º Ano4]])</f>
        <v>6.2499998603016225E-3</v>
      </c>
    </row>
    <row r="129" spans="1:5" x14ac:dyDescent="0.3">
      <c r="A129" s="4" t="e">
        <f>Tabela5[[#This Row],[id_escola]]</f>
        <v>#REF!</v>
      </c>
      <c r="B129" s="27">
        <f>AVERAGE(Tabela11[[#This Row],[5.º Ano5]],Tabela11[[#This Row],[6.º Ano5]])</f>
        <v>107.625</v>
      </c>
      <c r="D129" s="29">
        <f>100%-Tabela10[[#This Row],[Média]]</f>
        <v>0.99375000013969839</v>
      </c>
      <c r="E129" s="29">
        <f>AVERAGE(Tabela10[[#This Row],[5.º Ano]:[6.º Ano4]])</f>
        <v>6.2499998603016077E-3</v>
      </c>
    </row>
    <row r="130" spans="1:5" x14ac:dyDescent="0.3">
      <c r="A130" s="4" t="e">
        <f>Tabela5[[#This Row],[id_escola]]</f>
        <v>#REF!</v>
      </c>
      <c r="B130" s="27">
        <f>AVERAGE(Tabela11[[#This Row],[5.º Ano5]],Tabela11[[#This Row],[6.º Ano5]])</f>
        <v>83.875</v>
      </c>
      <c r="D130" s="29">
        <f>100%-Tabela10[[#This Row],[Média]]</f>
        <v>1</v>
      </c>
      <c r="E130" s="29">
        <f>AVERAGE(Tabela10[[#This Row],[5.º Ano]:[6.º Ano4]])</f>
        <v>0</v>
      </c>
    </row>
    <row r="131" spans="1:5" x14ac:dyDescent="0.3">
      <c r="A131" s="4" t="e">
        <f>Tabela5[[#This Row],[id_escola]]</f>
        <v>#REF!</v>
      </c>
      <c r="B131" s="27">
        <f>AVERAGE(Tabela11[[#This Row],[5.º Ano5]],Tabela11[[#This Row],[6.º Ano5]])</f>
        <v>59</v>
      </c>
      <c r="D131" s="29">
        <f>100%-Tabela10[[#This Row],[Média]]</f>
        <v>1</v>
      </c>
      <c r="E131" s="29">
        <f>AVERAGE(Tabela10[[#This Row],[5.º Ano]:[6.º Ano4]])</f>
        <v>0</v>
      </c>
    </row>
    <row r="132" spans="1:5" x14ac:dyDescent="0.3">
      <c r="A132" s="4" t="e">
        <f>Tabela5[[#This Row],[id_escola]]</f>
        <v>#REF!</v>
      </c>
      <c r="B132" s="27">
        <f>AVERAGE(Tabela11[[#This Row],[5.º Ano5]],Tabela11[[#This Row],[6.º Ano5]])</f>
        <v>7</v>
      </c>
      <c r="D132" s="29">
        <f>100%-Tabela10[[#This Row],[Média]]</f>
        <v>1</v>
      </c>
      <c r="E132" s="29">
        <f>AVERAGE(Tabela10[[#This Row],[5.º Ano]:[6.º Ano4]])</f>
        <v>0</v>
      </c>
    </row>
    <row r="133" spans="1:5" x14ac:dyDescent="0.3">
      <c r="A133" s="4" t="e">
        <f>Tabela5[[#This Row],[id_escola]]</f>
        <v>#REF!</v>
      </c>
      <c r="B133" s="27">
        <f>AVERAGE(Tabela11[[#This Row],[5.º Ano5]],Tabela11[[#This Row],[6.º Ano5]])</f>
        <v>50.5</v>
      </c>
      <c r="D133" s="29">
        <f>100%-Tabela10[[#This Row],[Média]]</f>
        <v>0.99750000005587935</v>
      </c>
      <c r="E133" s="29">
        <f>AVERAGE(Tabela10[[#This Row],[5.º Ano]:[6.º Ano4]])</f>
        <v>2.4999999441206451E-3</v>
      </c>
    </row>
    <row r="134" spans="1:5" x14ac:dyDescent="0.3">
      <c r="A134" s="4" t="e">
        <f>Tabela5[[#This Row],[id_escola]]</f>
        <v>#REF!</v>
      </c>
      <c r="B134" s="27">
        <f>AVERAGE(Tabela11[[#This Row],[5.º Ano5]],Tabela11[[#This Row],[6.º Ano5]])</f>
        <v>81.5</v>
      </c>
      <c r="D134" s="29">
        <f>100%-Tabela10[[#This Row],[Média]]</f>
        <v>0.97750000050291419</v>
      </c>
      <c r="E134" s="29">
        <f>AVERAGE(Tabela10[[#This Row],[5.º Ano]:[6.º Ano4]])</f>
        <v>2.2499999497085778E-2</v>
      </c>
    </row>
    <row r="135" spans="1:5" x14ac:dyDescent="0.3">
      <c r="A135" s="4" t="e">
        <f>Tabela5[[#This Row],[id_escola]]</f>
        <v>#REF!</v>
      </c>
      <c r="B135" s="27">
        <f>AVERAGE(Tabela11[[#This Row],[5.º Ano5]],Tabela11[[#This Row],[6.º Ano5]])</f>
        <v>152.125</v>
      </c>
      <c r="D135" s="29">
        <f>100%-Tabela10[[#This Row],[Média]]</f>
        <v>0.98250000039115548</v>
      </c>
      <c r="E135" s="29">
        <f>AVERAGE(Tabela10[[#This Row],[5.º Ano]:[6.º Ano4]])</f>
        <v>1.7499999608844519E-2</v>
      </c>
    </row>
    <row r="136" spans="1:5" x14ac:dyDescent="0.3">
      <c r="A136" s="4" t="e">
        <f>Tabela5[[#This Row],[id_escola]]</f>
        <v>#REF!</v>
      </c>
      <c r="B136" s="27">
        <f>AVERAGE(Tabela11[[#This Row],[5.º Ano5]],Tabela11[[#This Row],[6.º Ano5]])</f>
        <v>93</v>
      </c>
      <c r="D136" s="29">
        <f>100%-Tabela10[[#This Row],[Média]]</f>
        <v>1</v>
      </c>
      <c r="E136" s="29">
        <f>AVERAGE(Tabela10[[#This Row],[5.º Ano]:[6.º Ano4]])</f>
        <v>0</v>
      </c>
    </row>
    <row r="137" spans="1:5" x14ac:dyDescent="0.3">
      <c r="A137" s="4" t="e">
        <f>Tabela5[[#This Row],[id_escola]]</f>
        <v>#REF!</v>
      </c>
      <c r="B137" s="27">
        <f>AVERAGE(Tabela11[[#This Row],[5.º Ano5]],Tabela11[[#This Row],[6.º Ano5]])</f>
        <v>79.25</v>
      </c>
      <c r="D137" s="29">
        <f>100%-Tabela10[[#This Row],[Média]]</f>
        <v>1</v>
      </c>
      <c r="E137" s="29">
        <f>AVERAGE(Tabela10[[#This Row],[5.º Ano]:[6.º Ano4]])</f>
        <v>0</v>
      </c>
    </row>
    <row r="138" spans="1:5" x14ac:dyDescent="0.3">
      <c r="A138" s="4" t="e">
        <f>Tabela5[[#This Row],[id_escola]]</f>
        <v>#REF!</v>
      </c>
      <c r="B138" s="27">
        <f>AVERAGE(Tabela11[[#This Row],[5.º Ano5]],Tabela11[[#This Row],[6.º Ano5]])</f>
        <v>27.375</v>
      </c>
      <c r="D138" s="29">
        <f>100%-Tabela10[[#This Row],[Média]]</f>
        <v>0.99125000019557774</v>
      </c>
      <c r="E138" s="29">
        <f>AVERAGE(Tabela10[[#This Row],[5.º Ano]:[6.º Ano4]])</f>
        <v>8.749999804422268E-3</v>
      </c>
    </row>
    <row r="139" spans="1:5" x14ac:dyDescent="0.3">
      <c r="A139" s="4" t="e">
        <f>Tabela5[[#This Row],[id_escola]]</f>
        <v>#REF!</v>
      </c>
      <c r="B139" s="27">
        <f>AVERAGE(Tabela11[[#This Row],[5.º Ano5]],Tabela11[[#This Row],[6.º Ano5]])</f>
        <v>142</v>
      </c>
      <c r="D139" s="29" t="e">
        <f>100%-Tabela10[[#This Row],[Média]]</f>
        <v>#DIV/0!</v>
      </c>
      <c r="E139" s="29" t="e">
        <f>AVERAGE(Tabela10[[#This Row],[5.º Ano]:[6.º Ano4]])</f>
        <v>#DIV/0!</v>
      </c>
    </row>
    <row r="140" spans="1:5" x14ac:dyDescent="0.3">
      <c r="A140" s="4" t="e">
        <f>Tabela5[[#This Row],[id_escola]]</f>
        <v>#REF!</v>
      </c>
      <c r="B140" s="27" t="e">
        <f>AVERAGE(Tabela11[[#This Row],[5.º Ano5]],Tabela11[[#This Row],[6.º Ano5]])</f>
        <v>#DIV/0!</v>
      </c>
      <c r="D140" s="29">
        <f>100%-Tabela10[[#This Row],[Média]]</f>
        <v>0.98750000027939677</v>
      </c>
      <c r="E140" s="29">
        <f>AVERAGE(Tabela10[[#This Row],[5.º Ano]:[6.º Ano4]])</f>
        <v>1.2499999720603233E-2</v>
      </c>
    </row>
    <row r="141" spans="1:5" x14ac:dyDescent="0.3">
      <c r="A141" s="4" t="e">
        <f>Tabela5[[#This Row],[id_escola]]</f>
        <v>#REF!</v>
      </c>
      <c r="B141" s="27">
        <f>AVERAGE(Tabela11[[#This Row],[5.º Ano5]],Tabela11[[#This Row],[6.º Ano5]])</f>
        <v>104</v>
      </c>
      <c r="D141" s="29">
        <f>100%-Tabela10[[#This Row],[Média]]</f>
        <v>0.99625000008381903</v>
      </c>
      <c r="E141" s="29">
        <f>AVERAGE(Tabela10[[#This Row],[5.º Ano]:[6.º Ano4]])</f>
        <v>3.7499999161809626E-3</v>
      </c>
    </row>
    <row r="142" spans="1:5" x14ac:dyDescent="0.3">
      <c r="A142" s="4" t="e">
        <f>Tabela5[[#This Row],[id_escola]]</f>
        <v>#REF!</v>
      </c>
      <c r="B142" s="27">
        <f>AVERAGE(Tabela11[[#This Row],[5.º Ano5]],Tabela11[[#This Row],[6.º Ano5]])</f>
        <v>48.625</v>
      </c>
      <c r="D142" s="29">
        <f>100%-Tabela10[[#This Row],[Média]]</f>
        <v>1</v>
      </c>
      <c r="E142" s="29">
        <f>AVERAGE(Tabela10[[#This Row],[5.º Ano]:[6.º Ano4]])</f>
        <v>0</v>
      </c>
    </row>
    <row r="143" spans="1:5" x14ac:dyDescent="0.3">
      <c r="A143" s="4" t="e">
        <f>Tabela5[[#This Row],[id_escola]]</f>
        <v>#REF!</v>
      </c>
      <c r="B143" s="27">
        <f>AVERAGE(Tabela11[[#This Row],[5.º Ano5]],Tabela11[[#This Row],[6.º Ano5]])</f>
        <v>34.25</v>
      </c>
      <c r="D143" s="29">
        <f>100%-Tabela10[[#This Row],[Média]]</f>
        <v>1</v>
      </c>
      <c r="E143" s="29">
        <f>AVERAGE(Tabela10[[#This Row],[5.º Ano]:[6.º Ano4]])</f>
        <v>0</v>
      </c>
    </row>
    <row r="144" spans="1:5" x14ac:dyDescent="0.3">
      <c r="A144" s="4" t="e">
        <f>Tabela5[[#This Row],[id_escola]]</f>
        <v>#REF!</v>
      </c>
      <c r="B144" s="27">
        <f>AVERAGE(Tabela11[[#This Row],[5.º Ano5]],Tabela11[[#This Row],[6.º Ano5]])</f>
        <v>28.125</v>
      </c>
      <c r="D144" s="29">
        <f>100%-Tabela10[[#This Row],[Média]]</f>
        <v>0.99875000002793968</v>
      </c>
      <c r="E144" s="29">
        <f>AVERAGE(Tabela10[[#This Row],[5.º Ano]:[6.º Ano4]])</f>
        <v>1.2499999720603225E-3</v>
      </c>
    </row>
    <row r="145" spans="1:5" x14ac:dyDescent="0.3">
      <c r="A145" s="4" t="e">
        <f>Tabela5[[#This Row],[id_escola]]</f>
        <v>#REF!</v>
      </c>
      <c r="B145" s="27">
        <f>AVERAGE(Tabela11[[#This Row],[5.º Ano5]],Tabela11[[#This Row],[6.º Ano5]])</f>
        <v>80.625</v>
      </c>
      <c r="D145" s="29">
        <f>100%-Tabela10[[#This Row],[Média]]</f>
        <v>1</v>
      </c>
      <c r="E145" s="29">
        <f>AVERAGE(Tabela10[[#This Row],[5.º Ano]:[6.º Ano4]])</f>
        <v>0</v>
      </c>
    </row>
    <row r="146" spans="1:5" x14ac:dyDescent="0.3">
      <c r="A146" s="4" t="e">
        <f>Tabela5[[#This Row],[id_escola]]</f>
        <v>#REF!</v>
      </c>
      <c r="B146" s="27">
        <f>AVERAGE(Tabela11[[#This Row],[5.º Ano5]],Tabela11[[#This Row],[6.º Ano5]])</f>
        <v>37.75</v>
      </c>
      <c r="D146" s="29">
        <f>100%-Tabela10[[#This Row],[Média]]</f>
        <v>0.99500000011175871</v>
      </c>
      <c r="E146" s="29">
        <f>AVERAGE(Tabela10[[#This Row],[5.º Ano]:[6.º Ano4]])</f>
        <v>4.9999998882412876E-3</v>
      </c>
    </row>
    <row r="147" spans="1:5" x14ac:dyDescent="0.3">
      <c r="A147" s="4" t="e">
        <f>Tabela5[[#This Row],[id_escola]]</f>
        <v>#REF!</v>
      </c>
      <c r="B147" s="27">
        <f>AVERAGE(Tabela11[[#This Row],[5.º Ano5]],Tabela11[[#This Row],[6.º Ano5]])</f>
        <v>70.625</v>
      </c>
      <c r="D147" s="29">
        <f>100%-Tabela10[[#This Row],[Média]]</f>
        <v>0.97750000027008355</v>
      </c>
      <c r="E147" s="29">
        <f>AVERAGE(Tabela10[[#This Row],[5.º Ano]:[6.º Ano4]])</f>
        <v>2.2499999729916471E-2</v>
      </c>
    </row>
    <row r="148" spans="1:5" x14ac:dyDescent="0.3">
      <c r="A148" s="4" t="e">
        <f>Tabela5[[#This Row],[id_escola]]</f>
        <v>#REF!</v>
      </c>
      <c r="B148" s="27">
        <f>AVERAGE(Tabela11[[#This Row],[5.º Ano5]],Tabela11[[#This Row],[6.º Ano5]])</f>
        <v>61.25</v>
      </c>
      <c r="D148" s="29">
        <f>100%-Tabela10[[#This Row],[Média]]</f>
        <v>0.99750000005587935</v>
      </c>
      <c r="E148" s="29">
        <f>AVERAGE(Tabela10[[#This Row],[5.º Ano]:[6.º Ano4]])</f>
        <v>2.4999999441206451E-3</v>
      </c>
    </row>
    <row r="149" spans="1:5" x14ac:dyDescent="0.3">
      <c r="A149" s="4" t="e">
        <f>Tabela5[[#This Row],[id_escola]]</f>
        <v>#REF!</v>
      </c>
      <c r="B149" s="27">
        <f>AVERAGE(Tabela11[[#This Row],[5.º Ano5]],Tabela11[[#This Row],[6.º Ano5]])</f>
        <v>178.375</v>
      </c>
      <c r="D149" s="29">
        <f>100%-Tabela10[[#This Row],[Média]]</f>
        <v>0.99750000005587935</v>
      </c>
      <c r="E149" s="29">
        <f>AVERAGE(Tabela10[[#This Row],[5.º Ano]:[6.º Ano4]])</f>
        <v>2.4999999441206499E-3</v>
      </c>
    </row>
    <row r="150" spans="1:5" x14ac:dyDescent="0.3">
      <c r="A150" s="4" t="e">
        <f>Tabela5[[#This Row],[id_escola]]</f>
        <v>#REF!</v>
      </c>
      <c r="B150" s="27">
        <f>AVERAGE(Tabela11[[#This Row],[5.º Ano5]],Tabela11[[#This Row],[6.º Ano5]])</f>
        <v>56.5</v>
      </c>
      <c r="D150" s="29">
        <f>100%-Tabela10[[#This Row],[Média]]</f>
        <v>1</v>
      </c>
      <c r="E150" s="29">
        <f>AVERAGE(Tabela10[[#This Row],[5.º Ano]:[6.º Ano4]])</f>
        <v>0</v>
      </c>
    </row>
    <row r="151" spans="1:5" x14ac:dyDescent="0.3">
      <c r="A151" s="4" t="e">
        <f>Tabela5[[#This Row],[id_escola]]</f>
        <v>#REF!</v>
      </c>
      <c r="B151" s="27">
        <f>AVERAGE(Tabela11[[#This Row],[5.º Ano5]],Tabela11[[#This Row],[6.º Ano5]])</f>
        <v>34.625</v>
      </c>
      <c r="D151" s="29">
        <f>100%-Tabela10[[#This Row],[Média]]</f>
        <v>0.99500000011175871</v>
      </c>
      <c r="E151" s="29">
        <f>AVERAGE(Tabela10[[#This Row],[5.º Ano]:[6.º Ano4]])</f>
        <v>4.9999998882412876E-3</v>
      </c>
    </row>
    <row r="152" spans="1:5" x14ac:dyDescent="0.3">
      <c r="A152" s="4" t="e">
        <f>Tabela5[[#This Row],[id_escola]]</f>
        <v>#REF!</v>
      </c>
      <c r="B152" s="27">
        <f>AVERAGE(Tabela11[[#This Row],[5.º Ano5]],Tabela11[[#This Row],[6.º Ano5]])</f>
        <v>83.25</v>
      </c>
      <c r="D152" s="29">
        <f>100%-Tabela10[[#This Row],[Média]]</f>
        <v>0.99875000002793968</v>
      </c>
      <c r="E152" s="29">
        <f>AVERAGE(Tabela10[[#This Row],[5.º Ano]:[6.º Ano4]])</f>
        <v>1.2499999720603225E-3</v>
      </c>
    </row>
    <row r="153" spans="1:5" x14ac:dyDescent="0.3">
      <c r="A153" s="4" t="e">
        <f>Tabela5[[#This Row],[id_escola]]</f>
        <v>#REF!</v>
      </c>
      <c r="B153" s="27">
        <f>AVERAGE(Tabela11[[#This Row],[5.º Ano5]],Tabela11[[#This Row],[6.º Ano5]])</f>
        <v>174.25</v>
      </c>
      <c r="D153" s="29">
        <f>100%-Tabela10[[#This Row],[Média]]</f>
        <v>1</v>
      </c>
      <c r="E153" s="29">
        <f>AVERAGE(Tabela10[[#This Row],[5.º Ano]:[6.º Ano4]])</f>
        <v>0</v>
      </c>
    </row>
    <row r="154" spans="1:5" x14ac:dyDescent="0.3">
      <c r="A154" s="4" t="e">
        <f>Tabela5[[#This Row],[id_escola]]</f>
        <v>#REF!</v>
      </c>
      <c r="B154" s="27">
        <f>AVERAGE(Tabela11[[#This Row],[5.º Ano5]],Tabela11[[#This Row],[6.º Ano5]])</f>
        <v>60.125</v>
      </c>
      <c r="D154" s="29">
        <f>100%-Tabela10[[#This Row],[Média]]</f>
        <v>1</v>
      </c>
      <c r="E154" s="29">
        <f>AVERAGE(Tabela10[[#This Row],[5.º Ano]:[6.º Ano4]])</f>
        <v>0</v>
      </c>
    </row>
    <row r="155" spans="1:5" x14ac:dyDescent="0.3">
      <c r="A155" s="4" t="e">
        <f>Tabela5[[#This Row],[id_escola]]</f>
        <v>#REF!</v>
      </c>
      <c r="B155" s="27">
        <f>AVERAGE(Tabela11[[#This Row],[5.º Ano5]],Tabela11[[#This Row],[6.º Ano5]])</f>
        <v>33.375</v>
      </c>
      <c r="D155" s="29">
        <f>100%-Tabela10[[#This Row],[Média]]</f>
        <v>0.95875000068917871</v>
      </c>
      <c r="E155" s="29">
        <f>AVERAGE(Tabela10[[#This Row],[5.º Ano]:[6.º Ano4]])</f>
        <v>4.1249999310821316E-2</v>
      </c>
    </row>
    <row r="156" spans="1:5" x14ac:dyDescent="0.3">
      <c r="A156" s="4" t="e">
        <f>Tabela5[[#This Row],[id_escola]]</f>
        <v>#REF!</v>
      </c>
      <c r="B156" s="27">
        <f>AVERAGE(Tabela11[[#This Row],[5.º Ano5]],Tabela11[[#This Row],[6.º Ano5]])</f>
        <v>54.875</v>
      </c>
      <c r="D156" s="29">
        <f>100%-Tabela10[[#This Row],[Média]]</f>
        <v>0.99500000011175871</v>
      </c>
      <c r="E156" s="29">
        <f>AVERAGE(Tabela10[[#This Row],[5.º Ano]:[6.º Ano4]])</f>
        <v>4.9999998882412997E-3</v>
      </c>
    </row>
    <row r="157" spans="1:5" x14ac:dyDescent="0.3">
      <c r="A157" s="4" t="e">
        <f>Tabela5[[#This Row],[id_escola]]</f>
        <v>#REF!</v>
      </c>
      <c r="B157" s="27">
        <f>AVERAGE(Tabela11[[#This Row],[5.º Ano5]],Tabela11[[#This Row],[6.º Ano5]])</f>
        <v>55.625</v>
      </c>
      <c r="D157" s="29">
        <f>100%-Tabela10[[#This Row],[Média]]</f>
        <v>1</v>
      </c>
      <c r="E157" s="29">
        <f>AVERAGE(Tabela10[[#This Row],[5.º Ano]:[6.º Ano4]])</f>
        <v>0</v>
      </c>
    </row>
    <row r="158" spans="1:5" x14ac:dyDescent="0.3">
      <c r="A158" s="4" t="e">
        <f>Tabela5[[#This Row],[id_escola]]</f>
        <v>#REF!</v>
      </c>
      <c r="B158" s="27">
        <f>AVERAGE(Tabela11[[#This Row],[5.º Ano5]],Tabela11[[#This Row],[6.º Ano5]])</f>
        <v>65.125</v>
      </c>
      <c r="D158" s="29">
        <f>100%-Tabela10[[#This Row],[Média]]</f>
        <v>0.99500000011175871</v>
      </c>
      <c r="E158" s="29">
        <f>AVERAGE(Tabela10[[#This Row],[5.º Ano]:[6.º Ano4]])</f>
        <v>4.9999998882412997E-3</v>
      </c>
    </row>
    <row r="159" spans="1:5" x14ac:dyDescent="0.3">
      <c r="A159" s="4" t="e">
        <f>Tabela5[[#This Row],[id_escola]]</f>
        <v>#REF!</v>
      </c>
      <c r="B159" s="27">
        <f>AVERAGE(Tabela11[[#This Row],[5.º Ano5]],Tabela11[[#This Row],[6.º Ano5]])</f>
        <v>86.5</v>
      </c>
      <c r="D159" s="29">
        <f>100%-Tabela10[[#This Row],[Média]]</f>
        <v>0.99625000008381903</v>
      </c>
      <c r="E159" s="29">
        <f>AVERAGE(Tabela10[[#This Row],[5.º Ano]:[6.º Ano4]])</f>
        <v>3.7499999161809674E-3</v>
      </c>
    </row>
    <row r="160" spans="1:5" x14ac:dyDescent="0.3">
      <c r="A160" s="4" t="e">
        <f>Tabela5[[#This Row],[id_escola]]</f>
        <v>#REF!</v>
      </c>
      <c r="B160" s="27">
        <f>AVERAGE(Tabela11[[#This Row],[5.º Ano5]],Tabela11[[#This Row],[6.º Ano5]])</f>
        <v>105.875</v>
      </c>
      <c r="D160" s="29">
        <f>100%-Tabela10[[#This Row],[Média]]</f>
        <v>1</v>
      </c>
      <c r="E160" s="29">
        <f>AVERAGE(Tabela10[[#This Row],[5.º Ano]:[6.º Ano4]])</f>
        <v>0</v>
      </c>
    </row>
    <row r="161" spans="1:5" x14ac:dyDescent="0.3">
      <c r="A161" s="4" t="e">
        <f>Tabela5[[#This Row],[id_escola]]</f>
        <v>#REF!</v>
      </c>
      <c r="B161" s="27">
        <f>AVERAGE(Tabela11[[#This Row],[5.º Ano5]],Tabela11[[#This Row],[6.º Ano5]])</f>
        <v>102.125</v>
      </c>
      <c r="D161" s="29">
        <f>100%-Tabela10[[#This Row],[Média]]</f>
        <v>1</v>
      </c>
      <c r="E161" s="29">
        <f>AVERAGE(Tabela10[[#This Row],[5.º Ano]:[6.º Ano4]])</f>
        <v>0</v>
      </c>
    </row>
    <row r="162" spans="1:5" x14ac:dyDescent="0.3">
      <c r="A162" s="4" t="e">
        <f>Tabela5[[#This Row],[id_escola]]</f>
        <v>#REF!</v>
      </c>
      <c r="B162" s="27">
        <f>AVERAGE(Tabela11[[#This Row],[5.º Ano5]],Tabela11[[#This Row],[6.º Ano5]])</f>
        <v>64.75</v>
      </c>
      <c r="D162" s="29">
        <f>100%-Tabela10[[#This Row],[Média]]</f>
        <v>0.99000000022351742</v>
      </c>
      <c r="E162" s="29">
        <f>AVERAGE(Tabela10[[#This Row],[5.º Ano]:[6.º Ano4]])</f>
        <v>9.9999997764825856E-3</v>
      </c>
    </row>
    <row r="163" spans="1:5" x14ac:dyDescent="0.3">
      <c r="A163" s="4" t="e">
        <f>Tabela5[[#This Row],[id_escola]]</f>
        <v>#REF!</v>
      </c>
      <c r="B163" s="27">
        <f>AVERAGE(Tabela11[[#This Row],[5.º Ano5]],Tabela11[[#This Row],[6.º Ano5]])</f>
        <v>103.5</v>
      </c>
      <c r="D163" s="29">
        <f>100%-Tabela10[[#This Row],[Média]]</f>
        <v>1</v>
      </c>
      <c r="E163" s="29">
        <f>AVERAGE(Tabela10[[#This Row],[5.º Ano]:[6.º Ano4]])</f>
        <v>0</v>
      </c>
    </row>
    <row r="164" spans="1:5" x14ac:dyDescent="0.3">
      <c r="A164" s="4" t="e">
        <f>Tabela5[[#This Row],[id_escola]]</f>
        <v>#REF!</v>
      </c>
      <c r="B164" s="27">
        <f>AVERAGE(Tabela11[[#This Row],[5.º Ano5]],Tabela11[[#This Row],[6.º Ano5]])</f>
        <v>147</v>
      </c>
      <c r="D164" s="29">
        <f>100%-Tabela10[[#This Row],[Média]]</f>
        <v>0.99750000005587935</v>
      </c>
      <c r="E164" s="29">
        <f>AVERAGE(Tabela10[[#This Row],[5.º Ano]:[6.º Ano4]])</f>
        <v>2.4999999441206499E-3</v>
      </c>
    </row>
    <row r="165" spans="1:5" x14ac:dyDescent="0.3">
      <c r="A165" s="4" t="e">
        <f>Tabela5[[#This Row],[id_escola]]</f>
        <v>#REF!</v>
      </c>
      <c r="B165" s="27">
        <f>AVERAGE(Tabela11[[#This Row],[5.º Ano5]],Tabela11[[#This Row],[6.º Ano5]])</f>
        <v>99.125</v>
      </c>
      <c r="D165" s="29">
        <f>100%-Tabela10[[#This Row],[Média]]</f>
        <v>0.99250000016763806</v>
      </c>
      <c r="E165" s="29">
        <f>AVERAGE(Tabela10[[#This Row],[5.º Ano]:[6.º Ano4]])</f>
        <v>7.4999998323619444E-3</v>
      </c>
    </row>
    <row r="166" spans="1:5" x14ac:dyDescent="0.3">
      <c r="A166" s="4" t="e">
        <f>Tabela5[[#This Row],[id_escola]]</f>
        <v>#REF!</v>
      </c>
      <c r="B166" s="27">
        <f>AVERAGE(Tabela11[[#This Row],[5.º Ano5]],Tabela11[[#This Row],[6.º Ano5]])</f>
        <v>117.5</v>
      </c>
      <c r="D166" s="29">
        <f>100%-Tabela10[[#This Row],[Média]]</f>
        <v>1</v>
      </c>
      <c r="E166" s="29">
        <f>AVERAGE(Tabela10[[#This Row],[5.º Ano]:[6.º Ano4]])</f>
        <v>0</v>
      </c>
    </row>
    <row r="167" spans="1:5" x14ac:dyDescent="0.3">
      <c r="A167" s="4" t="e">
        <f>Tabela5[[#This Row],[id_escola]]</f>
        <v>#REF!</v>
      </c>
      <c r="B167" s="27">
        <f>AVERAGE(Tabela11[[#This Row],[5.º Ano5]],Tabela11[[#This Row],[6.º Ano5]])</f>
        <v>57</v>
      </c>
      <c r="D167" s="29">
        <f>100%-Tabela10[[#This Row],[Média]]</f>
        <v>0.99625000008381903</v>
      </c>
      <c r="E167" s="29">
        <f>AVERAGE(Tabela10[[#This Row],[5.º Ano]:[6.º Ano4]])</f>
        <v>3.7499999161809674E-3</v>
      </c>
    </row>
    <row r="168" spans="1:5" x14ac:dyDescent="0.3">
      <c r="A168" s="4" t="e">
        <f>Tabela5[[#This Row],[id_escola]]</f>
        <v>#REF!</v>
      </c>
      <c r="B168" s="27">
        <f>AVERAGE(Tabela11[[#This Row],[5.º Ano5]],Tabela11[[#This Row],[6.º Ano5]])</f>
        <v>138.625</v>
      </c>
      <c r="D168" s="29">
        <f>100%-Tabela10[[#This Row],[Média]]</f>
        <v>0.99875000002793968</v>
      </c>
      <c r="E168" s="29">
        <f>AVERAGE(Tabela10[[#This Row],[5.º Ano]:[6.º Ano4]])</f>
        <v>1.2499999720603225E-3</v>
      </c>
    </row>
    <row r="169" spans="1:5" x14ac:dyDescent="0.3">
      <c r="A169" s="4" t="e">
        <f>Tabela5[[#This Row],[id_escola]]</f>
        <v>#REF!</v>
      </c>
      <c r="B169" s="27">
        <f>AVERAGE(Tabela11[[#This Row],[5.º Ano5]],Tabela11[[#This Row],[6.º Ano5]])</f>
        <v>64</v>
      </c>
      <c r="D169" s="29">
        <f>100%-Tabela10[[#This Row],[Média]]</f>
        <v>0.99375000013969839</v>
      </c>
      <c r="E169" s="29">
        <f>AVERAGE(Tabela10[[#This Row],[5.º Ano]:[6.º Ano4]])</f>
        <v>6.2499998603016129E-3</v>
      </c>
    </row>
    <row r="170" spans="1:5" x14ac:dyDescent="0.3">
      <c r="A170" s="4" t="e">
        <f>Tabela5[[#This Row],[id_escola]]</f>
        <v>#REF!</v>
      </c>
      <c r="B170" s="27">
        <f>AVERAGE(Tabela11[[#This Row],[5.º Ano5]],Tabela11[[#This Row],[6.º Ano5]])</f>
        <v>140.625</v>
      </c>
      <c r="D170" s="29">
        <f>100%-Tabela10[[#This Row],[Média]]</f>
        <v>1</v>
      </c>
      <c r="E170" s="29">
        <f>AVERAGE(Tabela10[[#This Row],[5.º Ano]:[6.º Ano4]])</f>
        <v>0</v>
      </c>
    </row>
    <row r="171" spans="1:5" x14ac:dyDescent="0.3">
      <c r="A171" s="4" t="e">
        <f>Tabela5[[#This Row],[id_escola]]</f>
        <v>#REF!</v>
      </c>
      <c r="B171" s="27">
        <f>AVERAGE(Tabela11[[#This Row],[5.º Ano5]],Tabela11[[#This Row],[6.º Ano5]])</f>
        <v>39.875</v>
      </c>
      <c r="D171" s="29" t="e">
        <f>100%-Tabela10[[#This Row],[Média]]</f>
        <v>#DIV/0!</v>
      </c>
      <c r="E171" s="29" t="e">
        <f>AVERAGE(Tabela10[[#This Row],[5.º Ano]:[6.º Ano4]])</f>
        <v>#DIV/0!</v>
      </c>
    </row>
    <row r="172" spans="1:5" x14ac:dyDescent="0.3">
      <c r="A172" s="4" t="e">
        <f>Tabela5[[#This Row],[id_escola]]</f>
        <v>#REF!</v>
      </c>
      <c r="B172" s="27" t="e">
        <f>AVERAGE(Tabela11[[#This Row],[5.º Ano5]],Tabela11[[#This Row],[6.º Ano5]])</f>
        <v>#DIV/0!</v>
      </c>
      <c r="D172" s="29">
        <f>100%-Tabela10[[#This Row],[Média]]</f>
        <v>0.98750000027939677</v>
      </c>
      <c r="E172" s="29">
        <f>AVERAGE(Tabela10[[#This Row],[5.º Ano]:[6.º Ano4]])</f>
        <v>1.2499999720603231E-2</v>
      </c>
    </row>
    <row r="173" spans="1:5" x14ac:dyDescent="0.3">
      <c r="A173" s="4" t="e">
        <f>Tabela5[[#This Row],[id_escola]]</f>
        <v>#REF!</v>
      </c>
      <c r="B173" s="27">
        <f>AVERAGE(Tabela11[[#This Row],[5.º Ano5]],Tabela11[[#This Row],[6.º Ano5]])</f>
        <v>87.5</v>
      </c>
      <c r="D173" s="29">
        <f>100%-Tabela10[[#This Row],[Média]]</f>
        <v>0.99375000013969839</v>
      </c>
      <c r="E173" s="29">
        <f>AVERAGE(Tabela10[[#This Row],[5.º Ano]:[6.º Ano4]])</f>
        <v>6.2499998603016121E-3</v>
      </c>
    </row>
    <row r="174" spans="1:5" x14ac:dyDescent="0.3">
      <c r="A174" s="4" t="e">
        <f>Tabela5[[#This Row],[id_escola]]</f>
        <v>#REF!</v>
      </c>
      <c r="B174" s="27">
        <f>AVERAGE(Tabela11[[#This Row],[5.º Ano5]],Tabela11[[#This Row],[6.º Ano5]])</f>
        <v>46.5</v>
      </c>
      <c r="D174" s="29">
        <f>100%-Tabela10[[#This Row],[Média]]</f>
        <v>0.98500000033527613</v>
      </c>
      <c r="E174" s="29">
        <f>AVERAGE(Tabela10[[#This Row],[5.º Ano]:[6.º Ano4]])</f>
        <v>1.499999966472387E-2</v>
      </c>
    </row>
    <row r="175" spans="1:5" x14ac:dyDescent="0.3">
      <c r="A175" s="4" t="e">
        <f>Tabela5[[#This Row],[id_escola]]</f>
        <v>#REF!</v>
      </c>
      <c r="B175" s="27">
        <f>AVERAGE(Tabela11[[#This Row],[5.º Ano5]],Tabela11[[#This Row],[6.º Ano5]])</f>
        <v>167.375</v>
      </c>
      <c r="D175" s="29">
        <f>100%-Tabela10[[#This Row],[Média]]</f>
        <v>1</v>
      </c>
      <c r="E175" s="29">
        <f>AVERAGE(Tabela10[[#This Row],[5.º Ano]:[6.º Ano4]])</f>
        <v>0</v>
      </c>
    </row>
    <row r="176" spans="1:5" x14ac:dyDescent="0.3">
      <c r="A176" s="4" t="e">
        <f>Tabela5[[#This Row],[id_escola]]</f>
        <v>#REF!</v>
      </c>
      <c r="B176" s="27">
        <f>AVERAGE(Tabela11[[#This Row],[5.º Ano5]],Tabela11[[#This Row],[6.º Ano5]])</f>
        <v>20</v>
      </c>
      <c r="D176" s="29">
        <f>100%-Tabela10[[#This Row],[Média]]</f>
        <v>0.99125000019557774</v>
      </c>
      <c r="E176" s="29">
        <f>AVERAGE(Tabela10[[#This Row],[5.º Ano]:[6.º Ano4]])</f>
        <v>8.7499998044222507E-3</v>
      </c>
    </row>
    <row r="177" spans="1:5" x14ac:dyDescent="0.3">
      <c r="A177" s="4" t="e">
        <f>Tabela5[[#This Row],[id_escola]]</f>
        <v>#REF!</v>
      </c>
      <c r="B177" s="27">
        <f>AVERAGE(Tabela11[[#This Row],[5.º Ano5]],Tabela11[[#This Row],[6.º Ano5]])</f>
        <v>32.125</v>
      </c>
      <c r="D177" s="29">
        <f>100%-Tabela10[[#This Row],[Média]]</f>
        <v>0.99375000013969839</v>
      </c>
      <c r="E177" s="29">
        <f>AVERAGE(Tabela10[[#This Row],[5.º Ano]:[6.º Ano4]])</f>
        <v>6.2499998603016225E-3</v>
      </c>
    </row>
    <row r="178" spans="1:5" x14ac:dyDescent="0.3">
      <c r="A178" s="4" t="e">
        <f>Tabela5[[#This Row],[id_escola]]</f>
        <v>#REF!</v>
      </c>
      <c r="B178" s="27">
        <f>AVERAGE(Tabela11[[#This Row],[5.º Ano5]],Tabela11[[#This Row],[6.º Ano5]])</f>
        <v>95</v>
      </c>
      <c r="D178" s="29">
        <f>100%-Tabela10[[#This Row],[Média]]</f>
        <v>0.99625000008381903</v>
      </c>
      <c r="E178" s="29">
        <f>AVERAGE(Tabela10[[#This Row],[5.º Ano]:[6.º Ano4]])</f>
        <v>3.7499999161809726E-3</v>
      </c>
    </row>
    <row r="179" spans="1:5" x14ac:dyDescent="0.3">
      <c r="A179" s="4" t="e">
        <f>Tabela5[[#This Row],[id_escola]]</f>
        <v>#REF!</v>
      </c>
      <c r="B179" s="27">
        <f>AVERAGE(Tabela11[[#This Row],[5.º Ano5]],Tabela11[[#This Row],[6.º Ano5]])</f>
        <v>103.125</v>
      </c>
      <c r="D179" s="29">
        <f>100%-Tabela10[[#This Row],[Média]]</f>
        <v>0.99375000013969839</v>
      </c>
      <c r="E179" s="29">
        <f>AVERAGE(Tabela10[[#This Row],[5.º Ano]:[6.º Ano4]])</f>
        <v>6.2499998603016129E-3</v>
      </c>
    </row>
    <row r="180" spans="1:5" x14ac:dyDescent="0.3">
      <c r="A180" s="4" t="e">
        <f>Tabela5[[#This Row],[id_escola]]</f>
        <v>#REF!</v>
      </c>
      <c r="B180" s="27">
        <f>AVERAGE(Tabela11[[#This Row],[5.º Ano5]],Tabela11[[#This Row],[6.º Ano5]])</f>
        <v>154.5</v>
      </c>
      <c r="D180" s="29">
        <f>100%-Tabela10[[#This Row],[Média]]</f>
        <v>0.98000000044703484</v>
      </c>
      <c r="E180" s="29">
        <f>AVERAGE(Tabela10[[#This Row],[5.º Ano]:[6.º Ano4]])</f>
        <v>1.999999955296515E-2</v>
      </c>
    </row>
    <row r="181" spans="1:5" x14ac:dyDescent="0.3">
      <c r="A181" s="4" t="e">
        <f>Tabela5[[#This Row],[id_escola]]</f>
        <v>#REF!</v>
      </c>
      <c r="B181" s="27">
        <f>AVERAGE(Tabela11[[#This Row],[5.º Ano5]],Tabela11[[#This Row],[6.º Ano5]])</f>
        <v>202</v>
      </c>
      <c r="D181" s="29">
        <f>100%-Tabela10[[#This Row],[Média]]</f>
        <v>1</v>
      </c>
      <c r="E181" s="29">
        <f>AVERAGE(Tabela10[[#This Row],[5.º Ano]:[6.º Ano4]])</f>
        <v>0</v>
      </c>
    </row>
    <row r="182" spans="1:5" x14ac:dyDescent="0.3">
      <c r="A182" s="4" t="e">
        <f>Tabela5[[#This Row],[id_escola]]</f>
        <v>#REF!</v>
      </c>
      <c r="B182" s="27">
        <f>AVERAGE(Tabela11[[#This Row],[5.º Ano5]],Tabela11[[#This Row],[6.º Ano5]])</f>
        <v>17.625</v>
      </c>
      <c r="D182" s="29">
        <f>100%-Tabela10[[#This Row],[Média]]</f>
        <v>1</v>
      </c>
      <c r="E182" s="29">
        <f>AVERAGE(Tabela10[[#This Row],[5.º Ano]:[6.º Ano4]])</f>
        <v>0</v>
      </c>
    </row>
    <row r="183" spans="1:5" x14ac:dyDescent="0.3">
      <c r="A183" s="4" t="e">
        <f>Tabela5[[#This Row],[id_escola]]</f>
        <v>#REF!</v>
      </c>
      <c r="B183" s="27">
        <f>AVERAGE(Tabela11[[#This Row],[5.º Ano5]],Tabela11[[#This Row],[6.º Ano5]])</f>
        <v>26.25</v>
      </c>
      <c r="D183" s="29">
        <f>100%-Tabela10[[#This Row],[Média]]</f>
        <v>1</v>
      </c>
      <c r="E183" s="29">
        <f>AVERAGE(Tabela10[[#This Row],[5.º Ano]:[6.º Ano4]])</f>
        <v>0</v>
      </c>
    </row>
    <row r="184" spans="1:5" x14ac:dyDescent="0.3">
      <c r="A184" s="4" t="e">
        <f>Tabela5[[#This Row],[id_escola]]</f>
        <v>#REF!</v>
      </c>
      <c r="B184" s="27">
        <f>AVERAGE(Tabela11[[#This Row],[5.º Ano5]],Tabela11[[#This Row],[6.º Ano5]])</f>
        <v>13.5</v>
      </c>
      <c r="D184" s="29">
        <f>100%-Tabela10[[#This Row],[Média]]</f>
        <v>0.97000000067055225</v>
      </c>
      <c r="E184" s="29">
        <f>AVERAGE(Tabela10[[#This Row],[5.º Ano]:[6.º Ano4]])</f>
        <v>2.9999999329447736E-2</v>
      </c>
    </row>
    <row r="185" spans="1:5" x14ac:dyDescent="0.3">
      <c r="A185" s="4" t="e">
        <f>Tabela5[[#This Row],[id_escola]]</f>
        <v>#REF!</v>
      </c>
      <c r="B185" s="27">
        <f>AVERAGE(Tabela11[[#This Row],[5.º Ano5]],Tabela11[[#This Row],[6.º Ano5]])</f>
        <v>90.875</v>
      </c>
      <c r="D185" s="29">
        <f>100%-Tabela10[[#This Row],[Média]]</f>
        <v>1</v>
      </c>
      <c r="E185" s="29">
        <f>AVERAGE(Tabela10[[#This Row],[5.º Ano]:[6.º Ano4]])</f>
        <v>0</v>
      </c>
    </row>
    <row r="186" spans="1:5" x14ac:dyDescent="0.3">
      <c r="A186" s="4" t="e">
        <f>Tabela5[[#This Row],[id_escola]]</f>
        <v>#REF!</v>
      </c>
      <c r="B186" s="27">
        <f>AVERAGE(Tabela11[[#This Row],[5.º Ano5]],Tabela11[[#This Row],[6.º Ano5]])</f>
        <v>141.125</v>
      </c>
      <c r="D186" s="29">
        <f>100%-Tabela10[[#This Row],[Média]]</f>
        <v>0.99500000011175871</v>
      </c>
      <c r="E186" s="29">
        <f>AVERAGE(Tabela10[[#This Row],[5.º Ano]:[6.º Ano4]])</f>
        <v>4.9999998882412876E-3</v>
      </c>
    </row>
    <row r="187" spans="1:5" x14ac:dyDescent="0.3">
      <c r="A187" s="4" t="e">
        <f>Tabela5[[#This Row],[id_escola]]</f>
        <v>#REF!</v>
      </c>
      <c r="B187" s="27">
        <f>AVERAGE(Tabela11[[#This Row],[5.º Ano5]],Tabela11[[#This Row],[6.º Ano5]])</f>
        <v>73.625</v>
      </c>
      <c r="D187" s="29">
        <f>100%-Tabela10[[#This Row],[Média]]</f>
        <v>0.98125000041909516</v>
      </c>
      <c r="E187" s="29">
        <f>AVERAGE(Tabela10[[#This Row],[5.º Ano]:[6.º Ano4]])</f>
        <v>1.8749999580904841E-2</v>
      </c>
    </row>
    <row r="188" spans="1:5" x14ac:dyDescent="0.3">
      <c r="A188" s="4" t="e">
        <f>Tabela5[[#This Row],[id_escola]]</f>
        <v>#REF!</v>
      </c>
      <c r="B188" s="27">
        <f>AVERAGE(Tabela11[[#This Row],[5.º Ano5]],Tabela11[[#This Row],[6.º Ano5]])</f>
        <v>291.375</v>
      </c>
      <c r="D188" s="29">
        <f>100%-Tabela10[[#This Row],[Média]]</f>
        <v>0.98125000018626451</v>
      </c>
      <c r="E188" s="29">
        <f>AVERAGE(Tabela10[[#This Row],[5.º Ano]:[6.º Ano4]])</f>
        <v>1.8749999813735485E-2</v>
      </c>
    </row>
    <row r="189" spans="1:5" x14ac:dyDescent="0.3">
      <c r="A189" s="4" t="e">
        <f>Tabela5[[#This Row],[id_escola]]</f>
        <v>#REF!</v>
      </c>
      <c r="B189" s="27">
        <f>AVERAGE(Tabela11[[#This Row],[5.º Ano5]],Tabela11[[#This Row],[6.º Ano5]])</f>
        <v>57.75</v>
      </c>
      <c r="D189" s="29">
        <f>100%-Tabela10[[#This Row],[Média]]</f>
        <v>0.99125000019557774</v>
      </c>
      <c r="E189" s="29">
        <f>AVERAGE(Tabela10[[#This Row],[5.º Ano]:[6.º Ano4]])</f>
        <v>8.7499998044222576E-3</v>
      </c>
    </row>
    <row r="190" spans="1:5" x14ac:dyDescent="0.3">
      <c r="A190" s="4" t="e">
        <f>Tabela5[[#This Row],[id_escola]]</f>
        <v>#REF!</v>
      </c>
      <c r="B190" s="27">
        <f>AVERAGE(Tabela11[[#This Row],[5.º Ano5]],Tabela11[[#This Row],[6.º Ano5]])</f>
        <v>92.25</v>
      </c>
      <c r="D190" s="29">
        <f>100%-Tabela10[[#This Row],[Média]]</f>
        <v>0.9912499999627471</v>
      </c>
      <c r="E190" s="29">
        <f>AVERAGE(Tabela10[[#This Row],[5.º Ano]:[6.º Ano4]])</f>
        <v>8.7500000372529134E-3</v>
      </c>
    </row>
    <row r="191" spans="1:5" x14ac:dyDescent="0.3">
      <c r="A191" s="4" t="e">
        <f>Tabela5[[#This Row],[id_escola]]</f>
        <v>#REF!</v>
      </c>
      <c r="B191" s="27">
        <f>AVERAGE(Tabela11[[#This Row],[5.º Ano5]],Tabela11[[#This Row],[6.º Ano5]])</f>
        <v>55.25</v>
      </c>
      <c r="D191" s="29">
        <f>100%-Tabela10[[#This Row],[Média]]</f>
        <v>0.98000000044703484</v>
      </c>
      <c r="E191" s="29">
        <f>AVERAGE(Tabela10[[#This Row],[5.º Ano]:[6.º Ano4]])</f>
        <v>1.9999999552965164E-2</v>
      </c>
    </row>
    <row r="192" spans="1:5" x14ac:dyDescent="0.3">
      <c r="A192" s="4" t="e">
        <f>Tabela5[[#This Row],[id_escola]]</f>
        <v>#REF!</v>
      </c>
      <c r="B192" s="27">
        <f>AVERAGE(Tabela11[[#This Row],[5.º Ano5]],Tabela11[[#This Row],[6.º Ano5]])</f>
        <v>164</v>
      </c>
      <c r="D192" s="29">
        <f>100%-Tabela10[[#This Row],[Média]]</f>
        <v>0.99125000019557774</v>
      </c>
      <c r="E192" s="29">
        <f>AVERAGE(Tabela10[[#This Row],[5.º Ano]:[6.º Ano4]])</f>
        <v>8.7499998044222628E-3</v>
      </c>
    </row>
    <row r="193" spans="1:5" x14ac:dyDescent="0.3">
      <c r="A193" s="4" t="e">
        <f>Tabela5[[#This Row],[id_escola]]</f>
        <v>#REF!</v>
      </c>
      <c r="B193" s="27">
        <f>AVERAGE(Tabela11[[#This Row],[5.º Ano5]],Tabela11[[#This Row],[6.º Ano5]])</f>
        <v>73.25</v>
      </c>
      <c r="D193" s="29">
        <f>100%-Tabela10[[#This Row],[Média]]</f>
        <v>1</v>
      </c>
      <c r="E193" s="29">
        <f>AVERAGE(Tabela10[[#This Row],[5.º Ano]:[6.º Ano4]])</f>
        <v>0</v>
      </c>
    </row>
    <row r="194" spans="1:5" x14ac:dyDescent="0.3">
      <c r="A194" s="4" t="e">
        <f>Tabela5[[#This Row],[id_escola]]</f>
        <v>#REF!</v>
      </c>
      <c r="B194" s="27">
        <f>AVERAGE(Tabela11[[#This Row],[5.º Ano5]],Tabela11[[#This Row],[6.º Ano5]])</f>
        <v>35.25</v>
      </c>
      <c r="D194" s="29">
        <f>100%-Tabela10[[#This Row],[Média]]</f>
        <v>0.99750000005587935</v>
      </c>
      <c r="E194" s="29">
        <f>AVERAGE(Tabela10[[#This Row],[5.º Ano]:[6.º Ano4]])</f>
        <v>2.4999999441206499E-3</v>
      </c>
    </row>
    <row r="195" spans="1:5" x14ac:dyDescent="0.3">
      <c r="A195" s="4" t="e">
        <f>Tabela5[[#This Row],[id_escola]]</f>
        <v>#REF!</v>
      </c>
      <c r="B195" s="27">
        <f>AVERAGE(Tabela11[[#This Row],[5.º Ano5]],Tabela11[[#This Row],[6.º Ano5]])</f>
        <v>93.25</v>
      </c>
      <c r="D195" s="29">
        <f>100%-Tabela10[[#This Row],[Média]]</f>
        <v>0.98625000007450581</v>
      </c>
      <c r="E195" s="29">
        <f>AVERAGE(Tabela10[[#This Row],[5.º Ano]:[6.º Ano4]])</f>
        <v>1.3749999925494187E-2</v>
      </c>
    </row>
    <row r="196" spans="1:5" x14ac:dyDescent="0.3">
      <c r="A196" s="4" t="e">
        <f>Tabela5[[#This Row],[id_escola]]</f>
        <v>#REF!</v>
      </c>
      <c r="B196" s="27">
        <f>AVERAGE(Tabela11[[#This Row],[5.º Ano5]],Tabela11[[#This Row],[6.º Ano5]])</f>
        <v>25</v>
      </c>
      <c r="D196" s="29">
        <f>100%-Tabela10[[#This Row],[Média]]</f>
        <v>0.98125000018626451</v>
      </c>
      <c r="E196" s="29">
        <f>AVERAGE(Tabela10[[#This Row],[5.º Ano]:[6.º Ano4]])</f>
        <v>1.8749999813735495E-2</v>
      </c>
    </row>
    <row r="197" spans="1:5" x14ac:dyDescent="0.3">
      <c r="A197" s="4" t="e">
        <f>Tabela5[[#This Row],[id_escola]]</f>
        <v>#REF!</v>
      </c>
      <c r="B197" s="27">
        <f>AVERAGE(Tabela11[[#This Row],[5.º Ano5]],Tabela11[[#This Row],[6.º Ano5]])</f>
        <v>53.375</v>
      </c>
      <c r="D197" s="29" t="e">
        <f>100%-Tabela10[[#This Row],[Média]]</f>
        <v>#DIV/0!</v>
      </c>
      <c r="E197" s="29" t="e">
        <f>AVERAGE(Tabela10[[#This Row],[5.º Ano]:[6.º Ano4]])</f>
        <v>#DIV/0!</v>
      </c>
    </row>
    <row r="198" spans="1:5" x14ac:dyDescent="0.3">
      <c r="A198" s="4" t="e">
        <f>Tabela5[[#This Row],[id_escola]]</f>
        <v>#REF!</v>
      </c>
      <c r="B198" s="27" t="e">
        <f>AVERAGE(Tabela11[[#This Row],[5.º Ano5]],Tabela11[[#This Row],[6.º Ano5]])</f>
        <v>#DIV/0!</v>
      </c>
      <c r="D198" s="29">
        <f>100%-Tabela10[[#This Row],[Média]]</f>
        <v>0.98625000030733645</v>
      </c>
      <c r="E198" s="29">
        <f>AVERAGE(Tabela10[[#This Row],[5.º Ano]:[6.º Ano4]])</f>
        <v>1.3749999692663543E-2</v>
      </c>
    </row>
    <row r="199" spans="1:5" x14ac:dyDescent="0.3">
      <c r="A199" s="4" t="e">
        <f>Tabela5[[#This Row],[id_escola]]</f>
        <v>#REF!</v>
      </c>
      <c r="B199" s="27">
        <f>AVERAGE(Tabela11[[#This Row],[5.º Ano5]],Tabela11[[#This Row],[6.º Ano5]])</f>
        <v>166.25</v>
      </c>
      <c r="D199" s="29">
        <f>100%-Tabela10[[#This Row],[Média]]</f>
        <v>0.98750000027939677</v>
      </c>
      <c r="E199" s="29">
        <f>AVERAGE(Tabela10[[#This Row],[5.º Ano]:[6.º Ano4]])</f>
        <v>1.2499999720603238E-2</v>
      </c>
    </row>
    <row r="200" spans="1:5" x14ac:dyDescent="0.3">
      <c r="A200" s="4" t="e">
        <f>Tabela5[[#This Row],[id_escola]]</f>
        <v>#REF!</v>
      </c>
      <c r="B200" s="27">
        <f>AVERAGE(Tabela11[[#This Row],[5.º Ano5]],Tabela11[[#This Row],[6.º Ano5]])</f>
        <v>67.375</v>
      </c>
      <c r="D200" s="29">
        <f>100%-Tabela10[[#This Row],[Média]]</f>
        <v>0.99250000016763806</v>
      </c>
      <c r="E200" s="29">
        <f>AVERAGE(Tabela10[[#This Row],[5.º Ano]:[6.º Ano4]])</f>
        <v>7.4999998323619253E-3</v>
      </c>
    </row>
    <row r="201" spans="1:5" x14ac:dyDescent="0.3">
      <c r="A201" s="4" t="e">
        <f>Tabela5[[#This Row],[id_escola]]</f>
        <v>#REF!</v>
      </c>
      <c r="B201" s="27">
        <f>AVERAGE(Tabela11[[#This Row],[5.º Ano5]],Tabela11[[#This Row],[6.º Ano5]])</f>
        <v>37.5</v>
      </c>
      <c r="D201" s="29">
        <f>100%-Tabela10[[#This Row],[Média]]</f>
        <v>0.98999999999068677</v>
      </c>
      <c r="E201" s="29">
        <f>AVERAGE(Tabela10[[#This Row],[5.º Ano]:[6.º Ano4]])</f>
        <v>1.0000000009313226E-2</v>
      </c>
    </row>
    <row r="202" spans="1:5" x14ac:dyDescent="0.3">
      <c r="A202" s="4" t="e">
        <f>Tabela5[[#This Row],[id_escola]]</f>
        <v>#REF!</v>
      </c>
      <c r="B202" s="27">
        <f>AVERAGE(Tabela11[[#This Row],[5.º Ano5]],Tabela11[[#This Row],[6.º Ano5]])</f>
        <v>25.125</v>
      </c>
      <c r="D202" s="29">
        <f>100%-Tabela10[[#This Row],[Média]]</f>
        <v>0.98750000027939677</v>
      </c>
      <c r="E202" s="29">
        <f>AVERAGE(Tabela10[[#This Row],[5.º Ano]:[6.º Ano4]])</f>
        <v>1.2499999720603241E-2</v>
      </c>
    </row>
    <row r="203" spans="1:5" x14ac:dyDescent="0.3">
      <c r="A203" s="4" t="e">
        <f>Tabela5[[#This Row],[id_escola]]</f>
        <v>#REF!</v>
      </c>
      <c r="B203" s="27">
        <f>AVERAGE(Tabela11[[#This Row],[5.º Ano5]],Tabela11[[#This Row],[6.º Ano5]])</f>
        <v>94.375</v>
      </c>
      <c r="D203" s="29">
        <f>100%-Tabela10[[#This Row],[Média]]</f>
        <v>1</v>
      </c>
      <c r="E203" s="29">
        <f>AVERAGE(Tabela10[[#This Row],[5.º Ano]:[6.º Ano4]])</f>
        <v>0</v>
      </c>
    </row>
    <row r="204" spans="1:5" x14ac:dyDescent="0.3">
      <c r="A204" s="4" t="e">
        <f>Tabela5[[#This Row],[id_escola]]</f>
        <v>#REF!</v>
      </c>
      <c r="B204" s="27">
        <f>AVERAGE(Tabela11[[#This Row],[5.º Ano5]],Tabela11[[#This Row],[6.º Ano5]])</f>
        <v>27.5</v>
      </c>
      <c r="D204" s="29">
        <f>100%-Tabela10[[#This Row],[Média]]</f>
        <v>0.97999999998137355</v>
      </c>
      <c r="E204" s="29">
        <f>AVERAGE(Tabela10[[#This Row],[5.º Ano]:[6.º Ano4]])</f>
        <v>2.0000000018626438E-2</v>
      </c>
    </row>
    <row r="205" spans="1:5" x14ac:dyDescent="0.3">
      <c r="A205" s="4" t="e">
        <f>Tabela5[[#This Row],[id_escola]]</f>
        <v>#REF!</v>
      </c>
      <c r="B205" s="27">
        <f>AVERAGE(Tabela11[[#This Row],[5.º Ano5]],Tabela11[[#This Row],[6.º Ano5]])</f>
        <v>17</v>
      </c>
      <c r="D205" s="29">
        <f>100%-Tabela10[[#This Row],[Média]]</f>
        <v>0.96000000042840838</v>
      </c>
      <c r="E205" s="29">
        <f>AVERAGE(Tabela10[[#This Row],[5.º Ano]:[6.º Ano4]])</f>
        <v>3.9999999571591636E-2</v>
      </c>
    </row>
    <row r="206" spans="1:5" x14ac:dyDescent="0.3">
      <c r="A206" s="4" t="e">
        <f>Tabela5[[#This Row],[id_escola]]</f>
        <v>#REF!</v>
      </c>
      <c r="B206" s="27">
        <f>AVERAGE(Tabela11[[#This Row],[5.º Ano5]],Tabela11[[#This Row],[6.º Ano5]])</f>
        <v>172.125</v>
      </c>
      <c r="D206" s="29">
        <f>100%-Tabela10[[#This Row],[Média]]</f>
        <v>0.9912499999627471</v>
      </c>
      <c r="E206" s="29">
        <f>AVERAGE(Tabela10[[#This Row],[5.º Ano]:[6.º Ano4]])</f>
        <v>8.7500000372528995E-3</v>
      </c>
    </row>
    <row r="207" spans="1:5" x14ac:dyDescent="0.3">
      <c r="A207" s="4" t="e">
        <f>Tabela5[[#This Row],[id_escola]]</f>
        <v>#REF!</v>
      </c>
      <c r="B207" s="27">
        <f>AVERAGE(Tabela11[[#This Row],[5.º Ano5]],Tabela11[[#This Row],[6.º Ano5]])</f>
        <v>16.75</v>
      </c>
      <c r="D207" s="29">
        <f>100%-Tabela10[[#This Row],[Média]]</f>
        <v>0.96000000066123903</v>
      </c>
      <c r="E207" s="29">
        <f>AVERAGE(Tabela10[[#This Row],[5.º Ano]:[6.º Ano4]])</f>
        <v>3.999999933876093E-2</v>
      </c>
    </row>
    <row r="208" spans="1:5" x14ac:dyDescent="0.3">
      <c r="A208" s="4" t="e">
        <f>Tabela5[[#This Row],[id_escola]]</f>
        <v>#REF!</v>
      </c>
      <c r="B208" s="27">
        <f>AVERAGE(Tabela11[[#This Row],[5.º Ano5]],Tabela11[[#This Row],[6.º Ano5]])</f>
        <v>51.625</v>
      </c>
      <c r="D208" s="29">
        <f>100%-Tabela10[[#This Row],[Média]]</f>
        <v>0.84375000139698386</v>
      </c>
      <c r="E208" s="29">
        <f>AVERAGE(Tabela10[[#This Row],[5.º Ano]:[6.º Ano4]])</f>
        <v>0.15624999860301611</v>
      </c>
    </row>
    <row r="209" spans="1:5" x14ac:dyDescent="0.3">
      <c r="A209" s="4" t="e">
        <f>Tabela5[[#This Row],[id_escola]]</f>
        <v>#REF!</v>
      </c>
      <c r="B209" s="27">
        <f>AVERAGE(Tabela11[[#This Row],[5.º Ano5]],Tabela11[[#This Row],[6.º Ano5]])</f>
        <v>43.875</v>
      </c>
      <c r="D209" s="29">
        <f>100%-Tabela10[[#This Row],[Média]]</f>
        <v>0.96375000057742</v>
      </c>
      <c r="E209" s="29">
        <f>AVERAGE(Tabela10[[#This Row],[5.º Ano]:[6.º Ano4]])</f>
        <v>3.6249999422580011E-2</v>
      </c>
    </row>
    <row r="210" spans="1:5" x14ac:dyDescent="0.3">
      <c r="A210" s="4" t="e">
        <f>Tabela5[[#This Row],[id_escola]]</f>
        <v>#REF!</v>
      </c>
      <c r="B210" s="27">
        <f>AVERAGE(Tabela11[[#This Row],[5.º Ano5]],Tabela11[[#This Row],[6.º Ano5]])</f>
        <v>43</v>
      </c>
      <c r="D210" s="29">
        <f>100%-Tabela10[[#This Row],[Média]]</f>
        <v>0.9537500012665987</v>
      </c>
      <c r="E210" s="29">
        <f>AVERAGE(Tabela10[[#This Row],[5.º Ano]:[6.º Ano4]])</f>
        <v>4.6249998733401285E-2</v>
      </c>
    </row>
    <row r="211" spans="1:5" x14ac:dyDescent="0.3">
      <c r="A211" s="4" t="e">
        <f>Tabela5[[#This Row],[id_escola]]</f>
        <v>#REF!</v>
      </c>
      <c r="B211" s="27">
        <f>AVERAGE(Tabela11[[#This Row],[5.º Ano5]],Tabela11[[#This Row],[6.º Ano5]])</f>
        <v>22.25</v>
      </c>
      <c r="D211" s="29">
        <f>100%-Tabela10[[#This Row],[Média]]</f>
        <v>0.94750000024214387</v>
      </c>
      <c r="E211" s="29">
        <f>AVERAGE(Tabela10[[#This Row],[5.º Ano]:[6.º Ano4]])</f>
        <v>5.2499999757856124E-2</v>
      </c>
    </row>
    <row r="212" spans="1:5" x14ac:dyDescent="0.3">
      <c r="A212" s="4" t="e">
        <f>Tabela5[[#This Row],[id_escola]]</f>
        <v>#REF!</v>
      </c>
      <c r="B212" s="27">
        <f>AVERAGE(Tabela11[[#This Row],[5.º Ano5]],Tabela11[[#This Row],[6.º Ano5]])</f>
        <v>36</v>
      </c>
      <c r="D212" s="29">
        <f>100%-Tabela10[[#This Row],[Média]]</f>
        <v>0.96875</v>
      </c>
      <c r="E212" s="29">
        <f>AVERAGE(Tabela10[[#This Row],[5.º Ano]:[6.º Ano4]])</f>
        <v>3.1250000000000021E-2</v>
      </c>
    </row>
    <row r="213" spans="1:5" x14ac:dyDescent="0.3">
      <c r="A213" s="4" t="e">
        <f>Tabela5[[#This Row],[id_escola]]</f>
        <v>#REF!</v>
      </c>
      <c r="B213" s="27">
        <f>AVERAGE(Tabela11[[#This Row],[5.º Ano5]],Tabela11[[#This Row],[6.º Ano5]])</f>
        <v>52.125</v>
      </c>
      <c r="D213" s="29">
        <f>100%-Tabela10[[#This Row],[Média]]</f>
        <v>0.9525000003632158</v>
      </c>
      <c r="E213" s="29">
        <f>AVERAGE(Tabela10[[#This Row],[5.º Ano]:[6.º Ano4]])</f>
        <v>4.7499999636784196E-2</v>
      </c>
    </row>
    <row r="214" spans="1:5" x14ac:dyDescent="0.3">
      <c r="A214" s="4" t="e">
        <f>Tabela5[[#This Row],[id_escola]]</f>
        <v>#REF!</v>
      </c>
      <c r="B214" s="27">
        <f>AVERAGE(Tabela11[[#This Row],[5.º Ano5]],Tabela11[[#This Row],[6.º Ano5]])</f>
        <v>117</v>
      </c>
      <c r="D214" s="29">
        <f>100%-Tabela10[[#This Row],[Média]]</f>
        <v>0.88374999980442226</v>
      </c>
      <c r="E214" s="29">
        <f>AVERAGE(Tabela10[[#This Row],[5.º Ano]:[6.º Ano4]])</f>
        <v>0.11625000019557769</v>
      </c>
    </row>
    <row r="215" spans="1:5" x14ac:dyDescent="0.3">
      <c r="A215" s="4" t="e">
        <f>Tabela5[[#This Row],[id_escola]]</f>
        <v>#REF!</v>
      </c>
      <c r="B215" s="27">
        <f>AVERAGE(Tabela11[[#This Row],[5.º Ano5]],Tabela11[[#This Row],[6.º Ano5]])</f>
        <v>55.5</v>
      </c>
      <c r="D215" s="29">
        <f>100%-Tabela10[[#This Row],[Média]]</f>
        <v>0.97750000050291419</v>
      </c>
      <c r="E215" s="29">
        <f>AVERAGE(Tabela10[[#This Row],[5.º Ano]:[6.º Ano4]])</f>
        <v>2.2499999497085824E-2</v>
      </c>
    </row>
    <row r="216" spans="1:5" x14ac:dyDescent="0.3">
      <c r="A216" s="4" t="e">
        <f>Tabela5[[#This Row],[id_escola]]</f>
        <v>#REF!</v>
      </c>
      <c r="B216" s="27">
        <f>AVERAGE(Tabela11[[#This Row],[5.º Ano5]],Tabela11[[#This Row],[6.º Ano5]])</f>
        <v>55.5</v>
      </c>
      <c r="D216" s="29" t="e">
        <f>100%-Tabela10[[#This Row],[Média]]</f>
        <v>#DIV/0!</v>
      </c>
      <c r="E216" s="29" t="e">
        <f>AVERAGE(Tabela10[[#This Row],[5.º Ano]:[6.º Ano4]])</f>
        <v>#DIV/0!</v>
      </c>
    </row>
    <row r="217" spans="1:5" x14ac:dyDescent="0.3">
      <c r="A217" s="4" t="e">
        <f>Tabela5[[#This Row],[id_escola]]</f>
        <v>#REF!</v>
      </c>
      <c r="B217" s="27" t="e">
        <f>AVERAGE(Tabela11[[#This Row],[5.º Ano5]],Tabela11[[#This Row],[6.º Ano5]])</f>
        <v>#DIV/0!</v>
      </c>
      <c r="D217" s="29">
        <f>100%-Tabela10[[#This Row],[Média]]</f>
        <v>0.94875000067986548</v>
      </c>
      <c r="E217" s="29">
        <f>AVERAGE(Tabela10[[#This Row],[5.º Ano]:[6.º Ano4]])</f>
        <v>5.1249999320134527E-2</v>
      </c>
    </row>
    <row r="218" spans="1:5" x14ac:dyDescent="0.3">
      <c r="A218" s="4" t="e">
        <f>Tabela5[[#This Row],[id_escola]]</f>
        <v>#REF!</v>
      </c>
      <c r="B218" s="27">
        <f>AVERAGE(Tabela11[[#This Row],[5.º Ano5]],Tabela11[[#This Row],[6.º Ano5]])</f>
        <v>126.375</v>
      </c>
      <c r="D218" s="29">
        <f>100%-Tabela10[[#This Row],[Média]]</f>
        <v>0.99250000016763806</v>
      </c>
      <c r="E218" s="29">
        <f>AVERAGE(Tabela10[[#This Row],[5.º Ano]:[6.º Ano4]])</f>
        <v>7.4999998323619409E-3</v>
      </c>
    </row>
    <row r="219" spans="1:5" x14ac:dyDescent="0.3">
      <c r="A219" s="4" t="e">
        <f>Tabela5[[#This Row],[id_escola]]</f>
        <v>#REF!</v>
      </c>
      <c r="B219" s="27">
        <f>AVERAGE(Tabela11[[#This Row],[5.º Ano5]],Tabela11[[#This Row],[6.º Ano5]])</f>
        <v>125.625</v>
      </c>
      <c r="D219" s="29">
        <f>100%-Tabela10[[#This Row],[Média]]</f>
        <v>0.93874999997206043</v>
      </c>
      <c r="E219" s="29">
        <f>AVERAGE(Tabela10[[#This Row],[5.º Ano]:[6.º Ano4]])</f>
        <v>6.1250000027939608E-2</v>
      </c>
    </row>
    <row r="220" spans="1:5" x14ac:dyDescent="0.3">
      <c r="A220" s="4" t="e">
        <f>Tabela5[[#This Row],[id_escola]]</f>
        <v>#REF!</v>
      </c>
      <c r="B220" s="27">
        <f>AVERAGE(Tabela11[[#This Row],[5.º Ano5]],Tabela11[[#This Row],[6.º Ano5]])</f>
        <v>34.375</v>
      </c>
      <c r="D220" s="29">
        <f>100%-Tabela10[[#This Row],[Média]]</f>
        <v>0.95125000085681677</v>
      </c>
      <c r="E220" s="29">
        <f>AVERAGE(Tabela10[[#This Row],[5.º Ano]:[6.º Ano4]])</f>
        <v>4.8749999143183266E-2</v>
      </c>
    </row>
    <row r="221" spans="1:5" x14ac:dyDescent="0.3">
      <c r="A221" s="4" t="e">
        <f>Tabela5[[#This Row],[id_escola]]</f>
        <v>#REF!</v>
      </c>
      <c r="B221" s="27">
        <f>AVERAGE(Tabela11[[#This Row],[5.º Ano5]],Tabela11[[#This Row],[6.º Ano5]])</f>
        <v>57.875</v>
      </c>
      <c r="D221" s="29">
        <f>100%-Tabela10[[#This Row],[Média]]</f>
        <v>0.99250000016763806</v>
      </c>
      <c r="E221" s="29">
        <f>AVERAGE(Tabela10[[#This Row],[5.º Ano]:[6.º Ano4]])</f>
        <v>7.4999998323619496E-3</v>
      </c>
    </row>
    <row r="222" spans="1:5" x14ac:dyDescent="0.3">
      <c r="A222" s="4" t="e">
        <f>Tabela5[[#This Row],[id_escola]]</f>
        <v>#REF!</v>
      </c>
      <c r="B222" s="27">
        <f>AVERAGE(Tabela11[[#This Row],[5.º Ano5]],Tabela11[[#This Row],[6.º Ano5]])</f>
        <v>49</v>
      </c>
      <c r="D222" s="29">
        <f>100%-Tabela10[[#This Row],[Média]]</f>
        <v>0.96250000060535967</v>
      </c>
      <c r="E222" s="29">
        <f>AVERAGE(Tabela10[[#This Row],[5.º Ano]:[6.º Ano4]])</f>
        <v>3.7499999394640271E-2</v>
      </c>
    </row>
    <row r="223" spans="1:5" x14ac:dyDescent="0.3">
      <c r="A223" s="4" t="e">
        <f>Tabela5[[#This Row],[id_escola]]</f>
        <v>#REF!</v>
      </c>
      <c r="B223" s="27">
        <f>AVERAGE(Tabela11[[#This Row],[5.º Ano5]],Tabela11[[#This Row],[6.º Ano5]])</f>
        <v>26.25</v>
      </c>
      <c r="D223" s="29">
        <f>100%-Tabela10[[#This Row],[Média]]</f>
        <v>0.97375000058673322</v>
      </c>
      <c r="E223" s="29">
        <f>AVERAGE(Tabela10[[#This Row],[5.º Ano]:[6.º Ano4]])</f>
        <v>2.6249999413266771E-2</v>
      </c>
    </row>
    <row r="224" spans="1:5" x14ac:dyDescent="0.3">
      <c r="A224" s="4" t="e">
        <f>Tabela5[[#This Row],[id_escola]]</f>
        <v>#REF!</v>
      </c>
      <c r="B224" s="27">
        <f>AVERAGE(Tabela11[[#This Row],[5.º Ano5]],Tabela11[[#This Row],[6.º Ano5]])</f>
        <v>208.375</v>
      </c>
      <c r="D224" s="29">
        <f>100%-Tabela10[[#This Row],[Média]]</f>
        <v>1</v>
      </c>
      <c r="E224" s="29">
        <f>AVERAGE(Tabela10[[#This Row],[5.º Ano]:[6.º Ano4]])</f>
        <v>0</v>
      </c>
    </row>
    <row r="225" spans="1:5" x14ac:dyDescent="0.3">
      <c r="A225" s="4" t="e">
        <f>Tabela5[[#This Row],[id_escola]]</f>
        <v>#REF!</v>
      </c>
      <c r="B225" s="27">
        <f>AVERAGE(Tabela11[[#This Row],[5.º Ano5]],Tabela11[[#This Row],[6.º Ano5]])</f>
        <v>13.25</v>
      </c>
      <c r="D225" s="29">
        <f>100%-Tabela10[[#This Row],[Média]]</f>
        <v>0.92624999955296516</v>
      </c>
      <c r="E225" s="29">
        <f>AVERAGE(Tabela10[[#This Row],[5.º Ano]:[6.º Ano4]])</f>
        <v>7.375000044703485E-2</v>
      </c>
    </row>
    <row r="226" spans="1:5" x14ac:dyDescent="0.3">
      <c r="A226" s="4" t="e">
        <f>Tabela5[[#This Row],[id_escola]]</f>
        <v>#REF!</v>
      </c>
      <c r="B226" s="27">
        <f>AVERAGE(Tabela11[[#This Row],[5.º Ano5]],Tabela11[[#This Row],[6.º Ano5]])</f>
        <v>18.5</v>
      </c>
      <c r="D226" s="29">
        <f>100%-Tabela10[[#This Row],[Média]]</f>
        <v>0.95624999958090484</v>
      </c>
      <c r="E226" s="29">
        <f>AVERAGE(Tabela10[[#This Row],[5.º Ano]:[6.º Ano4]])</f>
        <v>4.3750000419095179E-2</v>
      </c>
    </row>
    <row r="227" spans="1:5" x14ac:dyDescent="0.3">
      <c r="A227" s="4" t="e">
        <f>Tabela5[[#This Row],[id_escola]]</f>
        <v>#REF!</v>
      </c>
      <c r="B227" s="27">
        <f>AVERAGE(Tabela11[[#This Row],[5.º Ano5]],Tabela11[[#This Row],[6.º Ano5]])</f>
        <v>68</v>
      </c>
      <c r="D227" s="29">
        <f>100%-Tabela10[[#This Row],[Média]]</f>
        <v>0.96500000031664968</v>
      </c>
      <c r="E227" s="29">
        <f>AVERAGE(Tabela10[[#This Row],[5.º Ano]:[6.º Ano4]])</f>
        <v>3.4999999683350325E-2</v>
      </c>
    </row>
    <row r="228" spans="1:5" x14ac:dyDescent="0.3">
      <c r="A228" s="4" t="e">
        <f>Tabela5[[#This Row],[id_escola]]</f>
        <v>#REF!</v>
      </c>
      <c r="B228" s="27">
        <f>AVERAGE(Tabela11[[#This Row],[5.º Ano5]],Tabela11[[#This Row],[6.º Ano5]])</f>
        <v>106.875</v>
      </c>
      <c r="D228" s="29">
        <f>100%-Tabela10[[#This Row],[Média]]</f>
        <v>0.88750000204890978</v>
      </c>
      <c r="E228" s="29">
        <f>AVERAGE(Tabela10[[#This Row],[5.º Ano]:[6.º Ano4]])</f>
        <v>0.11249999795109024</v>
      </c>
    </row>
    <row r="229" spans="1:5" x14ac:dyDescent="0.3">
      <c r="A229" s="4" t="e">
        <f>Tabela5[[#This Row],[id_escola]]</f>
        <v>#REF!</v>
      </c>
      <c r="B229" s="27">
        <f>AVERAGE(Tabela11[[#This Row],[5.º Ano5]],Tabela11[[#This Row],[6.º Ano5]])</f>
        <v>19.375</v>
      </c>
      <c r="D229" s="29">
        <f>100%-Tabela10[[#This Row],[Média]]</f>
        <v>0.87374999932944797</v>
      </c>
      <c r="E229" s="29">
        <f>AVERAGE(Tabela10[[#This Row],[5.º Ano]:[6.º Ano4]])</f>
        <v>0.12625000067055209</v>
      </c>
    </row>
    <row r="230" spans="1:5" x14ac:dyDescent="0.3">
      <c r="A230" s="4" t="e">
        <f>Tabela5[[#This Row],[id_escola]]</f>
        <v>#REF!</v>
      </c>
      <c r="B230" s="27">
        <f>AVERAGE(Tabela11[[#This Row],[5.º Ano5]],Tabela11[[#This Row],[6.º Ano5]])</f>
        <v>60.25</v>
      </c>
      <c r="D230" s="29">
        <f>100%-Tabela10[[#This Row],[Média]]</f>
        <v>0.94375000009313226</v>
      </c>
      <c r="E230" s="29">
        <f>AVERAGE(Tabela10[[#This Row],[5.º Ano]:[6.º Ano4]])</f>
        <v>5.6249999906867756E-2</v>
      </c>
    </row>
    <row r="231" spans="1:5" x14ac:dyDescent="0.3">
      <c r="A231" s="4" t="e">
        <f>Tabela5[[#This Row],[id_escola]]</f>
        <v>#REF!</v>
      </c>
      <c r="B231" s="27">
        <f>AVERAGE(Tabela11[[#This Row],[5.º Ano5]],Tabela11[[#This Row],[6.º Ano5]])</f>
        <v>21.5</v>
      </c>
      <c r="D231" s="29">
        <f>100%-Tabela10[[#This Row],[Média]]</f>
        <v>0.93000000040046871</v>
      </c>
      <c r="E231" s="29">
        <f>AVERAGE(Tabela10[[#This Row],[5.º Ano]:[6.º Ano4]])</f>
        <v>6.9999999599531237E-2</v>
      </c>
    </row>
    <row r="232" spans="1:5" x14ac:dyDescent="0.3">
      <c r="A232" s="4" t="e">
        <f>Tabela5[[#This Row],[id_escola]]</f>
        <v>#REF!</v>
      </c>
      <c r="B232" s="27">
        <f>AVERAGE(Tabela11[[#This Row],[5.º Ano5]],Tabela11[[#This Row],[6.º Ano5]])</f>
        <v>29.375</v>
      </c>
      <c r="D232" s="29">
        <f>100%-Tabela10[[#This Row],[Média]]</f>
        <v>0.97625000029802322</v>
      </c>
      <c r="E232" s="29">
        <f>AVERAGE(Tabela10[[#This Row],[5.º Ano]:[6.º Ano4]])</f>
        <v>2.3749999701976797E-2</v>
      </c>
    </row>
    <row r="233" spans="1:5" x14ac:dyDescent="0.3">
      <c r="A233" s="4" t="e">
        <f>Tabela5[[#This Row],[id_escola]]</f>
        <v>#REF!</v>
      </c>
      <c r="B233" s="27">
        <f>AVERAGE(Tabela11[[#This Row],[5.º Ano5]],Tabela11[[#This Row],[6.º Ano5]])</f>
        <v>46.75</v>
      </c>
      <c r="D233" s="29">
        <f>100%-Tabela10[[#This Row],[Média]]</f>
        <v>1</v>
      </c>
      <c r="E233" s="29">
        <f>AVERAGE(Tabela10[[#This Row],[5.º Ano]:[6.º Ano4]])</f>
        <v>0</v>
      </c>
    </row>
    <row r="234" spans="1:5" x14ac:dyDescent="0.3">
      <c r="A234" s="4" t="e">
        <f>Tabela5[[#This Row],[id_escola]]</f>
        <v>#REF!</v>
      </c>
      <c r="B234" s="27">
        <f>AVERAGE(Tabela11[[#This Row],[5.º Ano5]],Tabela11[[#This Row],[6.º Ano5]])</f>
        <v>30.625</v>
      </c>
      <c r="D234" s="29">
        <f>100%-Tabela10[[#This Row],[Média]]</f>
        <v>0.98833333359410369</v>
      </c>
      <c r="E234" s="29">
        <f>AVERAGE(Tabela10[[#This Row],[5.º Ano]:[6.º Ano4]])</f>
        <v>1.1666666405896343E-2</v>
      </c>
    </row>
    <row r="235" spans="1:5" x14ac:dyDescent="0.3">
      <c r="A235" s="4" t="e">
        <f>Tabela5[[#This Row],[id_escola]]</f>
        <v>#REF!</v>
      </c>
      <c r="B235" s="27">
        <f>AVERAGE(Tabela11[[#This Row],[5.º Ano5]],Tabela11[[#This Row],[6.º Ano5]])</f>
        <v>64.375</v>
      </c>
      <c r="D235" s="29">
        <f>100%-Tabela10[[#This Row],[Média]]</f>
        <v>0.99000000022351742</v>
      </c>
      <c r="E235" s="29">
        <f>AVERAGE(Tabela10[[#This Row],[5.º Ano]:[6.º Ano4]])</f>
        <v>9.9999997764825804E-3</v>
      </c>
    </row>
    <row r="236" spans="1:5" x14ac:dyDescent="0.3">
      <c r="A236" s="4" t="e">
        <f>Tabela5[[#This Row],[id_escola]]</f>
        <v>#REF!</v>
      </c>
      <c r="B236" s="27">
        <f>AVERAGE(Tabela11[[#This Row],[5.º Ano5]],Tabela11[[#This Row],[6.º Ano5]])</f>
        <v>23.5</v>
      </c>
      <c r="D236" s="29">
        <f>100%-Tabela10[[#This Row],[Média]]</f>
        <v>1</v>
      </c>
      <c r="E236" s="29">
        <f>AVERAGE(Tabela10[[#This Row],[5.º Ano]:[6.º Ano4]])</f>
        <v>0</v>
      </c>
    </row>
    <row r="237" spans="1:5" x14ac:dyDescent="0.3">
      <c r="A237" s="4" t="e">
        <f>Tabela5[[#This Row],[id_escola]]</f>
        <v>#REF!</v>
      </c>
      <c r="B237" s="27">
        <f>AVERAGE(Tabela11[[#This Row],[5.º Ano5]],Tabela11[[#This Row],[6.º Ano5]])</f>
        <v>21.75</v>
      </c>
      <c r="D237" s="29">
        <f>100%-Tabela10[[#This Row],[Média]]</f>
        <v>0.97874999977648258</v>
      </c>
      <c r="E237" s="29">
        <f>AVERAGE(Tabela10[[#This Row],[5.º Ano]:[6.º Ano4]])</f>
        <v>2.1250000223517425E-2</v>
      </c>
    </row>
    <row r="238" spans="1:5" x14ac:dyDescent="0.3">
      <c r="A238" s="4" t="e">
        <f>Tabela5[[#This Row],[id_escola]]</f>
        <v>#REF!</v>
      </c>
      <c r="B238" s="27">
        <f>AVERAGE(Tabela11[[#This Row],[5.º Ano5]],Tabela11[[#This Row],[6.º Ano5]])</f>
        <v>20</v>
      </c>
      <c r="D238" s="29">
        <f>100%-Tabela10[[#This Row],[Média]]</f>
        <v>0.98500000033527613</v>
      </c>
      <c r="E238" s="29">
        <f>AVERAGE(Tabela10[[#This Row],[5.º Ano]:[6.º Ano4]])</f>
        <v>1.4999999664723875E-2</v>
      </c>
    </row>
    <row r="239" spans="1:5" x14ac:dyDescent="0.3">
      <c r="A239" s="4" t="e">
        <f>Tabela5[[#This Row],[id_escola]]</f>
        <v>#REF!</v>
      </c>
      <c r="B239" s="27">
        <f>AVERAGE(Tabela11[[#This Row],[5.º Ano5]],Tabela11[[#This Row],[6.º Ano5]])</f>
        <v>25</v>
      </c>
      <c r="D239" s="29">
        <f>100%-Tabela10[[#This Row],[Média]]</f>
        <v>0.99875000002793968</v>
      </c>
      <c r="E239" s="29">
        <f>AVERAGE(Tabela10[[#This Row],[5.º Ano]:[6.º Ano4]])</f>
        <v>1.2499999720603225E-3</v>
      </c>
    </row>
    <row r="240" spans="1:5" x14ac:dyDescent="0.3">
      <c r="A240" s="4" t="e">
        <f>Tabela5[[#This Row],[id_escola]]</f>
        <v>#REF!</v>
      </c>
      <c r="B240" s="27">
        <f>AVERAGE(Tabela11[[#This Row],[5.º Ano5]],Tabela11[[#This Row],[6.º Ano5]])</f>
        <v>60.5</v>
      </c>
      <c r="D240" s="29">
        <f>100%-Tabela10[[#This Row],[Média]]</f>
        <v>1</v>
      </c>
      <c r="E240" s="29">
        <f>AVERAGE(Tabela10[[#This Row],[5.º Ano]:[6.º Ano4]])</f>
        <v>0</v>
      </c>
    </row>
    <row r="241" spans="1:5" x14ac:dyDescent="0.3">
      <c r="A241" s="4" t="e">
        <f>Tabela5[[#This Row],[id_escola]]</f>
        <v>#REF!</v>
      </c>
      <c r="B241" s="27">
        <f>AVERAGE(Tabela11[[#This Row],[5.º Ano5]],Tabela11[[#This Row],[6.º Ano5]])</f>
        <v>15.75</v>
      </c>
      <c r="D241" s="29">
        <f>100%-Tabela10[[#This Row],[Média]]</f>
        <v>0.98625000030733645</v>
      </c>
      <c r="E241" s="29">
        <f>AVERAGE(Tabela10[[#This Row],[5.º Ano]:[6.º Ano4]])</f>
        <v>1.374999969266355E-2</v>
      </c>
    </row>
    <row r="242" spans="1:5" x14ac:dyDescent="0.3">
      <c r="A242" s="4" t="e">
        <f>Tabela5[[#This Row],[id_escola]]</f>
        <v>#REF!</v>
      </c>
      <c r="B242" s="27">
        <f>AVERAGE(Tabela11[[#This Row],[5.º Ano5]],Tabela11[[#This Row],[6.º Ano5]])</f>
        <v>55.75</v>
      </c>
      <c r="D242" s="29">
        <f>100%-Tabela10[[#This Row],[Média]]</f>
        <v>0.98875000001862645</v>
      </c>
      <c r="E242" s="29">
        <f>AVERAGE(Tabela10[[#This Row],[5.º Ano]:[6.º Ano4]])</f>
        <v>1.124999998137355E-2</v>
      </c>
    </row>
    <row r="243" spans="1:5" x14ac:dyDescent="0.3">
      <c r="A243" s="4" t="e">
        <f>Tabela5[[#This Row],[id_escola]]</f>
        <v>#REF!</v>
      </c>
      <c r="B243" s="27">
        <f>AVERAGE(Tabela11[[#This Row],[5.º Ano5]],Tabela11[[#This Row],[6.º Ano5]])</f>
        <v>53.875</v>
      </c>
      <c r="D243" s="29">
        <f>100%-Tabela10[[#This Row],[Média]]</f>
        <v>0.9725000006146729</v>
      </c>
      <c r="E243" s="29">
        <f>AVERAGE(Tabela10[[#This Row],[5.º Ano]:[6.º Ano4]])</f>
        <v>2.7499999385327104E-2</v>
      </c>
    </row>
    <row r="244" spans="1:5" x14ac:dyDescent="0.3">
      <c r="A244" s="4" t="e">
        <f>Tabela5[[#This Row],[id_escola]]</f>
        <v>#REF!</v>
      </c>
      <c r="B244" s="27">
        <f>AVERAGE(Tabela11[[#This Row],[5.º Ano5]],Tabela11[[#This Row],[6.º Ano5]])</f>
        <v>153.125</v>
      </c>
      <c r="D244" s="29">
        <f>100%-Tabela10[[#This Row],[Média]]</f>
        <v>0.99500000011175871</v>
      </c>
      <c r="E244" s="29">
        <f>AVERAGE(Tabela10[[#This Row],[5.º Ano]:[6.º Ano4]])</f>
        <v>4.9999998882412997E-3</v>
      </c>
    </row>
    <row r="245" spans="1:5" x14ac:dyDescent="0.3">
      <c r="A245" s="4" t="e">
        <f>Tabela5[[#This Row],[id_escola]]</f>
        <v>#REF!</v>
      </c>
      <c r="B245" s="27">
        <f>AVERAGE(Tabela11[[#This Row],[5.º Ano5]],Tabela11[[#This Row],[6.º Ano5]])</f>
        <v>50.5</v>
      </c>
      <c r="D245" s="29">
        <f>100%-Tabela10[[#This Row],[Média]]</f>
        <v>0.9725000006146729</v>
      </c>
      <c r="E245" s="29">
        <f>AVERAGE(Tabela10[[#This Row],[5.º Ano]:[6.º Ano4]])</f>
        <v>2.7499999385327125E-2</v>
      </c>
    </row>
    <row r="246" spans="1:5" x14ac:dyDescent="0.3">
      <c r="A246" s="4" t="e">
        <f>Tabela5[[#This Row],[id_escola]]</f>
        <v>#REF!</v>
      </c>
      <c r="B246" s="27">
        <f>AVERAGE(Tabela11[[#This Row],[5.º Ano5]],Tabela11[[#This Row],[6.º Ano5]])</f>
        <v>61.625</v>
      </c>
      <c r="D246" s="29">
        <f>100%-Tabela10[[#This Row],[Média]]</f>
        <v>0.99500000011175871</v>
      </c>
      <c r="E246" s="29">
        <f>AVERAGE(Tabela10[[#This Row],[5.º Ano]:[6.º Ano4]])</f>
        <v>4.9999998882412876E-3</v>
      </c>
    </row>
    <row r="247" spans="1:5" x14ac:dyDescent="0.3">
      <c r="A247" s="4" t="e">
        <f>Tabela5[[#This Row],[id_escola]]</f>
        <v>#REF!</v>
      </c>
      <c r="B247" s="27">
        <f>AVERAGE(Tabela11[[#This Row],[5.º Ano5]],Tabela11[[#This Row],[6.º Ano5]])</f>
        <v>17.125</v>
      </c>
      <c r="D247" s="29">
        <f>100%-Tabela10[[#This Row],[Média]]</f>
        <v>0.98666666696468985</v>
      </c>
      <c r="E247" s="29">
        <f>AVERAGE(Tabela10[[#This Row],[5.º Ano]:[6.º Ano4]])</f>
        <v>1.3333333035310117E-2</v>
      </c>
    </row>
    <row r="248" spans="1:5" x14ac:dyDescent="0.3">
      <c r="A248" s="4" t="e">
        <f>Tabela5[[#This Row],[id_escola]]</f>
        <v>#REF!</v>
      </c>
      <c r="B248" s="27">
        <f>AVERAGE(Tabela11[[#This Row],[5.º Ano5]],Tabela11[[#This Row],[6.º Ano5]])</f>
        <v>13.125</v>
      </c>
      <c r="D248" s="29">
        <f>100%-Tabela10[[#This Row],[Média]]</f>
        <v>1</v>
      </c>
      <c r="E248" s="29">
        <f>AVERAGE(Tabela10[[#This Row],[5.º Ano]:[6.º Ano4]])</f>
        <v>0</v>
      </c>
    </row>
    <row r="249" spans="1:5" x14ac:dyDescent="0.3">
      <c r="A249" s="4" t="e">
        <f>Tabela5[[#This Row],[id_escola]]</f>
        <v>#REF!</v>
      </c>
      <c r="B249" s="27">
        <f>AVERAGE(Tabela11[[#This Row],[5.º Ano5]],Tabela11[[#This Row],[6.º Ano5]])</f>
        <v>8.25</v>
      </c>
      <c r="D249" s="29">
        <f>100%-Tabela10[[#This Row],[Média]]</f>
        <v>0.93875000020489097</v>
      </c>
      <c r="E249" s="29">
        <f>AVERAGE(Tabela10[[#This Row],[5.º Ano]:[6.º Ano4]])</f>
        <v>6.1249999795109041E-2</v>
      </c>
    </row>
    <row r="250" spans="1:5" x14ac:dyDescent="0.3">
      <c r="A250" s="4" t="e">
        <f>Tabela5[[#This Row],[id_escola]]</f>
        <v>#REF!</v>
      </c>
      <c r="B250" s="27">
        <f>AVERAGE(Tabela11[[#This Row],[5.º Ano5]],Tabela11[[#This Row],[6.º Ano5]])</f>
        <v>138.5</v>
      </c>
      <c r="D250" s="29">
        <f>100%-Tabela10[[#This Row],[Média]]</f>
        <v>0.97249999968335032</v>
      </c>
      <c r="E250" s="29">
        <f>AVERAGE(Tabela10[[#This Row],[5.º Ano]:[6.º Ano4]])</f>
        <v>2.7500000316649672E-2</v>
      </c>
    </row>
    <row r="251" spans="1:5" x14ac:dyDescent="0.3">
      <c r="A251" s="4" t="e">
        <f>Tabela5[[#This Row],[id_escola]]</f>
        <v>#REF!</v>
      </c>
      <c r="B251" s="27">
        <f>AVERAGE(Tabela11[[#This Row],[5.º Ano5]],Tabela11[[#This Row],[6.º Ano5]])</f>
        <v>38.25</v>
      </c>
      <c r="D251" s="29">
        <f>100%-Tabela10[[#This Row],[Média]]</f>
        <v>1</v>
      </c>
      <c r="E251" s="29">
        <f>AVERAGE(Tabela10[[#This Row],[5.º Ano]:[6.º Ano4]])</f>
        <v>0</v>
      </c>
    </row>
    <row r="252" spans="1:5" x14ac:dyDescent="0.3">
      <c r="A252" s="4" t="e">
        <f>Tabela5[[#This Row],[id_escola]]</f>
        <v>#REF!</v>
      </c>
      <c r="B252" s="27">
        <f>AVERAGE(Tabela11[[#This Row],[5.º Ano5]],Tabela11[[#This Row],[6.º Ano5]])</f>
        <v>65.375</v>
      </c>
      <c r="D252" s="29">
        <f>100%-Tabela10[[#This Row],[Média]]</f>
        <v>1</v>
      </c>
      <c r="E252" s="29">
        <f>AVERAGE(Tabela10[[#This Row],[5.º Ano]:[6.º Ano4]])</f>
        <v>0</v>
      </c>
    </row>
    <row r="253" spans="1:5" x14ac:dyDescent="0.3">
      <c r="A253" s="4" t="e">
        <f>Tabela5[[#This Row],[id_escola]]</f>
        <v>#REF!</v>
      </c>
      <c r="B253" s="27">
        <f>AVERAGE(Tabela11[[#This Row],[5.º Ano5]],Tabela11[[#This Row],[6.º Ano5]])</f>
        <v>45.875</v>
      </c>
      <c r="D253" s="29">
        <f>100%-Tabela10[[#This Row],[Média]]</f>
        <v>0.99125000019557774</v>
      </c>
      <c r="E253" s="29">
        <f>AVERAGE(Tabela10[[#This Row],[5.º Ano]:[6.º Ano4]])</f>
        <v>8.7499998044222576E-3</v>
      </c>
    </row>
    <row r="254" spans="1:5" x14ac:dyDescent="0.3">
      <c r="A254" s="4" t="e">
        <f>Tabela5[[#This Row],[id_escola]]</f>
        <v>#REF!</v>
      </c>
      <c r="B254" s="27">
        <f>AVERAGE(Tabela11[[#This Row],[5.º Ano5]],Tabela11[[#This Row],[6.º Ano5]])</f>
        <v>219.5</v>
      </c>
      <c r="D254" s="29">
        <f>100%-Tabela10[[#This Row],[Média]]</f>
        <v>1</v>
      </c>
      <c r="E254" s="29">
        <f>AVERAGE(Tabela10[[#This Row],[5.º Ano]:[6.º Ano4]])</f>
        <v>0</v>
      </c>
    </row>
    <row r="255" spans="1:5" x14ac:dyDescent="0.3">
      <c r="A255" s="4" t="e">
        <f>Tabela5[[#This Row],[id_escola]]</f>
        <v>#REF!</v>
      </c>
      <c r="B255" s="27">
        <f>AVERAGE(Tabela11[[#This Row],[5.º Ano5]],Tabela11[[#This Row],[6.º Ano5]])</f>
        <v>75.375</v>
      </c>
      <c r="D255" s="29">
        <f>100%-Tabela10[[#This Row],[Média]]</f>
        <v>1</v>
      </c>
      <c r="E255" s="29">
        <f>AVERAGE(Tabela10[[#This Row],[5.º Ano]:[6.º Ano4]])</f>
        <v>0</v>
      </c>
    </row>
    <row r="256" spans="1:5" x14ac:dyDescent="0.3">
      <c r="A256" s="4" t="e">
        <f>Tabela5[[#This Row],[id_escola]]</f>
        <v>#REF!</v>
      </c>
      <c r="B256" s="27">
        <f>AVERAGE(Tabela11[[#This Row],[5.º Ano5]],Tabela11[[#This Row],[6.º Ano5]])</f>
        <v>27.5</v>
      </c>
      <c r="D256" s="29">
        <f>100%-Tabela10[[#This Row],[Média]]</f>
        <v>0.99250000016763806</v>
      </c>
      <c r="E256" s="29">
        <f>AVERAGE(Tabela10[[#This Row],[5.º Ano]:[6.º Ano4]])</f>
        <v>7.4999998323619348E-3</v>
      </c>
    </row>
    <row r="257" spans="1:5" x14ac:dyDescent="0.3">
      <c r="A257" s="4" t="e">
        <f>Tabela5[[#This Row],[id_escola]]</f>
        <v>#REF!</v>
      </c>
      <c r="B257" s="27">
        <f>AVERAGE(Tabela11[[#This Row],[5.º Ano5]],Tabela11[[#This Row],[6.º Ano5]])</f>
        <v>222.625</v>
      </c>
      <c r="D257" s="29">
        <f>100%-Tabela10[[#This Row],[Média]]</f>
        <v>0.99375000013969839</v>
      </c>
      <c r="E257" s="29">
        <f>AVERAGE(Tabela10[[#This Row],[5.º Ano]:[6.º Ano4]])</f>
        <v>6.2499998603016121E-3</v>
      </c>
    </row>
    <row r="258" spans="1:5" x14ac:dyDescent="0.3">
      <c r="A258" s="4" t="e">
        <f>Tabela5[[#This Row],[id_escola]]</f>
        <v>#REF!</v>
      </c>
      <c r="B258" s="27">
        <f>AVERAGE(Tabela11[[#This Row],[5.º Ano5]],Tabela11[[#This Row],[6.º Ano5]])</f>
        <v>61.625</v>
      </c>
      <c r="D258" s="29">
        <f>100%-Tabela10[[#This Row],[Média]]</f>
        <v>0.97374999988824129</v>
      </c>
      <c r="E258" s="29">
        <f>AVERAGE(Tabela10[[#This Row],[5.º Ano]:[6.º Ano4]])</f>
        <v>2.6250000111758719E-2</v>
      </c>
    </row>
    <row r="259" spans="1:5" x14ac:dyDescent="0.3">
      <c r="A259" s="4" t="e">
        <f>Tabela5[[#This Row],[id_escola]]</f>
        <v>#REF!</v>
      </c>
      <c r="B259" s="27">
        <f>AVERAGE(Tabela11[[#This Row],[5.º Ano5]],Tabela11[[#This Row],[6.º Ano5]])</f>
        <v>101.125</v>
      </c>
      <c r="D259" s="29">
        <f>100%-Tabela10[[#This Row],[Média]]</f>
        <v>1</v>
      </c>
      <c r="E259" s="29">
        <f>AVERAGE(Tabela10[[#This Row],[5.º Ano]:[6.º Ano4]])</f>
        <v>0</v>
      </c>
    </row>
    <row r="260" spans="1:5" x14ac:dyDescent="0.3">
      <c r="A260" s="4" t="e">
        <f>Tabela5[[#This Row],[id_escola]]</f>
        <v>#REF!</v>
      </c>
      <c r="B260" s="27">
        <f>AVERAGE(Tabela11[[#This Row],[5.º Ano5]],Tabela11[[#This Row],[6.º Ano5]])</f>
        <v>28</v>
      </c>
      <c r="D260" s="29">
        <f>100%-Tabela10[[#This Row],[Média]]</f>
        <v>0.94624999957159162</v>
      </c>
      <c r="E260" s="29">
        <f>AVERAGE(Tabela10[[#This Row],[5.º Ano]:[6.º Ano4]])</f>
        <v>5.3750000428408357E-2</v>
      </c>
    </row>
    <row r="261" spans="1:5" x14ac:dyDescent="0.3">
      <c r="A261" s="4" t="e">
        <f>Tabela5[[#This Row],[id_escola]]</f>
        <v>#REF!</v>
      </c>
      <c r="B261" s="27">
        <f>AVERAGE(Tabela11[[#This Row],[5.º Ano5]],Tabela11[[#This Row],[6.º Ano5]])</f>
        <v>132.125</v>
      </c>
      <c r="D261" s="29">
        <f>100%-Tabela10[[#This Row],[Média]]</f>
        <v>0.98500000033527613</v>
      </c>
      <c r="E261" s="29">
        <f>AVERAGE(Tabela10[[#This Row],[5.º Ano]:[6.º Ano4]])</f>
        <v>1.4999999664723863E-2</v>
      </c>
    </row>
    <row r="262" spans="1:5" x14ac:dyDescent="0.3">
      <c r="A262" s="4" t="e">
        <f>Tabela5[[#This Row],[id_escola]]</f>
        <v>#REF!</v>
      </c>
      <c r="B262" s="27">
        <f>AVERAGE(Tabela11[[#This Row],[5.º Ano5]],Tabela11[[#This Row],[6.º Ano5]])</f>
        <v>164</v>
      </c>
      <c r="D262" s="29">
        <f>100%-Tabela10[[#This Row],[Média]]</f>
        <v>0.98250000015832484</v>
      </c>
      <c r="E262" s="29">
        <f>AVERAGE(Tabela10[[#This Row],[5.º Ano]:[6.º Ano4]])</f>
        <v>1.7499999841675173E-2</v>
      </c>
    </row>
    <row r="263" spans="1:5" x14ac:dyDescent="0.3">
      <c r="A263" s="4" t="e">
        <f>Tabela5[[#This Row],[id_escola]]</f>
        <v>#REF!</v>
      </c>
      <c r="B263" s="27">
        <f>AVERAGE(Tabela11[[#This Row],[5.º Ano5]],Tabela11[[#This Row],[6.º Ano5]])</f>
        <v>63.875</v>
      </c>
      <c r="D263" s="29">
        <f>100%-Tabela10[[#This Row],[Média]]</f>
        <v>0.97000000020489097</v>
      </c>
      <c r="E263" s="29">
        <f>AVERAGE(Tabela10[[#This Row],[5.º Ano]:[6.º Ano4]])</f>
        <v>2.9999999795109023E-2</v>
      </c>
    </row>
    <row r="264" spans="1:5" x14ac:dyDescent="0.3">
      <c r="A264" s="4" t="e">
        <f>Tabela5[[#This Row],[id_escola]]</f>
        <v>#REF!</v>
      </c>
      <c r="B264" s="27">
        <f>AVERAGE(Tabela11[[#This Row],[5.º Ano5]],Tabela11[[#This Row],[6.º Ano5]])</f>
        <v>89.75</v>
      </c>
      <c r="D264" s="29">
        <f>100%-Tabela10[[#This Row],[Média]]</f>
        <v>0.98000000044703484</v>
      </c>
      <c r="E264" s="29">
        <f>AVERAGE(Tabela10[[#This Row],[5.º Ano]:[6.º Ano4]])</f>
        <v>1.9999999552965143E-2</v>
      </c>
    </row>
    <row r="265" spans="1:5" x14ac:dyDescent="0.3">
      <c r="A265" s="4" t="e">
        <f>Tabela5[[#This Row],[id_escola]]</f>
        <v>#REF!</v>
      </c>
      <c r="B265" s="27">
        <f>AVERAGE(Tabela11[[#This Row],[5.º Ano5]],Tabela11[[#This Row],[6.º Ano5]])</f>
        <v>289.125</v>
      </c>
      <c r="D265" s="29">
        <f>100%-Tabela10[[#This Row],[Média]]</f>
        <v>0.96875000046566129</v>
      </c>
      <c r="E265" s="29">
        <f>AVERAGE(Tabela10[[#This Row],[5.º Ano]:[6.º Ano4]])</f>
        <v>3.1249999534338727E-2</v>
      </c>
    </row>
    <row r="266" spans="1:5" x14ac:dyDescent="0.3">
      <c r="A266" s="4" t="e">
        <f>Tabela5[[#This Row],[id_escola]]</f>
        <v>#REF!</v>
      </c>
      <c r="B266" s="27">
        <f>AVERAGE(Tabela11[[#This Row],[5.º Ano5]],Tabela11[[#This Row],[6.º Ano5]])</f>
        <v>66.25</v>
      </c>
      <c r="D266" s="29">
        <f>100%-Tabela10[[#This Row],[Média]]</f>
        <v>0.95249999943189323</v>
      </c>
      <c r="E266" s="29">
        <f>AVERAGE(Tabela10[[#This Row],[5.º Ano]:[6.º Ano4]])</f>
        <v>4.7500000568106722E-2</v>
      </c>
    </row>
    <row r="267" spans="1:5" x14ac:dyDescent="0.3">
      <c r="A267" s="4" t="e">
        <f>Tabela5[[#This Row],[id_escola]]</f>
        <v>#REF!</v>
      </c>
      <c r="B267" s="27">
        <f>AVERAGE(Tabela11[[#This Row],[5.º Ano5]],Tabela11[[#This Row],[6.º Ano5]])</f>
        <v>20.125</v>
      </c>
      <c r="D267" s="29">
        <f>100%-Tabela10[[#This Row],[Média]]</f>
        <v>0.98750000027939677</v>
      </c>
      <c r="E267" s="29">
        <f>AVERAGE(Tabela10[[#This Row],[5.º Ano]:[6.º Ano4]])</f>
        <v>1.2499999720603221E-2</v>
      </c>
    </row>
    <row r="268" spans="1:5" x14ac:dyDescent="0.3">
      <c r="A268" s="4" t="e">
        <f>Tabela5[[#This Row],[id_escola]]</f>
        <v>#REF!</v>
      </c>
      <c r="B268" s="27">
        <f>AVERAGE(Tabela11[[#This Row],[5.º Ano5]],Tabela11[[#This Row],[6.º Ano5]])</f>
        <v>67.75</v>
      </c>
      <c r="D268" s="29">
        <f>100%-Tabela10[[#This Row],[Média]]</f>
        <v>0.97750000050291419</v>
      </c>
      <c r="E268" s="29">
        <f>AVERAGE(Tabela10[[#This Row],[5.º Ano]:[6.º Ano4]])</f>
        <v>2.2499999497085799E-2</v>
      </c>
    </row>
    <row r="269" spans="1:5" x14ac:dyDescent="0.3">
      <c r="A269" s="4" t="e">
        <f>Tabela5[[#This Row],[id_escola]]</f>
        <v>#REF!</v>
      </c>
      <c r="B269" s="27">
        <f>AVERAGE(Tabela11[[#This Row],[5.º Ano5]],Tabela11[[#This Row],[6.º Ano5]])</f>
        <v>94.5</v>
      </c>
      <c r="D269" s="29">
        <f>100%-Tabela10[[#This Row],[Média]]</f>
        <v>0.99125000019557774</v>
      </c>
      <c r="E269" s="29">
        <f>AVERAGE(Tabela10[[#This Row],[5.º Ano]:[6.º Ano4]])</f>
        <v>8.7499998044222628E-3</v>
      </c>
    </row>
    <row r="270" spans="1:5" x14ac:dyDescent="0.3">
      <c r="A270" s="4" t="e">
        <f>Tabela5[[#This Row],[id_escola]]</f>
        <v>#REF!</v>
      </c>
      <c r="B270" s="27">
        <f>AVERAGE(Tabela11[[#This Row],[5.º Ano5]],Tabela11[[#This Row],[6.º Ano5]])</f>
        <v>101.25</v>
      </c>
      <c r="D270" s="29">
        <f>100%-Tabela10[[#This Row],[Média]]</f>
        <v>0.99000000022351742</v>
      </c>
      <c r="E270" s="29">
        <f>AVERAGE(Tabela10[[#This Row],[5.º Ano]:[6.º Ano4]])</f>
        <v>9.9999997764825717E-3</v>
      </c>
    </row>
    <row r="271" spans="1:5" x14ac:dyDescent="0.3">
      <c r="A271" s="4" t="e">
        <f>Tabela5[[#This Row],[id_escola]]</f>
        <v>#REF!</v>
      </c>
      <c r="B271" s="27">
        <f>AVERAGE(Tabela11[[#This Row],[5.º Ano5]],Tabela11[[#This Row],[6.º Ano5]])</f>
        <v>77.125</v>
      </c>
      <c r="D271" s="29">
        <f>100%-Tabela10[[#This Row],[Média]]</f>
        <v>0.98750000027939677</v>
      </c>
      <c r="E271" s="29">
        <f>AVERAGE(Tabela10[[#This Row],[5.º Ano]:[6.º Ano4]])</f>
        <v>1.2499999720603224E-2</v>
      </c>
    </row>
    <row r="272" spans="1:5" x14ac:dyDescent="0.3">
      <c r="A272" s="4" t="e">
        <f>Tabela5[[#This Row],[id_escola]]</f>
        <v>#REF!</v>
      </c>
      <c r="B272" s="27">
        <f>AVERAGE(Tabela11[[#This Row],[5.º Ano5]],Tabela11[[#This Row],[6.º Ano5]])</f>
        <v>19.75</v>
      </c>
      <c r="D272" s="29">
        <f>100%-Tabela10[[#This Row],[Média]]</f>
        <v>0.99625000008381903</v>
      </c>
      <c r="E272" s="29">
        <f>AVERAGE(Tabela10[[#This Row],[5.º Ano]:[6.º Ano4]])</f>
        <v>3.7499999161809626E-3</v>
      </c>
    </row>
    <row r="273" spans="1:5" x14ac:dyDescent="0.3">
      <c r="A273" s="4" t="e">
        <f>Tabela5[[#This Row],[id_escola]]</f>
        <v>#REF!</v>
      </c>
      <c r="B273" s="27">
        <f>AVERAGE(Tabela11[[#This Row],[5.º Ano5]],Tabela11[[#This Row],[6.º Ano5]])</f>
        <v>37.875</v>
      </c>
      <c r="D273" s="29">
        <f>100%-Tabela10[[#This Row],[Média]]</f>
        <v>0.99500000011175871</v>
      </c>
      <c r="E273" s="29">
        <f>AVERAGE(Tabela10[[#This Row],[5.º Ano]:[6.º Ano4]])</f>
        <v>4.9999998882412997E-3</v>
      </c>
    </row>
    <row r="274" spans="1:5" x14ac:dyDescent="0.3">
      <c r="A274" s="4" t="e">
        <f>Tabela5[[#This Row],[id_escola]]</f>
        <v>#REF!</v>
      </c>
      <c r="B274" s="27">
        <f>AVERAGE(Tabela11[[#This Row],[5.º Ano5]],Tabela11[[#This Row],[6.º Ano5]])</f>
        <v>43.875</v>
      </c>
      <c r="D274" s="29">
        <f>100%-Tabela10[[#This Row],[Média]]</f>
        <v>0.98625000007450581</v>
      </c>
      <c r="E274" s="29">
        <f>AVERAGE(Tabela10[[#This Row],[5.º Ano]:[6.º Ano4]])</f>
        <v>1.3749999925494189E-2</v>
      </c>
    </row>
    <row r="275" spans="1:5" x14ac:dyDescent="0.3">
      <c r="A275" s="4" t="e">
        <f>Tabela5[[#This Row],[id_escola]]</f>
        <v>#REF!</v>
      </c>
      <c r="B275" s="27">
        <f>AVERAGE(Tabela11[[#This Row],[5.º Ano5]],Tabela11[[#This Row],[6.º Ano5]])</f>
        <v>27.625</v>
      </c>
      <c r="D275" s="29">
        <f>100%-Tabela10[[#This Row],[Média]]</f>
        <v>0.98125000018626451</v>
      </c>
      <c r="E275" s="29">
        <f>AVERAGE(Tabela10[[#This Row],[5.º Ano]:[6.º Ano4]])</f>
        <v>1.8749999813735485E-2</v>
      </c>
    </row>
    <row r="276" spans="1:5" x14ac:dyDescent="0.3">
      <c r="A276" s="4" t="e">
        <f>Tabela5[[#This Row],[id_escola]]</f>
        <v>#REF!</v>
      </c>
      <c r="B276" s="27">
        <f>AVERAGE(Tabela11[[#This Row],[5.º Ano5]],Tabela11[[#This Row],[6.º Ano5]])</f>
        <v>64</v>
      </c>
      <c r="D276" s="29">
        <f>100%-Tabela10[[#This Row],[Média]]</f>
        <v>0.92500000027939677</v>
      </c>
      <c r="E276" s="29">
        <f>AVERAGE(Tabela10[[#This Row],[5.º Ano]:[6.º Ano4]])</f>
        <v>7.4999999720603172E-2</v>
      </c>
    </row>
    <row r="277" spans="1:5" x14ac:dyDescent="0.3">
      <c r="A277" s="4" t="e">
        <f>Tabela5[[#This Row],[id_escola]]</f>
        <v>#REF!</v>
      </c>
      <c r="B277" s="27">
        <f>AVERAGE(Tabela11[[#This Row],[5.º Ano5]],Tabela11[[#This Row],[6.º Ano5]])</f>
        <v>22.75</v>
      </c>
      <c r="D277" s="29">
        <f>100%-Tabela10[[#This Row],[Média]]</f>
        <v>0.98625000007450581</v>
      </c>
      <c r="E277" s="29">
        <f>AVERAGE(Tabela10[[#This Row],[5.º Ano]:[6.º Ano4]])</f>
        <v>1.3749999925494201E-2</v>
      </c>
    </row>
    <row r="278" spans="1:5" x14ac:dyDescent="0.3">
      <c r="A278" s="4" t="e">
        <f>Tabela5[[#This Row],[id_escola]]</f>
        <v>#REF!</v>
      </c>
      <c r="B278" s="27">
        <f>AVERAGE(Tabela11[[#This Row],[5.º Ano5]],Tabela11[[#This Row],[6.º Ano5]])</f>
        <v>16.375</v>
      </c>
      <c r="D278" s="29">
        <f>100%-Tabela10[[#This Row],[Média]]</f>
        <v>0.92875000042840838</v>
      </c>
      <c r="E278" s="29">
        <f>AVERAGE(Tabela10[[#This Row],[5.º Ano]:[6.º Ano4]])</f>
        <v>7.1249999571591643E-2</v>
      </c>
    </row>
    <row r="279" spans="1:5" x14ac:dyDescent="0.3">
      <c r="A279" s="4" t="e">
        <f>Tabela5[[#This Row],[id_escola]]</f>
        <v>#REF!</v>
      </c>
      <c r="B279" s="27">
        <f>AVERAGE(Tabela11[[#This Row],[5.º Ano5]],Tabela11[[#This Row],[6.º Ano5]])</f>
        <v>12.875</v>
      </c>
      <c r="D279" s="29">
        <f>100%-Tabela10[[#This Row],[Média]]</f>
        <v>0.95625000051222742</v>
      </c>
      <c r="E279" s="29">
        <f>AVERAGE(Tabela10[[#This Row],[5.º Ano]:[6.º Ano4]])</f>
        <v>4.3749999487772605E-2</v>
      </c>
    </row>
    <row r="280" spans="1:5" x14ac:dyDescent="0.3">
      <c r="A280" s="4" t="e">
        <f>Tabela5[[#This Row],[id_escola]]</f>
        <v>#REF!</v>
      </c>
      <c r="B280" s="27">
        <f>AVERAGE(Tabela11[[#This Row],[5.º Ano5]],Tabela11[[#This Row],[6.º Ano5]])</f>
        <v>119.125</v>
      </c>
      <c r="D280" s="29">
        <f>100%-Tabela10[[#This Row],[Média]]</f>
        <v>1</v>
      </c>
      <c r="E280" s="29">
        <f>AVERAGE(Tabela10[[#This Row],[5.º Ano]:[6.º Ano4]])</f>
        <v>0</v>
      </c>
    </row>
    <row r="281" spans="1:5" x14ac:dyDescent="0.3">
      <c r="A281" s="4" t="e">
        <f>Tabela5[[#This Row],[id_escola]]</f>
        <v>#REF!</v>
      </c>
      <c r="B281" s="27">
        <f>AVERAGE(Tabela11[[#This Row],[5.º Ano5]],Tabela11[[#This Row],[6.º Ano5]])</f>
        <v>20.375</v>
      </c>
      <c r="D281" s="29">
        <f>100%-Tabela10[[#This Row],[Média]]</f>
        <v>0.98500000033527613</v>
      </c>
      <c r="E281" s="29">
        <f>AVERAGE(Tabela10[[#This Row],[5.º Ano]:[6.º Ano4]])</f>
        <v>1.4999999664723887E-2</v>
      </c>
    </row>
    <row r="282" spans="1:5" x14ac:dyDescent="0.3">
      <c r="A282" s="4" t="e">
        <f>Tabela5[[#This Row],[id_escola]]</f>
        <v>#REF!</v>
      </c>
      <c r="B282" s="27">
        <f>AVERAGE(Tabela11[[#This Row],[5.º Ano5]],Tabela11[[#This Row],[6.º Ano5]])</f>
        <v>66.75</v>
      </c>
      <c r="D282" s="29">
        <f>100%-Tabela10[[#This Row],[Média]]</f>
        <v>0.99500000011175871</v>
      </c>
      <c r="E282" s="29">
        <f>AVERAGE(Tabela10[[#This Row],[5.º Ano]:[6.º Ano4]])</f>
        <v>4.9999998882412876E-3</v>
      </c>
    </row>
    <row r="283" spans="1:5" x14ac:dyDescent="0.3">
      <c r="A283" s="4" t="e">
        <f>Tabela5[[#This Row],[id_escola]]</f>
        <v>#REF!</v>
      </c>
      <c r="B283" s="27">
        <f>AVERAGE(Tabela11[[#This Row],[5.º Ano5]],Tabela11[[#This Row],[6.º Ano5]])</f>
        <v>20.75</v>
      </c>
      <c r="D283" s="29">
        <f>100%-Tabela10[[#This Row],[Média]]</f>
        <v>0.9849999996367842</v>
      </c>
      <c r="E283" s="29">
        <f>AVERAGE(Tabela10[[#This Row],[5.º Ano]:[6.º Ano4]])</f>
        <v>1.5000000363215801E-2</v>
      </c>
    </row>
    <row r="284" spans="1:5" x14ac:dyDescent="0.3">
      <c r="A284" s="4" t="e">
        <f>Tabela5[[#This Row],[id_escola]]</f>
        <v>#REF!</v>
      </c>
      <c r="B284" s="27">
        <f>AVERAGE(Tabela11[[#This Row],[5.º Ano5]],Tabela11[[#This Row],[6.º Ano5]])</f>
        <v>35.375</v>
      </c>
      <c r="D284" s="29">
        <f>100%-Tabela10[[#This Row],[Média]]</f>
        <v>0.99625000008381903</v>
      </c>
      <c r="E284" s="29">
        <f>AVERAGE(Tabela10[[#This Row],[5.º Ano]:[6.º Ano4]])</f>
        <v>3.7499999161809674E-3</v>
      </c>
    </row>
    <row r="285" spans="1:5" x14ac:dyDescent="0.3">
      <c r="A285" s="4" t="e">
        <f>Tabela5[[#This Row],[id_escola]]</f>
        <v>#REF!</v>
      </c>
      <c r="B285" s="27">
        <f>AVERAGE(Tabela11[[#This Row],[5.º Ano5]],Tabela11[[#This Row],[6.º Ano5]])</f>
        <v>89</v>
      </c>
      <c r="D285" s="29">
        <f>100%-Tabela10[[#This Row],[Média]]</f>
        <v>0.98500000033527613</v>
      </c>
      <c r="E285" s="29">
        <f>AVERAGE(Tabela10[[#This Row],[5.º Ano]:[6.º Ano4]])</f>
        <v>1.4999999664723875E-2</v>
      </c>
    </row>
    <row r="286" spans="1:5" x14ac:dyDescent="0.3">
      <c r="A286" s="4" t="e">
        <f>Tabela5[[#This Row],[id_escola]]</f>
        <v>#REF!</v>
      </c>
      <c r="B286" s="27">
        <f>AVERAGE(Tabela11[[#This Row],[5.º Ano5]],Tabela11[[#This Row],[6.º Ano5]])</f>
        <v>39.75</v>
      </c>
      <c r="D286" s="29">
        <f>100%-Tabela10[[#This Row],[Média]]</f>
        <v>0.99374999990686774</v>
      </c>
      <c r="E286" s="29">
        <f>AVERAGE(Tabela10[[#This Row],[5.º Ano]:[6.º Ano4]])</f>
        <v>6.2500000931322627E-3</v>
      </c>
    </row>
    <row r="287" spans="1:5" x14ac:dyDescent="0.3">
      <c r="A287" s="4" t="e">
        <f>Tabela5[[#This Row],[id_escola]]</f>
        <v>#REF!</v>
      </c>
      <c r="B287" s="27">
        <f>AVERAGE(Tabela11[[#This Row],[5.º Ano5]],Tabela11[[#This Row],[6.º Ano5]])</f>
        <v>18.5</v>
      </c>
      <c r="D287" s="29">
        <f>100%-Tabela10[[#This Row],[Média]]</f>
        <v>0.99625000008381903</v>
      </c>
      <c r="E287" s="29">
        <f>AVERAGE(Tabela10[[#This Row],[5.º Ano]:[6.º Ano4]])</f>
        <v>3.7499999161809674E-3</v>
      </c>
    </row>
    <row r="288" spans="1:5" x14ac:dyDescent="0.3">
      <c r="A288" s="4" t="e">
        <f>Tabela5[[#This Row],[id_escola]]</f>
        <v>#REF!</v>
      </c>
      <c r="B288" s="27">
        <f>AVERAGE(Tabela11[[#This Row],[5.º Ano5]],Tabela11[[#This Row],[6.º Ano5]])</f>
        <v>69</v>
      </c>
      <c r="D288" s="29">
        <f>100%-Tabela10[[#This Row],[Média]]</f>
        <v>0.99375000013969839</v>
      </c>
      <c r="E288" s="29">
        <f>AVERAGE(Tabela10[[#This Row],[5.º Ano]:[6.º Ano4]])</f>
        <v>6.2499998603016077E-3</v>
      </c>
    </row>
    <row r="289" spans="1:5" x14ac:dyDescent="0.3">
      <c r="A289" s="4" t="e">
        <f>Tabela5[[#This Row],[id_escola]]</f>
        <v>#REF!</v>
      </c>
      <c r="B289" s="27">
        <f>AVERAGE(Tabela11[[#This Row],[5.º Ano5]],Tabela11[[#This Row],[6.º Ano5]])</f>
        <v>69.75</v>
      </c>
      <c r="D289" s="29">
        <f>100%-Tabela10[[#This Row],[Média]]</f>
        <v>0.96249999990686774</v>
      </c>
      <c r="E289" s="29">
        <f>AVERAGE(Tabela10[[#This Row],[5.º Ano]:[6.º Ano4]])</f>
        <v>3.7500000093132202E-2</v>
      </c>
    </row>
    <row r="290" spans="1:5" x14ac:dyDescent="0.3">
      <c r="A290" s="4" t="e">
        <f>Tabela5[[#This Row],[id_escola]]</f>
        <v>#REF!</v>
      </c>
      <c r="B290" s="27">
        <f>AVERAGE(Tabela11[[#This Row],[5.º Ano5]],Tabela11[[#This Row],[6.º Ano5]])</f>
        <v>36.375</v>
      </c>
      <c r="D290" s="29">
        <f>100%-Tabela10[[#This Row],[Média]]</f>
        <v>0.94124999921768904</v>
      </c>
      <c r="E290" s="29">
        <f>AVERAGE(Tabela10[[#This Row],[5.º Ano]:[6.º Ano4]])</f>
        <v>5.8750000782310963E-2</v>
      </c>
    </row>
    <row r="291" spans="1:5" x14ac:dyDescent="0.3">
      <c r="A291" s="4" t="e">
        <f>Tabela5[[#This Row],[id_escola]]</f>
        <v>#REF!</v>
      </c>
      <c r="B291" s="27">
        <f>AVERAGE(Tabela11[[#This Row],[5.º Ano5]],Tabela11[[#This Row],[6.º Ano5]])</f>
        <v>50.875</v>
      </c>
      <c r="D291" s="29">
        <f>100%-Tabela10[[#This Row],[Média]]</f>
        <v>0.92249999940395366</v>
      </c>
      <c r="E291" s="29">
        <f>AVERAGE(Tabela10[[#This Row],[5.º Ano]:[6.º Ano4]])</f>
        <v>7.7500000596046378E-2</v>
      </c>
    </row>
    <row r="292" spans="1:5" x14ac:dyDescent="0.3">
      <c r="A292" s="4" t="e">
        <f>Tabela5[[#This Row],[id_escola]]</f>
        <v>#REF!</v>
      </c>
      <c r="B292" s="27">
        <f>AVERAGE(Tabela11[[#This Row],[5.º Ano5]],Tabela11[[#This Row],[6.º Ano5]])</f>
        <v>55.875</v>
      </c>
      <c r="D292" s="29">
        <f>100%-Tabela10[[#This Row],[Média]]</f>
        <v>0.9362500007264315</v>
      </c>
      <c r="E292" s="29">
        <f>AVERAGE(Tabela10[[#This Row],[5.º Ano]:[6.º Ano4]])</f>
        <v>6.3749999273568503E-2</v>
      </c>
    </row>
    <row r="293" spans="1:5" x14ac:dyDescent="0.3">
      <c r="A293" s="4" t="e">
        <f>Tabela5[[#This Row],[id_escola]]</f>
        <v>#REF!</v>
      </c>
      <c r="B293" s="27">
        <f>AVERAGE(Tabela11[[#This Row],[5.º Ano5]],Tabela11[[#This Row],[6.º Ano5]])</f>
        <v>98.125</v>
      </c>
      <c r="D293" s="29">
        <f>100%-Tabela10[[#This Row],[Média]]</f>
        <v>0.99625000008381903</v>
      </c>
      <c r="E293" s="29">
        <f>AVERAGE(Tabela10[[#This Row],[5.º Ano]:[6.º Ano4]])</f>
        <v>3.7499999161809726E-3</v>
      </c>
    </row>
    <row r="294" spans="1:5" x14ac:dyDescent="0.3">
      <c r="A294" s="4" t="e">
        <f>Tabela5[[#This Row],[id_escola]]</f>
        <v>#REF!</v>
      </c>
      <c r="B294" s="27">
        <f>AVERAGE(Tabela11[[#This Row],[5.º Ano5]],Tabela11[[#This Row],[6.º Ano5]])</f>
        <v>130.625</v>
      </c>
      <c r="D294" s="29">
        <f>100%-Tabela10[[#This Row],[Média]]</f>
        <v>0.96250000060535967</v>
      </c>
      <c r="E294" s="29">
        <f>AVERAGE(Tabela10[[#This Row],[5.º Ano]:[6.º Ano4]])</f>
        <v>3.749999939464034E-2</v>
      </c>
    </row>
    <row r="295" spans="1:5" x14ac:dyDescent="0.3">
      <c r="A295" s="4" t="e">
        <f>Tabela5[[#This Row],[id_escola]]</f>
        <v>#REF!</v>
      </c>
      <c r="B295" s="27">
        <f>AVERAGE(Tabela11[[#This Row],[5.º Ano5]],Tabela11[[#This Row],[6.º Ano5]])</f>
        <v>103.75</v>
      </c>
      <c r="D295" s="29">
        <f>100%-Tabela10[[#This Row],[Média]]</f>
        <v>0.98750000027939677</v>
      </c>
      <c r="E295" s="29">
        <f>AVERAGE(Tabela10[[#This Row],[5.º Ano]:[6.º Ano4]])</f>
        <v>1.2499999720603215E-2</v>
      </c>
    </row>
    <row r="296" spans="1:5" x14ac:dyDescent="0.3">
      <c r="A296" s="4" t="e">
        <f>Tabela5[[#This Row],[id_escola]]</f>
        <v>#REF!</v>
      </c>
      <c r="B296" s="27">
        <f>AVERAGE(Tabela11[[#This Row],[5.º Ano5]],Tabela11[[#This Row],[6.º Ano5]])</f>
        <v>154.375</v>
      </c>
      <c r="D296" s="29">
        <f>100%-Tabela10[[#This Row],[Média]]</f>
        <v>0.95250000059604645</v>
      </c>
      <c r="E296" s="29">
        <f>AVERAGE(Tabela10[[#This Row],[5.º Ano]:[6.º Ano4]])</f>
        <v>4.7499999403953538E-2</v>
      </c>
    </row>
    <row r="297" spans="1:5" x14ac:dyDescent="0.3">
      <c r="A297" s="4" t="e">
        <f>Tabela5[[#This Row],[id_escola]]</f>
        <v>#REF!</v>
      </c>
      <c r="B297" s="27">
        <f>AVERAGE(Tabela11[[#This Row],[5.º Ano5]],Tabela11[[#This Row],[6.º Ano5]])</f>
        <v>113.125</v>
      </c>
      <c r="D297" s="29">
        <f>100%-Tabela10[[#This Row],[Média]]</f>
        <v>0.99750000005587935</v>
      </c>
      <c r="E297" s="29">
        <f>AVERAGE(Tabela10[[#This Row],[5.º Ano]:[6.º Ano4]])</f>
        <v>2.4999999441206499E-3</v>
      </c>
    </row>
    <row r="298" spans="1:5" x14ac:dyDescent="0.3">
      <c r="A298" s="4" t="e">
        <f>Tabela5[[#This Row],[id_escola]]</f>
        <v>#REF!</v>
      </c>
      <c r="B298" s="27">
        <f>AVERAGE(Tabela11[[#This Row],[5.º Ano5]],Tabela11[[#This Row],[6.º Ano5]])</f>
        <v>52.875</v>
      </c>
      <c r="D298" s="29">
        <f>100%-Tabela10[[#This Row],[Média]]</f>
        <v>0.93750000046566129</v>
      </c>
      <c r="E298" s="29">
        <f>AVERAGE(Tabela10[[#This Row],[5.º Ano]:[6.º Ano4]])</f>
        <v>6.249999953433872E-2</v>
      </c>
    </row>
    <row r="299" spans="1:5" x14ac:dyDescent="0.3">
      <c r="A299" s="4" t="e">
        <f>Tabela5[[#This Row],[id_escola]]</f>
        <v>#REF!</v>
      </c>
      <c r="B299" s="27">
        <f>AVERAGE(Tabela11[[#This Row],[5.º Ano5]],Tabela11[[#This Row],[6.º Ano5]])</f>
        <v>129.25</v>
      </c>
      <c r="D299" s="29">
        <f>100%-Tabela10[[#This Row],[Média]]</f>
        <v>0.99125000019557774</v>
      </c>
      <c r="E299" s="29">
        <f>AVERAGE(Tabela10[[#This Row],[5.º Ano]:[6.º Ano4]])</f>
        <v>8.7499998044222507E-3</v>
      </c>
    </row>
    <row r="300" spans="1:5" x14ac:dyDescent="0.3">
      <c r="A300" s="4" t="e">
        <f>Tabela5[[#This Row],[id_escola]]</f>
        <v>#REF!</v>
      </c>
      <c r="B300" s="27">
        <f>AVERAGE(Tabela11[[#This Row],[5.º Ano5]],Tabela11[[#This Row],[6.º Ano5]])</f>
        <v>28.375</v>
      </c>
      <c r="D300" s="29">
        <f>100%-Tabela10[[#This Row],[Média]]</f>
        <v>0.74750000052154086</v>
      </c>
      <c r="E300" s="29">
        <f>AVERAGE(Tabela10[[#This Row],[5.º Ano]:[6.º Ano4]])</f>
        <v>0.25249999947845914</v>
      </c>
    </row>
    <row r="301" spans="1:5" x14ac:dyDescent="0.3">
      <c r="A301" s="4" t="e">
        <f>Tabela5[[#This Row],[id_escola]]</f>
        <v>#REF!</v>
      </c>
      <c r="B301" s="27">
        <f>AVERAGE(Tabela11[[#This Row],[5.º Ano5]],Tabela11[[#This Row],[6.º Ano5]])</f>
        <v>26</v>
      </c>
      <c r="D301" s="29">
        <f>100%-Tabela10[[#This Row],[Média]]</f>
        <v>0.96750000072643161</v>
      </c>
      <c r="E301" s="29">
        <f>AVERAGE(Tabela10[[#This Row],[5.º Ano]:[6.º Ano4]])</f>
        <v>3.2499999273568399E-2</v>
      </c>
    </row>
    <row r="302" spans="1:5" x14ac:dyDescent="0.3">
      <c r="A302" s="4" t="e">
        <f>Tabela5[[#This Row],[id_escola]]</f>
        <v>#REF!</v>
      </c>
      <c r="B302" s="27">
        <f>AVERAGE(Tabela11[[#This Row],[5.º Ano5]],Tabela11[[#This Row],[6.º Ano5]])</f>
        <v>50</v>
      </c>
      <c r="D302" s="29">
        <f>100%-Tabela10[[#This Row],[Média]]</f>
        <v>0.98374999966472387</v>
      </c>
      <c r="E302" s="29">
        <f>AVERAGE(Tabela10[[#This Row],[5.º Ano]:[6.º Ano4]])</f>
        <v>1.6250000335276137E-2</v>
      </c>
    </row>
    <row r="303" spans="1:5" x14ac:dyDescent="0.3">
      <c r="A303" s="4" t="e">
        <f>Tabela5[[#This Row],[id_escola]]</f>
        <v>#REF!</v>
      </c>
      <c r="B303" s="27">
        <f>AVERAGE(Tabela11[[#This Row],[5.º Ano5]],Tabela11[[#This Row],[6.º Ano5]])</f>
        <v>54.625</v>
      </c>
      <c r="D303" s="29">
        <f>100%-Tabela10[[#This Row],[Média]]</f>
        <v>0.92500000027939699</v>
      </c>
      <c r="E303" s="29">
        <f>AVERAGE(Tabela10[[#This Row],[5.º Ano]:[6.º Ano4]])</f>
        <v>7.4999999720603047E-2</v>
      </c>
    </row>
    <row r="304" spans="1:5" x14ac:dyDescent="0.3">
      <c r="A304" s="4" t="e">
        <f>Tabela5[[#This Row],[id_escola]]</f>
        <v>#REF!</v>
      </c>
      <c r="B304" s="27">
        <f>AVERAGE(Tabela11[[#This Row],[5.º Ano5]],Tabela11[[#This Row],[6.º Ano5]])</f>
        <v>104.375</v>
      </c>
      <c r="D304" s="29">
        <f>100%-Tabela10[[#This Row],[Média]]</f>
        <v>0.98500000033527613</v>
      </c>
      <c r="E304" s="29">
        <f>AVERAGE(Tabela10[[#This Row],[5.º Ano]:[6.º Ano4]])</f>
        <v>1.4999999664723873E-2</v>
      </c>
    </row>
    <row r="305" spans="1:5" x14ac:dyDescent="0.3">
      <c r="A305" s="4" t="e">
        <f>Tabela5[[#This Row],[id_escola]]</f>
        <v>#REF!</v>
      </c>
      <c r="B305" s="27">
        <f>AVERAGE(Tabela11[[#This Row],[5.º Ano5]],Tabela11[[#This Row],[6.º Ano5]])</f>
        <v>93.5</v>
      </c>
      <c r="D305" s="29">
        <f>100%-Tabela10[[#This Row],[Média]]</f>
        <v>0.99250000016763806</v>
      </c>
      <c r="E305" s="29">
        <f>AVERAGE(Tabela10[[#This Row],[5.º Ano]:[6.º Ano4]])</f>
        <v>7.4999998323619374E-3</v>
      </c>
    </row>
    <row r="306" spans="1:5" x14ac:dyDescent="0.3">
      <c r="A306" s="4" t="e">
        <f>Tabela5[[#This Row],[id_escola]]</f>
        <v>#REF!</v>
      </c>
      <c r="B306" s="27">
        <f>AVERAGE(Tabela11[[#This Row],[5.º Ano5]],Tabela11[[#This Row],[6.º Ano5]])</f>
        <v>16.75</v>
      </c>
      <c r="D306" s="29">
        <f>100%-Tabela10[[#This Row],[Média]]</f>
        <v>0.98625000007450581</v>
      </c>
      <c r="E306" s="29">
        <f>AVERAGE(Tabela10[[#This Row],[5.º Ano]:[6.º Ano4]])</f>
        <v>1.3749999925494187E-2</v>
      </c>
    </row>
    <row r="307" spans="1:5" x14ac:dyDescent="0.3">
      <c r="A307" s="4" t="e">
        <f>Tabela5[[#This Row],[id_escola]]</f>
        <v>#REF!</v>
      </c>
      <c r="B307" s="27">
        <f>AVERAGE(Tabela11[[#This Row],[5.º Ano5]],Tabela11[[#This Row],[6.º Ano5]])</f>
        <v>16.75</v>
      </c>
      <c r="D307" s="29">
        <f>100%-Tabela10[[#This Row],[Média]]</f>
        <v>0.99250000016763806</v>
      </c>
      <c r="E307" s="29">
        <f>AVERAGE(Tabela10[[#This Row],[5.º Ano]:[6.º Ano4]])</f>
        <v>7.4999998323619253E-3</v>
      </c>
    </row>
    <row r="308" spans="1:5" x14ac:dyDescent="0.3">
      <c r="A308" s="4" t="e">
        <f>Tabela5[[#This Row],[id_escola]]</f>
        <v>#REF!</v>
      </c>
      <c r="B308" s="27">
        <f>AVERAGE(Tabela11[[#This Row],[5.º Ano5]],Tabela11[[#This Row],[6.º Ano5]])</f>
        <v>35</v>
      </c>
      <c r="D308" s="29">
        <f>100%-Tabela10[[#This Row],[Média]]</f>
        <v>0.96625000052154064</v>
      </c>
      <c r="E308" s="29">
        <f>AVERAGE(Tabela10[[#This Row],[5.º Ano]:[6.º Ano4]])</f>
        <v>3.3749999478459358E-2</v>
      </c>
    </row>
    <row r="309" spans="1:5" x14ac:dyDescent="0.3">
      <c r="A309" s="4" t="e">
        <f>Tabela5[[#This Row],[id_escola]]</f>
        <v>#REF!</v>
      </c>
      <c r="B309" s="27">
        <f>AVERAGE(Tabela11[[#This Row],[5.º Ano5]],Tabela11[[#This Row],[6.º Ano5]])</f>
        <v>66.5</v>
      </c>
      <c r="D309" s="29">
        <f>100%-Tabela10[[#This Row],[Média]]</f>
        <v>0.93625000049360096</v>
      </c>
      <c r="E309" s="29">
        <f>AVERAGE(Tabela10[[#This Row],[5.º Ano]:[6.º Ano4]])</f>
        <v>6.3749999506399008E-2</v>
      </c>
    </row>
    <row r="310" spans="1:5" x14ac:dyDescent="0.3">
      <c r="A310" s="4" t="e">
        <f>Tabela5[[#This Row],[id_escola]]</f>
        <v>#REF!</v>
      </c>
      <c r="B310" s="27">
        <f>AVERAGE(Tabela11[[#This Row],[5.º Ano5]],Tabela11[[#This Row],[6.º Ano5]])</f>
        <v>48.5</v>
      </c>
      <c r="D310" s="29">
        <f>100%-Tabela10[[#This Row],[Média]]</f>
        <v>0.95750000071711838</v>
      </c>
      <c r="E310" s="29">
        <f>AVERAGE(Tabela10[[#This Row],[5.º Ano]:[6.º Ano4]])</f>
        <v>4.2499999282881638E-2</v>
      </c>
    </row>
    <row r="311" spans="1:5" x14ac:dyDescent="0.3">
      <c r="A311" s="4" t="e">
        <f>Tabela5[[#This Row],[id_escola]]</f>
        <v>#REF!</v>
      </c>
      <c r="B311" s="27">
        <f>AVERAGE(Tabela11[[#This Row],[5.º Ano5]],Tabela11[[#This Row],[6.º Ano5]])</f>
        <v>109.875</v>
      </c>
      <c r="D311" s="29">
        <f>100%-Tabela10[[#This Row],[Média]]</f>
        <v>0.96124999993480742</v>
      </c>
      <c r="E311" s="29">
        <f>AVERAGE(Tabela10[[#This Row],[5.º Ano]:[6.º Ano4]])</f>
        <v>3.875000006519258E-2</v>
      </c>
    </row>
    <row r="312" spans="1:5" x14ac:dyDescent="0.3">
      <c r="A312" s="4" t="e">
        <f>Tabela5[[#This Row],[id_escola]]</f>
        <v>#REF!</v>
      </c>
      <c r="B312" s="27">
        <f>AVERAGE(Tabela11[[#This Row],[5.º Ano5]],Tabela11[[#This Row],[6.º Ano5]])</f>
        <v>78</v>
      </c>
      <c r="D312" s="29">
        <f>100%-Tabela10[[#This Row],[Média]]</f>
        <v>0.95625000074505806</v>
      </c>
      <c r="E312" s="29">
        <f>AVERAGE(Tabela10[[#This Row],[5.º Ano]:[6.º Ano4]])</f>
        <v>4.3749999254941933E-2</v>
      </c>
    </row>
    <row r="313" spans="1:5" x14ac:dyDescent="0.3">
      <c r="A313" s="4" t="e">
        <f>Tabela5[[#This Row],[id_escola]]</f>
        <v>#REF!</v>
      </c>
      <c r="B313" s="27">
        <f>AVERAGE(Tabela11[[#This Row],[5.º Ano5]],Tabela11[[#This Row],[6.º Ano5]])</f>
        <v>94.5</v>
      </c>
      <c r="D313" s="29">
        <f>100%-Tabela10[[#This Row],[Média]]</f>
        <v>0.88374999864026915</v>
      </c>
      <c r="E313" s="29">
        <f>AVERAGE(Tabela10[[#This Row],[5.º Ano]:[6.º Ano4]])</f>
        <v>0.11625000135973081</v>
      </c>
    </row>
    <row r="314" spans="1:5" x14ac:dyDescent="0.3">
      <c r="A314" s="4" t="e">
        <f>Tabela5[[#This Row],[id_escola]]</f>
        <v>#REF!</v>
      </c>
      <c r="B314" s="27">
        <f>AVERAGE(Tabela11[[#This Row],[5.º Ano5]],Tabela11[[#This Row],[6.º Ano5]])</f>
        <v>158</v>
      </c>
      <c r="D314" s="29">
        <f>100%-Tabela10[[#This Row],[Média]]</f>
        <v>0.96499999985098839</v>
      </c>
      <c r="E314" s="29">
        <f>AVERAGE(Tabela10[[#This Row],[5.º Ano]:[6.º Ano4]])</f>
        <v>3.5000000149011584E-2</v>
      </c>
    </row>
    <row r="315" spans="1:5" x14ac:dyDescent="0.3">
      <c r="A315" s="4" t="e">
        <f>Tabela5[[#This Row],[id_escola]]</f>
        <v>#REF!</v>
      </c>
      <c r="B315" s="27">
        <f>AVERAGE(Tabela11[[#This Row],[5.º Ano5]],Tabela11[[#This Row],[6.º Ano5]])</f>
        <v>33.75</v>
      </c>
      <c r="D315" s="29">
        <f>100%-Tabela10[[#This Row],[Média]]</f>
        <v>1</v>
      </c>
      <c r="E315" s="29">
        <f>AVERAGE(Tabela10[[#This Row],[5.º Ano]:[6.º Ano4]])</f>
        <v>0</v>
      </c>
    </row>
    <row r="316" spans="1:5" x14ac:dyDescent="0.3">
      <c r="A316" s="4" t="e">
        <f>Tabela5[[#This Row],[id_escola]]</f>
        <v>#REF!</v>
      </c>
      <c r="B316" s="27">
        <f>AVERAGE(Tabela11[[#This Row],[5.º Ano5]],Tabela11[[#This Row],[6.º Ano5]])</f>
        <v>13.25</v>
      </c>
      <c r="D316" s="29">
        <f>100%-Tabela10[[#This Row],[Média]]</f>
        <v>0.97124999994412065</v>
      </c>
      <c r="E316" s="29">
        <f>AVERAGE(Tabela10[[#This Row],[5.º Ano]:[6.º Ano4]])</f>
        <v>2.8750000055879386E-2</v>
      </c>
    </row>
    <row r="317" spans="1:5" x14ac:dyDescent="0.3">
      <c r="A317" s="4" t="e">
        <f>Tabela5[[#This Row],[id_escola]]</f>
        <v>#REF!</v>
      </c>
      <c r="B317" s="27">
        <f>AVERAGE(Tabela11[[#This Row],[5.º Ano5]],Tabela11[[#This Row],[6.º Ano5]])</f>
        <v>56.5</v>
      </c>
      <c r="D317" s="29">
        <f>100%-Tabela10[[#This Row],[Média]]</f>
        <v>0.95750000071711838</v>
      </c>
      <c r="E317" s="29">
        <f>AVERAGE(Tabela10[[#This Row],[5.º Ano]:[6.º Ano4]])</f>
        <v>4.2499999282881666E-2</v>
      </c>
    </row>
    <row r="318" spans="1:5" x14ac:dyDescent="0.3">
      <c r="A318" s="4" t="e">
        <f>Tabela5[[#This Row],[id_escola]]</f>
        <v>#REF!</v>
      </c>
      <c r="B318" s="27">
        <f>AVERAGE(Tabela11[[#This Row],[5.º Ano5]],Tabela11[[#This Row],[6.º Ano5]])</f>
        <v>63.375</v>
      </c>
      <c r="D318" s="29">
        <f>100%-Tabela10[[#This Row],[Média]]</f>
        <v>0.97625000029802322</v>
      </c>
      <c r="E318" s="29">
        <f>AVERAGE(Tabela10[[#This Row],[5.º Ano]:[6.º Ano4]])</f>
        <v>2.3749999701976773E-2</v>
      </c>
    </row>
    <row r="319" spans="1:5" x14ac:dyDescent="0.3">
      <c r="A319" s="4" t="e">
        <f>Tabela5[[#This Row],[id_escola]]</f>
        <v>#REF!</v>
      </c>
      <c r="B319" s="27">
        <f>AVERAGE(Tabela11[[#This Row],[5.º Ano5]],Tabela11[[#This Row],[6.º Ano5]])</f>
        <v>87</v>
      </c>
      <c r="D319" s="29">
        <f>100%-Tabela10[[#This Row],[Média]]</f>
        <v>0.99625000008381903</v>
      </c>
      <c r="E319" s="29">
        <f>AVERAGE(Tabela10[[#This Row],[5.º Ano]:[6.º Ano4]])</f>
        <v>3.7499999161809626E-3</v>
      </c>
    </row>
    <row r="320" spans="1:5" x14ac:dyDescent="0.3">
      <c r="A320" s="4" t="e">
        <f>Tabela5[[#This Row],[id_escola]]</f>
        <v>#REF!</v>
      </c>
      <c r="B320" s="27">
        <f>AVERAGE(Tabela11[[#This Row],[5.º Ano5]],Tabela11[[#This Row],[6.º Ano5]])</f>
        <v>26.75</v>
      </c>
      <c r="D320" s="29">
        <f>100%-Tabela10[[#This Row],[Média]]</f>
        <v>0.88875000085681688</v>
      </c>
      <c r="E320" s="29">
        <f>AVERAGE(Tabela10[[#This Row],[5.º Ano]:[6.º Ano4]])</f>
        <v>0.11124999914318313</v>
      </c>
    </row>
    <row r="321" spans="1:5" x14ac:dyDescent="0.3">
      <c r="A321" s="4" t="e">
        <f>Tabela5[[#This Row],[id_escola]]</f>
        <v>#REF!</v>
      </c>
      <c r="B321" s="27">
        <f>AVERAGE(Tabela11[[#This Row],[5.º Ano5]],Tabela11[[#This Row],[6.º Ano5]])</f>
        <v>56.875</v>
      </c>
      <c r="D321" s="29">
        <f>100%-Tabela10[[#This Row],[Média]]</f>
        <v>0.94249999942258</v>
      </c>
      <c r="E321" s="29">
        <f>AVERAGE(Tabela10[[#This Row],[5.º Ano]:[6.º Ano4]])</f>
        <v>5.7500000577419996E-2</v>
      </c>
    </row>
    <row r="322" spans="1:5" x14ac:dyDescent="0.3">
      <c r="A322" s="4" t="e">
        <f>Tabela5[[#This Row],[id_escola]]</f>
        <v>#REF!</v>
      </c>
      <c r="B322" s="27">
        <f>AVERAGE(Tabela11[[#This Row],[5.º Ano5]],Tabela11[[#This Row],[6.º Ano5]])</f>
        <v>91.5</v>
      </c>
      <c r="D322" s="29">
        <f>100%-Tabela10[[#This Row],[Média]]</f>
        <v>0.98750000027939677</v>
      </c>
      <c r="E322" s="29">
        <f>AVERAGE(Tabela10[[#This Row],[5.º Ano]:[6.º Ano4]])</f>
        <v>1.2499999720603224E-2</v>
      </c>
    </row>
    <row r="323" spans="1:5" x14ac:dyDescent="0.3">
      <c r="A323" s="4" t="e">
        <f>Tabela5[[#This Row],[id_escola]]</f>
        <v>#REF!</v>
      </c>
      <c r="B323" s="27">
        <f>AVERAGE(Tabela11[[#This Row],[5.º Ano5]],Tabela11[[#This Row],[6.º Ano5]])</f>
        <v>140.5</v>
      </c>
      <c r="D323" s="29">
        <f>100%-Tabela10[[#This Row],[Média]]</f>
        <v>0.97625000053085387</v>
      </c>
      <c r="E323" s="29">
        <f>AVERAGE(Tabela10[[#This Row],[5.º Ano]:[6.º Ano4]])</f>
        <v>2.3749999469146108E-2</v>
      </c>
    </row>
    <row r="324" spans="1:5" x14ac:dyDescent="0.3">
      <c r="A324" s="4" t="e">
        <f>Tabela5[[#This Row],[id_escola]]</f>
        <v>#REF!</v>
      </c>
      <c r="B324" s="27">
        <f>AVERAGE(Tabela11[[#This Row],[5.º Ano5]],Tabela11[[#This Row],[6.º Ano5]])</f>
        <v>138.375</v>
      </c>
      <c r="D324" s="29">
        <f>100%-Tabela10[[#This Row],[Média]]</f>
        <v>0.95750000001862645</v>
      </c>
      <c r="E324" s="29">
        <f>AVERAGE(Tabela10[[#This Row],[5.º Ano]:[6.º Ano4]])</f>
        <v>4.2499999981373549E-2</v>
      </c>
    </row>
    <row r="325" spans="1:5" x14ac:dyDescent="0.3">
      <c r="A325" s="4" t="e">
        <f>Tabela5[[#This Row],[id_escola]]</f>
        <v>#REF!</v>
      </c>
      <c r="B325" s="27">
        <f>AVERAGE(Tabela11[[#This Row],[5.º Ano5]],Tabela11[[#This Row],[6.º Ano5]])</f>
        <v>184.875</v>
      </c>
      <c r="D325" s="29">
        <f>100%-Tabela10[[#This Row],[Média]]</f>
        <v>1</v>
      </c>
      <c r="E325" s="29">
        <f>AVERAGE(Tabela10[[#This Row],[5.º Ano]:[6.º Ano4]])</f>
        <v>0</v>
      </c>
    </row>
    <row r="326" spans="1:5" x14ac:dyDescent="0.3">
      <c r="A326" s="4" t="e">
        <f>Tabela5[[#This Row],[id_escola]]</f>
        <v>#REF!</v>
      </c>
      <c r="B326" s="27">
        <f>AVERAGE(Tabela11[[#This Row],[5.º Ano5]],Tabela11[[#This Row],[6.º Ano5]])</f>
        <v>46.625</v>
      </c>
      <c r="D326" s="29">
        <f>100%-Tabela10[[#This Row],[Média]]</f>
        <v>0.94625000096857548</v>
      </c>
      <c r="E326" s="29">
        <f>AVERAGE(Tabela10[[#This Row],[5.º Ano]:[6.º Ano4]])</f>
        <v>5.3749999031424536E-2</v>
      </c>
    </row>
    <row r="327" spans="1:5" x14ac:dyDescent="0.3">
      <c r="A327" s="4" t="e">
        <f>Tabela5[[#This Row],[id_escola]]</f>
        <v>#REF!</v>
      </c>
      <c r="B327" s="27">
        <f>AVERAGE(Tabela11[[#This Row],[5.º Ano5]],Tabela11[[#This Row],[6.º Ano5]])</f>
        <v>126.875</v>
      </c>
      <c r="D327" s="29">
        <f>100%-Tabela10[[#This Row],[Média]]</f>
        <v>0.97125000040978193</v>
      </c>
      <c r="E327" s="29">
        <f>AVERAGE(Tabela10[[#This Row],[5.º Ano]:[6.º Ano4]])</f>
        <v>2.8749999590218074E-2</v>
      </c>
    </row>
    <row r="328" spans="1:5" x14ac:dyDescent="0.3">
      <c r="A328" s="4" t="e">
        <f>Tabela5[[#This Row],[id_escola]]</f>
        <v>#REF!</v>
      </c>
      <c r="B328" s="27">
        <f>AVERAGE(Tabela11[[#This Row],[5.º Ano5]],Tabela11[[#This Row],[6.º Ano5]])</f>
        <v>58.625</v>
      </c>
      <c r="D328" s="29">
        <f>100%-Tabela10[[#This Row],[Média]]</f>
        <v>0.96625000005587935</v>
      </c>
      <c r="E328" s="29">
        <f>AVERAGE(Tabela10[[#This Row],[5.º Ano]:[6.º Ano4]])</f>
        <v>3.3749999944120687E-2</v>
      </c>
    </row>
    <row r="329" spans="1:5" x14ac:dyDescent="0.3">
      <c r="A329" s="4" t="e">
        <f>Tabela5[[#This Row],[id_escola]]</f>
        <v>#REF!</v>
      </c>
      <c r="B329" s="27">
        <f>AVERAGE(Tabela11[[#This Row],[5.º Ano5]],Tabela11[[#This Row],[6.º Ano5]])</f>
        <v>56.5</v>
      </c>
      <c r="D329" s="29">
        <f>100%-Tabela10[[#This Row],[Média]]</f>
        <v>0.96375000034458935</v>
      </c>
      <c r="E329" s="29">
        <f>AVERAGE(Tabela10[[#This Row],[5.º Ano]:[6.º Ano4]])</f>
        <v>3.6249999655410647E-2</v>
      </c>
    </row>
    <row r="330" spans="1:5" x14ac:dyDescent="0.3">
      <c r="A330" s="4" t="e">
        <f>Tabela5[[#This Row],[id_escola]]</f>
        <v>#REF!</v>
      </c>
      <c r="B330" s="27">
        <f>AVERAGE(Tabela11[[#This Row],[5.º Ano5]],Tabela11[[#This Row],[6.º Ano5]])</f>
        <v>176.375</v>
      </c>
      <c r="D330" s="29">
        <f>100%-Tabela10[[#This Row],[Média]]</f>
        <v>0.98750000027939677</v>
      </c>
      <c r="E330" s="29">
        <f>AVERAGE(Tabela10[[#This Row],[5.º Ano]:[6.º Ano4]])</f>
        <v>1.2499999720603241E-2</v>
      </c>
    </row>
    <row r="331" spans="1:5" x14ac:dyDescent="0.3">
      <c r="A331" s="4" t="e">
        <f>Tabela5[[#This Row],[id_escola]]</f>
        <v>#REF!</v>
      </c>
      <c r="B331" s="27">
        <f>AVERAGE(Tabela11[[#This Row],[5.º Ano5]],Tabela11[[#This Row],[6.º Ano5]])</f>
        <v>154.375</v>
      </c>
      <c r="D331" s="29">
        <f>100%-Tabela10[[#This Row],[Média]]</f>
        <v>0.95374999986961484</v>
      </c>
      <c r="E331" s="29">
        <f>AVERAGE(Tabela10[[#This Row],[5.º Ano]:[6.º Ano4]])</f>
        <v>4.6250000130385174E-2</v>
      </c>
    </row>
    <row r="332" spans="1:5" x14ac:dyDescent="0.3">
      <c r="A332" s="4" t="e">
        <f>Tabela5[[#This Row],[id_escola]]</f>
        <v>#REF!</v>
      </c>
      <c r="B332" s="27">
        <f>AVERAGE(Tabela11[[#This Row],[5.º Ano5]],Tabela11[[#This Row],[6.º Ano5]])</f>
        <v>145.375</v>
      </c>
      <c r="D332" s="29">
        <f>100%-Tabela10[[#This Row],[Média]]</f>
        <v>1</v>
      </c>
      <c r="E332" s="29">
        <f>AVERAGE(Tabela10[[#This Row],[5.º Ano]:[6.º Ano4]])</f>
        <v>0</v>
      </c>
    </row>
    <row r="333" spans="1:5" x14ac:dyDescent="0.3">
      <c r="A333" s="4" t="e">
        <f>Tabela5[[#This Row],[id_escola]]</f>
        <v>#REF!</v>
      </c>
      <c r="B333" s="27">
        <f>AVERAGE(Tabela11[[#This Row],[5.º Ano5]],Tabela11[[#This Row],[6.º Ano5]])</f>
        <v>25.125</v>
      </c>
      <c r="D333" s="29">
        <f>100%-Tabela10[[#This Row],[Média]]</f>
        <v>0.93875000020489097</v>
      </c>
      <c r="E333" s="29">
        <f>AVERAGE(Tabela10[[#This Row],[5.º Ano]:[6.º Ano4]])</f>
        <v>6.1249999795109027E-2</v>
      </c>
    </row>
    <row r="334" spans="1:5" x14ac:dyDescent="0.3">
      <c r="A334" s="4" t="e">
        <f>Tabela5[[#This Row],[id_escola]]</f>
        <v>#REF!</v>
      </c>
      <c r="B334" s="27">
        <f>AVERAGE(Tabela11[[#This Row],[5.º Ano5]],Tabela11[[#This Row],[6.º Ano5]])</f>
        <v>74.25</v>
      </c>
      <c r="D334" s="29">
        <f>100%-Tabela10[[#This Row],[Média]]</f>
        <v>0.90375000191852461</v>
      </c>
      <c r="E334" s="29">
        <f>AVERAGE(Tabela10[[#This Row],[5.º Ano]:[6.º Ano4]])</f>
        <v>9.6249998081475399E-2</v>
      </c>
    </row>
    <row r="335" spans="1:5" x14ac:dyDescent="0.3">
      <c r="A335" s="4" t="e">
        <f>Tabela5[[#This Row],[id_escola]]</f>
        <v>#REF!</v>
      </c>
      <c r="B335" s="27">
        <f>AVERAGE(Tabela11[[#This Row],[5.º Ano5]],Tabela11[[#This Row],[6.º Ano5]])</f>
        <v>130.375</v>
      </c>
      <c r="D335" s="29">
        <f>100%-Tabela10[[#This Row],[Média]]</f>
        <v>0.95125000039115548</v>
      </c>
      <c r="E335" s="29">
        <f>AVERAGE(Tabela10[[#This Row],[5.º Ano]:[6.º Ano4]])</f>
        <v>4.8749999608844498E-2</v>
      </c>
    </row>
    <row r="336" spans="1:5" x14ac:dyDescent="0.3">
      <c r="A336" s="4" t="e">
        <f>Tabela5[[#This Row],[id_escola]]</f>
        <v>#REF!</v>
      </c>
      <c r="B336" s="27">
        <f>AVERAGE(Tabela11[[#This Row],[5.º Ano5]],Tabela11[[#This Row],[6.º Ano5]])</f>
        <v>137.125</v>
      </c>
      <c r="D336" s="29">
        <f>100%-Tabela10[[#This Row],[Média]]</f>
        <v>0.95875000068917871</v>
      </c>
      <c r="E336" s="29">
        <f>AVERAGE(Tabela10[[#This Row],[5.º Ano]:[6.º Ano4]])</f>
        <v>4.1249999310821295E-2</v>
      </c>
    </row>
    <row r="337" spans="1:5" x14ac:dyDescent="0.3">
      <c r="A337" s="4" t="e">
        <f>Tabela5[[#This Row],[id_escola]]</f>
        <v>#REF!</v>
      </c>
      <c r="B337" s="27">
        <f>AVERAGE(Tabela11[[#This Row],[5.º Ano5]],Tabela11[[#This Row],[6.º Ano5]])</f>
        <v>123.625</v>
      </c>
      <c r="D337" s="29">
        <f>100%-Tabela10[[#This Row],[Média]]</f>
        <v>0.98625000007450581</v>
      </c>
      <c r="E337" s="29">
        <f>AVERAGE(Tabela10[[#This Row],[5.º Ano]:[6.º Ano4]])</f>
        <v>1.3749999925494189E-2</v>
      </c>
    </row>
    <row r="338" spans="1:5" x14ac:dyDescent="0.3">
      <c r="A338" s="4" t="e">
        <f>Tabela5[[#This Row],[id_escola]]</f>
        <v>#REF!</v>
      </c>
      <c r="B338" s="27">
        <f>AVERAGE(Tabela11[[#This Row],[5.º Ano5]],Tabela11[[#This Row],[6.º Ano5]])</f>
        <v>38.75</v>
      </c>
      <c r="D338" s="29">
        <f>100%-Tabela10[[#This Row],[Média]]</f>
        <v>0.96375000057742</v>
      </c>
      <c r="E338" s="29">
        <f>AVERAGE(Tabela10[[#This Row],[5.º Ano]:[6.º Ano4]])</f>
        <v>3.6249999422580004E-2</v>
      </c>
    </row>
    <row r="339" spans="1:5" x14ac:dyDescent="0.3">
      <c r="A339" s="4" t="e">
        <f>Tabela5[[#This Row],[id_escola]]</f>
        <v>#REF!</v>
      </c>
      <c r="B339" s="27">
        <f>AVERAGE(Tabela11[[#This Row],[5.º Ano5]],Tabela11[[#This Row],[6.º Ano5]])</f>
        <v>162.25</v>
      </c>
      <c r="D339" s="29">
        <f>100%-Tabela10[[#This Row],[Média]]</f>
        <v>0.98500000033527613</v>
      </c>
      <c r="E339" s="29">
        <f>AVERAGE(Tabela10[[#This Row],[5.º Ano]:[6.º Ano4]])</f>
        <v>1.4999999664723877E-2</v>
      </c>
    </row>
    <row r="340" spans="1:5" x14ac:dyDescent="0.3">
      <c r="A340" s="4" t="e">
        <f>Tabela5[[#This Row],[id_escola]]</f>
        <v>#REF!</v>
      </c>
      <c r="B340" s="27">
        <f>AVERAGE(Tabela11[[#This Row],[5.º Ano5]],Tabela11[[#This Row],[6.º Ano5]])</f>
        <v>40.25</v>
      </c>
      <c r="D340" s="29">
        <f>100%-Tabela10[[#This Row],[Média]]</f>
        <v>0.92999999993480742</v>
      </c>
      <c r="E340" s="29">
        <f>AVERAGE(Tabela10[[#This Row],[5.º Ano]:[6.º Ano4]])</f>
        <v>7.000000006519258E-2</v>
      </c>
    </row>
    <row r="341" spans="1:5" x14ac:dyDescent="0.3">
      <c r="A341" s="4" t="e">
        <f>Tabela5[[#This Row],[id_escola]]</f>
        <v>#REF!</v>
      </c>
      <c r="B341" s="27">
        <f>AVERAGE(Tabela11[[#This Row],[5.º Ano5]],Tabela11[[#This Row],[6.º Ano5]])</f>
        <v>107.875</v>
      </c>
      <c r="D341" s="29">
        <f>100%-Tabela10[[#This Row],[Média]]</f>
        <v>0.93125000083819043</v>
      </c>
      <c r="E341" s="29">
        <f>AVERAGE(Tabela10[[#This Row],[5.º Ano]:[6.º Ano4]])</f>
        <v>6.8749999161809586E-2</v>
      </c>
    </row>
    <row r="342" spans="1:5" x14ac:dyDescent="0.3">
      <c r="A342" s="4" t="e">
        <f>Tabela5[[#This Row],[id_escola]]</f>
        <v>#REF!</v>
      </c>
      <c r="B342" s="27">
        <f>AVERAGE(Tabela11[[#This Row],[5.º Ano5]],Tabela11[[#This Row],[6.º Ano5]])</f>
        <v>27.875</v>
      </c>
      <c r="D342" s="29">
        <f>100%-Tabela10[[#This Row],[Média]]</f>
        <v>0.96375000081025064</v>
      </c>
      <c r="E342" s="29">
        <f>AVERAGE(Tabela10[[#This Row],[5.º Ano]:[6.º Ano4]])</f>
        <v>3.6249999189749374E-2</v>
      </c>
    </row>
    <row r="343" spans="1:5" x14ac:dyDescent="0.3">
      <c r="A343" s="4" t="e">
        <f>Tabela5[[#This Row],[id_escola]]</f>
        <v>#REF!</v>
      </c>
      <c r="B343" s="27">
        <f>AVERAGE(Tabela11[[#This Row],[5.º Ano5]],Tabela11[[#This Row],[6.º Ano5]])</f>
        <v>59.75</v>
      </c>
      <c r="D343" s="29">
        <f>100%-Tabela10[[#This Row],[Média]]</f>
        <v>0.95250000013038516</v>
      </c>
      <c r="E343" s="29">
        <f>AVERAGE(Tabela10[[#This Row],[5.º Ano]:[6.º Ano4]])</f>
        <v>4.7499999869614826E-2</v>
      </c>
    </row>
    <row r="344" spans="1:5" x14ac:dyDescent="0.3">
      <c r="A344" s="4" t="e">
        <f>Tabela5[[#This Row],[id_escola]]</f>
        <v>#REF!</v>
      </c>
      <c r="B344" s="27">
        <f>AVERAGE(Tabela11[[#This Row],[5.º Ano5]],Tabela11[[#This Row],[6.º Ano5]])</f>
        <v>99.625</v>
      </c>
      <c r="D344" s="29">
        <f>100%-Tabela10[[#This Row],[Média]]</f>
        <v>0.97625000029802311</v>
      </c>
      <c r="E344" s="29">
        <f>AVERAGE(Tabela10[[#This Row],[5.º Ano]:[6.º Ano4]])</f>
        <v>2.3749999701976839E-2</v>
      </c>
    </row>
    <row r="345" spans="1:5" x14ac:dyDescent="0.3">
      <c r="A345" s="4" t="e">
        <f>Tabela5[[#This Row],[id_escola]]</f>
        <v>#REF!</v>
      </c>
      <c r="B345" s="27">
        <f>AVERAGE(Tabela11[[#This Row],[5.º Ano5]],Tabela11[[#This Row],[6.º Ano5]])</f>
        <v>93.25</v>
      </c>
      <c r="D345" s="29">
        <f>100%-Tabela10[[#This Row],[Média]]</f>
        <v>0.99000000022351742</v>
      </c>
      <c r="E345" s="29">
        <f>AVERAGE(Tabela10[[#This Row],[5.º Ano]:[6.º Ano4]])</f>
        <v>9.9999997764825908E-3</v>
      </c>
    </row>
    <row r="346" spans="1:5" x14ac:dyDescent="0.3">
      <c r="A346" s="4" t="e">
        <f>Tabela5[[#This Row],[id_escola]]</f>
        <v>#REF!</v>
      </c>
      <c r="B346" s="27">
        <f>AVERAGE(Tabela11[[#This Row],[5.º Ano5]],Tabela11[[#This Row],[6.º Ano5]])</f>
        <v>94.5</v>
      </c>
      <c r="D346" s="29">
        <f>100%-Tabela10[[#This Row],[Média]]</f>
        <v>1</v>
      </c>
      <c r="E346" s="29">
        <f>AVERAGE(Tabela10[[#This Row],[5.º Ano]:[6.º Ano4]])</f>
        <v>0</v>
      </c>
    </row>
    <row r="347" spans="1:5" x14ac:dyDescent="0.3">
      <c r="A347" s="4" t="e">
        <f>Tabela5[[#This Row],[id_escola]]</f>
        <v>#REF!</v>
      </c>
      <c r="B347" s="27">
        <f>AVERAGE(Tabela11[[#This Row],[5.º Ano5]],Tabela11[[#This Row],[6.º Ano5]])</f>
        <v>26.5</v>
      </c>
      <c r="D347" s="29">
        <f>100%-Tabela10[[#This Row],[Média]]</f>
        <v>0.98625000007450581</v>
      </c>
      <c r="E347" s="29">
        <f>AVERAGE(Tabela10[[#This Row],[5.º Ano]:[6.º Ano4]])</f>
        <v>1.3749999925494194E-2</v>
      </c>
    </row>
    <row r="348" spans="1:5" x14ac:dyDescent="0.3">
      <c r="A348" s="4" t="e">
        <f>Tabela5[[#This Row],[id_escola]]</f>
        <v>#REF!</v>
      </c>
      <c r="B348" s="27">
        <f>AVERAGE(Tabela11[[#This Row],[5.º Ano5]],Tabela11[[#This Row],[6.º Ano5]])</f>
        <v>110.875</v>
      </c>
      <c r="D348" s="29">
        <f>100%-Tabela10[[#This Row],[Média]]</f>
        <v>0.95374999940395355</v>
      </c>
      <c r="E348" s="29">
        <f>AVERAGE(Tabela10[[#This Row],[5.º Ano]:[6.º Ano4]])</f>
        <v>4.6250000596046406E-2</v>
      </c>
    </row>
    <row r="349" spans="1:5" x14ac:dyDescent="0.3">
      <c r="A349" s="4" t="e">
        <f>Tabela5[[#This Row],[id_escola]]</f>
        <v>#REF!</v>
      </c>
      <c r="B349" s="27">
        <f>AVERAGE(Tabela11[[#This Row],[5.º Ano5]],Tabela11[[#This Row],[6.º Ano5]])</f>
        <v>26.375</v>
      </c>
      <c r="D349" s="29">
        <f>100%-Tabela10[[#This Row],[Média]]</f>
        <v>0.96500000031664968</v>
      </c>
      <c r="E349" s="29">
        <f>AVERAGE(Tabela10[[#This Row],[5.º Ano]:[6.º Ano4]])</f>
        <v>3.4999999683350318E-2</v>
      </c>
    </row>
    <row r="350" spans="1:5" x14ac:dyDescent="0.3">
      <c r="A350" s="4" t="e">
        <f>Tabela5[[#This Row],[id_escola]]</f>
        <v>#REF!</v>
      </c>
      <c r="B350" s="27">
        <f>AVERAGE(Tabela11[[#This Row],[5.º Ano5]],Tabela11[[#This Row],[6.º Ano5]])</f>
        <v>121</v>
      </c>
      <c r="D350" s="29">
        <f>100%-Tabela10[[#This Row],[Média]]</f>
        <v>0.85624999785795808</v>
      </c>
      <c r="E350" s="29">
        <f>AVERAGE(Tabela10[[#This Row],[5.º Ano]:[6.º Ano4]])</f>
        <v>0.14375000214204187</v>
      </c>
    </row>
    <row r="351" spans="1:5" x14ac:dyDescent="0.3">
      <c r="A351" s="4" t="e">
        <f>Tabela5[[#This Row],[id_escola]]</f>
        <v>#REF!</v>
      </c>
      <c r="B351" s="27">
        <f>AVERAGE(Tabela11[[#This Row],[5.º Ano5]],Tabela11[[#This Row],[6.º Ano5]])</f>
        <v>54.5</v>
      </c>
      <c r="D351" s="29">
        <f>100%-Tabela10[[#This Row],[Média]]</f>
        <v>0.94750000047497451</v>
      </c>
      <c r="E351" s="29">
        <f>AVERAGE(Tabela10[[#This Row],[5.º Ano]:[6.º Ano4]])</f>
        <v>5.2499999525025501E-2</v>
      </c>
    </row>
    <row r="352" spans="1:5" x14ac:dyDescent="0.3">
      <c r="A352" s="4" t="e">
        <f>Tabela5[[#This Row],[id_escola]]</f>
        <v>#REF!</v>
      </c>
      <c r="B352" s="27">
        <f>AVERAGE(Tabela11[[#This Row],[5.º Ano5]],Tabela11[[#This Row],[6.º Ano5]])</f>
        <v>202.875</v>
      </c>
      <c r="D352" s="29">
        <f>100%-Tabela10[[#This Row],[Média]]</f>
        <v>0.95500000054016709</v>
      </c>
      <c r="E352" s="29">
        <f>AVERAGE(Tabela10[[#This Row],[5.º Ano]:[6.º Ano4]])</f>
        <v>4.4999999459832893E-2</v>
      </c>
    </row>
    <row r="353" spans="1:5" x14ac:dyDescent="0.3">
      <c r="A353" s="4" t="e">
        <f>Tabela5[[#This Row],[id_escola]]</f>
        <v>#REF!</v>
      </c>
      <c r="B353" s="27">
        <f>AVERAGE(Tabela11[[#This Row],[5.º Ano5]],Tabela11[[#This Row],[6.º Ano5]])</f>
        <v>134</v>
      </c>
      <c r="D353" s="29">
        <f>100%-Tabela10[[#This Row],[Média]]</f>
        <v>0.98625000007450581</v>
      </c>
      <c r="E353" s="29">
        <f>AVERAGE(Tabela10[[#This Row],[5.º Ano]:[6.º Ano4]])</f>
        <v>1.3749999925494189E-2</v>
      </c>
    </row>
    <row r="354" spans="1:5" x14ac:dyDescent="0.3">
      <c r="A354" s="4" t="e">
        <f>Tabela5[[#This Row],[id_escola]]</f>
        <v>#REF!</v>
      </c>
      <c r="B354" s="27">
        <f>AVERAGE(Tabela11[[#This Row],[5.º Ano5]],Tabela11[[#This Row],[6.º Ano5]])</f>
        <v>36.875</v>
      </c>
      <c r="D354" s="29">
        <f>100%-Tabela10[[#This Row],[Média]]</f>
        <v>0.99500000011175871</v>
      </c>
      <c r="E354" s="29">
        <f>AVERAGE(Tabela10[[#This Row],[5.º Ano]:[6.º Ano4]])</f>
        <v>4.9999998882412902E-3</v>
      </c>
    </row>
    <row r="355" spans="1:5" x14ac:dyDescent="0.3">
      <c r="A355" s="4" t="e">
        <f>Tabela5[[#This Row],[id_escola]]</f>
        <v>#REF!</v>
      </c>
      <c r="B355" s="27">
        <f>AVERAGE(Tabela11[[#This Row],[5.º Ano5]],Tabela11[[#This Row],[6.º Ano5]])</f>
        <v>123</v>
      </c>
      <c r="D355" s="29">
        <f>100%-Tabela10[[#This Row],[Média]]</f>
        <v>0.96375000057742</v>
      </c>
      <c r="E355" s="29">
        <f>AVERAGE(Tabela10[[#This Row],[5.º Ano]:[6.º Ano4]])</f>
        <v>3.6249999422580011E-2</v>
      </c>
    </row>
    <row r="356" spans="1:5" x14ac:dyDescent="0.3">
      <c r="A356" s="4" t="e">
        <f>Tabela5[[#This Row],[id_escola]]</f>
        <v>#REF!</v>
      </c>
      <c r="B356" s="27">
        <f>AVERAGE(Tabela11[[#This Row],[5.º Ano5]],Tabela11[[#This Row],[6.º Ano5]])</f>
        <v>49.875</v>
      </c>
      <c r="D356" s="29">
        <f>100%-Tabela10[[#This Row],[Média]]</f>
        <v>0.97750000027008355</v>
      </c>
      <c r="E356" s="29">
        <f>AVERAGE(Tabela10[[#This Row],[5.º Ano]:[6.º Ano4]])</f>
        <v>2.2499999729916457E-2</v>
      </c>
    </row>
    <row r="357" spans="1:5" x14ac:dyDescent="0.3">
      <c r="A357" s="4" t="e">
        <f>Tabela5[[#This Row],[id_escola]]</f>
        <v>#REF!</v>
      </c>
      <c r="B357" s="27">
        <f>AVERAGE(Tabela11[[#This Row],[5.º Ano5]],Tabela11[[#This Row],[6.º Ano5]])</f>
        <v>104.875</v>
      </c>
      <c r="D357" s="29">
        <f>100%-Tabela10[[#This Row],[Média]]</f>
        <v>0.92500000004656613</v>
      </c>
      <c r="E357" s="29">
        <f>AVERAGE(Tabela10[[#This Row],[5.º Ano]:[6.º Ano4]])</f>
        <v>7.499999995343383E-2</v>
      </c>
    </row>
    <row r="358" spans="1:5" x14ac:dyDescent="0.3">
      <c r="A358" s="4" t="e">
        <f>Tabela5[[#This Row],[id_escola]]</f>
        <v>#REF!</v>
      </c>
      <c r="B358" s="27">
        <f>AVERAGE(Tabela11[[#This Row],[5.º Ano5]],Tabela11[[#This Row],[6.º Ano5]])</f>
        <v>119.25</v>
      </c>
      <c r="D358" s="29">
        <f>100%-Tabela10[[#This Row],[Média]]</f>
        <v>0.90999999921768915</v>
      </c>
      <c r="E358" s="29">
        <f>AVERAGE(Tabela10[[#This Row],[5.º Ano]:[6.º Ano4]])</f>
        <v>9.0000000782310852E-2</v>
      </c>
    </row>
    <row r="359" spans="1:5" x14ac:dyDescent="0.3">
      <c r="A359" s="4" t="e">
        <f>Tabela5[[#This Row],[id_escola]]</f>
        <v>#REF!</v>
      </c>
      <c r="B359" s="27">
        <f>AVERAGE(Tabela11[[#This Row],[5.º Ano5]],Tabela11[[#This Row],[6.º Ano5]])</f>
        <v>75.875</v>
      </c>
      <c r="D359" s="29">
        <f>100%-Tabela10[[#This Row],[Média]]</f>
        <v>0.94625000003725279</v>
      </c>
      <c r="E359" s="29">
        <f>AVERAGE(Tabela10[[#This Row],[5.º Ano]:[6.º Ano4]])</f>
        <v>5.3749999962747166E-2</v>
      </c>
    </row>
    <row r="360" spans="1:5" x14ac:dyDescent="0.3">
      <c r="A360" s="4" t="e">
        <f>Tabela5[[#This Row],[id_escola]]</f>
        <v>#REF!</v>
      </c>
      <c r="B360" s="27">
        <f>AVERAGE(Tabela11[[#This Row],[5.º Ano5]],Tabela11[[#This Row],[6.º Ano5]])</f>
        <v>101.625</v>
      </c>
      <c r="D360" s="29">
        <f>100%-Tabela10[[#This Row],[Média]]</f>
        <v>0.97125000040978193</v>
      </c>
      <c r="E360" s="29">
        <f>AVERAGE(Tabela10[[#This Row],[5.º Ano]:[6.º Ano4]])</f>
        <v>2.8749999590218081E-2</v>
      </c>
    </row>
    <row r="361" spans="1:5" x14ac:dyDescent="0.3">
      <c r="A361" s="4" t="e">
        <f>Tabela5[[#This Row],[id_escola]]</f>
        <v>#REF!</v>
      </c>
      <c r="B361" s="27">
        <f>AVERAGE(Tabela11[[#This Row],[5.º Ano5]],Tabela11[[#This Row],[6.º Ano5]])</f>
        <v>153.25</v>
      </c>
      <c r="D361" s="29" t="e">
        <f>100%-Tabela10[[#This Row],[Média]]</f>
        <v>#DIV/0!</v>
      </c>
      <c r="E361" s="29" t="e">
        <f>AVERAGE(Tabela10[[#This Row],[5.º Ano]:[6.º Ano4]])</f>
        <v>#DIV/0!</v>
      </c>
    </row>
    <row r="362" spans="1:5" x14ac:dyDescent="0.3">
      <c r="A362" s="4" t="e">
        <f>Tabela5[[#This Row],[id_escola]]</f>
        <v>#REF!</v>
      </c>
      <c r="B362" s="27" t="e">
        <f>AVERAGE(Tabela11[[#This Row],[5.º Ano5]],Tabela11[[#This Row],[6.º Ano5]])</f>
        <v>#DIV/0!</v>
      </c>
      <c r="D362" s="29" t="e">
        <f>100%-Tabela10[[#This Row],[Média]]</f>
        <v>#DIV/0!</v>
      </c>
      <c r="E362" s="29" t="e">
        <f>AVERAGE(Tabela10[[#This Row],[5.º Ano]:[6.º Ano4]])</f>
        <v>#DIV/0!</v>
      </c>
    </row>
    <row r="363" spans="1:5" x14ac:dyDescent="0.3">
      <c r="A363" s="4" t="e">
        <f>Tabela5[[#This Row],[id_escola]]</f>
        <v>#REF!</v>
      </c>
      <c r="B363" s="27" t="e">
        <f>AVERAGE(Tabela11[[#This Row],[5.º Ano5]],Tabela11[[#This Row],[6.º Ano5]])</f>
        <v>#DIV/0!</v>
      </c>
      <c r="D363" s="29">
        <f>100%-Tabela10[[#This Row],[Média]]</f>
        <v>0.98125000041909516</v>
      </c>
      <c r="E363" s="29">
        <f>AVERAGE(Tabela10[[#This Row],[5.º Ano]:[6.º Ano4]])</f>
        <v>1.8749999580904838E-2</v>
      </c>
    </row>
    <row r="364" spans="1:5" x14ac:dyDescent="0.3">
      <c r="A364" s="4" t="e">
        <f>Tabela5[[#This Row],[id_escola]]</f>
        <v>#REF!</v>
      </c>
      <c r="B364" s="27">
        <f>AVERAGE(Tabela11[[#This Row],[5.º Ano5]],Tabela11[[#This Row],[6.º Ano5]])</f>
        <v>36.75</v>
      </c>
      <c r="D364" s="29">
        <f>100%-Tabela10[[#This Row],[Média]]</f>
        <v>0.92624999932013463</v>
      </c>
      <c r="E364" s="29">
        <f>AVERAGE(Tabela10[[#This Row],[5.º Ano]:[6.º Ano4]])</f>
        <v>7.3750000679865396E-2</v>
      </c>
    </row>
    <row r="365" spans="1:5" x14ac:dyDescent="0.3">
      <c r="A365" s="4" t="e">
        <f>Tabela5[[#This Row],[id_escola]]</f>
        <v>#REF!</v>
      </c>
      <c r="B365" s="27">
        <f>AVERAGE(Tabela11[[#This Row],[5.º Ano5]],Tabela11[[#This Row],[6.º Ano5]])</f>
        <v>115.875</v>
      </c>
      <c r="D365" s="29">
        <f>100%-Tabela10[[#This Row],[Média]]</f>
        <v>0.97250000038184226</v>
      </c>
      <c r="E365" s="29">
        <f>AVERAGE(Tabela10[[#This Row],[5.º Ano]:[6.º Ano4]])</f>
        <v>2.7499999618157737E-2</v>
      </c>
    </row>
    <row r="366" spans="1:5" x14ac:dyDescent="0.3">
      <c r="A366" s="4" t="e">
        <f>Tabela5[[#This Row],[id_escola]]</f>
        <v>#REF!</v>
      </c>
      <c r="B366" s="27">
        <f>AVERAGE(Tabela11[[#This Row],[5.º Ano5]],Tabela11[[#This Row],[6.º Ano5]])</f>
        <v>44.75</v>
      </c>
      <c r="D366" s="29">
        <f>100%-Tabela10[[#This Row],[Média]]</f>
        <v>0.97875000047497451</v>
      </c>
      <c r="E366" s="29">
        <f>AVERAGE(Tabela10[[#This Row],[5.º Ano]:[6.º Ano4]])</f>
        <v>2.1249999525025497E-2</v>
      </c>
    </row>
    <row r="367" spans="1:5" x14ac:dyDescent="0.3">
      <c r="A367" s="4" t="e">
        <f>Tabela5[[#This Row],[id_escola]]</f>
        <v>#REF!</v>
      </c>
      <c r="B367" s="27">
        <f>AVERAGE(Tabela11[[#This Row],[5.º Ano5]],Tabela11[[#This Row],[6.º Ano5]])</f>
        <v>47.75</v>
      </c>
      <c r="D367" s="29">
        <f>100%-Tabela10[[#This Row],[Média]]</f>
        <v>0.99625000008381903</v>
      </c>
      <c r="E367" s="29">
        <f>AVERAGE(Tabela10[[#This Row],[5.º Ano]:[6.º Ano4]])</f>
        <v>3.7499999161809626E-3</v>
      </c>
    </row>
    <row r="368" spans="1:5" x14ac:dyDescent="0.3">
      <c r="A368" s="4" t="e">
        <f>Tabela5[[#This Row],[id_escola]]</f>
        <v>#REF!</v>
      </c>
      <c r="B368" s="27">
        <f>AVERAGE(Tabela11[[#This Row],[5.º Ano5]],Tabela11[[#This Row],[6.º Ano5]])</f>
        <v>32.125</v>
      </c>
      <c r="D368" s="29">
        <f>100%-Tabela10[[#This Row],[Média]]</f>
        <v>0.95000000018626451</v>
      </c>
      <c r="E368" s="29">
        <f>AVERAGE(Tabela10[[#This Row],[5.º Ano]:[6.º Ano4]])</f>
        <v>4.9999999813735485E-2</v>
      </c>
    </row>
    <row r="369" spans="1:5" x14ac:dyDescent="0.3">
      <c r="A369" s="4" t="e">
        <f>Tabela5[[#This Row],[id_escola]]</f>
        <v>#REF!</v>
      </c>
      <c r="B369" s="27">
        <f>AVERAGE(Tabela11[[#This Row],[5.º Ano5]],Tabela11[[#This Row],[6.º Ano5]])</f>
        <v>14.875</v>
      </c>
      <c r="D369" s="29">
        <f>100%-Tabela10[[#This Row],[Média]]</f>
        <v>0.91749999998137355</v>
      </c>
      <c r="E369" s="29">
        <f>AVERAGE(Tabela10[[#This Row],[5.º Ano]:[6.º Ano4]])</f>
        <v>8.250000001862641E-2</v>
      </c>
    </row>
    <row r="370" spans="1:5" x14ac:dyDescent="0.3">
      <c r="A370" s="4" t="e">
        <f>Tabela5[[#This Row],[id_escola]]</f>
        <v>#REF!</v>
      </c>
      <c r="B370" s="27">
        <f>AVERAGE(Tabela11[[#This Row],[5.º Ano5]],Tabela11[[#This Row],[6.º Ano5]])</f>
        <v>16.875</v>
      </c>
      <c r="D370" s="29">
        <f>100%-Tabela10[[#This Row],[Média]]</f>
        <v>0.96125000016763806</v>
      </c>
      <c r="E370" s="29">
        <f>AVERAGE(Tabela10[[#This Row],[5.º Ano]:[6.º Ano4]])</f>
        <v>3.874999983236195E-2</v>
      </c>
    </row>
    <row r="371" spans="1:5" x14ac:dyDescent="0.3">
      <c r="A371" s="4" t="e">
        <f>Tabela5[[#This Row],[id_escola]]</f>
        <v>#REF!</v>
      </c>
      <c r="B371" s="27">
        <f>AVERAGE(Tabela11[[#This Row],[5.º Ano5]],Tabela11[[#This Row],[6.º Ano5]])</f>
        <v>57</v>
      </c>
      <c r="D371" s="29">
        <f>100%-Tabela10[[#This Row],[Média]]</f>
        <v>0.91250000149011612</v>
      </c>
      <c r="E371" s="29">
        <f>AVERAGE(Tabela10[[#This Row],[5.º Ano]:[6.º Ano4]])</f>
        <v>8.7499998509883839E-2</v>
      </c>
    </row>
    <row r="372" spans="1:5" x14ac:dyDescent="0.3">
      <c r="A372" s="4" t="e">
        <f>Tabela5[[#This Row],[id_escola]]</f>
        <v>#REF!</v>
      </c>
      <c r="B372" s="27">
        <f>AVERAGE(Tabela11[[#This Row],[5.º Ano5]],Tabela11[[#This Row],[6.º Ano5]])</f>
        <v>34.75</v>
      </c>
      <c r="D372" s="29">
        <f>100%-Tabela10[[#This Row],[Média]]</f>
        <v>0.97750000050291419</v>
      </c>
      <c r="E372" s="29">
        <f>AVERAGE(Tabela10[[#This Row],[5.º Ano]:[6.º Ano4]])</f>
        <v>2.2499999497085799E-2</v>
      </c>
    </row>
    <row r="373" spans="1:5" x14ac:dyDescent="0.3">
      <c r="A373" s="4" t="e">
        <f>Tabela5[[#This Row],[id_escola]]</f>
        <v>#REF!</v>
      </c>
      <c r="B373" s="27">
        <f>AVERAGE(Tabela11[[#This Row],[5.º Ano5]],Tabela11[[#This Row],[6.º Ano5]])</f>
        <v>35.25</v>
      </c>
      <c r="D373" s="29">
        <f>100%-Tabela10[[#This Row],[Média]]</f>
        <v>0.95500000007450581</v>
      </c>
      <c r="E373" s="29">
        <f>AVERAGE(Tabela10[[#This Row],[5.º Ano]:[6.º Ano4]])</f>
        <v>4.4999999925494201E-2</v>
      </c>
    </row>
    <row r="374" spans="1:5" x14ac:dyDescent="0.3">
      <c r="A374" s="4" t="e">
        <f>Tabela5[[#This Row],[id_escola]]</f>
        <v>#REF!</v>
      </c>
      <c r="B374" s="27">
        <f>AVERAGE(Tabela11[[#This Row],[5.º Ano5]],Tabela11[[#This Row],[6.º Ano5]])</f>
        <v>75.375</v>
      </c>
      <c r="D374" s="29">
        <f>100%-Tabela10[[#This Row],[Média]]</f>
        <v>0.99250000016763806</v>
      </c>
      <c r="E374" s="29">
        <f>AVERAGE(Tabela10[[#This Row],[5.º Ano]:[6.º Ano4]])</f>
        <v>7.4999998323619374E-3</v>
      </c>
    </row>
    <row r="375" spans="1:5" x14ac:dyDescent="0.3">
      <c r="A375" s="4" t="e">
        <f>Tabela5[[#This Row],[id_escola]]</f>
        <v>#REF!</v>
      </c>
      <c r="B375" s="27">
        <f>AVERAGE(Tabela11[[#This Row],[5.º Ano5]],Tabela11[[#This Row],[6.º Ano5]])</f>
        <v>17.875</v>
      </c>
      <c r="D375" s="29">
        <f>100%-Tabela10[[#This Row],[Média]]</f>
        <v>0.98000000021420419</v>
      </c>
      <c r="E375" s="29">
        <f>AVERAGE(Tabela10[[#This Row],[5.º Ano]:[6.º Ano4]])</f>
        <v>1.9999999785795815E-2</v>
      </c>
    </row>
    <row r="376" spans="1:5" x14ac:dyDescent="0.3">
      <c r="A376" s="4" t="e">
        <f>Tabela5[[#This Row],[id_escola]]</f>
        <v>#REF!</v>
      </c>
      <c r="B376" s="27">
        <f>AVERAGE(Tabela11[[#This Row],[5.º Ano5]],Tabela11[[#This Row],[6.º Ano5]])</f>
        <v>145.75</v>
      </c>
      <c r="D376" s="29">
        <f>100%-Tabela10[[#This Row],[Média]]</f>
        <v>0.94999999972060323</v>
      </c>
      <c r="E376" s="29">
        <f>AVERAGE(Tabela10[[#This Row],[5.º Ano]:[6.º Ano4]])</f>
        <v>5.0000000279396793E-2</v>
      </c>
    </row>
    <row r="377" spans="1:5" x14ac:dyDescent="0.3">
      <c r="A377" s="4" t="e">
        <f>Tabela5[[#This Row],[id_escola]]</f>
        <v>#REF!</v>
      </c>
      <c r="B377" s="27">
        <f>AVERAGE(Tabela11[[#This Row],[5.º Ano5]],Tabela11[[#This Row],[6.º Ano5]])</f>
        <v>79.875</v>
      </c>
      <c r="D377" s="29">
        <f>100%-Tabela10[[#This Row],[Média]]</f>
        <v>0.95874999975785613</v>
      </c>
      <c r="E377" s="29">
        <f>AVERAGE(Tabela10[[#This Row],[5.º Ano]:[6.º Ano4]])</f>
        <v>4.1250000242143869E-2</v>
      </c>
    </row>
    <row r="378" spans="1:5" x14ac:dyDescent="0.3">
      <c r="A378" s="4" t="e">
        <f>Tabela5[[#This Row],[id_escola]]</f>
        <v>#REF!</v>
      </c>
      <c r="B378" s="27">
        <f>AVERAGE(Tabela11[[#This Row],[5.º Ano5]],Tabela11[[#This Row],[6.º Ano5]])</f>
        <v>79.375</v>
      </c>
      <c r="D378" s="29">
        <f>100%-Tabela10[[#This Row],[Média]]</f>
        <v>0.8125</v>
      </c>
      <c r="E378" s="29">
        <f>AVERAGE(Tabela10[[#This Row],[5.º Ano]:[6.º Ano4]])</f>
        <v>0.18749999999999994</v>
      </c>
    </row>
    <row r="379" spans="1:5" x14ac:dyDescent="0.3">
      <c r="A379" s="4" t="e">
        <f>Tabela5[[#This Row],[id_escola]]</f>
        <v>#REF!</v>
      </c>
      <c r="B379" s="27">
        <f>AVERAGE(Tabela11[[#This Row],[5.º Ano5]],Tabela11[[#This Row],[6.º Ano5]])</f>
        <v>34.5</v>
      </c>
      <c r="D379" s="29">
        <f>100%-Tabela10[[#This Row],[Média]]</f>
        <v>0.98375000059604645</v>
      </c>
      <c r="E379" s="29">
        <f>AVERAGE(Tabela10[[#This Row],[5.º Ano]:[6.º Ano4]])</f>
        <v>1.62499994039535E-2</v>
      </c>
    </row>
    <row r="380" spans="1:5" x14ac:dyDescent="0.3">
      <c r="A380" s="4" t="e">
        <f>Tabela5[[#This Row],[id_escola]]</f>
        <v>#REF!</v>
      </c>
      <c r="B380" s="27">
        <f>AVERAGE(Tabela11[[#This Row],[5.º Ano5]],Tabela11[[#This Row],[6.º Ano5]])</f>
        <v>16.5</v>
      </c>
      <c r="D380" s="29">
        <f>100%-Tabela10[[#This Row],[Média]]</f>
        <v>0.98625000007450581</v>
      </c>
      <c r="E380" s="29">
        <f>AVERAGE(Tabela10[[#This Row],[5.º Ano]:[6.º Ano4]])</f>
        <v>1.3749999925494187E-2</v>
      </c>
    </row>
    <row r="381" spans="1:5" x14ac:dyDescent="0.3">
      <c r="A381" s="4" t="e">
        <f>Tabela5[[#This Row],[id_escola]]</f>
        <v>#REF!</v>
      </c>
      <c r="B381" s="27">
        <f>AVERAGE(Tabela11[[#This Row],[5.º Ano5]],Tabela11[[#This Row],[6.º Ano5]])</f>
        <v>30.5</v>
      </c>
      <c r="D381" s="29">
        <f>100%-Tabela10[[#This Row],[Média]]</f>
        <v>0.99142857162015774</v>
      </c>
      <c r="E381" s="29">
        <f>AVERAGE(Tabela10[[#This Row],[5.º Ano]:[6.º Ano4]])</f>
        <v>8.5714283798422278E-3</v>
      </c>
    </row>
    <row r="382" spans="1:5" x14ac:dyDescent="0.3">
      <c r="A382" s="4" t="e">
        <f>Tabela5[[#This Row],[id_escola]]</f>
        <v>#REF!</v>
      </c>
      <c r="B382" s="27">
        <f>AVERAGE(Tabela11[[#This Row],[5.º Ano5]],Tabela11[[#This Row],[6.º Ano5]])</f>
        <v>43.75</v>
      </c>
      <c r="D382" s="29">
        <f>100%-Tabela10[[#This Row],[Média]]</f>
        <v>0.96875000046566129</v>
      </c>
      <c r="E382" s="29">
        <f>AVERAGE(Tabela10[[#This Row],[5.º Ano]:[6.º Ano4]])</f>
        <v>3.1249999534338727E-2</v>
      </c>
    </row>
    <row r="383" spans="1:5" x14ac:dyDescent="0.3">
      <c r="A383" s="4" t="e">
        <f>Tabela5[[#This Row],[id_escola]]</f>
        <v>#REF!</v>
      </c>
      <c r="B383" s="27">
        <f>AVERAGE(Tabela11[[#This Row],[5.º Ano5]],Tabela11[[#This Row],[6.º Ano5]])</f>
        <v>19.125</v>
      </c>
      <c r="D383" s="29">
        <f>100%-Tabela10[[#This Row],[Média]]</f>
        <v>0.94000000087544333</v>
      </c>
      <c r="E383" s="29">
        <f>AVERAGE(Tabela10[[#This Row],[5.º Ano]:[6.º Ano4]])</f>
        <v>5.9999999124556697E-2</v>
      </c>
    </row>
    <row r="384" spans="1:5" x14ac:dyDescent="0.3">
      <c r="A384" s="4" t="e">
        <f>Tabela5[[#This Row],[id_escola]]</f>
        <v>#REF!</v>
      </c>
      <c r="B384" s="27">
        <f>AVERAGE(Tabela11[[#This Row],[5.º Ano5]],Tabela11[[#This Row],[6.º Ano5]])</f>
        <v>41.375</v>
      </c>
      <c r="D384" s="29">
        <f>100%-Tabela10[[#This Row],[Média]]</f>
        <v>0.9837500003632158</v>
      </c>
      <c r="E384" s="29">
        <f>AVERAGE(Tabela10[[#This Row],[5.º Ano]:[6.º Ano4]])</f>
        <v>1.6249999636784175E-2</v>
      </c>
    </row>
    <row r="385" spans="1:5" x14ac:dyDescent="0.3">
      <c r="A385" s="4" t="e">
        <f>Tabela5[[#This Row],[id_escola]]</f>
        <v>#REF!</v>
      </c>
      <c r="B385" s="27">
        <f>AVERAGE(Tabela11[[#This Row],[5.º Ano5]],Tabela11[[#This Row],[6.º Ano5]])</f>
        <v>32.875</v>
      </c>
      <c r="D385" s="29">
        <f>100%-Tabela10[[#This Row],[Média]]</f>
        <v>0.9837500003632158</v>
      </c>
      <c r="E385" s="29">
        <f>AVERAGE(Tabela10[[#This Row],[5.º Ano]:[6.º Ano4]])</f>
        <v>1.6249999636784196E-2</v>
      </c>
    </row>
    <row r="386" spans="1:5" x14ac:dyDescent="0.3">
      <c r="A386" s="4" t="e">
        <f>Tabela5[[#This Row],[id_escola]]</f>
        <v>#REF!</v>
      </c>
      <c r="B386" s="27">
        <f>AVERAGE(Tabela11[[#This Row],[5.º Ano5]],Tabela11[[#This Row],[6.º Ano5]])</f>
        <v>107.375</v>
      </c>
      <c r="D386" s="29">
        <f>100%-Tabela10[[#This Row],[Média]]</f>
        <v>1</v>
      </c>
      <c r="E386" s="29">
        <f>AVERAGE(Tabela10[[#This Row],[5.º Ano]:[6.º Ano4]])</f>
        <v>0</v>
      </c>
    </row>
    <row r="387" spans="1:5" x14ac:dyDescent="0.3">
      <c r="A387" s="4" t="e">
        <f>Tabela5[[#This Row],[id_escola]]</f>
        <v>#REF!</v>
      </c>
      <c r="B387" s="27">
        <f>AVERAGE(Tabela11[[#This Row],[5.º Ano5]],Tabela11[[#This Row],[6.º Ano5]])</f>
        <v>21.25</v>
      </c>
      <c r="D387" s="29">
        <f>100%-Tabela10[[#This Row],[Média]]</f>
        <v>0.98875000001862645</v>
      </c>
      <c r="E387" s="29">
        <f>AVERAGE(Tabela10[[#This Row],[5.º Ano]:[6.º Ano4]])</f>
        <v>1.124999998137355E-2</v>
      </c>
    </row>
    <row r="388" spans="1:5" x14ac:dyDescent="0.3">
      <c r="A388" s="4" t="e">
        <f>Tabela5[[#This Row],[id_escola]]</f>
        <v>#REF!</v>
      </c>
      <c r="B388" s="27">
        <f>AVERAGE(Tabela11[[#This Row],[5.º Ano5]],Tabela11[[#This Row],[6.º Ano5]])</f>
        <v>44</v>
      </c>
      <c r="D388" s="29">
        <f>100%-Tabela10[[#This Row],[Média]]</f>
        <v>1</v>
      </c>
      <c r="E388" s="29">
        <f>AVERAGE(Tabela10[[#This Row],[5.º Ano]:[6.º Ano4]])</f>
        <v>0</v>
      </c>
    </row>
    <row r="389" spans="1:5" x14ac:dyDescent="0.3">
      <c r="A389" s="4" t="e">
        <f>Tabela5[[#This Row],[id_escola]]</f>
        <v>#REF!</v>
      </c>
      <c r="B389" s="27">
        <f>AVERAGE(Tabela11[[#This Row],[5.º Ano5]],Tabela11[[#This Row],[6.º Ano5]])</f>
        <v>14.75</v>
      </c>
      <c r="D389" s="29">
        <f>100%-Tabela10[[#This Row],[Média]]</f>
        <v>0.92124999943189334</v>
      </c>
      <c r="E389" s="29">
        <f>AVERAGE(Tabela10[[#This Row],[5.º Ano]:[6.º Ano4]])</f>
        <v>7.8750000568106687E-2</v>
      </c>
    </row>
    <row r="390" spans="1:5" x14ac:dyDescent="0.3">
      <c r="A390" s="4" t="e">
        <f>Tabela5[[#This Row],[id_escola]]</f>
        <v>#REF!</v>
      </c>
      <c r="B390" s="27">
        <f>AVERAGE(Tabela11[[#This Row],[5.º Ano5]],Tabela11[[#This Row],[6.º Ano5]])</f>
        <v>42.25</v>
      </c>
      <c r="D390" s="29">
        <f>100%-Tabela10[[#This Row],[Média]]</f>
        <v>0.97375000035390258</v>
      </c>
      <c r="E390" s="29">
        <f>AVERAGE(Tabela10[[#This Row],[5.º Ano]:[6.º Ano4]])</f>
        <v>2.6249999646097432E-2</v>
      </c>
    </row>
    <row r="391" spans="1:5" x14ac:dyDescent="0.3">
      <c r="A391" s="4" t="e">
        <f>Tabela5[[#This Row],[id_escola]]</f>
        <v>#REF!</v>
      </c>
      <c r="B391" s="27">
        <f>AVERAGE(Tabela11[[#This Row],[5.º Ano5]],Tabela11[[#This Row],[6.º Ano5]])</f>
        <v>56.25</v>
      </c>
      <c r="D391" s="29">
        <f>100%-Tabela10[[#This Row],[Média]]</f>
        <v>0.99375000013969839</v>
      </c>
      <c r="E391" s="29">
        <f>AVERAGE(Tabela10[[#This Row],[5.º Ano]:[6.º Ano4]])</f>
        <v>6.2499998603016077E-3</v>
      </c>
    </row>
    <row r="392" spans="1:5" x14ac:dyDescent="0.3">
      <c r="A392" s="4" t="e">
        <f>Tabela5[[#This Row],[id_escola]]</f>
        <v>#REF!</v>
      </c>
      <c r="B392" s="27">
        <f>AVERAGE(Tabela11[[#This Row],[5.º Ano5]],Tabela11[[#This Row],[6.º Ano5]])</f>
        <v>145.625</v>
      </c>
      <c r="D392" s="29">
        <f>100%-Tabela10[[#This Row],[Média]]</f>
        <v>0.95500000077299774</v>
      </c>
      <c r="E392" s="29">
        <f>AVERAGE(Tabela10[[#This Row],[5.º Ano]:[6.º Ano4]])</f>
        <v>4.4999999227002263E-2</v>
      </c>
    </row>
    <row r="393" spans="1:5" x14ac:dyDescent="0.3">
      <c r="A393" s="4" t="e">
        <f>Tabela5[[#This Row],[id_escola]]</f>
        <v>#REF!</v>
      </c>
      <c r="B393" s="27">
        <f>AVERAGE(Tabela11[[#This Row],[5.º Ano5]],Tabela11[[#This Row],[6.º Ano5]])</f>
        <v>118.125</v>
      </c>
      <c r="D393" s="29">
        <f>100%-Tabela10[[#This Row],[Média]]</f>
        <v>0.95749999955296516</v>
      </c>
      <c r="E393" s="29">
        <f>AVERAGE(Tabela10[[#This Row],[5.º Ano]:[6.º Ano4]])</f>
        <v>4.250000044703485E-2</v>
      </c>
    </row>
    <row r="394" spans="1:5" x14ac:dyDescent="0.3">
      <c r="A394" s="4" t="e">
        <f>Tabela5[[#This Row],[id_escola]]</f>
        <v>#REF!</v>
      </c>
      <c r="B394" s="27">
        <f>AVERAGE(Tabela11[[#This Row],[5.º Ano5]],Tabela11[[#This Row],[6.º Ano5]])</f>
        <v>117.375</v>
      </c>
      <c r="D394" s="29">
        <f>100%-Tabela10[[#This Row],[Média]]</f>
        <v>0.98625000007450581</v>
      </c>
      <c r="E394" s="29">
        <f>AVERAGE(Tabela10[[#This Row],[5.º Ano]:[6.º Ano4]])</f>
        <v>1.3749999925494192E-2</v>
      </c>
    </row>
    <row r="395" spans="1:5" x14ac:dyDescent="0.3">
      <c r="A395" s="4" t="e">
        <f>Tabela5[[#This Row],[id_escola]]</f>
        <v>#REF!</v>
      </c>
      <c r="B395" s="27">
        <f>AVERAGE(Tabela11[[#This Row],[5.º Ano5]],Tabela11[[#This Row],[6.º Ano5]])</f>
        <v>75.5</v>
      </c>
      <c r="D395" s="29">
        <f>100%-Tabela10[[#This Row],[Média]]</f>
        <v>0.99000000022351742</v>
      </c>
      <c r="E395" s="29">
        <f>AVERAGE(Tabela10[[#This Row],[5.º Ano]:[6.º Ano4]])</f>
        <v>9.9999997764825752E-3</v>
      </c>
    </row>
    <row r="396" spans="1:5" x14ac:dyDescent="0.3">
      <c r="A396" s="4" t="e">
        <f>Tabela5[[#This Row],[id_escola]]</f>
        <v>#REF!</v>
      </c>
      <c r="B396" s="27">
        <f>AVERAGE(Tabela11[[#This Row],[5.º Ano5]],Tabela11[[#This Row],[6.º Ano5]])</f>
        <v>40.75</v>
      </c>
      <c r="D396" s="29">
        <f>100%-Tabela10[[#This Row],[Média]]</f>
        <v>0.99250000016763806</v>
      </c>
      <c r="E396" s="29">
        <f>AVERAGE(Tabela10[[#This Row],[5.º Ano]:[6.º Ano4]])</f>
        <v>7.4999998323619253E-3</v>
      </c>
    </row>
    <row r="397" spans="1:5" x14ac:dyDescent="0.3">
      <c r="A397" s="4" t="e">
        <f>Tabela5[[#This Row],[id_escola]]</f>
        <v>#REF!</v>
      </c>
      <c r="B397" s="27">
        <f>AVERAGE(Tabela11[[#This Row],[5.º Ano5]],Tabela11[[#This Row],[6.º Ano5]])</f>
        <v>35.125</v>
      </c>
      <c r="D397" s="29">
        <f>100%-Tabela10[[#This Row],[Média]]</f>
        <v>0.99625000008381903</v>
      </c>
      <c r="E397" s="29">
        <f>AVERAGE(Tabela10[[#This Row],[5.º Ano]:[6.º Ano4]])</f>
        <v>3.7499999161809626E-3</v>
      </c>
    </row>
    <row r="398" spans="1:5" x14ac:dyDescent="0.3">
      <c r="A398" s="4" t="e">
        <f>Tabela5[[#This Row],[id_escola]]</f>
        <v>#REF!</v>
      </c>
      <c r="B398" s="27">
        <f>AVERAGE(Tabela11[[#This Row],[5.º Ano5]],Tabela11[[#This Row],[6.º Ano5]])</f>
        <v>70.125</v>
      </c>
      <c r="D398" s="29">
        <f>100%-Tabela10[[#This Row],[Média]]</f>
        <v>0.9887500002514571</v>
      </c>
      <c r="E398" s="29">
        <f>AVERAGE(Tabela10[[#This Row],[5.º Ano]:[6.º Ano4]])</f>
        <v>1.1249999748542912E-2</v>
      </c>
    </row>
    <row r="399" spans="1:5" x14ac:dyDescent="0.3">
      <c r="A399" s="4" t="e">
        <f>Tabela5[[#This Row],[id_escola]]</f>
        <v>#REF!</v>
      </c>
      <c r="B399" s="27">
        <f>AVERAGE(Tabela11[[#This Row],[5.º Ano5]],Tabela11[[#This Row],[6.º Ano5]])</f>
        <v>142.75</v>
      </c>
      <c r="D399" s="29">
        <f>100%-Tabela10[[#This Row],[Média]]</f>
        <v>0.97875000024214387</v>
      </c>
      <c r="E399" s="29">
        <f>AVERAGE(Tabela10[[#This Row],[5.º Ano]:[6.º Ano4]])</f>
        <v>2.124999975785612E-2</v>
      </c>
    </row>
    <row r="400" spans="1:5" x14ac:dyDescent="0.3">
      <c r="A400" s="4" t="e">
        <f>Tabela5[[#This Row],[id_escola]]</f>
        <v>#REF!</v>
      </c>
      <c r="B400" s="27">
        <f>AVERAGE(Tabela11[[#This Row],[5.º Ano5]],Tabela11[[#This Row],[6.º Ano5]])</f>
        <v>116.125</v>
      </c>
      <c r="D400" s="29">
        <f>100%-Tabela10[[#This Row],[Média]]</f>
        <v>0.98125000041909516</v>
      </c>
      <c r="E400" s="29">
        <f>AVERAGE(Tabela10[[#This Row],[5.º Ano]:[6.º Ano4]])</f>
        <v>1.8749999580904831E-2</v>
      </c>
    </row>
    <row r="401" spans="1:5" x14ac:dyDescent="0.3">
      <c r="A401" s="4" t="e">
        <f>Tabela5[[#This Row],[id_escola]]</f>
        <v>#REF!</v>
      </c>
      <c r="B401" s="27">
        <f>AVERAGE(Tabela11[[#This Row],[5.º Ano5]],Tabela11[[#This Row],[6.º Ano5]])</f>
        <v>208.75</v>
      </c>
      <c r="D401" s="29">
        <f>100%-Tabela10[[#This Row],[Média]]</f>
        <v>0.99625000008381903</v>
      </c>
      <c r="E401" s="29">
        <f>AVERAGE(Tabela10[[#This Row],[5.º Ano]:[6.º Ano4]])</f>
        <v>3.7499999161809626E-3</v>
      </c>
    </row>
    <row r="402" spans="1:5" x14ac:dyDescent="0.3">
      <c r="A402" s="4" t="e">
        <f>Tabela5[[#This Row],[id_escola]]</f>
        <v>#REF!</v>
      </c>
      <c r="B402" s="27">
        <f>AVERAGE(Tabela11[[#This Row],[5.º Ano5]],Tabela11[[#This Row],[6.º Ano5]])</f>
        <v>38.125</v>
      </c>
      <c r="D402" s="29">
        <f>100%-Tabela10[[#This Row],[Média]]</f>
        <v>0.9775000000372529</v>
      </c>
      <c r="E402" s="29">
        <f>AVERAGE(Tabela10[[#This Row],[5.º Ano]:[6.º Ano4]])</f>
        <v>2.2499999962747087E-2</v>
      </c>
    </row>
    <row r="403" spans="1:5" x14ac:dyDescent="0.3">
      <c r="A403" s="4" t="e">
        <f>Tabela5[[#This Row],[id_escola]]</f>
        <v>#REF!</v>
      </c>
      <c r="B403" s="27">
        <f>AVERAGE(Tabela11[[#This Row],[5.º Ano5]],Tabela11[[#This Row],[6.º Ano5]])</f>
        <v>34.75</v>
      </c>
      <c r="D403" s="29">
        <f>100%-Tabela10[[#This Row],[Média]]</f>
        <v>0.97125000040978193</v>
      </c>
      <c r="E403" s="29">
        <f>AVERAGE(Tabela10[[#This Row],[5.º Ano]:[6.º Ano4]])</f>
        <v>2.8749999590218078E-2</v>
      </c>
    </row>
    <row r="404" spans="1:5" x14ac:dyDescent="0.3">
      <c r="A404" s="4" t="e">
        <f>Tabela5[[#This Row],[id_escola]]</f>
        <v>#REF!</v>
      </c>
      <c r="B404" s="27">
        <f>AVERAGE(Tabela11[[#This Row],[5.º Ano5]],Tabela11[[#This Row],[6.º Ano5]])</f>
        <v>49.75</v>
      </c>
      <c r="D404" s="29">
        <f>100%-Tabela10[[#This Row],[Média]]</f>
        <v>0.96875000046566129</v>
      </c>
      <c r="E404" s="29">
        <f>AVERAGE(Tabela10[[#This Row],[5.º Ano]:[6.º Ano4]])</f>
        <v>3.1249999534338709E-2</v>
      </c>
    </row>
    <row r="405" spans="1:5" x14ac:dyDescent="0.3">
      <c r="A405" s="4" t="e">
        <f>Tabela5[[#This Row],[id_escola]]</f>
        <v>#REF!</v>
      </c>
      <c r="B405" s="27">
        <f>AVERAGE(Tabela11[[#This Row],[5.º Ano5]],Tabela11[[#This Row],[6.º Ano5]])</f>
        <v>217</v>
      </c>
      <c r="D405" s="29">
        <f>100%-Tabela10[[#This Row],[Média]]</f>
        <v>0.98750000027939677</v>
      </c>
      <c r="E405" s="29">
        <f>AVERAGE(Tabela10[[#This Row],[5.º Ano]:[6.º Ano4]])</f>
        <v>1.2499999720603224E-2</v>
      </c>
    </row>
    <row r="406" spans="1:5" x14ac:dyDescent="0.3">
      <c r="A406" s="4" t="e">
        <f>Tabela5[[#This Row],[id_escola]]</f>
        <v>#REF!</v>
      </c>
      <c r="B406" s="27">
        <f>AVERAGE(Tabela11[[#This Row],[5.º Ano5]],Tabela11[[#This Row],[6.º Ano5]])</f>
        <v>19.75</v>
      </c>
      <c r="D406" s="29">
        <f>100%-Tabela10[[#This Row],[Média]]</f>
        <v>0.98625000007450581</v>
      </c>
      <c r="E406" s="29">
        <f>AVERAGE(Tabela10[[#This Row],[5.º Ano]:[6.º Ano4]])</f>
        <v>1.3749999925494187E-2</v>
      </c>
    </row>
    <row r="407" spans="1:5" x14ac:dyDescent="0.3">
      <c r="A407" s="4" t="e">
        <f>Tabela5[[#This Row],[id_escola]]</f>
        <v>#REF!</v>
      </c>
      <c r="B407" s="27">
        <f>AVERAGE(Tabela11[[#This Row],[5.º Ano5]],Tabela11[[#This Row],[6.º Ano5]])</f>
        <v>36.875</v>
      </c>
      <c r="D407" s="29">
        <f>100%-Tabela10[[#This Row],[Média]]</f>
        <v>0.95375000033527613</v>
      </c>
      <c r="E407" s="29">
        <f>AVERAGE(Tabela10[[#This Row],[5.º Ano]:[6.º Ano4]])</f>
        <v>4.6249999664723832E-2</v>
      </c>
    </row>
    <row r="408" spans="1:5" x14ac:dyDescent="0.3">
      <c r="A408" s="4" t="e">
        <f>Tabela5[[#This Row],[id_escola]]</f>
        <v>#REF!</v>
      </c>
      <c r="B408" s="27">
        <f>AVERAGE(Tabela11[[#This Row],[5.º Ano5]],Tabela11[[#This Row],[6.º Ano5]])</f>
        <v>125.375</v>
      </c>
      <c r="D408" s="29">
        <f>100%-Tabela10[[#This Row],[Média]]</f>
        <v>0.98875000001862645</v>
      </c>
      <c r="E408" s="29">
        <f>AVERAGE(Tabela10[[#This Row],[5.º Ano]:[6.º Ano4]])</f>
        <v>1.1249999981373562E-2</v>
      </c>
    </row>
    <row r="409" spans="1:5" x14ac:dyDescent="0.3">
      <c r="A409" s="4" t="e">
        <f>Tabela5[[#This Row],[id_escola]]</f>
        <v>#REF!</v>
      </c>
      <c r="B409" s="27">
        <f>AVERAGE(Tabela11[[#This Row],[5.º Ano5]],Tabela11[[#This Row],[6.º Ano5]])</f>
        <v>55.25</v>
      </c>
      <c r="D409" s="29">
        <f>100%-Tabela10[[#This Row],[Média]]</f>
        <v>0.99625000008381903</v>
      </c>
      <c r="E409" s="29">
        <f>AVERAGE(Tabela10[[#This Row],[5.º Ano]:[6.º Ano4]])</f>
        <v>3.7499999161809626E-3</v>
      </c>
    </row>
    <row r="410" spans="1:5" x14ac:dyDescent="0.3">
      <c r="A410" s="4" t="e">
        <f>Tabela5[[#This Row],[id_escola]]</f>
        <v>#REF!</v>
      </c>
      <c r="B410" s="27">
        <f>AVERAGE(Tabela11[[#This Row],[5.º Ano5]],Tabela11[[#This Row],[6.º Ano5]])</f>
        <v>37.125</v>
      </c>
      <c r="D410" s="29">
        <f>100%-Tabela10[[#This Row],[Média]]</f>
        <v>0.98250000015832484</v>
      </c>
      <c r="E410" s="29">
        <f>AVERAGE(Tabela10[[#This Row],[5.º Ano]:[6.º Ano4]])</f>
        <v>1.7499999841675159E-2</v>
      </c>
    </row>
    <row r="411" spans="1:5" x14ac:dyDescent="0.3">
      <c r="A411" s="4" t="e">
        <f>Tabela5[[#This Row],[id_escola]]</f>
        <v>#REF!</v>
      </c>
      <c r="B411" s="27">
        <f>AVERAGE(Tabela11[[#This Row],[5.º Ano5]],Tabela11[[#This Row],[6.º Ano5]])</f>
        <v>86.625</v>
      </c>
      <c r="D411" s="29">
        <f>100%-Tabela10[[#This Row],[Média]]</f>
        <v>0.96250000060535967</v>
      </c>
      <c r="E411" s="29">
        <f>AVERAGE(Tabela10[[#This Row],[5.º Ano]:[6.º Ano4]])</f>
        <v>3.749999939464032E-2</v>
      </c>
    </row>
    <row r="412" spans="1:5" x14ac:dyDescent="0.3">
      <c r="A412" s="4" t="e">
        <f>Tabela5[[#This Row],[id_escola]]</f>
        <v>#REF!</v>
      </c>
      <c r="B412" s="27">
        <f>AVERAGE(Tabela11[[#This Row],[5.º Ano5]],Tabela11[[#This Row],[6.º Ano5]])</f>
        <v>170.375</v>
      </c>
      <c r="D412" s="29">
        <f>100%-Tabela10[[#This Row],[Média]]</f>
        <v>0.99625000008381903</v>
      </c>
      <c r="E412" s="29">
        <f>AVERAGE(Tabela10[[#This Row],[5.º Ano]:[6.º Ano4]])</f>
        <v>3.7499999161809674E-3</v>
      </c>
    </row>
    <row r="413" spans="1:5" x14ac:dyDescent="0.3">
      <c r="A413" s="4" t="e">
        <f>Tabela5[[#This Row],[id_escola]]</f>
        <v>#REF!</v>
      </c>
      <c r="B413" s="27">
        <f>AVERAGE(Tabela11[[#This Row],[5.º Ano5]],Tabela11[[#This Row],[6.º Ano5]])</f>
        <v>94.75</v>
      </c>
      <c r="D413" s="29">
        <f>100%-Tabela10[[#This Row],[Média]]</f>
        <v>0.9887500002514571</v>
      </c>
      <c r="E413" s="29">
        <f>AVERAGE(Tabela10[[#This Row],[5.º Ano]:[6.º Ano4]])</f>
        <v>1.12499997485429E-2</v>
      </c>
    </row>
    <row r="414" spans="1:5" x14ac:dyDescent="0.3">
      <c r="A414" s="4" t="e">
        <f>Tabela5[[#This Row],[id_escola]]</f>
        <v>#REF!</v>
      </c>
      <c r="B414" s="27">
        <f>AVERAGE(Tabela11[[#This Row],[5.º Ano5]],Tabela11[[#This Row],[6.º Ano5]])</f>
        <v>63.625</v>
      </c>
      <c r="D414" s="29">
        <f>100%-Tabela10[[#This Row],[Média]]</f>
        <v>0.97500000009313226</v>
      </c>
      <c r="E414" s="29">
        <f>AVERAGE(Tabela10[[#This Row],[5.º Ano]:[6.º Ano4]])</f>
        <v>2.4999999906867746E-2</v>
      </c>
    </row>
    <row r="415" spans="1:5" x14ac:dyDescent="0.3">
      <c r="A415" s="4" t="e">
        <f>Tabela5[[#This Row],[id_escola]]</f>
        <v>#REF!</v>
      </c>
      <c r="B415" s="27">
        <f>AVERAGE(Tabela11[[#This Row],[5.º Ano5]],Tabela11[[#This Row],[6.º Ano5]])</f>
        <v>49.25</v>
      </c>
      <c r="D415" s="29">
        <f>100%-Tabela10[[#This Row],[Média]]</f>
        <v>1</v>
      </c>
      <c r="E415" s="29">
        <f>AVERAGE(Tabela10[[#This Row],[5.º Ano]:[6.º Ano4]])</f>
        <v>0</v>
      </c>
    </row>
    <row r="416" spans="1:5" x14ac:dyDescent="0.3">
      <c r="A416" s="4" t="e">
        <f>Tabela5[[#This Row],[id_escola]]</f>
        <v>#REF!</v>
      </c>
      <c r="B416" s="27">
        <f>AVERAGE(Tabela11[[#This Row],[5.º Ano5]],Tabela11[[#This Row],[6.º Ano5]])</f>
        <v>82.5</v>
      </c>
      <c r="D416" s="29">
        <f>100%-Tabela10[[#This Row],[Média]]</f>
        <v>1</v>
      </c>
      <c r="E416" s="29">
        <f>AVERAGE(Tabela10[[#This Row],[5.º Ano]:[6.º Ano4]])</f>
        <v>0</v>
      </c>
    </row>
    <row r="417" spans="1:5" x14ac:dyDescent="0.3">
      <c r="A417" s="4" t="e">
        <f>Tabela5[[#This Row],[id_escola]]</f>
        <v>#REF!</v>
      </c>
      <c r="B417" s="27">
        <f>AVERAGE(Tabela11[[#This Row],[5.º Ano5]],Tabela11[[#This Row],[6.º Ano5]])</f>
        <v>56.125</v>
      </c>
      <c r="D417" s="29">
        <f>100%-Tabela10[[#This Row],[Média]]</f>
        <v>0.95499999960884452</v>
      </c>
      <c r="E417" s="29">
        <f>AVERAGE(Tabela10[[#This Row],[5.º Ano]:[6.º Ano4]])</f>
        <v>4.5000000391155426E-2</v>
      </c>
    </row>
    <row r="418" spans="1:5" x14ac:dyDescent="0.3">
      <c r="A418" s="4" t="e">
        <f>Tabela5[[#This Row],[id_escola]]</f>
        <v>#REF!</v>
      </c>
      <c r="B418" s="27">
        <f>AVERAGE(Tabela11[[#This Row],[5.º Ano5]],Tabela11[[#This Row],[6.º Ano5]])</f>
        <v>61.875</v>
      </c>
      <c r="D418" s="29">
        <f>100%-Tabela10[[#This Row],[Média]]</f>
        <v>0.99500000011175871</v>
      </c>
      <c r="E418" s="29">
        <f>AVERAGE(Tabela10[[#This Row],[5.º Ano]:[6.º Ano4]])</f>
        <v>4.9999998882412902E-3</v>
      </c>
    </row>
    <row r="419" spans="1:5" x14ac:dyDescent="0.3">
      <c r="A419" s="4" t="e">
        <f>Tabela5[[#This Row],[id_escola]]</f>
        <v>#REF!</v>
      </c>
      <c r="B419" s="27">
        <f>AVERAGE(Tabela11[[#This Row],[5.º Ano5]],Tabela11[[#This Row],[6.º Ano5]])</f>
        <v>179.5</v>
      </c>
      <c r="D419" s="29">
        <f>100%-Tabela10[[#This Row],[Média]]</f>
        <v>0.9750000003259629</v>
      </c>
      <c r="E419" s="29">
        <f>AVERAGE(Tabela10[[#This Row],[5.º Ano]:[6.º Ano4]])</f>
        <v>2.4999999674037106E-2</v>
      </c>
    </row>
    <row r="420" spans="1:5" x14ac:dyDescent="0.3">
      <c r="A420" s="4" t="e">
        <f>Tabela5[[#This Row],[id_escola]]</f>
        <v>#REF!</v>
      </c>
      <c r="B420" s="27">
        <f>AVERAGE(Tabela11[[#This Row],[5.º Ano5]],Tabela11[[#This Row],[6.º Ano5]])</f>
        <v>149.75</v>
      </c>
      <c r="D420" s="29">
        <f>100%-Tabela10[[#This Row],[Média]]</f>
        <v>0.98375000013038516</v>
      </c>
      <c r="E420" s="29">
        <f>AVERAGE(Tabela10[[#This Row],[5.º Ano]:[6.º Ano4]])</f>
        <v>1.624999986961484E-2</v>
      </c>
    </row>
    <row r="421" spans="1:5" x14ac:dyDescent="0.3">
      <c r="A421" s="4" t="e">
        <f>Tabela5[[#This Row],[id_escola]]</f>
        <v>#REF!</v>
      </c>
      <c r="B421" s="27">
        <f>AVERAGE(Tabela11[[#This Row],[5.º Ano5]],Tabela11[[#This Row],[6.º Ano5]])</f>
        <v>49.625</v>
      </c>
      <c r="D421" s="29">
        <f>100%-Tabela10[[#This Row],[Média]]</f>
        <v>0.99125000019557774</v>
      </c>
      <c r="E421" s="29">
        <f>AVERAGE(Tabela10[[#This Row],[5.º Ano]:[6.º Ano4]])</f>
        <v>8.7499998044222628E-3</v>
      </c>
    </row>
    <row r="422" spans="1:5" x14ac:dyDescent="0.3">
      <c r="A422" s="4" t="e">
        <f>Tabela5[[#This Row],[id_escola]]</f>
        <v>#REF!</v>
      </c>
      <c r="B422" s="27">
        <f>AVERAGE(Tabela11[[#This Row],[5.º Ano5]],Tabela11[[#This Row],[6.º Ano5]])</f>
        <v>64.75</v>
      </c>
      <c r="D422" s="29">
        <f>100%-Tabela10[[#This Row],[Média]]</f>
        <v>0.99500000011175871</v>
      </c>
      <c r="E422" s="29">
        <f>AVERAGE(Tabela10[[#This Row],[5.º Ano]:[6.º Ano4]])</f>
        <v>4.9999998882412902E-3</v>
      </c>
    </row>
    <row r="423" spans="1:5" x14ac:dyDescent="0.3">
      <c r="A423" s="4" t="e">
        <f>Tabela5[[#This Row],[id_escola]]</f>
        <v>#REF!</v>
      </c>
      <c r="B423" s="27">
        <f>AVERAGE(Tabela11[[#This Row],[5.º Ano5]],Tabela11[[#This Row],[6.º Ano5]])</f>
        <v>184.25</v>
      </c>
      <c r="D423" s="29">
        <f>100%-Tabela10[[#This Row],[Média]]</f>
        <v>0.95125000062398612</v>
      </c>
      <c r="E423" s="29">
        <f>AVERAGE(Tabela10[[#This Row],[5.º Ano]:[6.º Ano4]])</f>
        <v>4.8749999376013882E-2</v>
      </c>
    </row>
    <row r="424" spans="1:5" x14ac:dyDescent="0.3">
      <c r="A424" s="4" t="e">
        <f>Tabela5[[#This Row],[id_escola]]</f>
        <v>#REF!</v>
      </c>
      <c r="B424" s="27">
        <f>AVERAGE(Tabela11[[#This Row],[5.º Ano5]],Tabela11[[#This Row],[6.º Ano5]])</f>
        <v>141</v>
      </c>
      <c r="D424" s="29">
        <f>100%-Tabela10[[#This Row],[Média]]</f>
        <v>0.98000000021420419</v>
      </c>
      <c r="E424" s="29">
        <f>AVERAGE(Tabela10[[#This Row],[5.º Ano]:[6.º Ano4]])</f>
        <v>1.9999999785795811E-2</v>
      </c>
    </row>
    <row r="425" spans="1:5" x14ac:dyDescent="0.3">
      <c r="A425" s="4" t="e">
        <f>Tabela5[[#This Row],[id_escola]]</f>
        <v>#REF!</v>
      </c>
      <c r="B425" s="27">
        <f>AVERAGE(Tabela11[[#This Row],[5.º Ano5]],Tabela11[[#This Row],[6.º Ano5]])</f>
        <v>119.125</v>
      </c>
      <c r="D425" s="29">
        <f>100%-Tabela10[[#This Row],[Média]]</f>
        <v>0.97750000027008355</v>
      </c>
      <c r="E425" s="29">
        <f>AVERAGE(Tabela10[[#This Row],[5.º Ano]:[6.º Ano4]])</f>
        <v>2.2499999729916498E-2</v>
      </c>
    </row>
    <row r="426" spans="1:5" x14ac:dyDescent="0.3">
      <c r="A426" s="4" t="e">
        <f>Tabela5[[#This Row],[id_escola]]</f>
        <v>#REF!</v>
      </c>
      <c r="B426" s="27">
        <f>AVERAGE(Tabela11[[#This Row],[5.º Ano5]],Tabela11[[#This Row],[6.º Ano5]])</f>
        <v>22.375</v>
      </c>
      <c r="D426" s="29">
        <f>100%-Tabela10[[#This Row],[Média]]</f>
        <v>0.97125000040978193</v>
      </c>
      <c r="E426" s="29">
        <f>AVERAGE(Tabela10[[#This Row],[5.º Ano]:[6.º Ano4]])</f>
        <v>2.8749999590218074E-2</v>
      </c>
    </row>
    <row r="427" spans="1:5" x14ac:dyDescent="0.3">
      <c r="A427" s="4" t="e">
        <f>Tabela5[[#This Row],[id_escola]]</f>
        <v>#REF!</v>
      </c>
      <c r="B427" s="27">
        <f>AVERAGE(Tabela11[[#This Row],[5.º Ano5]],Tabela11[[#This Row],[6.º Ano5]])</f>
        <v>38</v>
      </c>
      <c r="D427" s="29">
        <f>100%-Tabela10[[#This Row],[Média]]</f>
        <v>0.97000000020489097</v>
      </c>
      <c r="E427" s="29">
        <f>AVERAGE(Tabela10[[#This Row],[5.º Ano]:[6.º Ano4]])</f>
        <v>2.9999999795109051E-2</v>
      </c>
    </row>
    <row r="428" spans="1:5" x14ac:dyDescent="0.3">
      <c r="A428" s="4" t="e">
        <f>Tabela5[[#This Row],[id_escola]]</f>
        <v>#REF!</v>
      </c>
      <c r="B428" s="27">
        <f>AVERAGE(Tabela11[[#This Row],[5.º Ano5]],Tabela11[[#This Row],[6.º Ano5]])</f>
        <v>48.5</v>
      </c>
      <c r="D428" s="29">
        <f>100%-Tabela10[[#This Row],[Média]]</f>
        <v>0.99500000011175871</v>
      </c>
      <c r="E428" s="29">
        <f>AVERAGE(Tabela10[[#This Row],[5.º Ano]:[6.º Ano4]])</f>
        <v>4.9999998882412876E-3</v>
      </c>
    </row>
    <row r="429" spans="1:5" x14ac:dyDescent="0.3">
      <c r="A429" s="4" t="e">
        <f>Tabela5[[#This Row],[id_escola]]</f>
        <v>#REF!</v>
      </c>
      <c r="B429" s="27">
        <f>AVERAGE(Tabela11[[#This Row],[5.º Ano5]],Tabela11[[#This Row],[6.º Ano5]])</f>
        <v>23.25</v>
      </c>
      <c r="D429" s="29">
        <f>100%-Tabela10[[#This Row],[Média]]</f>
        <v>0.93874999997206032</v>
      </c>
      <c r="E429" s="29">
        <f>AVERAGE(Tabela10[[#This Row],[5.º Ano]:[6.º Ano4]])</f>
        <v>6.1250000027939649E-2</v>
      </c>
    </row>
    <row r="430" spans="1:5" x14ac:dyDescent="0.3">
      <c r="A430" s="4" t="e">
        <f>Tabela5[[#This Row],[id_escola]]</f>
        <v>#REF!</v>
      </c>
      <c r="B430" s="27">
        <f>AVERAGE(Tabela11[[#This Row],[5.º Ano5]],Tabela11[[#This Row],[6.º Ano5]])</f>
        <v>83.125</v>
      </c>
      <c r="D430" s="29">
        <f>100%-Tabela10[[#This Row],[Média]]</f>
        <v>0.99125000019557774</v>
      </c>
      <c r="E430" s="29">
        <f>AVERAGE(Tabela10[[#This Row],[5.º Ano]:[6.º Ano4]])</f>
        <v>8.7499998044222576E-3</v>
      </c>
    </row>
    <row r="431" spans="1:5" x14ac:dyDescent="0.3">
      <c r="A431" s="4" t="e">
        <f>Tabela5[[#This Row],[id_escola]]</f>
        <v>#REF!</v>
      </c>
      <c r="B431" s="27">
        <f>AVERAGE(Tabela11[[#This Row],[5.º Ano5]],Tabela11[[#This Row],[6.º Ano5]])</f>
        <v>75.375</v>
      </c>
      <c r="D431" s="29">
        <f>100%-Tabela10[[#This Row],[Média]]</f>
        <v>0.97250000038184226</v>
      </c>
      <c r="E431" s="29">
        <f>AVERAGE(Tabela10[[#This Row],[5.º Ano]:[6.º Ano4]])</f>
        <v>2.7499999618157744E-2</v>
      </c>
    </row>
    <row r="432" spans="1:5" x14ac:dyDescent="0.3">
      <c r="A432" s="4" t="e">
        <f>Tabela5[[#This Row],[id_escola]]</f>
        <v>#REF!</v>
      </c>
      <c r="B432" s="27">
        <f>AVERAGE(Tabela11[[#This Row],[5.º Ano5]],Tabela11[[#This Row],[6.º Ano5]])</f>
        <v>124</v>
      </c>
      <c r="D432" s="29">
        <f>100%-Tabela10[[#This Row],[Média]]</f>
        <v>0.97625000053085387</v>
      </c>
      <c r="E432" s="29">
        <f>AVERAGE(Tabela10[[#This Row],[5.º Ano]:[6.º Ano4]])</f>
        <v>2.3749999469146115E-2</v>
      </c>
    </row>
    <row r="433" spans="1:5" x14ac:dyDescent="0.3">
      <c r="A433" s="4" t="e">
        <f>Tabela5[[#This Row],[id_escola]]</f>
        <v>#REF!</v>
      </c>
      <c r="B433" s="27">
        <f>AVERAGE(Tabela11[[#This Row],[5.º Ano5]],Tabela11[[#This Row],[6.º Ano5]])</f>
        <v>181.375</v>
      </c>
      <c r="D433" s="29">
        <f>100%-Tabela10[[#This Row],[Média]]</f>
        <v>0.99125000019557774</v>
      </c>
      <c r="E433" s="29">
        <f>AVERAGE(Tabela10[[#This Row],[5.º Ano]:[6.º Ano4]])</f>
        <v>8.749999804422268E-3</v>
      </c>
    </row>
    <row r="434" spans="1:5" x14ac:dyDescent="0.3">
      <c r="A434" s="4" t="e">
        <f>Tabela5[[#This Row],[id_escola]]</f>
        <v>#REF!</v>
      </c>
      <c r="B434" s="27">
        <f>AVERAGE(Tabela11[[#This Row],[5.º Ano5]],Tabela11[[#This Row],[6.º Ano5]])</f>
        <v>95.25</v>
      </c>
      <c r="D434" s="29">
        <f>100%-Tabela10[[#This Row],[Média]]</f>
        <v>0.98000000044703484</v>
      </c>
      <c r="E434" s="29">
        <f>AVERAGE(Tabela10[[#This Row],[5.º Ano]:[6.º Ano4]])</f>
        <v>1.9999999552965161E-2</v>
      </c>
    </row>
    <row r="435" spans="1:5" x14ac:dyDescent="0.3">
      <c r="A435" s="4" t="e">
        <f>Tabela5[[#This Row],[id_escola]]</f>
        <v>#REF!</v>
      </c>
      <c r="B435" s="27">
        <f>AVERAGE(Tabela11[[#This Row],[5.º Ano5]],Tabela11[[#This Row],[6.º Ano5]])</f>
        <v>37.125</v>
      </c>
      <c r="D435" s="29">
        <f>100%-Tabela10[[#This Row],[Média]]</f>
        <v>0.98625000007450581</v>
      </c>
      <c r="E435" s="29">
        <f>AVERAGE(Tabela10[[#This Row],[5.º Ano]:[6.º Ano4]])</f>
        <v>1.3749999925494187E-2</v>
      </c>
    </row>
    <row r="436" spans="1:5" x14ac:dyDescent="0.3">
      <c r="A436" s="4" t="e">
        <f>Tabela5[[#This Row],[id_escola]]</f>
        <v>#REF!</v>
      </c>
      <c r="B436" s="27">
        <f>AVERAGE(Tabela11[[#This Row],[5.º Ano5]],Tabela11[[#This Row],[6.º Ano5]])</f>
        <v>29.375</v>
      </c>
      <c r="D436" s="29">
        <f>100%-Tabela10[[#This Row],[Média]]</f>
        <v>0.97750000050291419</v>
      </c>
      <c r="E436" s="29">
        <f>AVERAGE(Tabela10[[#This Row],[5.º Ano]:[6.º Ano4]])</f>
        <v>2.2499999497085813E-2</v>
      </c>
    </row>
    <row r="437" spans="1:5" x14ac:dyDescent="0.3">
      <c r="A437" s="4" t="e">
        <f>Tabela5[[#This Row],[id_escola]]</f>
        <v>#REF!</v>
      </c>
      <c r="B437" s="27">
        <f>AVERAGE(Tabela11[[#This Row],[5.º Ano5]],Tabela11[[#This Row],[6.º Ano5]])</f>
        <v>54.75</v>
      </c>
      <c r="D437" s="29">
        <f>100%-Tabela10[[#This Row],[Média]]</f>
        <v>0.99250000016763806</v>
      </c>
      <c r="E437" s="29">
        <f>AVERAGE(Tabela10[[#This Row],[5.º Ano]:[6.º Ano4]])</f>
        <v>7.4999998323619348E-3</v>
      </c>
    </row>
    <row r="438" spans="1:5" x14ac:dyDescent="0.3">
      <c r="A438" s="4" t="e">
        <f>Tabela5[[#This Row],[id_escola]]</f>
        <v>#REF!</v>
      </c>
      <c r="B438" s="27">
        <f>AVERAGE(Tabela11[[#This Row],[5.º Ano5]],Tabela11[[#This Row],[6.º Ano5]])</f>
        <v>72.75</v>
      </c>
      <c r="D438" s="29">
        <f>100%-Tabela10[[#This Row],[Média]]</f>
        <v>1</v>
      </c>
      <c r="E438" s="29">
        <f>AVERAGE(Tabela10[[#This Row],[5.º Ano]:[6.º Ano4]])</f>
        <v>0</v>
      </c>
    </row>
    <row r="439" spans="1:5" x14ac:dyDescent="0.3">
      <c r="A439" s="4" t="e">
        <f>Tabela5[[#This Row],[id_escola]]</f>
        <v>#REF!</v>
      </c>
      <c r="B439" s="27">
        <f>AVERAGE(Tabela11[[#This Row],[5.º Ano5]],Tabela11[[#This Row],[6.º Ano5]])</f>
        <v>108.875</v>
      </c>
      <c r="D439" s="29">
        <f>100%-Tabela10[[#This Row],[Média]]</f>
        <v>0.9912499999627471</v>
      </c>
      <c r="E439" s="29">
        <f>AVERAGE(Tabela10[[#This Row],[5.º Ano]:[6.º Ano4]])</f>
        <v>8.7500000372529082E-3</v>
      </c>
    </row>
    <row r="440" spans="1:5" x14ac:dyDescent="0.3">
      <c r="A440" s="4" t="e">
        <f>Tabela5[[#This Row],[id_escola]]</f>
        <v>#REF!</v>
      </c>
      <c r="B440" s="27">
        <f>AVERAGE(Tabela11[[#This Row],[5.º Ano5]],Tabela11[[#This Row],[6.º Ano5]])</f>
        <v>81.5</v>
      </c>
      <c r="D440" s="29">
        <f>100%-Tabela10[[#This Row],[Média]]</f>
        <v>0.9837500003632158</v>
      </c>
      <c r="E440" s="29">
        <f>AVERAGE(Tabela10[[#This Row],[5.º Ano]:[6.º Ano4]])</f>
        <v>1.6249999636784175E-2</v>
      </c>
    </row>
    <row r="441" spans="1:5" x14ac:dyDescent="0.3">
      <c r="A441" s="4" t="e">
        <f>Tabela5[[#This Row],[id_escola]]</f>
        <v>#REF!</v>
      </c>
      <c r="B441" s="27">
        <f>AVERAGE(Tabela11[[#This Row],[5.º Ano5]],Tabela11[[#This Row],[6.º Ano5]])</f>
        <v>40.375</v>
      </c>
      <c r="D441" s="29">
        <f>100%-Tabela10[[#This Row],[Média]]</f>
        <v>0.92625000048428774</v>
      </c>
      <c r="E441" s="29">
        <f>AVERAGE(Tabela10[[#This Row],[5.º Ano]:[6.º Ano4]])</f>
        <v>7.3749999515712261E-2</v>
      </c>
    </row>
    <row r="442" spans="1:5" x14ac:dyDescent="0.3">
      <c r="A442" s="4" t="e">
        <f>Tabela5[[#This Row],[id_escola]]</f>
        <v>#REF!</v>
      </c>
      <c r="B442" s="27">
        <f>AVERAGE(Tabela11[[#This Row],[5.º Ano5]],Tabela11[[#This Row],[6.º Ano5]])</f>
        <v>148.5</v>
      </c>
      <c r="D442" s="29">
        <f>100%-Tabela10[[#This Row],[Média]]</f>
        <v>0.97624999983236194</v>
      </c>
      <c r="E442" s="29">
        <f>AVERAGE(Tabela10[[#This Row],[5.º Ano]:[6.º Ano4]])</f>
        <v>2.3750000167638067E-2</v>
      </c>
    </row>
    <row r="443" spans="1:5" x14ac:dyDescent="0.3">
      <c r="A443" s="4" t="e">
        <f>Tabela5[[#This Row],[id_escola]]</f>
        <v>#REF!</v>
      </c>
      <c r="B443" s="27">
        <f>AVERAGE(Tabela11[[#This Row],[5.º Ano5]],Tabela11[[#This Row],[6.º Ano5]])</f>
        <v>172.75</v>
      </c>
      <c r="D443" s="29">
        <f>100%-Tabela10[[#This Row],[Média]]</f>
        <v>0.97125000064261258</v>
      </c>
      <c r="E443" s="29">
        <f>AVERAGE(Tabela10[[#This Row],[5.º Ano]:[6.º Ano4]])</f>
        <v>2.8749999357387406E-2</v>
      </c>
    </row>
    <row r="444" spans="1:5" x14ac:dyDescent="0.3">
      <c r="A444" s="4" t="e">
        <f>Tabela5[[#This Row],[id_escola]]</f>
        <v>#REF!</v>
      </c>
      <c r="B444" s="27">
        <f>AVERAGE(Tabela11[[#This Row],[5.º Ano5]],Tabela11[[#This Row],[6.º Ano5]])</f>
        <v>62.875</v>
      </c>
      <c r="D444" s="29">
        <f>100%-Tabela10[[#This Row],[Média]]</f>
        <v>0.97000000067055225</v>
      </c>
      <c r="E444" s="29">
        <f>AVERAGE(Tabela10[[#This Row],[5.º Ano]:[6.º Ano4]])</f>
        <v>2.9999999329447757E-2</v>
      </c>
    </row>
    <row r="445" spans="1:5" x14ac:dyDescent="0.3">
      <c r="A445" s="4" t="e">
        <f>Tabela5[[#This Row],[id_escola]]</f>
        <v>#REF!</v>
      </c>
      <c r="B445" s="27">
        <f>AVERAGE(Tabela11[[#This Row],[5.º Ano5]],Tabela11[[#This Row],[6.º Ano5]])</f>
        <v>62.375</v>
      </c>
      <c r="D445" s="29">
        <f>100%-Tabela10[[#This Row],[Média]]</f>
        <v>0.96750000002793968</v>
      </c>
      <c r="E445" s="29">
        <f>AVERAGE(Tabela10[[#This Row],[5.º Ano]:[6.º Ano4]])</f>
        <v>3.249999997206033E-2</v>
      </c>
    </row>
    <row r="446" spans="1:5" x14ac:dyDescent="0.3">
      <c r="A446" s="4" t="e">
        <f>Tabela5[[#This Row],[id_escola]]</f>
        <v>#REF!</v>
      </c>
      <c r="B446" s="27">
        <f>AVERAGE(Tabela11[[#This Row],[5.º Ano5]],Tabela11[[#This Row],[6.º Ano5]])</f>
        <v>203.125</v>
      </c>
      <c r="D446" s="29">
        <f>100%-Tabela10[[#This Row],[Média]]</f>
        <v>1</v>
      </c>
      <c r="E446" s="29">
        <f>AVERAGE(Tabela10[[#This Row],[5.º Ano]:[6.º Ano4]])</f>
        <v>0</v>
      </c>
    </row>
    <row r="447" spans="1:5" x14ac:dyDescent="0.3">
      <c r="A447" s="4" t="e">
        <f>Tabela5[[#This Row],[id_escola]]</f>
        <v>#REF!</v>
      </c>
      <c r="B447" s="27">
        <f>AVERAGE(Tabela11[[#This Row],[5.º Ano5]],Tabela11[[#This Row],[6.º Ano5]])</f>
        <v>21.5</v>
      </c>
      <c r="D447" s="29">
        <f>100%-Tabela10[[#This Row],[Média]]</f>
        <v>0.96750000049360096</v>
      </c>
      <c r="E447" s="29">
        <f>AVERAGE(Tabela10[[#This Row],[5.º Ano]:[6.º Ano4]])</f>
        <v>3.2499999506399029E-2</v>
      </c>
    </row>
    <row r="448" spans="1:5" x14ac:dyDescent="0.3">
      <c r="A448" s="4" t="e">
        <f>Tabela5[[#This Row],[id_escola]]</f>
        <v>#REF!</v>
      </c>
      <c r="B448" s="27">
        <f>AVERAGE(Tabela11[[#This Row],[5.º Ano5]],Tabela11[[#This Row],[6.º Ano5]])</f>
        <v>128.375</v>
      </c>
      <c r="D448" s="29">
        <f>100%-Tabela10[[#This Row],[Média]]</f>
        <v>0.95124999922700226</v>
      </c>
      <c r="E448" s="29">
        <f>AVERAGE(Tabela10[[#This Row],[5.º Ano]:[6.º Ano4]])</f>
        <v>4.8750000772997737E-2</v>
      </c>
    </row>
    <row r="449" spans="1:5" x14ac:dyDescent="0.3">
      <c r="A449" s="4" t="e">
        <f>Tabela5[[#This Row],[id_escola]]</f>
        <v>#REF!</v>
      </c>
      <c r="B449" s="27">
        <f>AVERAGE(Tabela11[[#This Row],[5.º Ano5]],Tabela11[[#This Row],[6.º Ano5]])</f>
        <v>29.5</v>
      </c>
      <c r="D449" s="29">
        <f>100%-Tabela10[[#This Row],[Média]]</f>
        <v>0.97750000027008355</v>
      </c>
      <c r="E449" s="29">
        <f>AVERAGE(Tabela10[[#This Row],[5.º Ano]:[6.º Ano4]])</f>
        <v>2.249999972991646E-2</v>
      </c>
    </row>
    <row r="450" spans="1:5" x14ac:dyDescent="0.3">
      <c r="A450" s="4" t="e">
        <f>Tabela5[[#This Row],[id_escola]]</f>
        <v>#REF!</v>
      </c>
      <c r="B450" s="27">
        <f>AVERAGE(Tabela11[[#This Row],[5.º Ano5]],Tabela11[[#This Row],[6.º Ano5]])</f>
        <v>57.375</v>
      </c>
      <c r="D450" s="29">
        <f>100%-Tabela10[[#This Row],[Média]]</f>
        <v>0.98500000010244548</v>
      </c>
      <c r="E450" s="29">
        <f>AVERAGE(Tabela10[[#This Row],[5.º Ano]:[6.º Ano4]])</f>
        <v>1.499999989755452E-2</v>
      </c>
    </row>
    <row r="451" spans="1:5" x14ac:dyDescent="0.3">
      <c r="A451" s="4" t="e">
        <f>Tabela5[[#This Row],[id_escola]]</f>
        <v>#REF!</v>
      </c>
      <c r="B451" s="27">
        <f>AVERAGE(Tabela11[[#This Row],[5.º Ano5]],Tabela11[[#This Row],[6.º Ano5]])</f>
        <v>108</v>
      </c>
      <c r="D451" s="29">
        <f>100%-Tabela10[[#This Row],[Média]]</f>
        <v>0.99875000002793968</v>
      </c>
      <c r="E451" s="29">
        <f>AVERAGE(Tabela10[[#This Row],[5.º Ano]:[6.º Ano4]])</f>
        <v>1.2499999720603225E-3</v>
      </c>
    </row>
    <row r="452" spans="1:5" x14ac:dyDescent="0.3">
      <c r="A452" s="4" t="e">
        <f>Tabela5[[#This Row],[id_escola]]</f>
        <v>#REF!</v>
      </c>
      <c r="B452" s="27">
        <f>AVERAGE(Tabela11[[#This Row],[5.º Ano5]],Tabela11[[#This Row],[6.º Ano5]])</f>
        <v>151.125</v>
      </c>
      <c r="D452" s="29">
        <f>100%-Tabela10[[#This Row],[Média]]</f>
        <v>0.99750000005587935</v>
      </c>
      <c r="E452" s="29">
        <f>AVERAGE(Tabela10[[#This Row],[5.º Ano]:[6.º Ano4]])</f>
        <v>2.4999999441206499E-3</v>
      </c>
    </row>
    <row r="453" spans="1:5" x14ac:dyDescent="0.3">
      <c r="A453" s="4" t="e">
        <f>Tabela5[[#This Row],[id_escola]]</f>
        <v>#REF!</v>
      </c>
      <c r="B453" s="27">
        <f>AVERAGE(Tabela11[[#This Row],[5.º Ano5]],Tabela11[[#This Row],[6.º Ano5]])</f>
        <v>49.625</v>
      </c>
      <c r="D453" s="29">
        <f>100%-Tabela10[[#This Row],[Média]]</f>
        <v>1</v>
      </c>
      <c r="E453" s="29">
        <f>AVERAGE(Tabela10[[#This Row],[5.º Ano]:[6.º Ano4]])</f>
        <v>0</v>
      </c>
    </row>
    <row r="454" spans="1:5" x14ac:dyDescent="0.3">
      <c r="A454" s="4" t="e">
        <f>Tabela5[[#This Row],[id_escola]]</f>
        <v>#REF!</v>
      </c>
      <c r="B454" s="27">
        <f>AVERAGE(Tabela11[[#This Row],[5.º Ano5]],Tabela11[[#This Row],[6.º Ano5]])</f>
        <v>183.75</v>
      </c>
      <c r="D454" s="29">
        <f>100%-Tabela10[[#This Row],[Média]]</f>
        <v>1</v>
      </c>
      <c r="E454" s="29">
        <f>AVERAGE(Tabela10[[#This Row],[5.º Ano]:[6.º Ano4]])</f>
        <v>0</v>
      </c>
    </row>
    <row r="455" spans="1:5" x14ac:dyDescent="0.3">
      <c r="A455" s="4" t="e">
        <f>Tabela5[[#This Row],[id_escola]]</f>
        <v>#REF!</v>
      </c>
      <c r="B455" s="27">
        <f>AVERAGE(Tabela11[[#This Row],[5.º Ano5]],Tabela11[[#This Row],[6.º Ano5]])</f>
        <v>98.25</v>
      </c>
      <c r="D455" s="29">
        <f>100%-Tabela10[[#This Row],[Média]]</f>
        <v>0.95125000108964752</v>
      </c>
      <c r="E455" s="29">
        <f>AVERAGE(Tabela10[[#This Row],[5.º Ano]:[6.º Ano4]])</f>
        <v>4.8749998910352525E-2</v>
      </c>
    </row>
    <row r="456" spans="1:5" x14ac:dyDescent="0.3">
      <c r="A456" s="4" t="e">
        <f>Tabela5[[#This Row],[id_escola]]</f>
        <v>#REF!</v>
      </c>
      <c r="B456" s="27">
        <f>AVERAGE(Tabela11[[#This Row],[5.º Ano5]],Tabela11[[#This Row],[6.º Ano5]])</f>
        <v>99.625</v>
      </c>
      <c r="D456" s="29">
        <f>100%-Tabela10[[#This Row],[Média]]</f>
        <v>0.99875000002793968</v>
      </c>
      <c r="E456" s="29">
        <f>AVERAGE(Tabela10[[#This Row],[5.º Ano]:[6.º Ano4]])</f>
        <v>1.2499999720603225E-3</v>
      </c>
    </row>
    <row r="457" spans="1:5" x14ac:dyDescent="0.3">
      <c r="A457" s="4" t="e">
        <f>Tabela5[[#This Row],[id_escola]]</f>
        <v>#REF!</v>
      </c>
      <c r="B457" s="27">
        <f>AVERAGE(Tabela11[[#This Row],[5.º Ano5]],Tabela11[[#This Row],[6.º Ano5]])</f>
        <v>224</v>
      </c>
      <c r="D457" s="29">
        <f>100%-Tabela10[[#This Row],[Média]]</f>
        <v>0.99750000005587935</v>
      </c>
      <c r="E457" s="29">
        <f>AVERAGE(Tabela10[[#This Row],[5.º Ano]:[6.º Ano4]])</f>
        <v>2.4999999441206499E-3</v>
      </c>
    </row>
    <row r="458" spans="1:5" x14ac:dyDescent="0.3">
      <c r="A458" s="4" t="e">
        <f>Tabela5[[#This Row],[id_escola]]</f>
        <v>#REF!</v>
      </c>
      <c r="B458" s="27">
        <f>AVERAGE(Tabela11[[#This Row],[5.º Ano5]],Tabela11[[#This Row],[6.º Ano5]])</f>
        <v>60</v>
      </c>
      <c r="D458" s="29">
        <f>100%-Tabela10[[#This Row],[Média]]</f>
        <v>0.9837500003632158</v>
      </c>
      <c r="E458" s="29">
        <f>AVERAGE(Tabela10[[#This Row],[5.º Ano]:[6.º Ano4]])</f>
        <v>1.6249999636784192E-2</v>
      </c>
    </row>
    <row r="459" spans="1:5" x14ac:dyDescent="0.3">
      <c r="A459" s="4" t="e">
        <f>Tabela5[[#This Row],[id_escola]]</f>
        <v>#REF!</v>
      </c>
      <c r="B459" s="27">
        <f>AVERAGE(Tabela11[[#This Row],[5.º Ano5]],Tabela11[[#This Row],[6.º Ano5]])</f>
        <v>145</v>
      </c>
      <c r="D459" s="29">
        <f>100%-Tabela10[[#This Row],[Média]]</f>
        <v>0.97624999983236194</v>
      </c>
      <c r="E459" s="29">
        <f>AVERAGE(Tabela10[[#This Row],[5.º Ano]:[6.º Ano4]])</f>
        <v>2.3750000167638063E-2</v>
      </c>
    </row>
    <row r="460" spans="1:5" x14ac:dyDescent="0.3">
      <c r="A460" s="4" t="e">
        <f>Tabela5[[#This Row],[id_escola]]</f>
        <v>#REF!</v>
      </c>
      <c r="B460" s="27">
        <f>AVERAGE(Tabela11[[#This Row],[5.º Ano5]],Tabela11[[#This Row],[6.º Ano5]])</f>
        <v>22.875</v>
      </c>
      <c r="D460" s="29">
        <f>100%-Tabela10[[#This Row],[Média]]</f>
        <v>0.99500000011175871</v>
      </c>
      <c r="E460" s="29">
        <f>AVERAGE(Tabela10[[#This Row],[5.º Ano]:[6.º Ano4]])</f>
        <v>4.9999998882412997E-3</v>
      </c>
    </row>
    <row r="461" spans="1:5" x14ac:dyDescent="0.3">
      <c r="A461" s="4" t="e">
        <f>Tabela5[[#This Row],[id_escola]]</f>
        <v>#REF!</v>
      </c>
      <c r="B461" s="27">
        <f>AVERAGE(Tabela11[[#This Row],[5.º Ano5]],Tabela11[[#This Row],[6.º Ano5]])</f>
        <v>58.375</v>
      </c>
      <c r="D461" s="29">
        <f>100%-Tabela10[[#This Row],[Média]]</f>
        <v>0.99500000011175871</v>
      </c>
      <c r="E461" s="29">
        <f>AVERAGE(Tabela10[[#This Row],[5.º Ano]:[6.º Ano4]])</f>
        <v>4.9999998882412997E-3</v>
      </c>
    </row>
    <row r="462" spans="1:5" x14ac:dyDescent="0.3">
      <c r="A462" s="4" t="e">
        <f>Tabela5[[#This Row],[id_escola]]</f>
        <v>#REF!</v>
      </c>
      <c r="B462" s="27">
        <f>AVERAGE(Tabela11[[#This Row],[5.º Ano5]],Tabela11[[#This Row],[6.º Ano5]])</f>
        <v>47.875</v>
      </c>
      <c r="D462" s="29">
        <f>100%-Tabela10[[#This Row],[Média]]</f>
        <v>0.99250000016763806</v>
      </c>
      <c r="E462" s="29">
        <f>AVERAGE(Tabela10[[#This Row],[5.º Ano]:[6.º Ano4]])</f>
        <v>7.4999998323619357E-3</v>
      </c>
    </row>
    <row r="463" spans="1:5" x14ac:dyDescent="0.3">
      <c r="A463" s="4" t="e">
        <f>Tabela5[[#This Row],[id_escola]]</f>
        <v>#REF!</v>
      </c>
      <c r="B463" s="27">
        <f>AVERAGE(Tabela11[[#This Row],[5.º Ano5]],Tabela11[[#This Row],[6.º Ano5]])</f>
        <v>241</v>
      </c>
      <c r="D463" s="29">
        <f>100%-Tabela10[[#This Row],[Média]]</f>
        <v>1</v>
      </c>
      <c r="E463" s="29">
        <f>AVERAGE(Tabela10[[#This Row],[5.º Ano]:[6.º Ano4]])</f>
        <v>0</v>
      </c>
    </row>
    <row r="464" spans="1:5" x14ac:dyDescent="0.3">
      <c r="A464" s="4" t="e">
        <f>Tabela5[[#This Row],[id_escola]]</f>
        <v>#REF!</v>
      </c>
      <c r="B464" s="27">
        <f>AVERAGE(Tabela11[[#This Row],[5.º Ano5]],Tabela11[[#This Row],[6.º Ano5]])</f>
        <v>11</v>
      </c>
      <c r="D464" s="29">
        <f>100%-Tabela10[[#This Row],[Média]]</f>
        <v>0.98749999981373549</v>
      </c>
      <c r="E464" s="29">
        <f>AVERAGE(Tabela10[[#This Row],[5.º Ano]:[6.º Ano4]])</f>
        <v>1.2500000186264525E-2</v>
      </c>
    </row>
    <row r="465" spans="1:5" x14ac:dyDescent="0.3">
      <c r="A465" s="4" t="e">
        <f>Tabela5[[#This Row],[id_escola]]</f>
        <v>#REF!</v>
      </c>
      <c r="B465" s="27">
        <f>AVERAGE(Tabela11[[#This Row],[5.º Ano5]],Tabela11[[#This Row],[6.º Ano5]])</f>
        <v>23.75</v>
      </c>
      <c r="D465" s="29">
        <f>100%-Tabela10[[#This Row],[Média]]</f>
        <v>0.91000000061467301</v>
      </c>
      <c r="E465" s="29">
        <f>AVERAGE(Tabela10[[#This Row],[5.º Ano]:[6.º Ano4]])</f>
        <v>8.9999999385327031E-2</v>
      </c>
    </row>
    <row r="466" spans="1:5" x14ac:dyDescent="0.3">
      <c r="A466" s="4" t="e">
        <f>Tabela5[[#This Row],[id_escola]]</f>
        <v>#REF!</v>
      </c>
      <c r="B466" s="27">
        <f>AVERAGE(Tabela11[[#This Row],[5.º Ano5]],Tabela11[[#This Row],[6.º Ano5]])</f>
        <v>64.125</v>
      </c>
      <c r="D466" s="29">
        <f>100%-Tabela10[[#This Row],[Média]]</f>
        <v>0.95000000065192569</v>
      </c>
      <c r="E466" s="29">
        <f>AVERAGE(Tabela10[[#This Row],[5.º Ano]:[6.º Ano4]])</f>
        <v>4.999999934807426E-2</v>
      </c>
    </row>
    <row r="467" spans="1:5" x14ac:dyDescent="0.3">
      <c r="A467" s="4" t="e">
        <f>Tabela5[[#This Row],[id_escola]]</f>
        <v>#REF!</v>
      </c>
      <c r="B467" s="27">
        <f>AVERAGE(Tabela11[[#This Row],[5.º Ano5]],Tabela11[[#This Row],[6.º Ano5]])</f>
        <v>72.75</v>
      </c>
      <c r="D467" s="29">
        <f>100%-Tabela10[[#This Row],[Média]]</f>
        <v>0.99750000005587935</v>
      </c>
      <c r="E467" s="29">
        <f>AVERAGE(Tabela10[[#This Row],[5.º Ano]:[6.º Ano4]])</f>
        <v>2.4999999441206451E-3</v>
      </c>
    </row>
    <row r="468" spans="1:5" x14ac:dyDescent="0.3">
      <c r="A468" s="4" t="e">
        <f>Tabela5[[#This Row],[id_escola]]</f>
        <v>#REF!</v>
      </c>
      <c r="B468" s="27">
        <f>AVERAGE(Tabela11[[#This Row],[5.º Ano5]],Tabela11[[#This Row],[6.º Ano5]])</f>
        <v>197.375</v>
      </c>
      <c r="D468" s="29">
        <f>100%-Tabela10[[#This Row],[Média]]</f>
        <v>0.96375000034458935</v>
      </c>
      <c r="E468" s="29">
        <f>AVERAGE(Tabela10[[#This Row],[5.º Ano]:[6.º Ano4]])</f>
        <v>3.624999965541064E-2</v>
      </c>
    </row>
    <row r="469" spans="1:5" x14ac:dyDescent="0.3">
      <c r="A469" s="4" t="e">
        <f>Tabela5[[#This Row],[id_escola]]</f>
        <v>#REF!</v>
      </c>
      <c r="B469" s="27">
        <f>AVERAGE(Tabela11[[#This Row],[5.º Ano5]],Tabela11[[#This Row],[6.º Ano5]])</f>
        <v>120.25</v>
      </c>
      <c r="D469" s="29">
        <f>100%-Tabela10[[#This Row],[Média]]</f>
        <v>0.97375000035390258</v>
      </c>
      <c r="E469" s="29">
        <f>AVERAGE(Tabela10[[#This Row],[5.º Ano]:[6.º Ano4]])</f>
        <v>2.6249999646097425E-2</v>
      </c>
    </row>
    <row r="470" spans="1:5" x14ac:dyDescent="0.3">
      <c r="A470" s="4" t="e">
        <f>Tabela5[[#This Row],[id_escola]]</f>
        <v>#REF!</v>
      </c>
      <c r="B470" s="27">
        <f>AVERAGE(Tabela11[[#This Row],[5.º Ano5]],Tabela11[[#This Row],[6.º Ano5]])</f>
        <v>23</v>
      </c>
      <c r="D470" s="29">
        <f>100%-Tabela10[[#This Row],[Média]]</f>
        <v>0.98500000033527613</v>
      </c>
      <c r="E470" s="29">
        <f>AVERAGE(Tabela10[[#This Row],[5.º Ano]:[6.º Ano4]])</f>
        <v>1.4999999664723875E-2</v>
      </c>
    </row>
    <row r="471" spans="1:5" x14ac:dyDescent="0.3">
      <c r="A471" s="4" t="e">
        <f>Tabela5[[#This Row],[id_escola]]</f>
        <v>#REF!</v>
      </c>
      <c r="B471" s="27">
        <f>AVERAGE(Tabela11[[#This Row],[5.º Ano5]],Tabela11[[#This Row],[6.º Ano5]])</f>
        <v>16.75</v>
      </c>
      <c r="D471" s="29">
        <f>100%-Tabela10[[#This Row],[Média]]</f>
        <v>0.9837500003632158</v>
      </c>
      <c r="E471" s="29">
        <f>AVERAGE(Tabela10[[#This Row],[5.º Ano]:[6.º Ano4]])</f>
        <v>1.6249999636784203E-2</v>
      </c>
    </row>
    <row r="472" spans="1:5" x14ac:dyDescent="0.3">
      <c r="A472" s="4" t="e">
        <f>Tabela5[[#This Row],[id_escola]]</f>
        <v>#REF!</v>
      </c>
      <c r="B472" s="27">
        <f>AVERAGE(Tabela11[[#This Row],[5.º Ano5]],Tabela11[[#This Row],[6.º Ano5]])</f>
        <v>184.5</v>
      </c>
      <c r="D472" s="29">
        <f>100%-Tabela10[[#This Row],[Média]]</f>
        <v>0.9887500002514571</v>
      </c>
      <c r="E472" s="29">
        <f>AVERAGE(Tabela10[[#This Row],[5.º Ano]:[6.º Ano4]])</f>
        <v>1.1249999748542912E-2</v>
      </c>
    </row>
    <row r="473" spans="1:5" x14ac:dyDescent="0.3">
      <c r="A473" s="4" t="e">
        <f>Tabela5[[#This Row],[id_escola]]</f>
        <v>#REF!</v>
      </c>
      <c r="B473" s="27">
        <f>AVERAGE(Tabela11[[#This Row],[5.º Ano5]],Tabela11[[#This Row],[6.º Ano5]])</f>
        <v>168.875</v>
      </c>
      <c r="D473" s="29">
        <f>100%-Tabela10[[#This Row],[Média]]</f>
        <v>0.9887500002514571</v>
      </c>
      <c r="E473" s="29">
        <f>AVERAGE(Tabela10[[#This Row],[5.º Ano]:[6.º Ano4]])</f>
        <v>1.1249999748542903E-2</v>
      </c>
    </row>
    <row r="474" spans="1:5" x14ac:dyDescent="0.3">
      <c r="A474" s="4" t="e">
        <f>Tabela5[[#This Row],[id_escola]]</f>
        <v>#REF!</v>
      </c>
      <c r="B474" s="27">
        <f>AVERAGE(Tabela11[[#This Row],[5.º Ano5]],Tabela11[[#This Row],[6.º Ano5]])</f>
        <v>131.125</v>
      </c>
      <c r="D474" s="29">
        <f>100%-Tabela10[[#This Row],[Média]]</f>
        <v>0.98375000013038516</v>
      </c>
      <c r="E474" s="29">
        <f>AVERAGE(Tabela10[[#This Row],[5.º Ano]:[6.º Ano4]])</f>
        <v>1.6249999869614836E-2</v>
      </c>
    </row>
    <row r="475" spans="1:5" x14ac:dyDescent="0.3">
      <c r="A475" s="4" t="e">
        <f>Tabela5[[#This Row],[id_escola]]</f>
        <v>#REF!</v>
      </c>
      <c r="B475" s="27">
        <f>AVERAGE(Tabela11[[#This Row],[5.º Ano5]],Tabela11[[#This Row],[6.º Ano5]])</f>
        <v>59.375</v>
      </c>
      <c r="D475" s="29">
        <f>100%-Tabela10[[#This Row],[Média]]</f>
        <v>0.98125000018626451</v>
      </c>
      <c r="E475" s="29">
        <f>AVERAGE(Tabela10[[#This Row],[5.º Ano]:[6.º Ano4]])</f>
        <v>1.8749999813735478E-2</v>
      </c>
    </row>
    <row r="476" spans="1:5" x14ac:dyDescent="0.3">
      <c r="A476" s="4" t="e">
        <f>Tabela5[[#This Row],[id_escola]]</f>
        <v>#REF!</v>
      </c>
      <c r="B476" s="27">
        <f>AVERAGE(Tabela11[[#This Row],[5.º Ano5]],Tabela11[[#This Row],[6.º Ano5]])</f>
        <v>93.375</v>
      </c>
      <c r="D476" s="29">
        <f>100%-Tabela10[[#This Row],[Média]]</f>
        <v>0.65749999321997177</v>
      </c>
      <c r="E476" s="29">
        <f>AVERAGE(Tabela10[[#This Row],[5.º Ano]:[6.º Ano4]])</f>
        <v>0.34250000678002823</v>
      </c>
    </row>
    <row r="477" spans="1:5" x14ac:dyDescent="0.3">
      <c r="A477" s="4" t="e">
        <f>Tabela5[[#This Row],[id_escola]]</f>
        <v>#REF!</v>
      </c>
      <c r="B477" s="27">
        <f>AVERAGE(Tabela11[[#This Row],[5.º Ano5]],Tabela11[[#This Row],[6.º Ano5]])</f>
        <v>11</v>
      </c>
      <c r="D477" s="29">
        <f>100%-Tabela10[[#This Row],[Média]]</f>
        <v>0.99875000002793968</v>
      </c>
      <c r="E477" s="29">
        <f>AVERAGE(Tabela10[[#This Row],[5.º Ano]:[6.º Ano4]])</f>
        <v>1.2499999720603225E-3</v>
      </c>
    </row>
    <row r="478" spans="1:5" x14ac:dyDescent="0.3">
      <c r="A478" s="4" t="e">
        <f>Tabela5[[#This Row],[id_escola]]</f>
        <v>#REF!</v>
      </c>
      <c r="B478" s="27">
        <f>AVERAGE(Tabela11[[#This Row],[5.º Ano5]],Tabela11[[#This Row],[6.º Ano5]])</f>
        <v>70.375</v>
      </c>
      <c r="D478" s="29">
        <f>100%-Tabela10[[#This Row],[Média]]</f>
        <v>0.87000000011175882</v>
      </c>
      <c r="E478" s="29">
        <f>AVERAGE(Tabela10[[#This Row],[5.º Ano]:[6.º Ano4]])</f>
        <v>0.12999999988824118</v>
      </c>
    </row>
    <row r="479" spans="1:5" x14ac:dyDescent="0.3">
      <c r="A479" s="4" t="e">
        <f>Tabela5[[#This Row],[id_escola]]</f>
        <v>#REF!</v>
      </c>
      <c r="B479" s="27">
        <f>AVERAGE(Tabela11[[#This Row],[5.º Ano5]],Tabela11[[#This Row],[6.º Ano5]])</f>
        <v>104.875</v>
      </c>
      <c r="D479" s="29">
        <f>100%-Tabela10[[#This Row],[Média]]</f>
        <v>0.44374999776482582</v>
      </c>
      <c r="E479" s="29">
        <f>AVERAGE(Tabela10[[#This Row],[5.º Ano]:[6.º Ano4]])</f>
        <v>0.55625000223517418</v>
      </c>
    </row>
    <row r="480" spans="1:5" x14ac:dyDescent="0.3">
      <c r="A480" s="4" t="e">
        <f>Tabela5[[#This Row],[id_escola]]</f>
        <v>#REF!</v>
      </c>
      <c r="B480" s="27">
        <f>AVERAGE(Tabela11[[#This Row],[5.º Ano5]],Tabela11[[#This Row],[6.º Ano5]])</f>
        <v>22.5</v>
      </c>
      <c r="D480" s="29">
        <f>100%-Tabela10[[#This Row],[Média]]</f>
        <v>1</v>
      </c>
      <c r="E480" s="29">
        <f>AVERAGE(Tabela10[[#This Row],[5.º Ano]:[6.º Ano4]])</f>
        <v>0</v>
      </c>
    </row>
    <row r="481" spans="1:5" x14ac:dyDescent="0.3">
      <c r="A481" s="4" t="e">
        <f>Tabela5[[#This Row],[id_escola]]</f>
        <v>#REF!</v>
      </c>
      <c r="B481" s="27">
        <f>AVERAGE(Tabela11[[#This Row],[5.º Ano5]],Tabela11[[#This Row],[6.º Ano5]])</f>
        <v>34.625</v>
      </c>
      <c r="D481" s="29">
        <f>100%-Tabela10[[#This Row],[Média]]</f>
        <v>1</v>
      </c>
      <c r="E481" s="29">
        <f>AVERAGE(Tabela10[[#This Row],[5.º Ano]:[6.º Ano4]])</f>
        <v>0</v>
      </c>
    </row>
    <row r="482" spans="1:5" x14ac:dyDescent="0.3">
      <c r="A482" s="4" t="e">
        <f>Tabela5[[#This Row],[id_escola]]</f>
        <v>#REF!</v>
      </c>
      <c r="B482" s="27">
        <f>AVERAGE(Tabela11[[#This Row],[5.º Ano5]],Tabela11[[#This Row],[6.º Ano5]])</f>
        <v>20.875</v>
      </c>
      <c r="D482" s="29">
        <f>100%-Tabela10[[#This Row],[Média]]</f>
        <v>1</v>
      </c>
      <c r="E482" s="29">
        <f>AVERAGE(Tabela10[[#This Row],[5.º Ano]:[6.º Ano4]])</f>
        <v>0</v>
      </c>
    </row>
    <row r="483" spans="1:5" x14ac:dyDescent="0.3">
      <c r="A483" s="4" t="e">
        <f>Tabela5[[#This Row],[id_escola]]</f>
        <v>#REF!</v>
      </c>
      <c r="B483" s="27">
        <f>AVERAGE(Tabela11[[#This Row],[5.º Ano5]],Tabela11[[#This Row],[6.º Ano5]])</f>
        <v>21.875</v>
      </c>
      <c r="D483" s="29">
        <f>100%-Tabela10[[#This Row],[Média]]</f>
        <v>0.93125000037252903</v>
      </c>
      <c r="E483" s="29">
        <f>AVERAGE(Tabela10[[#This Row],[5.º Ano]:[6.º Ano4]])</f>
        <v>6.8749999627470915E-2</v>
      </c>
    </row>
    <row r="484" spans="1:5" x14ac:dyDescent="0.3">
      <c r="A484" s="4" t="e">
        <f>Tabela5[[#This Row],[id_escola]]</f>
        <v>#REF!</v>
      </c>
      <c r="B484" s="27">
        <f>AVERAGE(Tabela11[[#This Row],[5.º Ano5]],Tabela11[[#This Row],[6.º Ano5]])</f>
        <v>146.75</v>
      </c>
      <c r="D484" s="29">
        <f>100%-Tabela10[[#This Row],[Média]]</f>
        <v>0.87749999947845947</v>
      </c>
      <c r="E484" s="29">
        <f>AVERAGE(Tabela10[[#This Row],[5.º Ano]:[6.º Ano4]])</f>
        <v>0.12250000052154057</v>
      </c>
    </row>
    <row r="485" spans="1:5" x14ac:dyDescent="0.3">
      <c r="A485" s="4" t="e">
        <f>Tabela5[[#This Row],[id_escola]]</f>
        <v>#REF!</v>
      </c>
      <c r="B485" s="27">
        <f>AVERAGE(Tabela11[[#This Row],[5.º Ano5]],Tabela11[[#This Row],[6.º Ano5]])</f>
        <v>78.125</v>
      </c>
      <c r="D485" s="29">
        <f>100%-Tabela10[[#This Row],[Média]]</f>
        <v>0.99750000005587935</v>
      </c>
      <c r="E485" s="29">
        <f>AVERAGE(Tabela10[[#This Row],[5.º Ano]:[6.º Ano4]])</f>
        <v>2.4999999441206451E-3</v>
      </c>
    </row>
    <row r="486" spans="1:5" x14ac:dyDescent="0.3">
      <c r="A486" s="4" t="e">
        <f>Tabela5[[#This Row],[id_escola]]</f>
        <v>#REF!</v>
      </c>
      <c r="B486" s="27">
        <f>AVERAGE(Tabela11[[#This Row],[5.º Ano5]],Tabela11[[#This Row],[6.º Ano5]])</f>
        <v>119.75</v>
      </c>
      <c r="D486" s="29">
        <f>100%-Tabela10[[#This Row],[Média]]</f>
        <v>0.96250000083819032</v>
      </c>
      <c r="E486" s="29">
        <f>AVERAGE(Tabela10[[#This Row],[5.º Ano]:[6.º Ano4]])</f>
        <v>3.7499999161809683E-2</v>
      </c>
    </row>
    <row r="487" spans="1:5" x14ac:dyDescent="0.3">
      <c r="A487" s="4" t="e">
        <f>Tabela5[[#This Row],[id_escola]]</f>
        <v>#REF!</v>
      </c>
      <c r="B487" s="27">
        <f>AVERAGE(Tabela11[[#This Row],[5.º Ano5]],Tabela11[[#This Row],[6.º Ano5]])</f>
        <v>74.375</v>
      </c>
      <c r="D487" s="29">
        <f>100%-Tabela10[[#This Row],[Média]]</f>
        <v>0.99250000016763806</v>
      </c>
      <c r="E487" s="29">
        <f>AVERAGE(Tabela10[[#This Row],[5.º Ano]:[6.º Ano4]])</f>
        <v>7.4999998323619496E-3</v>
      </c>
    </row>
    <row r="488" spans="1:5" x14ac:dyDescent="0.3">
      <c r="A488" s="4" t="e">
        <f>Tabela5[[#This Row],[id_escola]]</f>
        <v>#REF!</v>
      </c>
      <c r="B488" s="27">
        <f>AVERAGE(Tabela11[[#This Row],[5.º Ano5]],Tabela11[[#This Row],[6.º Ano5]])</f>
        <v>45</v>
      </c>
      <c r="D488" s="29" t="e">
        <f>100%-Tabela10[[#This Row],[Média]]</f>
        <v>#DIV/0!</v>
      </c>
      <c r="E488" s="29" t="e">
        <f>AVERAGE(Tabela10[[#This Row],[5.º Ano]:[6.º Ano4]])</f>
        <v>#DIV/0!</v>
      </c>
    </row>
    <row r="489" spans="1:5" x14ac:dyDescent="0.3">
      <c r="A489" s="4" t="e">
        <f>Tabela5[[#This Row],[id_escola]]</f>
        <v>#REF!</v>
      </c>
      <c r="B489" s="27" t="e">
        <f>AVERAGE(Tabela11[[#This Row],[5.º Ano5]],Tabela11[[#This Row],[6.º Ano5]])</f>
        <v>#DIV/0!</v>
      </c>
      <c r="D489" s="29">
        <f>100%-Tabela10[[#This Row],[Média]]</f>
        <v>0.95874999952502549</v>
      </c>
      <c r="E489" s="29">
        <f>AVERAGE(Tabela10[[#This Row],[5.º Ano]:[6.º Ano4]])</f>
        <v>4.1250000474974513E-2</v>
      </c>
    </row>
    <row r="490" spans="1:5" x14ac:dyDescent="0.3">
      <c r="A490" s="4" t="e">
        <f>Tabela5[[#This Row],[id_escola]]</f>
        <v>#REF!</v>
      </c>
      <c r="B490" s="27">
        <f>AVERAGE(Tabela11[[#This Row],[5.º Ano5]],Tabela11[[#This Row],[6.º Ano5]])</f>
        <v>121</v>
      </c>
      <c r="D490" s="29">
        <f>100%-Tabela10[[#This Row],[Média]]</f>
        <v>0.61374999769032001</v>
      </c>
      <c r="E490" s="29">
        <f>AVERAGE(Tabela10[[#This Row],[5.º Ano]:[6.º Ano4]])</f>
        <v>0.38625000230968004</v>
      </c>
    </row>
    <row r="491" spans="1:5" x14ac:dyDescent="0.3">
      <c r="A491" s="4" t="e">
        <f>Tabela5[[#This Row],[id_escola]]</f>
        <v>#REF!</v>
      </c>
      <c r="B491" s="27">
        <f>AVERAGE(Tabela11[[#This Row],[5.º Ano5]],Tabela11[[#This Row],[6.º Ano5]])</f>
        <v>95.625</v>
      </c>
      <c r="D491" s="29">
        <f>100%-Tabela10[[#This Row],[Média]]</f>
        <v>0.93500000238418601</v>
      </c>
      <c r="E491" s="29">
        <f>AVERAGE(Tabela10[[#This Row],[5.º Ano]:[6.º Ano4]])</f>
        <v>6.4999997615814001E-2</v>
      </c>
    </row>
    <row r="492" spans="1:5" x14ac:dyDescent="0.3">
      <c r="A492" s="4" t="e">
        <f>Tabela5[[#This Row],[id_escola]]</f>
        <v>#REF!</v>
      </c>
      <c r="B492" s="27">
        <f>AVERAGE(Tabela11[[#This Row],[5.º Ano5]],Tabela11[[#This Row],[6.º Ano5]])</f>
        <v>3.375</v>
      </c>
      <c r="D492" s="29">
        <f>100%-Tabela10[[#This Row],[Média]]</f>
        <v>0.87375000026077032</v>
      </c>
      <c r="E492" s="29">
        <f>AVERAGE(Tabela10[[#This Row],[5.º Ano]:[6.º Ano4]])</f>
        <v>0.12624999973922962</v>
      </c>
    </row>
    <row r="493" spans="1:5" x14ac:dyDescent="0.3">
      <c r="A493" s="4" t="e">
        <f>Tabela5[[#This Row],[id_escola]]</f>
        <v>#REF!</v>
      </c>
      <c r="B493" s="27">
        <f>AVERAGE(Tabela11[[#This Row],[5.º Ano5]],Tabela11[[#This Row],[6.º Ano5]])</f>
        <v>74</v>
      </c>
      <c r="D493" s="29" t="e">
        <f>100%-Tabela10[[#This Row],[Média]]</f>
        <v>#DIV/0!</v>
      </c>
      <c r="E493" s="29" t="e">
        <f>AVERAGE(Tabela10[[#This Row],[5.º Ano]:[6.º Ano4]])</f>
        <v>#DIV/0!</v>
      </c>
    </row>
    <row r="494" spans="1:5" x14ac:dyDescent="0.3">
      <c r="A494" s="4" t="e">
        <f>Tabela5[[#This Row],[id_escola]]</f>
        <v>#REF!</v>
      </c>
      <c r="B494" s="27" t="e">
        <f>AVERAGE(Tabela11[[#This Row],[5.º Ano5]],Tabela11[[#This Row],[6.º Ano5]])</f>
        <v>#DIV/0!</v>
      </c>
      <c r="D494" s="29">
        <f>100%-Tabela10[[#This Row],[Média]]</f>
        <v>0.92250000033527602</v>
      </c>
      <c r="E494" s="29">
        <f>AVERAGE(Tabela10[[#This Row],[5.º Ano]:[6.º Ano4]])</f>
        <v>7.7499999664723943E-2</v>
      </c>
    </row>
    <row r="495" spans="1:5" x14ac:dyDescent="0.3">
      <c r="A495" s="4" t="e">
        <f>Tabela5[[#This Row],[id_escola]]</f>
        <v>#REF!</v>
      </c>
      <c r="B495" s="27">
        <f>AVERAGE(Tabela11[[#This Row],[5.º Ano5]],Tabela11[[#This Row],[6.º Ano5]])</f>
        <v>130.5</v>
      </c>
      <c r="D495" s="29">
        <f>100%-Tabela10[[#This Row],[Média]]</f>
        <v>0.96750000026077032</v>
      </c>
      <c r="E495" s="29">
        <f>AVERAGE(Tabela10[[#This Row],[5.º Ano]:[6.º Ano4]])</f>
        <v>3.2499999739229686E-2</v>
      </c>
    </row>
    <row r="496" spans="1:5" x14ac:dyDescent="0.3">
      <c r="A496" s="4" t="e">
        <f>Tabela5[[#This Row],[id_escola]]</f>
        <v>#REF!</v>
      </c>
      <c r="B496" s="27">
        <f>AVERAGE(Tabela11[[#This Row],[5.º Ano5]],Tabela11[[#This Row],[6.º Ano5]])</f>
        <v>146.625</v>
      </c>
      <c r="D496" s="29">
        <f>100%-Tabela10[[#This Row],[Média]]</f>
        <v>0.99625000008381903</v>
      </c>
      <c r="E496" s="29">
        <f>AVERAGE(Tabela10[[#This Row],[5.º Ano]:[6.º Ano4]])</f>
        <v>3.7499999161809626E-3</v>
      </c>
    </row>
    <row r="497" spans="1:5" x14ac:dyDescent="0.3">
      <c r="A497" s="4" t="e">
        <f>Tabela5[[#This Row],[id_escola]]</f>
        <v>#REF!</v>
      </c>
      <c r="B497" s="27">
        <f>AVERAGE(Tabela11[[#This Row],[5.º Ano5]],Tabela11[[#This Row],[6.º Ano5]])</f>
        <v>27.5</v>
      </c>
      <c r="D497" s="29">
        <f>100%-Tabela10[[#This Row],[Média]]</f>
        <v>1</v>
      </c>
      <c r="E497" s="29">
        <f>AVERAGE(Tabela10[[#This Row],[5.º Ano]:[6.º Ano4]])</f>
        <v>0</v>
      </c>
    </row>
    <row r="498" spans="1:5" x14ac:dyDescent="0.3">
      <c r="A498" s="4" t="e">
        <f>Tabela5[[#This Row],[id_escola]]</f>
        <v>#REF!</v>
      </c>
      <c r="B498" s="27">
        <f>AVERAGE(Tabela11[[#This Row],[5.º Ano5]],Tabela11[[#This Row],[6.º Ano5]])</f>
        <v>118.5</v>
      </c>
      <c r="D498" s="29" t="e">
        <f>100%-Tabela10[[#This Row],[Média]]</f>
        <v>#DIV/0!</v>
      </c>
      <c r="E498" s="29" t="e">
        <f>AVERAGE(Tabela10[[#This Row],[5.º Ano]:[6.º Ano4]])</f>
        <v>#DIV/0!</v>
      </c>
    </row>
    <row r="499" spans="1:5" x14ac:dyDescent="0.3">
      <c r="A499" s="4" t="e">
        <f>Tabela5[[#This Row],[id_escola]]</f>
        <v>#REF!</v>
      </c>
      <c r="B499" s="27" t="e">
        <f>AVERAGE(Tabela11[[#This Row],[5.º Ano5]],Tabela11[[#This Row],[6.º Ano5]])</f>
        <v>#DIV/0!</v>
      </c>
      <c r="D499" s="29" t="e">
        <f>100%-Tabela10[[#This Row],[Média]]</f>
        <v>#DIV/0!</v>
      </c>
      <c r="E499" s="29" t="e">
        <f>AVERAGE(Tabela10[[#This Row],[5.º Ano]:[6.º Ano4]])</f>
        <v>#DIV/0!</v>
      </c>
    </row>
    <row r="500" spans="1:5" x14ac:dyDescent="0.3">
      <c r="A500" s="4" t="e">
        <f>Tabela5[[#This Row],[id_escola]]</f>
        <v>#REF!</v>
      </c>
      <c r="B500" s="27" t="e">
        <f>AVERAGE(Tabela11[[#This Row],[5.º Ano5]],Tabela11[[#This Row],[6.º Ano5]])</f>
        <v>#DIV/0!</v>
      </c>
      <c r="D500" s="29">
        <f>100%-Tabela10[[#This Row],[Média]]</f>
        <v>0.99875000002793968</v>
      </c>
      <c r="E500" s="29">
        <f>AVERAGE(Tabela10[[#This Row],[5.º Ano]:[6.º Ano4]])</f>
        <v>1.2499999720603225E-3</v>
      </c>
    </row>
    <row r="501" spans="1:5" x14ac:dyDescent="0.3">
      <c r="A501" s="4" t="e">
        <f>Tabela5[[#This Row],[id_escola]]</f>
        <v>#REF!</v>
      </c>
      <c r="B501" s="27">
        <f>AVERAGE(Tabela11[[#This Row],[5.º Ano5]],Tabela11[[#This Row],[6.º Ano5]])</f>
        <v>109</v>
      </c>
      <c r="D501" s="29">
        <f>100%-Tabela10[[#This Row],[Média]]</f>
        <v>0.81124999746680282</v>
      </c>
      <c r="E501" s="29">
        <f>AVERAGE(Tabela10[[#This Row],[5.º Ano]:[6.º Ano4]])</f>
        <v>0.18875000253319715</v>
      </c>
    </row>
    <row r="502" spans="1:5" x14ac:dyDescent="0.3">
      <c r="A502" s="4" t="e">
        <f>Tabela5[[#This Row],[id_escola]]</f>
        <v>#REF!</v>
      </c>
      <c r="B502" s="27">
        <f>AVERAGE(Tabela11[[#This Row],[5.º Ano5]],Tabela11[[#This Row],[6.º Ano5]])</f>
        <v>106.375</v>
      </c>
      <c r="D502" s="29">
        <f>100%-Tabela10[[#This Row],[Média]]</f>
        <v>0.95624999958090484</v>
      </c>
      <c r="E502" s="29">
        <f>AVERAGE(Tabela10[[#This Row],[5.º Ano]:[6.º Ano4]])</f>
        <v>4.3750000419095138E-2</v>
      </c>
    </row>
    <row r="503" spans="1:5" x14ac:dyDescent="0.3">
      <c r="A503" s="4" t="e">
        <f>Tabela5[[#This Row],[id_escola]]</f>
        <v>#REF!</v>
      </c>
      <c r="B503" s="27">
        <f>AVERAGE(Tabela11[[#This Row],[5.º Ano5]],Tabela11[[#This Row],[6.º Ano5]])</f>
        <v>82.125</v>
      </c>
      <c r="D503" s="29">
        <f>100%-Tabela10[[#This Row],[Média]]</f>
        <v>1</v>
      </c>
      <c r="E503" s="29">
        <f>AVERAGE(Tabela10[[#This Row],[5.º Ano]:[6.º Ano4]])</f>
        <v>0</v>
      </c>
    </row>
    <row r="504" spans="1:5" x14ac:dyDescent="0.3">
      <c r="A504" s="4" t="e">
        <f>Tabela5[[#This Row],[id_escola]]</f>
        <v>#REF!</v>
      </c>
      <c r="B504" s="27">
        <f>AVERAGE(Tabela11[[#This Row],[5.º Ano5]],Tabela11[[#This Row],[6.º Ano5]])</f>
        <v>249.625</v>
      </c>
      <c r="D504" s="29">
        <f>100%-Tabela10[[#This Row],[Média]]</f>
        <v>0.99625000008381903</v>
      </c>
      <c r="E504" s="29">
        <f>AVERAGE(Tabela10[[#This Row],[5.º Ano]:[6.º Ano4]])</f>
        <v>3.7499999161809626E-3</v>
      </c>
    </row>
    <row r="505" spans="1:5" x14ac:dyDescent="0.3">
      <c r="A505" s="4" t="e">
        <f>Tabela5[[#This Row],[id_escola]]</f>
        <v>#REF!</v>
      </c>
      <c r="B505" s="27">
        <f>AVERAGE(Tabela11[[#This Row],[5.º Ano5]],Tabela11[[#This Row],[6.º Ano5]])</f>
        <v>42</v>
      </c>
      <c r="D505" s="29">
        <f>100%-Tabela10[[#This Row],[Média]]</f>
        <v>0.99500000011175871</v>
      </c>
      <c r="E505" s="29">
        <f>AVERAGE(Tabela10[[#This Row],[5.º Ano]:[6.º Ano4]])</f>
        <v>4.9999998882412997E-3</v>
      </c>
    </row>
    <row r="506" spans="1:5" x14ac:dyDescent="0.3">
      <c r="A506" s="4" t="e">
        <f>Tabela5[[#This Row],[id_escola]]</f>
        <v>#REF!</v>
      </c>
      <c r="B506" s="27">
        <f>AVERAGE(Tabela11[[#This Row],[5.º Ano5]],Tabela11[[#This Row],[6.º Ano5]])</f>
        <v>57</v>
      </c>
      <c r="D506" s="29">
        <f>100%-Tabela10[[#This Row],[Média]]</f>
        <v>0.9024999993853271</v>
      </c>
      <c r="E506" s="29">
        <f>AVERAGE(Tabela10[[#This Row],[5.º Ano]:[6.º Ano4]])</f>
        <v>9.7500000614672955E-2</v>
      </c>
    </row>
    <row r="507" spans="1:5" x14ac:dyDescent="0.3">
      <c r="A507" s="4" t="e">
        <f>Tabela5[[#This Row],[id_escola]]</f>
        <v>#REF!</v>
      </c>
      <c r="B507" s="27">
        <f>AVERAGE(Tabela11[[#This Row],[5.º Ano5]],Tabela11[[#This Row],[6.º Ano5]])</f>
        <v>210.375</v>
      </c>
      <c r="D507" s="29">
        <f>100%-Tabela10[[#This Row],[Média]]</f>
        <v>1</v>
      </c>
      <c r="E507" s="29">
        <f>AVERAGE(Tabela10[[#This Row],[5.º Ano]:[6.º Ano4]])</f>
        <v>0</v>
      </c>
    </row>
    <row r="508" spans="1:5" x14ac:dyDescent="0.3">
      <c r="A508" s="4" t="e">
        <f>Tabela5[[#This Row],[id_escola]]</f>
        <v>#REF!</v>
      </c>
      <c r="B508" s="27">
        <f>AVERAGE(Tabela11[[#This Row],[5.º Ano5]],Tabela11[[#This Row],[6.º Ano5]])</f>
        <v>43.875</v>
      </c>
      <c r="D508" s="29">
        <f>100%-Tabela10[[#This Row],[Média]]</f>
        <v>0.98999999999068677</v>
      </c>
      <c r="E508" s="29">
        <f>AVERAGE(Tabela10[[#This Row],[5.º Ano]:[6.º Ano4]])</f>
        <v>1.0000000009313231E-2</v>
      </c>
    </row>
    <row r="509" spans="1:5" x14ac:dyDescent="0.3">
      <c r="A509" s="4" t="e">
        <f>Tabela5[[#This Row],[id_escola]]</f>
        <v>#REF!</v>
      </c>
      <c r="B509" s="27">
        <f>AVERAGE(Tabela11[[#This Row],[5.º Ano5]],Tabela11[[#This Row],[6.º Ano5]])</f>
        <v>81.125</v>
      </c>
      <c r="D509" s="29">
        <f>100%-Tabela10[[#This Row],[Média]]</f>
        <v>0.9750000003259629</v>
      </c>
      <c r="E509" s="29">
        <f>AVERAGE(Tabela10[[#This Row],[5.º Ano]:[6.º Ano4]])</f>
        <v>2.4999999674037099E-2</v>
      </c>
    </row>
    <row r="510" spans="1:5" x14ac:dyDescent="0.3">
      <c r="A510" s="4" t="e">
        <f>Tabela5[[#This Row],[id_escola]]</f>
        <v>#REF!</v>
      </c>
      <c r="B510" s="27">
        <f>AVERAGE(Tabela11[[#This Row],[5.º Ano5]],Tabela11[[#This Row],[6.º Ano5]])</f>
        <v>183.375</v>
      </c>
      <c r="D510" s="29">
        <f>100%-Tabela10[[#This Row],[Média]]</f>
        <v>0.99500000011175871</v>
      </c>
      <c r="E510" s="29">
        <f>AVERAGE(Tabela10[[#This Row],[5.º Ano]:[6.º Ano4]])</f>
        <v>4.9999998882412902E-3</v>
      </c>
    </row>
    <row r="511" spans="1:5" x14ac:dyDescent="0.3">
      <c r="A511" s="4" t="e">
        <f>Tabela5[[#This Row],[id_escola]]</f>
        <v>#REF!</v>
      </c>
      <c r="B511" s="27">
        <f>AVERAGE(Tabela11[[#This Row],[5.º Ano5]],Tabela11[[#This Row],[6.º Ano5]])</f>
        <v>162.875</v>
      </c>
      <c r="D511" s="29">
        <f>100%-Tabela10[[#This Row],[Média]]</f>
        <v>0.88999999966472398</v>
      </c>
      <c r="E511" s="29">
        <f>AVERAGE(Tabela10[[#This Row],[5.º Ano]:[6.º Ano4]])</f>
        <v>0.11000000033527604</v>
      </c>
    </row>
    <row r="512" spans="1:5" x14ac:dyDescent="0.3">
      <c r="A512" s="4" t="e">
        <f>Tabela5[[#This Row],[id_escola]]</f>
        <v>#REF!</v>
      </c>
      <c r="B512" s="27">
        <f>AVERAGE(Tabela11[[#This Row],[5.º Ano5]],Tabela11[[#This Row],[6.º Ano5]])</f>
        <v>170.25</v>
      </c>
      <c r="D512" s="29">
        <f>100%-Tabela10[[#This Row],[Média]]</f>
        <v>1</v>
      </c>
      <c r="E512" s="29">
        <f>AVERAGE(Tabela10[[#This Row],[5.º Ano]:[6.º Ano4]])</f>
        <v>0</v>
      </c>
    </row>
    <row r="513" spans="1:5" x14ac:dyDescent="0.3">
      <c r="A513" s="4" t="e">
        <f>Tabela5[[#This Row],[id_escola]]</f>
        <v>#REF!</v>
      </c>
      <c r="B513" s="27">
        <f>AVERAGE(Tabela11[[#This Row],[5.º Ano5]],Tabela11[[#This Row],[6.º Ano5]])</f>
        <v>36.875</v>
      </c>
      <c r="D513" s="29">
        <f>100%-Tabela10[[#This Row],[Média]]</f>
        <v>0.62000000290572643</v>
      </c>
      <c r="E513" s="29">
        <f>AVERAGE(Tabela10[[#This Row],[5.º Ano]:[6.º Ano4]])</f>
        <v>0.37999999709427362</v>
      </c>
    </row>
    <row r="514" spans="1:5" x14ac:dyDescent="0.3">
      <c r="A514" s="4" t="e">
        <f>Tabela5[[#This Row],[id_escola]]</f>
        <v>#REF!</v>
      </c>
      <c r="B514" s="27">
        <f>AVERAGE(Tabela11[[#This Row],[5.º Ano5]],Tabela11[[#This Row],[6.º Ano5]])</f>
        <v>143.125</v>
      </c>
      <c r="D514" s="29">
        <f>100%-Tabela10[[#This Row],[Média]]</f>
        <v>1</v>
      </c>
      <c r="E514" s="29">
        <f>AVERAGE(Tabela10[[#This Row],[5.º Ano]:[6.º Ano4]])</f>
        <v>0</v>
      </c>
    </row>
    <row r="515" spans="1:5" x14ac:dyDescent="0.3">
      <c r="A515" s="4" t="e">
        <f>Tabela5[[#This Row],[id_escola]]</f>
        <v>#REF!</v>
      </c>
      <c r="B515" s="27">
        <f>AVERAGE(Tabela11[[#This Row],[5.º Ano5]],Tabela11[[#This Row],[6.º Ano5]])</f>
        <v>19.875</v>
      </c>
      <c r="D515" s="29">
        <f>100%-Tabela10[[#This Row],[Média]]</f>
        <v>0.97749999957159162</v>
      </c>
      <c r="E515" s="29">
        <f>AVERAGE(Tabela10[[#This Row],[5.º Ano]:[6.º Ano4]])</f>
        <v>2.2500000428408388E-2</v>
      </c>
    </row>
    <row r="516" spans="1:5" x14ac:dyDescent="0.3">
      <c r="A516" s="4" t="e">
        <f>Tabela5[[#This Row],[id_escola]]</f>
        <v>#REF!</v>
      </c>
      <c r="B516" s="27">
        <f>AVERAGE(Tabela11[[#This Row],[5.º Ano5]],Tabela11[[#This Row],[6.º Ano5]])</f>
        <v>22</v>
      </c>
      <c r="D516" s="29">
        <f>100%-Tabela10[[#This Row],[Média]]</f>
        <v>1</v>
      </c>
      <c r="E516" s="29">
        <f>AVERAGE(Tabela10[[#This Row],[5.º Ano]:[6.º Ano4]])</f>
        <v>0</v>
      </c>
    </row>
    <row r="517" spans="1:5" x14ac:dyDescent="0.3">
      <c r="A517" s="4" t="e">
        <f>Tabela5[[#This Row],[id_escola]]</f>
        <v>#REF!</v>
      </c>
      <c r="B517" s="27">
        <f>AVERAGE(Tabela11[[#This Row],[5.º Ano5]],Tabela11[[#This Row],[6.º Ano5]])</f>
        <v>3.625</v>
      </c>
      <c r="D517" s="29" t="e">
        <f>100%-Tabela10[[#This Row],[Média]]</f>
        <v>#DIV/0!</v>
      </c>
      <c r="E517" s="29" t="e">
        <f>AVERAGE(Tabela10[[#This Row],[5.º Ano]:[6.º Ano4]])</f>
        <v>#DIV/0!</v>
      </c>
    </row>
    <row r="518" spans="1:5" x14ac:dyDescent="0.3">
      <c r="A518" s="4" t="e">
        <f>Tabela5[[#This Row],[id_escola]]</f>
        <v>#REF!</v>
      </c>
      <c r="B518" s="27" t="e">
        <f>AVERAGE(Tabela11[[#This Row],[5.º Ano5]],Tabela11[[#This Row],[6.º Ano5]])</f>
        <v>#DIV/0!</v>
      </c>
      <c r="D518" s="29">
        <f>100%-Tabela10[[#This Row],[Média]]</f>
        <v>1</v>
      </c>
      <c r="E518" s="29">
        <f>AVERAGE(Tabela10[[#This Row],[5.º Ano]:[6.º Ano4]])</f>
        <v>0</v>
      </c>
    </row>
    <row r="519" spans="1:5" x14ac:dyDescent="0.3">
      <c r="A519" s="4" t="e">
        <f>Tabela5[[#This Row],[id_escola]]</f>
        <v>#REF!</v>
      </c>
      <c r="B519" s="27">
        <f>AVERAGE(Tabela11[[#This Row],[5.º Ano5]],Tabela11[[#This Row],[6.º Ano5]])</f>
        <v>110.5</v>
      </c>
      <c r="D519" s="29">
        <f>100%-Tabela10[[#This Row],[Média]]</f>
        <v>0.93250000081025064</v>
      </c>
      <c r="E519" s="29">
        <f>AVERAGE(Tabela10[[#This Row],[5.º Ano]:[6.º Ano4]])</f>
        <v>6.7499999189749346E-2</v>
      </c>
    </row>
    <row r="520" spans="1:5" x14ac:dyDescent="0.3">
      <c r="A520" s="4" t="e">
        <f>Tabela5[[#This Row],[id_escola]]</f>
        <v>#REF!</v>
      </c>
      <c r="B520" s="27">
        <f>AVERAGE(Tabela11[[#This Row],[5.º Ano5]],Tabela11[[#This Row],[6.º Ano5]])</f>
        <v>219.75</v>
      </c>
      <c r="D520" s="29">
        <f>100%-Tabela10[[#This Row],[Média]]</f>
        <v>0.99375000013969839</v>
      </c>
      <c r="E520" s="29">
        <f>AVERAGE(Tabela10[[#This Row],[5.º Ano]:[6.º Ano4]])</f>
        <v>6.2499998603016077E-3</v>
      </c>
    </row>
    <row r="521" spans="1:5" x14ac:dyDescent="0.3">
      <c r="A521" s="4" t="e">
        <f>Tabela5[[#This Row],[id_escola]]</f>
        <v>#REF!</v>
      </c>
      <c r="B521" s="27">
        <f>AVERAGE(Tabela11[[#This Row],[5.º Ano5]],Tabela11[[#This Row],[6.º Ano5]])</f>
        <v>110</v>
      </c>
      <c r="D521" s="29">
        <f>100%-Tabela10[[#This Row],[Média]]</f>
        <v>1</v>
      </c>
      <c r="E521" s="29">
        <f>AVERAGE(Tabela10[[#This Row],[5.º Ano]:[6.º Ano4]])</f>
        <v>0</v>
      </c>
    </row>
    <row r="522" spans="1:5" x14ac:dyDescent="0.3">
      <c r="A522" s="4" t="e">
        <f>Tabela5[[#This Row],[id_escola]]</f>
        <v>#REF!</v>
      </c>
      <c r="B522" s="27">
        <f>AVERAGE(Tabela11[[#This Row],[5.º Ano5]],Tabela11[[#This Row],[6.º Ano5]])</f>
        <v>3.5</v>
      </c>
      <c r="D522" s="29">
        <f>100%-Tabela10[[#This Row],[Média]]</f>
        <v>0.96749999979510903</v>
      </c>
      <c r="E522" s="29">
        <f>AVERAGE(Tabela10[[#This Row],[5.º Ano]:[6.º Ano4]])</f>
        <v>3.2500000204890911E-2</v>
      </c>
    </row>
    <row r="523" spans="1:5" x14ac:dyDescent="0.3">
      <c r="A523" s="4" t="e">
        <f>Tabela5[[#This Row],[id_escola]]</f>
        <v>#REF!</v>
      </c>
      <c r="B523" s="27">
        <f>AVERAGE(Tabela11[[#This Row],[5.º Ano5]],Tabela11[[#This Row],[6.º Ano5]])</f>
        <v>16.5</v>
      </c>
      <c r="D523" s="29">
        <f>100%-Tabela10[[#This Row],[Média]]</f>
        <v>0.98750000027939677</v>
      </c>
      <c r="E523" s="29">
        <f>AVERAGE(Tabela10[[#This Row],[5.º Ano]:[6.º Ano4]])</f>
        <v>1.2499999720603215E-2</v>
      </c>
    </row>
    <row r="524" spans="1:5" x14ac:dyDescent="0.3">
      <c r="A524" s="4" t="e">
        <f>Tabela5[[#This Row],[id_escola]]</f>
        <v>#REF!</v>
      </c>
      <c r="B524" s="27">
        <f>AVERAGE(Tabela11[[#This Row],[5.º Ano5]],Tabela11[[#This Row],[6.º Ano5]])</f>
        <v>145.875</v>
      </c>
      <c r="D524" s="29">
        <f>100%-Tabela10[[#This Row],[Média]]</f>
        <v>0.98374999989755452</v>
      </c>
      <c r="E524" s="29">
        <f>AVERAGE(Tabela10[[#This Row],[5.º Ano]:[6.º Ano4]])</f>
        <v>1.625000010244549E-2</v>
      </c>
    </row>
    <row r="525" spans="1:5" x14ac:dyDescent="0.3">
      <c r="A525" s="4" t="e">
        <f>Tabela5[[#This Row],[id_escola]]</f>
        <v>#REF!</v>
      </c>
      <c r="B525" s="27">
        <f>AVERAGE(Tabela11[[#This Row],[5.º Ano5]],Tabela11[[#This Row],[6.º Ano5]])</f>
        <v>32.25</v>
      </c>
      <c r="D525" s="29">
        <f>100%-Tabela10[[#This Row],[Média]]</f>
        <v>1</v>
      </c>
      <c r="E525" s="29">
        <f>AVERAGE(Tabela10[[#This Row],[5.º Ano]:[6.º Ano4]])</f>
        <v>0</v>
      </c>
    </row>
    <row r="526" spans="1:5" x14ac:dyDescent="0.3">
      <c r="A526" s="4" t="e">
        <f>Tabela5[[#This Row],[id_escola]]</f>
        <v>#REF!</v>
      </c>
      <c r="B526" s="27">
        <f>AVERAGE(Tabela11[[#This Row],[5.º Ano5]],Tabela11[[#This Row],[6.º Ano5]])</f>
        <v>67.75</v>
      </c>
      <c r="D526" s="29">
        <f>100%-Tabela10[[#This Row],[Média]]</f>
        <v>1</v>
      </c>
      <c r="E526" s="29">
        <f>AVERAGE(Tabela10[[#This Row],[5.º Ano]:[6.º Ano4]])</f>
        <v>0</v>
      </c>
    </row>
    <row r="527" spans="1:5" x14ac:dyDescent="0.3">
      <c r="A527" s="4" t="e">
        <f>Tabela5[[#This Row],[id_escola]]</f>
        <v>#REF!</v>
      </c>
      <c r="B527" s="27">
        <f>AVERAGE(Tabela11[[#This Row],[5.º Ano5]],Tabela11[[#This Row],[6.º Ano5]])</f>
        <v>51.25</v>
      </c>
      <c r="D527" s="29">
        <f>100%-Tabela10[[#This Row],[Média]]</f>
        <v>1</v>
      </c>
      <c r="E527" s="29">
        <f>AVERAGE(Tabela10[[#This Row],[5.º Ano]:[6.º Ano4]])</f>
        <v>0</v>
      </c>
    </row>
    <row r="528" spans="1:5" x14ac:dyDescent="0.3">
      <c r="A528" s="4" t="e">
        <f>Tabela5[[#This Row],[id_escola]]</f>
        <v>#REF!</v>
      </c>
      <c r="B528" s="27">
        <f>AVERAGE(Tabela11[[#This Row],[5.º Ano5]],Tabela11[[#This Row],[6.º Ano5]])</f>
        <v>44.25</v>
      </c>
      <c r="D528" s="29">
        <f>100%-Tabela10[[#This Row],[Média]]</f>
        <v>0.51250000484287739</v>
      </c>
      <c r="E528" s="29">
        <f>AVERAGE(Tabela10[[#This Row],[5.º Ano]:[6.º Ano4]])</f>
        <v>0.48749999515712261</v>
      </c>
    </row>
    <row r="529" spans="1:5" x14ac:dyDescent="0.3">
      <c r="A529" s="4" t="e">
        <f>Tabela5[[#This Row],[id_escola]]</f>
        <v>#REF!</v>
      </c>
      <c r="B529" s="27">
        <f>AVERAGE(Tabela11[[#This Row],[5.º Ano5]],Tabela11[[#This Row],[6.º Ano5]])</f>
        <v>13.625</v>
      </c>
      <c r="D529" s="29">
        <f>100%-Tabela10[[#This Row],[Média]]</f>
        <v>0.99250000016763806</v>
      </c>
      <c r="E529" s="29">
        <f>AVERAGE(Tabela10[[#This Row],[5.º Ano]:[6.º Ano4]])</f>
        <v>7.4999998323619374E-3</v>
      </c>
    </row>
    <row r="530" spans="1:5" x14ac:dyDescent="0.3">
      <c r="A530" s="4" t="e">
        <f>Tabela5[[#This Row],[id_escola]]</f>
        <v>#REF!</v>
      </c>
      <c r="B530" s="27">
        <f>AVERAGE(Tabela11[[#This Row],[5.º Ano5]],Tabela11[[#This Row],[6.º Ano5]])</f>
        <v>19.875</v>
      </c>
      <c r="D530" s="29">
        <f>100%-Tabela10[[#This Row],[Média]]</f>
        <v>1</v>
      </c>
      <c r="E530" s="29">
        <f>AVERAGE(Tabela10[[#This Row],[5.º Ano]:[6.º Ano4]])</f>
        <v>0</v>
      </c>
    </row>
    <row r="531" spans="1:5" x14ac:dyDescent="0.3">
      <c r="A531" s="4" t="e">
        <f>Tabela5[[#This Row],[id_escola]]</f>
        <v>#REF!</v>
      </c>
      <c r="B531" s="27">
        <f>AVERAGE(Tabela11[[#This Row],[5.º Ano5]],Tabela11[[#This Row],[6.º Ano5]])</f>
        <v>22.375</v>
      </c>
      <c r="D531" s="29">
        <f>100%-Tabela10[[#This Row],[Média]]</f>
        <v>0.90125000104308128</v>
      </c>
      <c r="E531" s="29">
        <f>AVERAGE(Tabela10[[#This Row],[5.º Ano]:[6.º Ano4]])</f>
        <v>9.8749998956918675E-2</v>
      </c>
    </row>
    <row r="532" spans="1:5" x14ac:dyDescent="0.3">
      <c r="A532" s="4" t="e">
        <f>Tabela5[[#This Row],[id_escola]]</f>
        <v>#REF!</v>
      </c>
      <c r="B532" s="27">
        <f>AVERAGE(Tabela11[[#This Row],[5.º Ano5]],Tabela11[[#This Row],[6.º Ano5]])</f>
        <v>45.125</v>
      </c>
      <c r="D532" s="29">
        <f>100%-Tabela10[[#This Row],[Média]]</f>
        <v>0.96375000034458935</v>
      </c>
      <c r="E532" s="29">
        <f>AVERAGE(Tabela10[[#This Row],[5.º Ano]:[6.º Ano4]])</f>
        <v>3.6249999655410634E-2</v>
      </c>
    </row>
    <row r="533" spans="1:5" x14ac:dyDescent="0.3">
      <c r="A533" s="4" t="e">
        <f>Tabela5[[#This Row],[id_escola]]</f>
        <v>#REF!</v>
      </c>
      <c r="B533" s="27">
        <f>AVERAGE(Tabela11[[#This Row],[5.º Ano5]],Tabela11[[#This Row],[6.º Ano5]])</f>
        <v>196.25</v>
      </c>
      <c r="D533" s="29">
        <f>100%-Tabela10[[#This Row],[Média]]</f>
        <v>0.99875000002793968</v>
      </c>
      <c r="E533" s="29">
        <f>AVERAGE(Tabela10[[#This Row],[5.º Ano]:[6.º Ano4]])</f>
        <v>1.2499999720603225E-3</v>
      </c>
    </row>
    <row r="534" spans="1:5" x14ac:dyDescent="0.3">
      <c r="A534" s="4" t="e">
        <f>Tabela5[[#This Row],[id_escola]]</f>
        <v>#REF!</v>
      </c>
      <c r="B534" s="27">
        <f>AVERAGE(Tabela11[[#This Row],[5.º Ano5]],Tabela11[[#This Row],[6.º Ano5]])</f>
        <v>135.75</v>
      </c>
      <c r="D534" s="29">
        <f>100%-Tabela10[[#This Row],[Média]]</f>
        <v>0.85249999957159184</v>
      </c>
      <c r="E534" s="29">
        <f>AVERAGE(Tabela10[[#This Row],[5.º Ano]:[6.º Ano4]])</f>
        <v>0.14750000042840822</v>
      </c>
    </row>
    <row r="535" spans="1:5" x14ac:dyDescent="0.3">
      <c r="A535" s="4" t="e">
        <f>Tabela5[[#This Row],[id_escola]]</f>
        <v>#REF!</v>
      </c>
      <c r="B535" s="27">
        <f>AVERAGE(Tabela11[[#This Row],[5.º Ano5]],Tabela11[[#This Row],[6.º Ano5]])</f>
        <v>81.5</v>
      </c>
      <c r="D535" s="29">
        <f>100%-Tabela10[[#This Row],[Média]]</f>
        <v>1</v>
      </c>
      <c r="E535" s="29">
        <f>AVERAGE(Tabela10[[#This Row],[5.º Ano]:[6.º Ano4]])</f>
        <v>0</v>
      </c>
    </row>
    <row r="536" spans="1:5" x14ac:dyDescent="0.3">
      <c r="A536" s="4" t="e">
        <f>Tabela5[[#This Row],[id_escola]]</f>
        <v>#REF!</v>
      </c>
      <c r="B536" s="27">
        <f>AVERAGE(Tabela11[[#This Row],[5.º Ano5]],Tabela11[[#This Row],[6.º Ano5]])</f>
        <v>115.125</v>
      </c>
      <c r="D536" s="29">
        <f>100%-Tabela10[[#This Row],[Média]]</f>
        <v>0.48000000789761543</v>
      </c>
      <c r="E536" s="29">
        <f>AVERAGE(Tabela10[[#This Row],[5.º Ano]:[6.º Ano4]])</f>
        <v>0.51999999210238457</v>
      </c>
    </row>
    <row r="537" spans="1:5" x14ac:dyDescent="0.3">
      <c r="A537" s="4" t="e">
        <f>Tabela5[[#This Row],[id_escola]]</f>
        <v>#REF!</v>
      </c>
      <c r="B537" s="27">
        <f>AVERAGE(Tabela11[[#This Row],[5.º Ano5]],Tabela11[[#This Row],[6.º Ano5]])</f>
        <v>67.125</v>
      </c>
      <c r="D537" s="29">
        <f>100%-Tabela10[[#This Row],[Média]]</f>
        <v>0.99375000013969839</v>
      </c>
      <c r="E537" s="29">
        <f>AVERAGE(Tabela10[[#This Row],[5.º Ano]:[6.º Ano4]])</f>
        <v>6.2499998603016121E-3</v>
      </c>
    </row>
    <row r="538" spans="1:5" x14ac:dyDescent="0.3">
      <c r="A538" s="4" t="e">
        <f>Tabela5[[#This Row],[id_escola]]</f>
        <v>#REF!</v>
      </c>
      <c r="B538" s="27">
        <f>AVERAGE(Tabela11[[#This Row],[5.º Ano5]],Tabela11[[#This Row],[6.º Ano5]])</f>
        <v>48.25</v>
      </c>
      <c r="D538" s="29">
        <f>100%-Tabela10[[#This Row],[Média]]</f>
        <v>0.7874999986961484</v>
      </c>
      <c r="E538" s="29">
        <f>AVERAGE(Tabela10[[#This Row],[5.º Ano]:[6.º Ano4]])</f>
        <v>0.21250000130385158</v>
      </c>
    </row>
    <row r="539" spans="1:5" x14ac:dyDescent="0.3">
      <c r="A539" s="4" t="e">
        <f>Tabela5[[#This Row],[id_escola]]</f>
        <v>#REF!</v>
      </c>
      <c r="B539" s="27">
        <f>AVERAGE(Tabela11[[#This Row],[5.º Ano5]],Tabela11[[#This Row],[6.º Ano5]])</f>
        <v>146.375</v>
      </c>
      <c r="D539" s="29">
        <f>100%-Tabela10[[#This Row],[Média]]</f>
        <v>0.93125000107102096</v>
      </c>
      <c r="E539" s="29">
        <f>AVERAGE(Tabela10[[#This Row],[5.º Ano]:[6.º Ano4]])</f>
        <v>6.8749998928978984E-2</v>
      </c>
    </row>
    <row r="540" spans="1:5" x14ac:dyDescent="0.3">
      <c r="A540" s="4" t="e">
        <f>Tabela5[[#This Row],[id_escola]]</f>
        <v>#REF!</v>
      </c>
      <c r="B540" s="27">
        <f>AVERAGE(Tabela11[[#This Row],[5.º Ano5]],Tabela11[[#This Row],[6.º Ano5]])</f>
        <v>39.25</v>
      </c>
      <c r="D540" s="29">
        <f>100%-Tabela10[[#This Row],[Média]]</f>
        <v>1</v>
      </c>
      <c r="E540" s="29">
        <f>AVERAGE(Tabela10[[#This Row],[5.º Ano]:[6.º Ano4]])</f>
        <v>0</v>
      </c>
    </row>
    <row r="541" spans="1:5" x14ac:dyDescent="0.3">
      <c r="A541" s="4" t="e">
        <f>Tabela5[[#This Row],[id_escola]]</f>
        <v>#REF!</v>
      </c>
      <c r="B541" s="27">
        <f>AVERAGE(Tabela11[[#This Row],[5.º Ano5]],Tabela11[[#This Row],[6.º Ano5]])</f>
        <v>51.25</v>
      </c>
      <c r="D541" s="29">
        <f>100%-Tabela10[[#This Row],[Média]]</f>
        <v>0.99625000008381903</v>
      </c>
      <c r="E541" s="29">
        <f>AVERAGE(Tabela10[[#This Row],[5.º Ano]:[6.º Ano4]])</f>
        <v>3.7499999161809626E-3</v>
      </c>
    </row>
    <row r="542" spans="1:5" x14ac:dyDescent="0.3">
      <c r="A542" s="4" t="e">
        <f>Tabela5[[#This Row],[id_escola]]</f>
        <v>#REF!</v>
      </c>
      <c r="B542" s="27">
        <f>AVERAGE(Tabela11[[#This Row],[5.º Ano5]],Tabela11[[#This Row],[6.º Ano5]])</f>
        <v>32.125</v>
      </c>
      <c r="D542" s="29">
        <f>100%-Tabela10[[#This Row],[Média]]</f>
        <v>1</v>
      </c>
      <c r="E542" s="29">
        <f>AVERAGE(Tabela10[[#This Row],[5.º Ano]:[6.º Ano4]])</f>
        <v>0</v>
      </c>
    </row>
    <row r="543" spans="1:5" x14ac:dyDescent="0.3">
      <c r="A543" s="4" t="e">
        <f>Tabela5[[#This Row],[id_escola]]</f>
        <v>#REF!</v>
      </c>
      <c r="B543" s="27">
        <f>AVERAGE(Tabela11[[#This Row],[5.º Ano5]],Tabela11[[#This Row],[6.º Ano5]])</f>
        <v>77.125</v>
      </c>
      <c r="D543" s="29">
        <f>100%-Tabela10[[#This Row],[Média]]</f>
        <v>0.9174999985843898</v>
      </c>
      <c r="E543" s="29">
        <f>AVERAGE(Tabela10[[#This Row],[5.º Ano]:[6.º Ano4]])</f>
        <v>8.2500001415610189E-2</v>
      </c>
    </row>
    <row r="544" spans="1:5" x14ac:dyDescent="0.3">
      <c r="A544" s="4" t="e">
        <f>Tabela5[[#This Row],[id_escola]]</f>
        <v>#REF!</v>
      </c>
      <c r="B544" s="27">
        <f>AVERAGE(Tabela11[[#This Row],[5.º Ano5]],Tabela11[[#This Row],[6.º Ano5]])</f>
        <v>124.25</v>
      </c>
      <c r="D544" s="29">
        <f>100%-Tabela10[[#This Row],[Média]]</f>
        <v>0.94625000073574483</v>
      </c>
      <c r="E544" s="29">
        <f>AVERAGE(Tabela10[[#This Row],[5.º Ano]:[6.º Ano4]])</f>
        <v>5.3749999264255138E-2</v>
      </c>
    </row>
    <row r="545" spans="1:5" x14ac:dyDescent="0.3">
      <c r="A545" s="4" t="e">
        <f>Tabela5[[#This Row],[id_escola]]</f>
        <v>#REF!</v>
      </c>
      <c r="B545" s="27">
        <f>AVERAGE(Tabela11[[#This Row],[5.º Ano5]],Tabela11[[#This Row],[6.º Ano5]])</f>
        <v>217.25</v>
      </c>
      <c r="D545" s="29">
        <f>100%-Tabela10[[#This Row],[Média]]</f>
        <v>0.93375000054948032</v>
      </c>
      <c r="E545" s="29">
        <f>AVERAGE(Tabela10[[#This Row],[5.º Ano]:[6.º Ano4]])</f>
        <v>6.6249999450519653E-2</v>
      </c>
    </row>
    <row r="546" spans="1:5" x14ac:dyDescent="0.3">
      <c r="A546" s="4" t="e">
        <f>Tabela5[[#This Row],[id_escola]]</f>
        <v>#REF!</v>
      </c>
      <c r="B546" s="27">
        <f>AVERAGE(Tabela11[[#This Row],[5.º Ano5]],Tabela11[[#This Row],[6.º Ano5]])</f>
        <v>118.875</v>
      </c>
      <c r="D546" s="29">
        <f>100%-Tabela10[[#This Row],[Média]]</f>
        <v>0.99875000002793968</v>
      </c>
      <c r="E546" s="29">
        <f>AVERAGE(Tabela10[[#This Row],[5.º Ano]:[6.º Ano4]])</f>
        <v>1.2499999720603225E-3</v>
      </c>
    </row>
    <row r="547" spans="1:5" x14ac:dyDescent="0.3">
      <c r="A547" s="4" t="e">
        <f>Tabela5[[#This Row],[id_escola]]</f>
        <v>#REF!</v>
      </c>
      <c r="B547" s="27">
        <f>AVERAGE(Tabela11[[#This Row],[5.º Ano5]],Tabela11[[#This Row],[6.º Ano5]])</f>
        <v>94.25</v>
      </c>
      <c r="D547" s="29">
        <f>100%-Tabela10[[#This Row],[Média]]</f>
        <v>0.97750000050291419</v>
      </c>
      <c r="E547" s="29">
        <f>AVERAGE(Tabela10[[#This Row],[5.º Ano]:[6.º Ano4]])</f>
        <v>2.249999949708582E-2</v>
      </c>
    </row>
    <row r="548" spans="1:5" x14ac:dyDescent="0.3">
      <c r="A548" s="4" t="e">
        <f>Tabela5[[#This Row],[id_escola]]</f>
        <v>#REF!</v>
      </c>
      <c r="B548" s="27">
        <f>AVERAGE(Tabela11[[#This Row],[5.º Ano5]],Tabela11[[#This Row],[6.º Ano5]])</f>
        <v>161.5</v>
      </c>
      <c r="D548" s="29">
        <f>100%-Tabela10[[#This Row],[Média]]</f>
        <v>0.93874999997206032</v>
      </c>
      <c r="E548" s="29">
        <f>AVERAGE(Tabela10[[#This Row],[5.º Ano]:[6.º Ano4]])</f>
        <v>6.125000002793967E-2</v>
      </c>
    </row>
    <row r="549" spans="1:5" x14ac:dyDescent="0.3">
      <c r="A549" s="4" t="e">
        <f>Tabela5[[#This Row],[id_escola]]</f>
        <v>#REF!</v>
      </c>
      <c r="B549" s="27">
        <f>AVERAGE(Tabela11[[#This Row],[5.º Ano5]],Tabela11[[#This Row],[6.º Ano5]])</f>
        <v>100.875</v>
      </c>
      <c r="D549" s="29">
        <f>100%-Tabela10[[#This Row],[Média]]</f>
        <v>0.99750000005587935</v>
      </c>
      <c r="E549" s="29">
        <f>AVERAGE(Tabela10[[#This Row],[5.º Ano]:[6.º Ano4]])</f>
        <v>2.4999999441206499E-3</v>
      </c>
    </row>
    <row r="550" spans="1:5" x14ac:dyDescent="0.3">
      <c r="A550" s="4" t="e">
        <f>Tabela5[[#This Row],[id_escola]]</f>
        <v>#REF!</v>
      </c>
      <c r="B550" s="27">
        <f>AVERAGE(Tabela11[[#This Row],[5.º Ano5]],Tabela11[[#This Row],[6.º Ano5]])</f>
        <v>78.25</v>
      </c>
      <c r="D550" s="29" t="e">
        <f>100%-Tabela10[[#This Row],[Média]]</f>
        <v>#DIV/0!</v>
      </c>
      <c r="E550" s="29" t="e">
        <f>AVERAGE(Tabela10[[#This Row],[5.º Ano]:[6.º Ano4]])</f>
        <v>#DIV/0!</v>
      </c>
    </row>
    <row r="551" spans="1:5" x14ac:dyDescent="0.3">
      <c r="A551" s="4" t="e">
        <f>Tabela5[[#This Row],[id_escola]]</f>
        <v>#REF!</v>
      </c>
      <c r="B551" s="27" t="e">
        <f>AVERAGE(Tabela11[[#This Row],[5.º Ano5]],Tabela11[[#This Row],[6.º Ano5]])</f>
        <v>#DIV/0!</v>
      </c>
      <c r="D551" s="29">
        <f>100%-Tabela10[[#This Row],[Média]]</f>
        <v>1</v>
      </c>
      <c r="E551" s="29">
        <f>AVERAGE(Tabela10[[#This Row],[5.º Ano]:[6.º Ano4]])</f>
        <v>0</v>
      </c>
    </row>
    <row r="552" spans="1:5" x14ac:dyDescent="0.3">
      <c r="A552" s="4" t="e">
        <f>Tabela5[[#This Row],[id_escola]]</f>
        <v>#REF!</v>
      </c>
      <c r="B552" s="27">
        <f>AVERAGE(Tabela11[[#This Row],[5.º Ano5]],Tabela11[[#This Row],[6.º Ano5]])</f>
        <v>120.375</v>
      </c>
      <c r="D552" s="29">
        <f>100%-Tabela10[[#This Row],[Média]]</f>
        <v>0.92375000077299774</v>
      </c>
      <c r="E552" s="29">
        <f>AVERAGE(Tabela10[[#This Row],[5.º Ano]:[6.º Ano4]])</f>
        <v>7.6249999227002305E-2</v>
      </c>
    </row>
    <row r="553" spans="1:5" x14ac:dyDescent="0.3">
      <c r="A553" s="4" t="e">
        <f>Tabela5[[#This Row],[id_escola]]</f>
        <v>#REF!</v>
      </c>
      <c r="B553" s="27">
        <f>AVERAGE(Tabela11[[#This Row],[5.º Ano5]],Tabela11[[#This Row],[6.º Ano5]])</f>
        <v>131.625</v>
      </c>
      <c r="D553" s="29">
        <f>100%-Tabela10[[#This Row],[Média]]</f>
        <v>1</v>
      </c>
      <c r="E553" s="29">
        <f>AVERAGE(Tabela10[[#This Row],[5.º Ano]:[6.º Ano4]])</f>
        <v>0</v>
      </c>
    </row>
    <row r="554" spans="1:5" x14ac:dyDescent="0.3">
      <c r="A554" s="4" t="e">
        <f>Tabela5[[#This Row],[id_escola]]</f>
        <v>#REF!</v>
      </c>
      <c r="B554" s="27">
        <f>AVERAGE(Tabela11[[#This Row],[5.º Ano5]],Tabela11[[#This Row],[6.º Ano5]])</f>
        <v>29.5</v>
      </c>
      <c r="D554" s="29">
        <f>100%-Tabela10[[#This Row],[Média]]</f>
        <v>0.85000000009313248</v>
      </c>
      <c r="E554" s="29">
        <f>AVERAGE(Tabela10[[#This Row],[5.º Ano]:[6.º Ano4]])</f>
        <v>0.14999999990686755</v>
      </c>
    </row>
    <row r="555" spans="1:5" x14ac:dyDescent="0.3">
      <c r="A555" s="4" t="e">
        <f>Tabela5[[#This Row],[id_escola]]</f>
        <v>#REF!</v>
      </c>
      <c r="B555" s="27">
        <f>AVERAGE(Tabela11[[#This Row],[5.º Ano5]],Tabela11[[#This Row],[6.º Ano5]])</f>
        <v>63.5</v>
      </c>
      <c r="D555" s="29">
        <f>100%-Tabela10[[#This Row],[Média]]</f>
        <v>0.98000000044703484</v>
      </c>
      <c r="E555" s="29">
        <f>AVERAGE(Tabela10[[#This Row],[5.º Ano]:[6.º Ano4]])</f>
        <v>1.999999955296515E-2</v>
      </c>
    </row>
    <row r="556" spans="1:5" x14ac:dyDescent="0.3">
      <c r="A556" s="4" t="e">
        <f>Tabela5[[#This Row],[id_escola]]</f>
        <v>#REF!</v>
      </c>
      <c r="B556" s="27">
        <f>AVERAGE(Tabela11[[#This Row],[5.º Ano5]],Tabela11[[#This Row],[6.º Ano5]])</f>
        <v>6</v>
      </c>
      <c r="D556" s="29">
        <f>100%-Tabela10[[#This Row],[Média]]</f>
        <v>0.96499999985098839</v>
      </c>
      <c r="E556" s="29">
        <f>AVERAGE(Tabela10[[#This Row],[5.º Ano]:[6.º Ano4]])</f>
        <v>3.5000000149011667E-2</v>
      </c>
    </row>
    <row r="557" spans="1:5" x14ac:dyDescent="0.3">
      <c r="A557" s="4" t="e">
        <f>Tabela5[[#This Row],[id_escola]]</f>
        <v>#REF!</v>
      </c>
      <c r="B557" s="27">
        <f>AVERAGE(Tabela11[[#This Row],[5.º Ano5]],Tabela11[[#This Row],[6.º Ano5]])</f>
        <v>26.125</v>
      </c>
      <c r="D557" s="29">
        <f>100%-Tabela10[[#This Row],[Média]]</f>
        <v>0.97624999983236194</v>
      </c>
      <c r="E557" s="29">
        <f>AVERAGE(Tabela10[[#This Row],[5.º Ano]:[6.º Ano4]])</f>
        <v>2.3750000167638067E-2</v>
      </c>
    </row>
    <row r="558" spans="1:5" x14ac:dyDescent="0.3">
      <c r="A558" s="4" t="e">
        <f>Tabela5[[#This Row],[id_escola]]</f>
        <v>#REF!</v>
      </c>
      <c r="B558" s="27">
        <f>AVERAGE(Tabela11[[#This Row],[5.º Ano5]],Tabela11[[#This Row],[6.º Ano5]])</f>
        <v>140</v>
      </c>
      <c r="D558" s="29">
        <f>100%-Tabela10[[#This Row],[Média]]</f>
        <v>0.95250000013038516</v>
      </c>
      <c r="E558" s="29">
        <f>AVERAGE(Tabela10[[#This Row],[5.º Ano]:[6.º Ano4]])</f>
        <v>4.7499999869614846E-2</v>
      </c>
    </row>
    <row r="559" spans="1:5" x14ac:dyDescent="0.3">
      <c r="A559" s="4" t="e">
        <f>Tabela5[[#This Row],[id_escola]]</f>
        <v>#REF!</v>
      </c>
      <c r="B559" s="27">
        <f>AVERAGE(Tabela11[[#This Row],[5.º Ano5]],Tabela11[[#This Row],[6.º Ano5]])</f>
        <v>141.75</v>
      </c>
      <c r="D559" s="29">
        <f>100%-Tabela10[[#This Row],[Média]]</f>
        <v>0.95625000074505795</v>
      </c>
      <c r="E559" s="29">
        <f>AVERAGE(Tabela10[[#This Row],[5.º Ano]:[6.º Ano4]])</f>
        <v>4.374999925494201E-2</v>
      </c>
    </row>
    <row r="560" spans="1:5" x14ac:dyDescent="0.3">
      <c r="A560" s="4" t="e">
        <f>Tabela5[[#This Row],[id_escola]]</f>
        <v>#REF!</v>
      </c>
      <c r="B560" s="27">
        <f>AVERAGE(Tabela11[[#This Row],[5.º Ano5]],Tabela11[[#This Row],[6.º Ano5]])</f>
        <v>186.125</v>
      </c>
      <c r="D560" s="29">
        <f>100%-Tabela10[[#This Row],[Média]]</f>
        <v>0.91625000024214387</v>
      </c>
      <c r="E560" s="29">
        <f>AVERAGE(Tabela10[[#This Row],[5.º Ano]:[6.º Ano4]])</f>
        <v>8.3749999757856075E-2</v>
      </c>
    </row>
    <row r="561" spans="1:5" x14ac:dyDescent="0.3">
      <c r="A561" s="4" t="e">
        <f>Tabela5[[#This Row],[id_escola]]</f>
        <v>#REF!</v>
      </c>
      <c r="B561" s="27">
        <f>AVERAGE(Tabela11[[#This Row],[5.º Ano5]],Tabela11[[#This Row],[6.º Ano5]])</f>
        <v>192</v>
      </c>
      <c r="D561" s="29" t="e">
        <f>100%-Tabela10[[#This Row],[Média]]</f>
        <v>#DIV/0!</v>
      </c>
      <c r="E561" s="29" t="e">
        <f>AVERAGE(Tabela10[[#This Row],[5.º Ano]:[6.º Ano4]])</f>
        <v>#DIV/0!</v>
      </c>
    </row>
    <row r="562" spans="1:5" x14ac:dyDescent="0.3">
      <c r="A562" s="4" t="e">
        <f>Tabela5[[#This Row],[id_escola]]</f>
        <v>#REF!</v>
      </c>
      <c r="B562" s="27" t="e">
        <f>AVERAGE(Tabela11[[#This Row],[5.º Ano5]],Tabela11[[#This Row],[6.º Ano5]])</f>
        <v>#DIV/0!</v>
      </c>
      <c r="D562" s="29">
        <f>100%-Tabela10[[#This Row],[Média]]</f>
        <v>0.99750000005587935</v>
      </c>
      <c r="E562" s="29">
        <f>AVERAGE(Tabela10[[#This Row],[5.º Ano]:[6.º Ano4]])</f>
        <v>2.4999999441206499E-3</v>
      </c>
    </row>
    <row r="563" spans="1:5" x14ac:dyDescent="0.3">
      <c r="A563" s="4" t="e">
        <f>Tabela5[[#This Row],[id_escola]]</f>
        <v>#REF!</v>
      </c>
      <c r="B563" s="27">
        <f>AVERAGE(Tabela11[[#This Row],[5.º Ano5]],Tabela11[[#This Row],[6.º Ano5]])</f>
        <v>39.25</v>
      </c>
      <c r="D563" s="29">
        <f>100%-Tabela10[[#This Row],[Média]]</f>
        <v>0.94250000081956387</v>
      </c>
      <c r="E563" s="29">
        <f>AVERAGE(Tabela10[[#This Row],[5.º Ano]:[6.º Ano4]])</f>
        <v>5.7499999180436086E-2</v>
      </c>
    </row>
    <row r="564" spans="1:5" x14ac:dyDescent="0.3">
      <c r="A564" s="4" t="e">
        <f>Tabela5[[#This Row],[id_escola]]</f>
        <v>#REF!</v>
      </c>
      <c r="B564" s="27">
        <f>AVERAGE(Tabela11[[#This Row],[5.º Ano5]],Tabela11[[#This Row],[6.º Ano5]])</f>
        <v>168</v>
      </c>
      <c r="D564" s="29">
        <f>100%-Tabela10[[#This Row],[Média]]</f>
        <v>0.87750000040978215</v>
      </c>
      <c r="E564" s="29">
        <f>AVERAGE(Tabela10[[#This Row],[5.º Ano]:[6.º Ano4]])</f>
        <v>0.12249999959021783</v>
      </c>
    </row>
    <row r="565" spans="1:5" x14ac:dyDescent="0.3">
      <c r="A565" s="4" t="e">
        <f>Tabela5[[#This Row],[id_escola]]</f>
        <v>#REF!</v>
      </c>
      <c r="B565" s="27">
        <f>AVERAGE(Tabela11[[#This Row],[5.º Ano5]],Tabela11[[#This Row],[6.º Ano5]])</f>
        <v>133.5</v>
      </c>
      <c r="D565" s="29">
        <f>100%-Tabela10[[#This Row],[Média]]</f>
        <v>0.92000000062398612</v>
      </c>
      <c r="E565" s="29">
        <f>AVERAGE(Tabela10[[#This Row],[5.º Ano]:[6.º Ano4]])</f>
        <v>7.9999999376013847E-2</v>
      </c>
    </row>
    <row r="566" spans="1:5" x14ac:dyDescent="0.3">
      <c r="A566" s="4" t="e">
        <f>Tabela5[[#This Row],[id_escola]]</f>
        <v>#REF!</v>
      </c>
      <c r="B566" s="27">
        <f>AVERAGE(Tabela11[[#This Row],[5.º Ano5]],Tabela11[[#This Row],[6.º Ano5]])</f>
        <v>124.375</v>
      </c>
      <c r="D566" s="29">
        <f>100%-Tabela10[[#This Row],[Média]]</f>
        <v>0.99625000008381903</v>
      </c>
      <c r="E566" s="29">
        <f>AVERAGE(Tabela10[[#This Row],[5.º Ano]:[6.º Ano4]])</f>
        <v>3.7499999161809674E-3</v>
      </c>
    </row>
    <row r="567" spans="1:5" x14ac:dyDescent="0.3">
      <c r="A567" s="4" t="e">
        <f>Tabela5[[#This Row],[id_escola]]</f>
        <v>#REF!</v>
      </c>
      <c r="B567" s="27">
        <f>AVERAGE(Tabela11[[#This Row],[5.º Ano5]],Tabela11[[#This Row],[6.º Ano5]])</f>
        <v>141.875</v>
      </c>
      <c r="D567" s="29">
        <f>100%-Tabela10[[#This Row],[Média]]</f>
        <v>0.92999999900348485</v>
      </c>
      <c r="E567" s="29">
        <f>AVERAGE(Tabela10[[#This Row],[5.º Ano]:[6.º Ano4]])</f>
        <v>7.0000000996515099E-2</v>
      </c>
    </row>
    <row r="568" spans="1:5" x14ac:dyDescent="0.3">
      <c r="A568" s="4" t="e">
        <f>Tabela5[[#This Row],[id_escola]]</f>
        <v>#REF!</v>
      </c>
      <c r="B568" s="27">
        <f>AVERAGE(Tabela11[[#This Row],[5.º Ano5]],Tabela11[[#This Row],[6.º Ano5]])</f>
        <v>158.5</v>
      </c>
      <c r="D568" s="29">
        <f>100%-Tabela10[[#This Row],[Média]]</f>
        <v>0.95125000039115548</v>
      </c>
      <c r="E568" s="29">
        <f>AVERAGE(Tabela10[[#This Row],[5.º Ano]:[6.º Ano4]])</f>
        <v>4.8749999608844533E-2</v>
      </c>
    </row>
    <row r="569" spans="1:5" x14ac:dyDescent="0.3">
      <c r="A569" s="4" t="e">
        <f>Tabela5[[#This Row],[id_escola]]</f>
        <v>#REF!</v>
      </c>
      <c r="B569" s="27">
        <f>AVERAGE(Tabela11[[#This Row],[5.º Ano5]],Tabela11[[#This Row],[6.º Ano5]])</f>
        <v>183.125</v>
      </c>
      <c r="D569" s="29">
        <f>100%-Tabela10[[#This Row],[Média]]</f>
        <v>0.98000000044703484</v>
      </c>
      <c r="E569" s="29">
        <f>AVERAGE(Tabela10[[#This Row],[5.º Ano]:[6.º Ano4]])</f>
        <v>1.9999999552965157E-2</v>
      </c>
    </row>
    <row r="570" spans="1:5" x14ac:dyDescent="0.3">
      <c r="A570" s="4" t="e">
        <f>Tabela5[[#This Row],[id_escola]]</f>
        <v>#REF!</v>
      </c>
      <c r="B570" s="27">
        <f>AVERAGE(Tabela11[[#This Row],[5.º Ano5]],Tabela11[[#This Row],[6.º Ano5]])</f>
        <v>200.875</v>
      </c>
      <c r="D570" s="29">
        <f>100%-Tabela10[[#This Row],[Média]]</f>
        <v>0.92624999908730388</v>
      </c>
      <c r="E570" s="29">
        <f>AVERAGE(Tabela10[[#This Row],[5.º Ano]:[6.º Ano4]])</f>
        <v>7.3750000912696165E-2</v>
      </c>
    </row>
    <row r="571" spans="1:5" x14ac:dyDescent="0.3">
      <c r="A571" s="4" t="e">
        <f>Tabela5[[#This Row],[id_escola]]</f>
        <v>#REF!</v>
      </c>
      <c r="B571" s="27">
        <f>AVERAGE(Tabela11[[#This Row],[5.º Ano5]],Tabela11[[#This Row],[6.º Ano5]])</f>
        <v>209</v>
      </c>
      <c r="D571" s="29">
        <f>100%-Tabela10[[#This Row],[Média]]</f>
        <v>0.89250000007450581</v>
      </c>
      <c r="E571" s="29">
        <f>AVERAGE(Tabela10[[#This Row],[5.º Ano]:[6.º Ano4]])</f>
        <v>0.10749999992549421</v>
      </c>
    </row>
    <row r="572" spans="1:5" x14ac:dyDescent="0.3">
      <c r="A572" s="4" t="e">
        <f>Tabela5[[#This Row],[id_escola]]</f>
        <v>#REF!</v>
      </c>
      <c r="B572" s="27">
        <f>AVERAGE(Tabela11[[#This Row],[5.º Ano5]],Tabela11[[#This Row],[6.º Ano5]])</f>
        <v>213.625</v>
      </c>
      <c r="D572" s="29">
        <f>100%-Tabela10[[#This Row],[Média]]</f>
        <v>0.84375</v>
      </c>
      <c r="E572" s="29">
        <f>AVERAGE(Tabela10[[#This Row],[5.º Ano]:[6.º Ano4]])</f>
        <v>0.15625</v>
      </c>
    </row>
    <row r="573" spans="1:5" x14ac:dyDescent="0.3">
      <c r="A573" s="4" t="e">
        <f>Tabela5[[#This Row],[id_escola]]</f>
        <v>#REF!</v>
      </c>
      <c r="B573" s="27">
        <f>AVERAGE(Tabela11[[#This Row],[5.º Ano5]],Tabela11[[#This Row],[6.º Ano5]])</f>
        <v>44.875</v>
      </c>
      <c r="D573" s="29">
        <f>100%-Tabela10[[#This Row],[Média]]</f>
        <v>1</v>
      </c>
      <c r="E573" s="29">
        <f>AVERAGE(Tabela10[[#This Row],[5.º Ano]:[6.º Ano4]])</f>
        <v>0</v>
      </c>
    </row>
    <row r="574" spans="1:5" x14ac:dyDescent="0.3">
      <c r="A574" s="4" t="e">
        <f>Tabela5[[#This Row],[id_escola]]</f>
        <v>#REF!</v>
      </c>
      <c r="B574" s="27">
        <f>AVERAGE(Tabela11[[#This Row],[5.º Ano5]],Tabela11[[#This Row],[6.º Ano5]])</f>
        <v>116.125</v>
      </c>
      <c r="D574" s="29">
        <f>100%-Tabela10[[#This Row],[Média]]</f>
        <v>0.99125000019557774</v>
      </c>
      <c r="E574" s="29">
        <f>AVERAGE(Tabela10[[#This Row],[5.º Ano]:[6.º Ano4]])</f>
        <v>8.7499998044222576E-3</v>
      </c>
    </row>
    <row r="575" spans="1:5" x14ac:dyDescent="0.3">
      <c r="A575" s="4" t="e">
        <f>Tabela5[[#This Row],[id_escola]]</f>
        <v>#REF!</v>
      </c>
      <c r="B575" s="27">
        <f>AVERAGE(Tabela11[[#This Row],[5.º Ano5]],Tabela11[[#This Row],[6.º Ano5]])</f>
        <v>288.625</v>
      </c>
      <c r="D575" s="29">
        <f>100%-Tabela10[[#This Row],[Média]]</f>
        <v>1</v>
      </c>
      <c r="E575" s="29">
        <f>AVERAGE(Tabela10[[#This Row],[5.º Ano]:[6.º Ano4]])</f>
        <v>0</v>
      </c>
    </row>
    <row r="576" spans="1:5" x14ac:dyDescent="0.3">
      <c r="A576" s="4" t="e">
        <f>Tabela5[[#This Row],[id_escola]]</f>
        <v>#REF!</v>
      </c>
      <c r="B576" s="27">
        <f>AVERAGE(Tabela11[[#This Row],[5.º Ano5]],Tabela11[[#This Row],[6.º Ano5]])</f>
        <v>62.25</v>
      </c>
      <c r="D576" s="29">
        <f>100%-Tabela10[[#This Row],[Média]]</f>
        <v>0.96750000072643161</v>
      </c>
      <c r="E576" s="29">
        <f>AVERAGE(Tabela10[[#This Row],[5.º Ano]:[6.º Ano4]])</f>
        <v>3.2499999273568385E-2</v>
      </c>
    </row>
    <row r="577" spans="1:5" x14ac:dyDescent="0.3">
      <c r="A577" s="4" t="e">
        <f>Tabela5[[#This Row],[id_escola]]</f>
        <v>#REF!</v>
      </c>
      <c r="B577" s="27">
        <f>AVERAGE(Tabela11[[#This Row],[5.º Ano5]],Tabela11[[#This Row],[6.º Ano5]])</f>
        <v>188</v>
      </c>
      <c r="D577" s="29">
        <f>100%-Tabela10[[#This Row],[Média]]</f>
        <v>0.99625000008381903</v>
      </c>
      <c r="E577" s="29">
        <f>AVERAGE(Tabela10[[#This Row],[5.º Ano]:[6.º Ano4]])</f>
        <v>3.7499999161809626E-3</v>
      </c>
    </row>
    <row r="578" spans="1:5" x14ac:dyDescent="0.3">
      <c r="A578" s="4" t="e">
        <f>Tabela5[[#This Row],[id_escola]]</f>
        <v>#REF!</v>
      </c>
      <c r="B578" s="27">
        <f>AVERAGE(Tabela11[[#This Row],[5.º Ano5]],Tabela11[[#This Row],[6.º Ano5]])</f>
        <v>33.5</v>
      </c>
      <c r="D578" s="29">
        <f>100%-Tabela10[[#This Row],[Média]]</f>
        <v>1</v>
      </c>
      <c r="E578" s="29">
        <f>AVERAGE(Tabela10[[#This Row],[5.º Ano]:[6.º Ano4]])</f>
        <v>0</v>
      </c>
    </row>
    <row r="579" spans="1:5" x14ac:dyDescent="0.3">
      <c r="A579" s="4" t="e">
        <f>Tabela5[[#This Row],[id_escola]]</f>
        <v>#REF!</v>
      </c>
      <c r="B579" s="27">
        <f>AVERAGE(Tabela11[[#This Row],[5.º Ano5]],Tabela11[[#This Row],[6.º Ano5]])</f>
        <v>68.75</v>
      </c>
      <c r="D579" s="29">
        <f>100%-Tabela10[[#This Row],[Média]]</f>
        <v>0.96375000034458935</v>
      </c>
      <c r="E579" s="29">
        <f>AVERAGE(Tabela10[[#This Row],[5.º Ano]:[6.º Ano4]])</f>
        <v>3.6249999655410661E-2</v>
      </c>
    </row>
    <row r="580" spans="1:5" x14ac:dyDescent="0.3">
      <c r="A580" s="4" t="e">
        <f>Tabela5[[#This Row],[id_escola]]</f>
        <v>#REF!</v>
      </c>
      <c r="B580" s="27">
        <f>AVERAGE(Tabela11[[#This Row],[5.º Ano5]],Tabela11[[#This Row],[6.º Ano5]])</f>
        <v>160.5</v>
      </c>
      <c r="D580" s="29">
        <f>100%-Tabela10[[#This Row],[Média]]</f>
        <v>0.93500000028871</v>
      </c>
      <c r="E580" s="29">
        <f>AVERAGE(Tabela10[[#This Row],[5.º Ano]:[6.º Ano4]])</f>
        <v>6.4999999711290002E-2</v>
      </c>
    </row>
    <row r="581" spans="1:5" x14ac:dyDescent="0.3">
      <c r="A581" s="4" t="e">
        <f>Tabela5[[#This Row],[id_escola]]</f>
        <v>#REF!</v>
      </c>
      <c r="B581" s="27">
        <f>AVERAGE(Tabela11[[#This Row],[5.º Ano5]],Tabela11[[#This Row],[6.º Ano5]])</f>
        <v>220.25</v>
      </c>
      <c r="D581" s="29">
        <f>100%-Tabela10[[#This Row],[Média]]</f>
        <v>0.93250000127591193</v>
      </c>
      <c r="E581" s="29">
        <f>AVERAGE(Tabela10[[#This Row],[5.º Ano]:[6.º Ano4]])</f>
        <v>6.7499998724088031E-2</v>
      </c>
    </row>
    <row r="582" spans="1:5" x14ac:dyDescent="0.3">
      <c r="A582" s="4" t="e">
        <f>Tabela5[[#This Row],[id_escola]]</f>
        <v>#REF!</v>
      </c>
      <c r="B582" s="27">
        <f>AVERAGE(Tabela11[[#This Row],[5.º Ano5]],Tabela11[[#This Row],[6.º Ano5]])</f>
        <v>49.875</v>
      </c>
      <c r="D582" s="29">
        <f>100%-Tabela10[[#This Row],[Média]]</f>
        <v>0.87874999968335044</v>
      </c>
      <c r="E582" s="29">
        <f>AVERAGE(Tabela10[[#This Row],[5.º Ano]:[6.º Ano4]])</f>
        <v>0.12125000031664956</v>
      </c>
    </row>
    <row r="583" spans="1:5" x14ac:dyDescent="0.3">
      <c r="A583" s="4" t="e">
        <f>Tabela5[[#This Row],[id_escola]]</f>
        <v>#REF!</v>
      </c>
      <c r="B583" s="27">
        <f>AVERAGE(Tabela11[[#This Row],[5.º Ano5]],Tabela11[[#This Row],[6.º Ano5]])</f>
        <v>107.375</v>
      </c>
      <c r="D583" s="29">
        <f>100%-Tabela10[[#This Row],[Média]]</f>
        <v>0.83750000223517429</v>
      </c>
      <c r="E583" s="29">
        <f>AVERAGE(Tabela10[[#This Row],[5.º Ano]:[6.º Ano4]])</f>
        <v>0.16249999776482568</v>
      </c>
    </row>
    <row r="584" spans="1:5" x14ac:dyDescent="0.3">
      <c r="A584" s="4" t="e">
        <f>Tabela5[[#This Row],[id_escola]]</f>
        <v>#REF!</v>
      </c>
      <c r="B584" s="27">
        <f>AVERAGE(Tabela11[[#This Row],[5.º Ano5]],Tabela11[[#This Row],[6.º Ano5]])</f>
        <v>132.75</v>
      </c>
      <c r="D584" s="29">
        <f>100%-Tabela10[[#This Row],[Média]]</f>
        <v>0.92249999893829226</v>
      </c>
      <c r="E584" s="29">
        <f>AVERAGE(Tabela10[[#This Row],[5.º Ano]:[6.º Ano4]])</f>
        <v>7.7500001061707791E-2</v>
      </c>
    </row>
    <row r="585" spans="1:5" x14ac:dyDescent="0.3">
      <c r="A585" s="4" t="e">
        <f>Tabela5[[#This Row],[id_escola]]</f>
        <v>#REF!</v>
      </c>
      <c r="B585" s="27">
        <f>AVERAGE(Tabela11[[#This Row],[5.º Ano5]],Tabela11[[#This Row],[6.º Ano5]])</f>
        <v>184.5</v>
      </c>
      <c r="D585" s="29">
        <f>100%-Tabela10[[#This Row],[Média]]</f>
        <v>0.92249999893829226</v>
      </c>
      <c r="E585" s="29">
        <f>AVERAGE(Tabela10[[#This Row],[5.º Ano]:[6.º Ano4]])</f>
        <v>7.7500001061707777E-2</v>
      </c>
    </row>
    <row r="586" spans="1:5" x14ac:dyDescent="0.3">
      <c r="A586" s="4" t="e">
        <f>Tabela5[[#This Row],[id_escola]]</f>
        <v>#REF!</v>
      </c>
      <c r="B586" s="27">
        <f>AVERAGE(Tabela11[[#This Row],[5.º Ano5]],Tabela11[[#This Row],[6.º Ano5]])</f>
        <v>120.75</v>
      </c>
      <c r="D586" s="29">
        <f>100%-Tabela10[[#This Row],[Média]]</f>
        <v>0.9412500006146729</v>
      </c>
      <c r="E586" s="29">
        <f>AVERAGE(Tabela10[[#This Row],[5.º Ano]:[6.º Ano4]])</f>
        <v>5.8749999385327129E-2</v>
      </c>
    </row>
    <row r="587" spans="1:5" x14ac:dyDescent="0.3">
      <c r="A587" s="4" t="e">
        <f>Tabela5[[#This Row],[id_escola]]</f>
        <v>#REF!</v>
      </c>
      <c r="B587" s="27">
        <f>AVERAGE(Tabela11[[#This Row],[5.º Ano5]],Tabela11[[#This Row],[6.º Ano5]])</f>
        <v>65.75</v>
      </c>
      <c r="D587" s="29">
        <f>100%-Tabela10[[#This Row],[Média]]</f>
        <v>0.90125000081025086</v>
      </c>
      <c r="E587" s="29">
        <f>AVERAGE(Tabela10[[#This Row],[5.º Ano]:[6.º Ano4]])</f>
        <v>9.874999918974918E-2</v>
      </c>
    </row>
    <row r="588" spans="1:5" x14ac:dyDescent="0.3">
      <c r="A588" s="4" t="e">
        <f>Tabela5[[#This Row],[id_escola]]</f>
        <v>#REF!</v>
      </c>
      <c r="B588" s="27">
        <f>AVERAGE(Tabela11[[#This Row],[5.º Ano5]],Tabela11[[#This Row],[6.º Ano5]])</f>
        <v>68.875</v>
      </c>
      <c r="D588" s="29">
        <f>100%-Tabela10[[#This Row],[Média]]</f>
        <v>0.96000000042840838</v>
      </c>
      <c r="E588" s="29">
        <f>AVERAGE(Tabela10[[#This Row],[5.º Ano]:[6.º Ano4]])</f>
        <v>3.9999999571591623E-2</v>
      </c>
    </row>
    <row r="589" spans="1:5" x14ac:dyDescent="0.3">
      <c r="A589" s="4" t="e">
        <f>Tabela5[[#This Row],[id_escola]]</f>
        <v>#REF!</v>
      </c>
      <c r="B589" s="27">
        <f>AVERAGE(Tabela11[[#This Row],[5.º Ano5]],Tabela11[[#This Row],[6.º Ano5]])</f>
        <v>134.75</v>
      </c>
      <c r="D589" s="29">
        <f>100%-Tabela10[[#This Row],[Média]]</f>
        <v>0.99250000016763806</v>
      </c>
      <c r="E589" s="29">
        <f>AVERAGE(Tabela10[[#This Row],[5.º Ano]:[6.º Ano4]])</f>
        <v>7.4999998323619374E-3</v>
      </c>
    </row>
    <row r="590" spans="1:5" x14ac:dyDescent="0.3">
      <c r="A590" s="4" t="e">
        <f>Tabela5[[#This Row],[id_escola]]</f>
        <v>#REF!</v>
      </c>
      <c r="B590" s="27">
        <f>AVERAGE(Tabela11[[#This Row],[5.º Ano5]],Tabela11[[#This Row],[6.º Ano5]])</f>
        <v>16.125</v>
      </c>
      <c r="D590" s="29">
        <f>100%-Tabela10[[#This Row],[Média]]</f>
        <v>0.99875000002793968</v>
      </c>
      <c r="E590" s="29">
        <f>AVERAGE(Tabela10[[#This Row],[5.º Ano]:[6.º Ano4]])</f>
        <v>1.2499999720603225E-3</v>
      </c>
    </row>
    <row r="591" spans="1:5" x14ac:dyDescent="0.3">
      <c r="A591" s="4" t="e">
        <f>Tabela5[[#This Row],[id_escola]]</f>
        <v>#REF!</v>
      </c>
      <c r="B591" s="27">
        <f>AVERAGE(Tabela11[[#This Row],[5.º Ano5]],Tabela11[[#This Row],[6.º Ano5]])</f>
        <v>233.125</v>
      </c>
      <c r="D591" s="29">
        <f>100%-Tabela10[[#This Row],[Média]]</f>
        <v>0.96875000046566129</v>
      </c>
      <c r="E591" s="29">
        <f>AVERAGE(Tabela10[[#This Row],[5.º Ano]:[6.º Ano4]])</f>
        <v>3.1249999534338692E-2</v>
      </c>
    </row>
    <row r="592" spans="1:5" x14ac:dyDescent="0.3">
      <c r="A592" s="4" t="e">
        <f>Tabela5[[#This Row],[id_escola]]</f>
        <v>#REF!</v>
      </c>
      <c r="B592" s="27">
        <f>AVERAGE(Tabela11[[#This Row],[5.º Ano5]],Tabela11[[#This Row],[6.º Ano5]])</f>
        <v>160.75</v>
      </c>
      <c r="D592" s="29">
        <f>100%-Tabela10[[#This Row],[Média]]</f>
        <v>0.97750000050291419</v>
      </c>
      <c r="E592" s="29">
        <f>AVERAGE(Tabela10[[#This Row],[5.º Ano]:[6.º Ano4]])</f>
        <v>2.2499999497085799E-2</v>
      </c>
    </row>
    <row r="593" spans="1:5" x14ac:dyDescent="0.3">
      <c r="A593" s="4" t="e">
        <f>Tabela5[[#This Row],[id_escola]]</f>
        <v>#REF!</v>
      </c>
      <c r="B593" s="27">
        <f>AVERAGE(Tabela11[[#This Row],[5.º Ano5]],Tabela11[[#This Row],[6.º Ano5]])</f>
        <v>261.625</v>
      </c>
      <c r="D593" s="29">
        <f>100%-Tabela10[[#This Row],[Média]]</f>
        <v>0.99125000019557774</v>
      </c>
      <c r="E593" s="29">
        <f>AVERAGE(Tabela10[[#This Row],[5.º Ano]:[6.º Ano4]])</f>
        <v>8.7499998044222628E-3</v>
      </c>
    </row>
    <row r="594" spans="1:5" x14ac:dyDescent="0.3">
      <c r="A594" s="4" t="e">
        <f>Tabela5[[#This Row],[id_escola]]</f>
        <v>#REF!</v>
      </c>
      <c r="B594" s="27">
        <f>AVERAGE(Tabela11[[#This Row],[5.º Ano5]],Tabela11[[#This Row],[6.º Ano5]])</f>
        <v>173.375</v>
      </c>
      <c r="D594" s="29">
        <f>100%-Tabela10[[#This Row],[Média]]</f>
        <v>0.98250000039115548</v>
      </c>
      <c r="E594" s="29">
        <f>AVERAGE(Tabela10[[#This Row],[5.º Ano]:[6.º Ano4]])</f>
        <v>1.7499999608844512E-2</v>
      </c>
    </row>
    <row r="595" spans="1:5" x14ac:dyDescent="0.3">
      <c r="A595" s="4" t="e">
        <f>Tabela5[[#This Row],[id_escola]]</f>
        <v>#REF!</v>
      </c>
      <c r="B595" s="27">
        <f>AVERAGE(Tabela11[[#This Row],[5.º Ano5]],Tabela11[[#This Row],[6.º Ano5]])</f>
        <v>49.25</v>
      </c>
      <c r="D595" s="29">
        <f>100%-Tabela10[[#This Row],[Média]]</f>
        <v>0.9837500003632158</v>
      </c>
      <c r="E595" s="29">
        <f>AVERAGE(Tabela10[[#This Row],[5.º Ano]:[6.º Ano4]])</f>
        <v>1.6249999636784192E-2</v>
      </c>
    </row>
    <row r="596" spans="1:5" x14ac:dyDescent="0.3">
      <c r="A596" s="4" t="e">
        <f>Tabela5[[#This Row],[id_escola]]</f>
        <v>#REF!</v>
      </c>
      <c r="B596" s="27">
        <f>AVERAGE(Tabela11[[#This Row],[5.º Ano5]],Tabela11[[#This Row],[6.º Ano5]])</f>
        <v>182.625</v>
      </c>
      <c r="D596" s="29">
        <f>100%-Tabela10[[#This Row],[Média]]</f>
        <v>0.96750000049360096</v>
      </c>
      <c r="E596" s="29">
        <f>AVERAGE(Tabela10[[#This Row],[5.º Ano]:[6.º Ano4]])</f>
        <v>3.2499999506399035E-2</v>
      </c>
    </row>
    <row r="597" spans="1:5" x14ac:dyDescent="0.3">
      <c r="A597" s="4" t="e">
        <f>Tabela5[[#This Row],[id_escola]]</f>
        <v>#REF!</v>
      </c>
      <c r="B597" s="27">
        <f>AVERAGE(Tabela11[[#This Row],[5.º Ano5]],Tabela11[[#This Row],[6.º Ano5]])</f>
        <v>187.375</v>
      </c>
      <c r="D597" s="29">
        <f>100%-Tabela10[[#This Row],[Média]]</f>
        <v>0.78375000134110462</v>
      </c>
      <c r="E597" s="29">
        <f>AVERAGE(Tabela10[[#This Row],[5.º Ano]:[6.º Ano4]])</f>
        <v>0.21624999865889538</v>
      </c>
    </row>
    <row r="598" spans="1:5" x14ac:dyDescent="0.3">
      <c r="A598" s="4" t="e">
        <f>Tabela5[[#This Row],[id_escola]]</f>
        <v>#REF!</v>
      </c>
      <c r="B598" s="27">
        <f>AVERAGE(Tabela11[[#This Row],[5.º Ano5]],Tabela11[[#This Row],[6.º Ano5]])</f>
        <v>43.875</v>
      </c>
      <c r="D598" s="29">
        <f>100%-Tabela10[[#This Row],[Média]]</f>
        <v>0.9887500002514571</v>
      </c>
      <c r="E598" s="29">
        <f>AVERAGE(Tabela10[[#This Row],[5.º Ano]:[6.º Ano4]])</f>
        <v>1.1249999748542914E-2</v>
      </c>
    </row>
    <row r="599" spans="1:5" x14ac:dyDescent="0.3">
      <c r="A599" s="4" t="e">
        <f>Tabela5[[#This Row],[id_escola]]</f>
        <v>#REF!</v>
      </c>
      <c r="B599" s="27">
        <f>AVERAGE(Tabela11[[#This Row],[5.º Ano5]],Tabela11[[#This Row],[6.º Ano5]])</f>
        <v>181.5</v>
      </c>
      <c r="D599" s="29">
        <f>100%-Tabela10[[#This Row],[Média]]</f>
        <v>0.97714285712156979</v>
      </c>
      <c r="E599" s="29">
        <f>AVERAGE(Tabela10[[#This Row],[5.º Ano]:[6.º Ano4]])</f>
        <v>2.2857142878430214E-2</v>
      </c>
    </row>
    <row r="600" spans="1:5" x14ac:dyDescent="0.3">
      <c r="A600" s="4" t="e">
        <f>Tabela5[[#This Row],[id_escola]]</f>
        <v>#REF!</v>
      </c>
      <c r="B600" s="27">
        <f>AVERAGE(Tabela11[[#This Row],[5.º Ano5]],Tabela11[[#This Row],[6.º Ano5]])</f>
        <v>13.875</v>
      </c>
      <c r="D600" s="29">
        <f>100%-Tabela10[[#This Row],[Média]]</f>
        <v>0.99250000016763806</v>
      </c>
      <c r="E600" s="29">
        <f>AVERAGE(Tabela10[[#This Row],[5.º Ano]:[6.º Ano4]])</f>
        <v>7.4999998323619452E-3</v>
      </c>
    </row>
    <row r="601" spans="1:5" x14ac:dyDescent="0.3">
      <c r="A601" s="4" t="e">
        <f>Tabela5[[#This Row],[id_escola]]</f>
        <v>#REF!</v>
      </c>
      <c r="B601" s="27">
        <f>AVERAGE(Tabela11[[#This Row],[5.º Ano5]],Tabela11[[#This Row],[6.º Ano5]])</f>
        <v>221.5</v>
      </c>
      <c r="D601" s="29">
        <f>100%-Tabela10[[#This Row],[Média]]</f>
        <v>0.96749999979510903</v>
      </c>
      <c r="E601" s="29">
        <f>AVERAGE(Tabela10[[#This Row],[5.º Ano]:[6.º Ano4]])</f>
        <v>3.2500000204890987E-2</v>
      </c>
    </row>
    <row r="602" spans="1:5" x14ac:dyDescent="0.3">
      <c r="A602" s="4" t="e">
        <f>Tabela5[[#This Row],[id_escola]]</f>
        <v>#REF!</v>
      </c>
      <c r="B602" s="27">
        <f>AVERAGE(Tabela11[[#This Row],[5.º Ano5]],Tabela11[[#This Row],[6.º Ano5]])</f>
        <v>77</v>
      </c>
      <c r="D602" s="29">
        <f>100%-Tabela10[[#This Row],[Média]]</f>
        <v>0.99250000016763806</v>
      </c>
      <c r="E602" s="29">
        <f>AVERAGE(Tabela10[[#This Row],[5.º Ano]:[6.º Ano4]])</f>
        <v>7.4999998323619409E-3</v>
      </c>
    </row>
    <row r="603" spans="1:5" x14ac:dyDescent="0.3">
      <c r="A603" s="4" t="e">
        <f>Tabela5[[#This Row],[id_escola]]</f>
        <v>#REF!</v>
      </c>
      <c r="B603" s="27">
        <f>AVERAGE(Tabela11[[#This Row],[5.º Ano5]],Tabela11[[#This Row],[6.º Ano5]])</f>
        <v>205.625</v>
      </c>
      <c r="D603" s="29">
        <f>100%-Tabela10[[#This Row],[Média]]</f>
        <v>1</v>
      </c>
      <c r="E603" s="29">
        <f>AVERAGE(Tabela10[[#This Row],[5.º Ano]:[6.º Ano4]])</f>
        <v>0</v>
      </c>
    </row>
    <row r="604" spans="1:5" x14ac:dyDescent="0.3">
      <c r="A604" s="4" t="e">
        <f>Tabela5[[#This Row],[id_escola]]</f>
        <v>#REF!</v>
      </c>
      <c r="B604" s="27">
        <f>AVERAGE(Tabela11[[#This Row],[5.º Ano5]],Tabela11[[#This Row],[6.º Ano5]])</f>
        <v>20.125</v>
      </c>
      <c r="D604" s="29">
        <f>100%-Tabela10[[#This Row],[Média]]</f>
        <v>0.98500000010244548</v>
      </c>
      <c r="E604" s="29">
        <f>AVERAGE(Tabela10[[#This Row],[5.º Ano]:[6.º Ano4]])</f>
        <v>1.4999999897554525E-2</v>
      </c>
    </row>
    <row r="605" spans="1:5" x14ac:dyDescent="0.3">
      <c r="A605" s="4" t="e">
        <f>Tabela5[[#This Row],[id_escola]]</f>
        <v>#REF!</v>
      </c>
      <c r="B605" s="27">
        <f>AVERAGE(Tabela11[[#This Row],[5.º Ano5]],Tabela11[[#This Row],[6.º Ano5]])</f>
        <v>111.125</v>
      </c>
      <c r="D605" s="29">
        <f>100%-Tabela10[[#This Row],[Média]]</f>
        <v>1</v>
      </c>
      <c r="E605" s="29">
        <f>AVERAGE(Tabela10[[#This Row],[5.º Ano]:[6.º Ano4]])</f>
        <v>0</v>
      </c>
    </row>
    <row r="606" spans="1:5" x14ac:dyDescent="0.3">
      <c r="A606" s="4" t="e">
        <f>Tabela5[[#This Row],[id_escola]]</f>
        <v>#REF!</v>
      </c>
      <c r="B606" s="27">
        <f>AVERAGE(Tabela11[[#This Row],[5.º Ano5]],Tabela11[[#This Row],[6.º Ano5]])</f>
        <v>19.375</v>
      </c>
      <c r="D606" s="29">
        <f>100%-Tabela10[[#This Row],[Média]]</f>
        <v>0.96499999985098839</v>
      </c>
      <c r="E606" s="29">
        <f>AVERAGE(Tabela10[[#This Row],[5.º Ano]:[6.º Ano4]])</f>
        <v>3.5000000149011626E-2</v>
      </c>
    </row>
    <row r="607" spans="1:5" x14ac:dyDescent="0.3">
      <c r="A607" s="4" t="e">
        <f>Tabela5[[#This Row],[id_escola]]</f>
        <v>#REF!</v>
      </c>
      <c r="B607" s="27">
        <f>AVERAGE(Tabela11[[#This Row],[5.º Ano5]],Tabela11[[#This Row],[6.º Ano5]])</f>
        <v>167.5</v>
      </c>
      <c r="D607" s="29">
        <f>100%-Tabela10[[#This Row],[Média]]</f>
        <v>0.98500000010244548</v>
      </c>
      <c r="E607" s="29">
        <f>AVERAGE(Tabela10[[#This Row],[5.º Ano]:[6.º Ano4]])</f>
        <v>1.499999989755452E-2</v>
      </c>
    </row>
    <row r="608" spans="1:5" x14ac:dyDescent="0.3">
      <c r="A608" s="4" t="e">
        <f>Tabela5[[#This Row],[id_escola]]</f>
        <v>#REF!</v>
      </c>
      <c r="B608" s="27">
        <f>AVERAGE(Tabela11[[#This Row],[5.º Ano5]],Tabela11[[#This Row],[6.º Ano5]])</f>
        <v>193.125</v>
      </c>
      <c r="D608" s="29">
        <f>100%-Tabela10[[#This Row],[Média]]</f>
        <v>0.99500000011175871</v>
      </c>
      <c r="E608" s="29">
        <f>AVERAGE(Tabela10[[#This Row],[5.º Ano]:[6.º Ano4]])</f>
        <v>4.9999998882412902E-3</v>
      </c>
    </row>
    <row r="609" spans="1:5" x14ac:dyDescent="0.3">
      <c r="A609" s="4" t="e">
        <f>Tabela5[[#This Row],[id_escola]]</f>
        <v>#REF!</v>
      </c>
      <c r="B609" s="27">
        <f>AVERAGE(Tabela11[[#This Row],[5.º Ano5]],Tabela11[[#This Row],[6.º Ano5]])</f>
        <v>82</v>
      </c>
      <c r="D609" s="29">
        <f>100%-Tabela10[[#This Row],[Média]]</f>
        <v>0.93625000002793968</v>
      </c>
      <c r="E609" s="29">
        <f>AVERAGE(Tabela10[[#This Row],[5.º Ano]:[6.º Ano4]])</f>
        <v>6.3749999972060323E-2</v>
      </c>
    </row>
    <row r="610" spans="1:5" x14ac:dyDescent="0.3">
      <c r="A610" s="4" t="e">
        <f>Tabela5[[#This Row],[id_escola]]</f>
        <v>#REF!</v>
      </c>
      <c r="B610" s="27">
        <f>AVERAGE(Tabela11[[#This Row],[5.º Ano5]],Tabela11[[#This Row],[6.º Ano5]])</f>
        <v>222.75</v>
      </c>
      <c r="D610" s="29">
        <f>100%-Tabela10[[#This Row],[Média]]</f>
        <v>0.98000000044703484</v>
      </c>
      <c r="E610" s="29">
        <f>AVERAGE(Tabela10[[#This Row],[5.º Ano]:[6.º Ano4]])</f>
        <v>1.9999999552965168E-2</v>
      </c>
    </row>
    <row r="611" spans="1:5" x14ac:dyDescent="0.3">
      <c r="A611" s="4" t="e">
        <f>Tabela5[[#This Row],[id_escola]]</f>
        <v>#REF!</v>
      </c>
      <c r="B611" s="27">
        <f>AVERAGE(Tabela11[[#This Row],[5.º Ano5]],Tabela11[[#This Row],[6.º Ano5]])</f>
        <v>163.375</v>
      </c>
      <c r="D611" s="29">
        <f>100%-Tabela10[[#This Row],[Média]]</f>
        <v>0.97374999988824129</v>
      </c>
      <c r="E611" s="29">
        <f>AVERAGE(Tabela10[[#This Row],[5.º Ano]:[6.º Ano4]])</f>
        <v>2.6250000111758709E-2</v>
      </c>
    </row>
    <row r="612" spans="1:5" x14ac:dyDescent="0.3">
      <c r="A612" s="4" t="e">
        <f>Tabela5[[#This Row],[id_escola]]</f>
        <v>#REF!</v>
      </c>
      <c r="B612" s="27">
        <f>AVERAGE(Tabela11[[#This Row],[5.º Ano5]],Tabela11[[#This Row],[6.º Ano5]])</f>
        <v>187.75</v>
      </c>
      <c r="D612" s="29">
        <f>100%-Tabela10[[#This Row],[Média]]</f>
        <v>0.94625000027008355</v>
      </c>
      <c r="E612" s="29">
        <f>AVERAGE(Tabela10[[#This Row],[5.º Ano]:[6.º Ano4]])</f>
        <v>5.374999972991646E-2</v>
      </c>
    </row>
    <row r="613" spans="1:5" x14ac:dyDescent="0.3">
      <c r="A613" s="4" t="e">
        <f>Tabela5[[#This Row],[id_escola]]</f>
        <v>#REF!</v>
      </c>
      <c r="B613" s="27">
        <f>AVERAGE(Tabela11[[#This Row],[5.º Ano5]],Tabela11[[#This Row],[6.º Ano5]])</f>
        <v>183</v>
      </c>
      <c r="D613" s="29">
        <f>100%-Tabela10[[#This Row],[Média]]</f>
        <v>0.95625000027939677</v>
      </c>
      <c r="E613" s="29">
        <f>AVERAGE(Tabela10[[#This Row],[5.º Ano]:[6.º Ano4]])</f>
        <v>4.3749999720603207E-2</v>
      </c>
    </row>
    <row r="614" spans="1:5" x14ac:dyDescent="0.3">
      <c r="A614" s="4" t="e">
        <f>Tabela5[[#This Row],[id_escola]]</f>
        <v>#REF!</v>
      </c>
      <c r="B614" s="27">
        <f>AVERAGE(Tabela11[[#This Row],[5.º Ano5]],Tabela11[[#This Row],[6.º Ano5]])</f>
        <v>194.25</v>
      </c>
      <c r="D614" s="29">
        <f>100%-Tabela10[[#This Row],[Média]]</f>
        <v>0.98750000027939677</v>
      </c>
      <c r="E614" s="29">
        <f>AVERAGE(Tabela10[[#This Row],[5.º Ano]:[6.º Ano4]])</f>
        <v>1.2499999720603224E-2</v>
      </c>
    </row>
    <row r="615" spans="1:5" x14ac:dyDescent="0.3">
      <c r="A615" s="4" t="e">
        <f>Tabela5[[#This Row],[id_escola]]</f>
        <v>#REF!</v>
      </c>
      <c r="B615" s="27">
        <f>AVERAGE(Tabela11[[#This Row],[5.º Ano5]],Tabela11[[#This Row],[6.º Ano5]])</f>
        <v>92.125</v>
      </c>
      <c r="D615" s="29">
        <f>100%-Tabela10[[#This Row],[Média]]</f>
        <v>0.95125000039115548</v>
      </c>
      <c r="E615" s="29">
        <f>AVERAGE(Tabela10[[#This Row],[5.º Ano]:[6.º Ano4]])</f>
        <v>4.8749999608844519E-2</v>
      </c>
    </row>
    <row r="616" spans="1:5" x14ac:dyDescent="0.3">
      <c r="A616" s="4" t="e">
        <f>Tabela5[[#This Row],[id_escola]]</f>
        <v>#REF!</v>
      </c>
      <c r="B616" s="27">
        <f>AVERAGE(Tabela11[[#This Row],[5.º Ano5]],Tabela11[[#This Row],[6.º Ano5]])</f>
        <v>202</v>
      </c>
      <c r="D616" s="29">
        <f>100%-Tabela10[[#This Row],[Média]]</f>
        <v>0.95874999952502549</v>
      </c>
      <c r="E616" s="29">
        <f>AVERAGE(Tabela10[[#This Row],[5.º Ano]:[6.º Ano4]])</f>
        <v>4.1250000474974506E-2</v>
      </c>
    </row>
    <row r="617" spans="1:5" x14ac:dyDescent="0.3">
      <c r="A617" s="4" t="e">
        <f>Tabela5[[#This Row],[id_escola]]</f>
        <v>#REF!</v>
      </c>
      <c r="B617" s="27">
        <f>AVERAGE(Tabela11[[#This Row],[5.º Ano5]],Tabela11[[#This Row],[6.º Ano5]])</f>
        <v>137.75</v>
      </c>
      <c r="D617" s="29">
        <f>100%-Tabela10[[#This Row],[Média]]</f>
        <v>0.99500000011175871</v>
      </c>
      <c r="E617" s="29">
        <f>AVERAGE(Tabela10[[#This Row],[5.º Ano]:[6.º Ano4]])</f>
        <v>4.9999998882412954E-3</v>
      </c>
    </row>
    <row r="618" spans="1:5" x14ac:dyDescent="0.3">
      <c r="A618" s="4" t="e">
        <f>Tabela5[[#This Row],[id_escola]]</f>
        <v>#REF!</v>
      </c>
      <c r="B618" s="27">
        <f>AVERAGE(Tabela11[[#This Row],[5.º Ano5]],Tabela11[[#This Row],[6.º Ano5]])</f>
        <v>165.875</v>
      </c>
      <c r="D618" s="29">
        <f>100%-Tabela10[[#This Row],[Média]]</f>
        <v>0.9887500002514571</v>
      </c>
      <c r="E618" s="29">
        <f>AVERAGE(Tabela10[[#This Row],[5.º Ano]:[6.º Ano4]])</f>
        <v>1.1249999748542919E-2</v>
      </c>
    </row>
    <row r="619" spans="1:5" x14ac:dyDescent="0.3">
      <c r="A619" s="4" t="e">
        <f>Tabela5[[#This Row],[id_escola]]</f>
        <v>#REF!</v>
      </c>
      <c r="B619" s="27">
        <f>AVERAGE(Tabela11[[#This Row],[5.º Ano5]],Tabela11[[#This Row],[6.º Ano5]])</f>
        <v>266.25</v>
      </c>
      <c r="D619" s="29">
        <f>100%-Tabela10[[#This Row],[Média]]</f>
        <v>0.93999999994412065</v>
      </c>
      <c r="E619" s="29">
        <f>AVERAGE(Tabela10[[#This Row],[5.º Ano]:[6.º Ano4]])</f>
        <v>6.0000000055879334E-2</v>
      </c>
    </row>
    <row r="620" spans="1:5" x14ac:dyDescent="0.3">
      <c r="A620" s="4" t="e">
        <f>Tabela5[[#This Row],[id_escola]]</f>
        <v>#REF!</v>
      </c>
      <c r="B620" s="27">
        <f>AVERAGE(Tabela11[[#This Row],[5.º Ano5]],Tabela11[[#This Row],[6.º Ano5]])</f>
        <v>150.5</v>
      </c>
      <c r="D620" s="29">
        <f>100%-Tabela10[[#This Row],[Média]]</f>
        <v>0.98749999981373549</v>
      </c>
      <c r="E620" s="29">
        <f>AVERAGE(Tabela10[[#This Row],[5.º Ano]:[6.º Ano4]])</f>
        <v>1.2500000186264499E-2</v>
      </c>
    </row>
    <row r="621" spans="1:5" x14ac:dyDescent="0.3">
      <c r="A621" s="4" t="e">
        <f>Tabela5[[#This Row],[id_escola]]</f>
        <v>#REF!</v>
      </c>
      <c r="B621" s="27">
        <f>AVERAGE(Tabela11[[#This Row],[5.º Ano5]],Tabela11[[#This Row],[6.º Ano5]])</f>
        <v>17.875</v>
      </c>
      <c r="D621" s="29">
        <f>100%-Tabela10[[#This Row],[Média]]</f>
        <v>0.98750000004656613</v>
      </c>
      <c r="E621" s="29">
        <f>AVERAGE(Tabela10[[#This Row],[5.º Ano]:[6.º Ano4]])</f>
        <v>1.2499999953433863E-2</v>
      </c>
    </row>
    <row r="622" spans="1:5" x14ac:dyDescent="0.3">
      <c r="A622" s="4" t="e">
        <f>Tabela5[[#This Row],[id_escola]]</f>
        <v>#REF!</v>
      </c>
      <c r="B622" s="27">
        <f>AVERAGE(Tabela11[[#This Row],[5.º Ano5]],Tabela11[[#This Row],[6.º Ano5]])</f>
        <v>25.75</v>
      </c>
      <c r="D622" s="29">
        <f>100%-Tabela10[[#This Row],[Média]]</f>
        <v>0.91875000111758709</v>
      </c>
      <c r="E622" s="29">
        <f>AVERAGE(Tabela10[[#This Row],[5.º Ano]:[6.º Ano4]])</f>
        <v>8.1249998882412883E-2</v>
      </c>
    </row>
    <row r="623" spans="1:5" x14ac:dyDescent="0.3">
      <c r="A623" s="4" t="e">
        <f>Tabela5[[#This Row],[id_escola]]</f>
        <v>#REF!</v>
      </c>
      <c r="B623" s="27">
        <f>AVERAGE(Tabela11[[#This Row],[5.º Ano5]],Tabela11[[#This Row],[6.º Ano5]])</f>
        <v>142.375</v>
      </c>
      <c r="D623" s="29">
        <f>100%-Tabela10[[#This Row],[Média]]</f>
        <v>0.83999999798834346</v>
      </c>
      <c r="E623" s="29">
        <f>AVERAGE(Tabela10[[#This Row],[5.º Ano]:[6.º Ano4]])</f>
        <v>0.16000000201165657</v>
      </c>
    </row>
    <row r="624" spans="1:5" x14ac:dyDescent="0.3">
      <c r="A624" s="4" t="e">
        <f>Tabela5[[#This Row],[id_escola]]</f>
        <v>#REF!</v>
      </c>
      <c r="B624" s="27">
        <f>AVERAGE(Tabela11[[#This Row],[5.º Ano5]],Tabela11[[#This Row],[6.º Ano5]])</f>
        <v>125.625</v>
      </c>
      <c r="D624" s="29">
        <f>100%-Tabela10[[#This Row],[Média]]</f>
        <v>0.98000000021420419</v>
      </c>
      <c r="E624" s="29">
        <f>AVERAGE(Tabela10[[#This Row],[5.º Ano]:[6.º Ano4]])</f>
        <v>1.9999999785795804E-2</v>
      </c>
    </row>
    <row r="625" spans="1:5" x14ac:dyDescent="0.3">
      <c r="A625" s="4" t="e">
        <f>Tabela5[[#This Row],[id_escola]]</f>
        <v>#REF!</v>
      </c>
      <c r="B625" s="27">
        <f>AVERAGE(Tabela11[[#This Row],[5.º Ano5]],Tabela11[[#This Row],[6.º Ano5]])</f>
        <v>82.375</v>
      </c>
      <c r="D625" s="29">
        <f>100%-Tabela10[[#This Row],[Média]]</f>
        <v>0.91250000009313215</v>
      </c>
      <c r="E625" s="29">
        <f>AVERAGE(Tabela10[[#This Row],[5.º Ano]:[6.º Ano4]])</f>
        <v>8.7499999906867867E-2</v>
      </c>
    </row>
    <row r="626" spans="1:5" x14ac:dyDescent="0.3">
      <c r="A626" s="4" t="e">
        <f>Tabela5[[#This Row],[id_escola]]</f>
        <v>#REF!</v>
      </c>
      <c r="B626" s="27">
        <f>AVERAGE(Tabela11[[#This Row],[5.º Ano5]],Tabela11[[#This Row],[6.º Ano5]])</f>
        <v>140.875</v>
      </c>
      <c r="D626" s="29">
        <f>100%-Tabela10[[#This Row],[Média]]</f>
        <v>0.99125000019557774</v>
      </c>
      <c r="E626" s="29">
        <f>AVERAGE(Tabela10[[#This Row],[5.º Ano]:[6.º Ano4]])</f>
        <v>8.7499998044222524E-3</v>
      </c>
    </row>
    <row r="627" spans="1:5" x14ac:dyDescent="0.3">
      <c r="A627" s="4" t="e">
        <f>Tabela5[[#This Row],[id_escola]]</f>
        <v>#REF!</v>
      </c>
      <c r="B627" s="27">
        <f>AVERAGE(Tabela11[[#This Row],[5.º Ano5]],Tabela11[[#This Row],[6.º Ano5]])</f>
        <v>148.25</v>
      </c>
      <c r="D627" s="29">
        <f>100%-Tabela10[[#This Row],[Média]]</f>
        <v>0.92375000007450581</v>
      </c>
      <c r="E627" s="29">
        <f>AVERAGE(Tabela10[[#This Row],[5.º Ano]:[6.º Ano4]])</f>
        <v>7.624999992549425E-2</v>
      </c>
    </row>
    <row r="628" spans="1:5" x14ac:dyDescent="0.3">
      <c r="A628" s="4" t="e">
        <f>Tabela5[[#This Row],[id_escola]]</f>
        <v>#REF!</v>
      </c>
      <c r="B628" s="27">
        <f>AVERAGE(Tabela11[[#This Row],[5.º Ano5]],Tabela11[[#This Row],[6.º Ano5]])</f>
        <v>157.625</v>
      </c>
      <c r="D628" s="29">
        <f>100%-Tabela10[[#This Row],[Média]]</f>
        <v>0.96625000075437129</v>
      </c>
      <c r="E628" s="29">
        <f>AVERAGE(Tabela10[[#This Row],[5.º Ano]:[6.º Ano4]])</f>
        <v>3.3749999245628694E-2</v>
      </c>
    </row>
    <row r="629" spans="1:5" x14ac:dyDescent="0.3">
      <c r="A629" s="4" t="e">
        <f>Tabela5[[#This Row],[id_escola]]</f>
        <v>#REF!</v>
      </c>
      <c r="B629" s="27">
        <f>AVERAGE(Tabela11[[#This Row],[5.º Ano5]],Tabela11[[#This Row],[6.º Ano5]])</f>
        <v>151.375</v>
      </c>
      <c r="D629" s="29">
        <f>100%-Tabela10[[#This Row],[Média]]</f>
        <v>0.99500000011175871</v>
      </c>
      <c r="E629" s="29">
        <f>AVERAGE(Tabela10[[#This Row],[5.º Ano]:[6.º Ano4]])</f>
        <v>4.9999998882412954E-3</v>
      </c>
    </row>
    <row r="630" spans="1:5" x14ac:dyDescent="0.3">
      <c r="A630" s="4" t="e">
        <f>Tabela5[[#This Row],[id_escola]]</f>
        <v>#REF!</v>
      </c>
      <c r="B630" s="27">
        <f>AVERAGE(Tabela11[[#This Row],[5.º Ano5]],Tabela11[[#This Row],[6.º Ano5]])</f>
        <v>67.75</v>
      </c>
      <c r="D630" s="29" t="e">
        <f>100%-Tabela10[[#This Row],[Média]]</f>
        <v>#DIV/0!</v>
      </c>
      <c r="E630" s="29" t="e">
        <f>AVERAGE(Tabela10[[#This Row],[5.º Ano]:[6.º Ano4]])</f>
        <v>#DIV/0!</v>
      </c>
    </row>
    <row r="631" spans="1:5" x14ac:dyDescent="0.3">
      <c r="A631" s="4" t="e">
        <f>Tabela5[[#This Row],[id_escola]]</f>
        <v>#REF!</v>
      </c>
      <c r="B631" s="27" t="e">
        <f>AVERAGE(Tabela11[[#This Row],[5.º Ano5]],Tabela11[[#This Row],[6.º Ano5]])</f>
        <v>#DIV/0!</v>
      </c>
      <c r="D631" s="29">
        <f>100%-Tabela10[[#This Row],[Média]]</f>
        <v>0.96999999997206032</v>
      </c>
      <c r="E631" s="29">
        <f>AVERAGE(Tabela10[[#This Row],[5.º Ano]:[6.º Ano4]])</f>
        <v>3.0000000027939691E-2</v>
      </c>
    </row>
    <row r="632" spans="1:5" x14ac:dyDescent="0.3">
      <c r="A632" s="4" t="e">
        <f>Tabela5[[#This Row],[id_escola]]</f>
        <v>#REF!</v>
      </c>
      <c r="B632" s="27">
        <f>AVERAGE(Tabela11[[#This Row],[5.º Ano5]],Tabela11[[#This Row],[6.º Ano5]])</f>
        <v>246.375</v>
      </c>
      <c r="D632" s="29">
        <f>100%-Tabela10[[#This Row],[Média]]</f>
        <v>0.97125000017695129</v>
      </c>
      <c r="E632" s="29">
        <f>AVERAGE(Tabela10[[#This Row],[5.º Ano]:[6.º Ano4]])</f>
        <v>2.8749999823048707E-2</v>
      </c>
    </row>
    <row r="633" spans="1:5" x14ac:dyDescent="0.3">
      <c r="A633" s="4" t="e">
        <f>Tabela5[[#This Row],[id_escola]]</f>
        <v>#REF!</v>
      </c>
      <c r="B633" s="27">
        <f>AVERAGE(Tabela11[[#This Row],[5.º Ano5]],Tabela11[[#This Row],[6.º Ano5]])</f>
        <v>130.25</v>
      </c>
      <c r="D633" s="29">
        <f>100%-Tabela10[[#This Row],[Média]]</f>
        <v>0.96750000026077032</v>
      </c>
      <c r="E633" s="29">
        <f>AVERAGE(Tabela10[[#This Row],[5.º Ano]:[6.º Ano4]])</f>
        <v>3.2499999739229672E-2</v>
      </c>
    </row>
    <row r="634" spans="1:5" x14ac:dyDescent="0.3">
      <c r="A634" s="4" t="e">
        <f>Tabela5[[#This Row],[id_escola]]</f>
        <v>#REF!</v>
      </c>
      <c r="B634" s="27">
        <f>AVERAGE(Tabela11[[#This Row],[5.º Ano5]],Tabela11[[#This Row],[6.º Ano5]])</f>
        <v>226</v>
      </c>
      <c r="D634" s="29">
        <f>100%-Tabela10[[#This Row],[Média]]</f>
        <v>1</v>
      </c>
      <c r="E634" s="29">
        <f>AVERAGE(Tabela10[[#This Row],[5.º Ano]:[6.º Ano4]])</f>
        <v>0</v>
      </c>
    </row>
    <row r="635" spans="1:5" x14ac:dyDescent="0.3">
      <c r="A635" s="4" t="e">
        <f>Tabela5[[#This Row],[id_escola]]</f>
        <v>#REF!</v>
      </c>
      <c r="B635" s="27">
        <f>AVERAGE(Tabela11[[#This Row],[5.º Ano5]],Tabela11[[#This Row],[6.º Ano5]])</f>
        <v>61.25</v>
      </c>
      <c r="D635" s="29">
        <f>100%-Tabela10[[#This Row],[Média]]</f>
        <v>0.97375000058673322</v>
      </c>
      <c r="E635" s="29">
        <f>AVERAGE(Tabela10[[#This Row],[5.º Ano]:[6.º Ano4]])</f>
        <v>2.6249999413266771E-2</v>
      </c>
    </row>
    <row r="636" spans="1:5" x14ac:dyDescent="0.3">
      <c r="A636" s="4" t="e">
        <f>Tabela5[[#This Row],[id_escola]]</f>
        <v>#REF!</v>
      </c>
      <c r="B636" s="27">
        <f>AVERAGE(Tabela11[[#This Row],[5.º Ano5]],Tabela11[[#This Row],[6.º Ano5]])</f>
        <v>153.375</v>
      </c>
      <c r="D636" s="29">
        <f>100%-Tabela10[[#This Row],[Média]]</f>
        <v>0.95125000062398612</v>
      </c>
      <c r="E636" s="29">
        <f>AVERAGE(Tabela10[[#This Row],[5.º Ano]:[6.º Ano4]])</f>
        <v>4.8749999376013875E-2</v>
      </c>
    </row>
    <row r="637" spans="1:5" x14ac:dyDescent="0.3">
      <c r="A637" s="4" t="e">
        <f>Tabela5[[#This Row],[id_escola]]</f>
        <v>#REF!</v>
      </c>
      <c r="B637" s="27">
        <f>AVERAGE(Tabela11[[#This Row],[5.º Ano5]],Tabela11[[#This Row],[6.º Ano5]])</f>
        <v>127.25</v>
      </c>
      <c r="D637" s="29">
        <f>100%-Tabela10[[#This Row],[Média]]</f>
        <v>0.97625000053085387</v>
      </c>
      <c r="E637" s="29">
        <f>AVERAGE(Tabela10[[#This Row],[5.º Ano]:[6.º Ano4]])</f>
        <v>2.3749999469146132E-2</v>
      </c>
    </row>
    <row r="638" spans="1:5" x14ac:dyDescent="0.3">
      <c r="A638" s="4" t="e">
        <f>Tabela5[[#This Row],[id_escola]]</f>
        <v>#REF!</v>
      </c>
      <c r="B638" s="27">
        <f>AVERAGE(Tabela11[[#This Row],[5.º Ano5]],Tabela11[[#This Row],[6.º Ano5]])</f>
        <v>221.25</v>
      </c>
      <c r="D638" s="29">
        <f>100%-Tabela10[[#This Row],[Média]]</f>
        <v>0.96500000031664968</v>
      </c>
      <c r="E638" s="29">
        <f>AVERAGE(Tabela10[[#This Row],[5.º Ano]:[6.º Ano4]])</f>
        <v>3.4999999683350311E-2</v>
      </c>
    </row>
    <row r="639" spans="1:5" x14ac:dyDescent="0.3">
      <c r="A639" s="4" t="e">
        <f>Tabela5[[#This Row],[id_escola]]</f>
        <v>#REF!</v>
      </c>
      <c r="B639" s="27">
        <f>AVERAGE(Tabela11[[#This Row],[5.º Ano5]],Tabela11[[#This Row],[6.º Ano5]])</f>
        <v>43.5</v>
      </c>
      <c r="D639" s="29">
        <f>100%-Tabela10[[#This Row],[Média]]</f>
        <v>0.98250000039115548</v>
      </c>
      <c r="E639" s="29">
        <f>AVERAGE(Tabela10[[#This Row],[5.º Ano]:[6.º Ano4]])</f>
        <v>1.7499999608844515E-2</v>
      </c>
    </row>
    <row r="640" spans="1:5" x14ac:dyDescent="0.3">
      <c r="A640" s="4" t="e">
        <f>Tabela5[[#This Row],[id_escola]]</f>
        <v>#REF!</v>
      </c>
      <c r="B640" s="27">
        <f>AVERAGE(Tabela11[[#This Row],[5.º Ano5]],Tabela11[[#This Row],[6.º Ano5]])</f>
        <v>170.625</v>
      </c>
      <c r="D640" s="29">
        <f>100%-Tabela10[[#This Row],[Média]]</f>
        <v>0.99250000016763806</v>
      </c>
      <c r="E640" s="29">
        <f>AVERAGE(Tabela10[[#This Row],[5.º Ano]:[6.º Ano4]])</f>
        <v>7.4999998323619374E-3</v>
      </c>
    </row>
    <row r="641" spans="1:5" x14ac:dyDescent="0.3">
      <c r="A641" s="4" t="e">
        <f>Tabela5[[#This Row],[id_escola]]</f>
        <v>#REF!</v>
      </c>
      <c r="B641" s="27">
        <f>AVERAGE(Tabela11[[#This Row],[5.º Ano5]],Tabela11[[#This Row],[6.º Ano5]])</f>
        <v>21.25</v>
      </c>
      <c r="D641" s="29">
        <f>100%-Tabela10[[#This Row],[Média]]</f>
        <v>0.9387500009033829</v>
      </c>
      <c r="E641" s="29">
        <f>AVERAGE(Tabela10[[#This Row],[5.º Ano]:[6.º Ano4]])</f>
        <v>6.1249999096617103E-2</v>
      </c>
    </row>
    <row r="642" spans="1:5" x14ac:dyDescent="0.3">
      <c r="A642" s="4" t="e">
        <f>Tabela5[[#This Row],[id_escola]]</f>
        <v>#REF!</v>
      </c>
      <c r="B642" s="27">
        <f>AVERAGE(Tabela11[[#This Row],[5.º Ano5]],Tabela11[[#This Row],[6.º Ano5]])</f>
        <v>100.25</v>
      </c>
      <c r="D642" s="29">
        <f>100%-Tabela10[[#This Row],[Média]]</f>
        <v>0.98750000027939677</v>
      </c>
      <c r="E642" s="29">
        <f>AVERAGE(Tabela10[[#This Row],[5.º Ano]:[6.º Ano4]])</f>
        <v>1.2499999720603231E-2</v>
      </c>
    </row>
    <row r="643" spans="1:5" x14ac:dyDescent="0.3">
      <c r="A643" s="4" t="e">
        <f>Tabela5[[#This Row],[id_escola]]</f>
        <v>#REF!</v>
      </c>
      <c r="B643" s="27">
        <f>AVERAGE(Tabela11[[#This Row],[5.º Ano5]],Tabela11[[#This Row],[6.º Ano5]])</f>
        <v>178.125</v>
      </c>
      <c r="D643" s="29">
        <f>100%-Tabela10[[#This Row],[Média]]</f>
        <v>0.96000000042840838</v>
      </c>
      <c r="E643" s="29">
        <f>AVERAGE(Tabela10[[#This Row],[5.º Ano]:[6.º Ano4]])</f>
        <v>3.999999957159156E-2</v>
      </c>
    </row>
    <row r="644" spans="1:5" x14ac:dyDescent="0.3">
      <c r="A644" s="4" t="e">
        <f>Tabela5[[#This Row],[id_escola]]</f>
        <v>#REF!</v>
      </c>
      <c r="B644" s="27">
        <f>AVERAGE(Tabela11[[#This Row],[5.º Ano5]],Tabela11[[#This Row],[6.º Ano5]])</f>
        <v>47.875</v>
      </c>
      <c r="D644" s="29">
        <f>100%-Tabela10[[#This Row],[Média]]</f>
        <v>0.95875000068917871</v>
      </c>
      <c r="E644" s="29">
        <f>AVERAGE(Tabela10[[#This Row],[5.º Ano]:[6.º Ano4]])</f>
        <v>4.1249999310821302E-2</v>
      </c>
    </row>
    <row r="645" spans="1:5" x14ac:dyDescent="0.3">
      <c r="A645" s="4" t="e">
        <f>Tabela5[[#This Row],[id_escola]]</f>
        <v>#REF!</v>
      </c>
      <c r="B645" s="27">
        <f>AVERAGE(Tabela11[[#This Row],[5.º Ano5]],Tabela11[[#This Row],[6.º Ano5]])</f>
        <v>75.25</v>
      </c>
      <c r="D645" s="29">
        <f>100%-Tabela10[[#This Row],[Média]]</f>
        <v>1</v>
      </c>
      <c r="E645" s="29">
        <f>AVERAGE(Tabela10[[#This Row],[5.º Ano]:[6.º Ano4]])</f>
        <v>0</v>
      </c>
    </row>
    <row r="646" spans="1:5" x14ac:dyDescent="0.3">
      <c r="A646" s="4" t="e">
        <f>Tabela5[[#This Row],[id_escola]]</f>
        <v>#REF!</v>
      </c>
      <c r="B646" s="27">
        <f>AVERAGE(Tabela11[[#This Row],[5.º Ano5]],Tabela11[[#This Row],[6.º Ano5]])</f>
        <v>24.625</v>
      </c>
      <c r="D646" s="29">
        <f>100%-Tabela10[[#This Row],[Média]]</f>
        <v>0.99625000008381903</v>
      </c>
      <c r="E646" s="29">
        <f>AVERAGE(Tabela10[[#This Row],[5.º Ano]:[6.º Ano4]])</f>
        <v>3.7499999161809726E-3</v>
      </c>
    </row>
    <row r="647" spans="1:5" x14ac:dyDescent="0.3">
      <c r="A647" s="4" t="e">
        <f>Tabela5[[#This Row],[id_escola]]</f>
        <v>#REF!</v>
      </c>
      <c r="B647" s="27">
        <f>AVERAGE(Tabela11[[#This Row],[5.º Ano5]],Tabela11[[#This Row],[6.º Ano5]])</f>
        <v>198.75</v>
      </c>
      <c r="D647" s="29">
        <f>100%-Tabela10[[#This Row],[Média]]</f>
        <v>0.90500000026077032</v>
      </c>
      <c r="E647" s="29">
        <f>AVERAGE(Tabela10[[#This Row],[5.º Ano]:[6.º Ano4]])</f>
        <v>9.4999999739229679E-2</v>
      </c>
    </row>
    <row r="648" spans="1:5" x14ac:dyDescent="0.3">
      <c r="A648" s="4" t="e">
        <f>Tabela5[[#This Row],[id_escola]]</f>
        <v>#REF!</v>
      </c>
      <c r="B648" s="27">
        <f>AVERAGE(Tabela11[[#This Row],[5.º Ano5]],Tabela11[[#This Row],[6.º Ano5]])</f>
        <v>94</v>
      </c>
      <c r="D648" s="29">
        <f>100%-Tabela10[[#This Row],[Média]]</f>
        <v>0.98000000044703484</v>
      </c>
      <c r="E648" s="29">
        <f>AVERAGE(Tabela10[[#This Row],[5.º Ano]:[6.º Ano4]])</f>
        <v>1.9999999552965171E-2</v>
      </c>
    </row>
    <row r="649" spans="1:5" x14ac:dyDescent="0.3">
      <c r="A649" s="4" t="e">
        <f>Tabela5[[#This Row],[id_escola]]</f>
        <v>#REF!</v>
      </c>
      <c r="B649" s="27">
        <f>AVERAGE(Tabela11[[#This Row],[5.º Ano5]],Tabela11[[#This Row],[6.º Ano5]])</f>
        <v>116.75</v>
      </c>
      <c r="D649" s="29">
        <f>100%-Tabela10[[#This Row],[Média]]</f>
        <v>0.96625000005587935</v>
      </c>
      <c r="E649" s="29">
        <f>AVERAGE(Tabela10[[#This Row],[5.º Ano]:[6.º Ano4]])</f>
        <v>3.3749999944120632E-2</v>
      </c>
    </row>
    <row r="650" spans="1:5" x14ac:dyDescent="0.3">
      <c r="A650" s="4" t="e">
        <f>Tabela5[[#This Row],[id_escola]]</f>
        <v>#REF!</v>
      </c>
      <c r="B650" s="27">
        <f>AVERAGE(Tabela11[[#This Row],[5.º Ano5]],Tabela11[[#This Row],[6.º Ano5]])</f>
        <v>102</v>
      </c>
      <c r="D650" s="29">
        <f>100%-Tabela10[[#This Row],[Média]]</f>
        <v>0.97250000038184226</v>
      </c>
      <c r="E650" s="29">
        <f>AVERAGE(Tabela10[[#This Row],[5.º Ano]:[6.º Ano4]])</f>
        <v>2.749999961815772E-2</v>
      </c>
    </row>
    <row r="651" spans="1:5" x14ac:dyDescent="0.3">
      <c r="A651" s="4" t="e">
        <f>Tabela5[[#This Row],[id_escola]]</f>
        <v>#REF!</v>
      </c>
      <c r="B651" s="27">
        <f>AVERAGE(Tabela11[[#This Row],[5.º Ano5]],Tabela11[[#This Row],[6.º Ano5]])</f>
        <v>76.75</v>
      </c>
      <c r="D651" s="29">
        <f>100%-Tabela10[[#This Row],[Média]]</f>
        <v>0.9412500006146729</v>
      </c>
      <c r="E651" s="29">
        <f>AVERAGE(Tabela10[[#This Row],[5.º Ano]:[6.º Ano4]])</f>
        <v>5.8749999385327045E-2</v>
      </c>
    </row>
    <row r="652" spans="1:5" x14ac:dyDescent="0.3">
      <c r="A652" s="4" t="e">
        <f>Tabela5[[#This Row],[id_escola]]</f>
        <v>#REF!</v>
      </c>
      <c r="B652" s="27">
        <f>AVERAGE(Tabela11[[#This Row],[5.º Ano5]],Tabela11[[#This Row],[6.º Ano5]])</f>
        <v>98.625</v>
      </c>
      <c r="D652" s="29">
        <f>100%-Tabela10[[#This Row],[Média]]</f>
        <v>0.90750000067055214</v>
      </c>
      <c r="E652" s="29">
        <f>AVERAGE(Tabela10[[#This Row],[5.º Ano]:[6.º Ano4]])</f>
        <v>9.2499999329447899E-2</v>
      </c>
    </row>
    <row r="653" spans="1:5" x14ac:dyDescent="0.3">
      <c r="A653" s="4" t="e">
        <f>Tabela5[[#This Row],[id_escola]]</f>
        <v>#REF!</v>
      </c>
      <c r="B653" s="27">
        <f>AVERAGE(Tabela11[[#This Row],[5.º Ano5]],Tabela11[[#This Row],[6.º Ano5]])</f>
        <v>144.625</v>
      </c>
      <c r="D653" s="29">
        <f>100%-Tabela10[[#This Row],[Média]]</f>
        <v>0.96625000052154053</v>
      </c>
      <c r="E653" s="29">
        <f>AVERAGE(Tabela10[[#This Row],[5.º Ano]:[6.º Ano4]])</f>
        <v>3.3749999478459428E-2</v>
      </c>
    </row>
    <row r="654" spans="1:5" x14ac:dyDescent="0.3">
      <c r="A654" s="4" t="e">
        <f>Tabela5[[#This Row],[id_escola]]</f>
        <v>#REF!</v>
      </c>
      <c r="B654" s="27">
        <f>AVERAGE(Tabela11[[#This Row],[5.º Ano5]],Tabela11[[#This Row],[6.º Ano5]])</f>
        <v>10.625</v>
      </c>
      <c r="D654" s="29">
        <f>100%-Tabela10[[#This Row],[Média]]</f>
        <v>0.97125000064261258</v>
      </c>
      <c r="E654" s="29">
        <f>AVERAGE(Tabela10[[#This Row],[5.º Ano]:[6.º Ano4]])</f>
        <v>2.8749999357387399E-2</v>
      </c>
    </row>
    <row r="655" spans="1:5" x14ac:dyDescent="0.3">
      <c r="A655" s="4" t="e">
        <f>Tabela5[[#This Row],[id_escola]]</f>
        <v>#REF!</v>
      </c>
      <c r="B655" s="27">
        <f>AVERAGE(Tabela11[[#This Row],[5.º Ano5]],Tabela11[[#This Row],[6.º Ano5]])</f>
        <v>200.25</v>
      </c>
      <c r="D655" s="29">
        <f>100%-Tabela10[[#This Row],[Média]]</f>
        <v>0.99000000022351742</v>
      </c>
      <c r="E655" s="29">
        <f>AVERAGE(Tabela10[[#This Row],[5.º Ano]:[6.º Ano4]])</f>
        <v>9.9999997764825942E-3</v>
      </c>
    </row>
    <row r="656" spans="1:5" x14ac:dyDescent="0.3">
      <c r="A656" s="4" t="e">
        <f>Tabela5[[#This Row],[id_escola]]</f>
        <v>#REF!</v>
      </c>
      <c r="B656" s="27">
        <f>AVERAGE(Tabela11[[#This Row],[5.º Ano5]],Tabela11[[#This Row],[6.º Ano5]])</f>
        <v>319</v>
      </c>
      <c r="D656" s="29">
        <f>100%-Tabela10[[#This Row],[Média]]</f>
        <v>0.88125000055879354</v>
      </c>
      <c r="E656" s="29">
        <f>AVERAGE(Tabela10[[#This Row],[5.º Ano]:[6.º Ano4]])</f>
        <v>0.1187499994412064</v>
      </c>
    </row>
    <row r="657" spans="1:5" x14ac:dyDescent="0.3">
      <c r="A657" s="4" t="e">
        <f>Tabela5[[#This Row],[id_escola]]</f>
        <v>#REF!</v>
      </c>
      <c r="B657" s="27">
        <f>AVERAGE(Tabela11[[#This Row],[5.º Ano5]],Tabela11[[#This Row],[6.º Ano5]])</f>
        <v>100.25</v>
      </c>
      <c r="D657" s="29">
        <f>100%-Tabela10[[#This Row],[Média]]</f>
        <v>0.96499999985098839</v>
      </c>
      <c r="E657" s="29">
        <f>AVERAGE(Tabela10[[#This Row],[5.º Ano]:[6.º Ano4]])</f>
        <v>3.5000000149011612E-2</v>
      </c>
    </row>
    <row r="658" spans="1:5" x14ac:dyDescent="0.3">
      <c r="A658" s="4" t="e">
        <f>Tabela5[[#This Row],[id_escola]]</f>
        <v>#REF!</v>
      </c>
      <c r="B658" s="27">
        <f>AVERAGE(Tabela11[[#This Row],[5.º Ano5]],Tabela11[[#This Row],[6.º Ano5]])</f>
        <v>144</v>
      </c>
      <c r="D658" s="29">
        <f>100%-Tabela10[[#This Row],[Média]]</f>
        <v>0.88999999873340141</v>
      </c>
      <c r="E658" s="29">
        <f>AVERAGE(Tabela10[[#This Row],[5.º Ano]:[6.º Ano4]])</f>
        <v>0.11000000126659859</v>
      </c>
    </row>
    <row r="659" spans="1:5" x14ac:dyDescent="0.3">
      <c r="A659" s="4" t="e">
        <f>Tabela5[[#This Row],[id_escola]]</f>
        <v>#REF!</v>
      </c>
      <c r="B659" s="27">
        <f>AVERAGE(Tabela11[[#This Row],[5.º Ano5]],Tabela11[[#This Row],[6.º Ano5]])</f>
        <v>135.75</v>
      </c>
      <c r="D659" s="29">
        <f>100%-Tabela10[[#This Row],[Média]]</f>
        <v>0.95250000059604645</v>
      </c>
      <c r="E659" s="29">
        <f>AVERAGE(Tabela10[[#This Row],[5.º Ano]:[6.º Ano4]])</f>
        <v>4.7499999403953538E-2</v>
      </c>
    </row>
    <row r="660" spans="1:5" x14ac:dyDescent="0.3">
      <c r="A660" s="4" t="e">
        <f>Tabela5[[#This Row],[id_escola]]</f>
        <v>#REF!</v>
      </c>
      <c r="B660" s="27">
        <f>AVERAGE(Tabela11[[#This Row],[5.º Ano5]],Tabela11[[#This Row],[6.º Ano5]])</f>
        <v>190.875</v>
      </c>
      <c r="D660" s="29">
        <f>100%-Tabela10[[#This Row],[Média]]</f>
        <v>0.99750000005587935</v>
      </c>
      <c r="E660" s="29">
        <f>AVERAGE(Tabela10[[#This Row],[5.º Ano]:[6.º Ano4]])</f>
        <v>2.4999999441206499E-3</v>
      </c>
    </row>
    <row r="661" spans="1:5" x14ac:dyDescent="0.3">
      <c r="A661" s="4" t="e">
        <f>Tabela5[[#This Row],[id_escola]]</f>
        <v>#REF!</v>
      </c>
      <c r="B661" s="27">
        <f>AVERAGE(Tabela11[[#This Row],[5.º Ano5]],Tabela11[[#This Row],[6.º Ano5]])</f>
        <v>53.5</v>
      </c>
      <c r="D661" s="29">
        <f>100%-Tabela10[[#This Row],[Média]]</f>
        <v>0.95124999969266355</v>
      </c>
      <c r="E661" s="29">
        <f>AVERAGE(Tabela10[[#This Row],[5.º Ano]:[6.º Ano4]])</f>
        <v>4.8750000307336484E-2</v>
      </c>
    </row>
    <row r="662" spans="1:5" x14ac:dyDescent="0.3">
      <c r="A662" s="4" t="e">
        <f>Tabela5[[#This Row],[id_escola]]</f>
        <v>#REF!</v>
      </c>
      <c r="B662" s="27">
        <f>AVERAGE(Tabela11[[#This Row],[5.º Ano5]],Tabela11[[#This Row],[6.º Ano5]])</f>
        <v>152.75</v>
      </c>
      <c r="D662" s="29">
        <f>100%-Tabela10[[#This Row],[Média]]</f>
        <v>0.93000000109896064</v>
      </c>
      <c r="E662" s="29">
        <f>AVERAGE(Tabela10[[#This Row],[5.º Ano]:[6.º Ano4]])</f>
        <v>6.9999998901039417E-2</v>
      </c>
    </row>
    <row r="663" spans="1:5" x14ac:dyDescent="0.3">
      <c r="A663" s="4" t="e">
        <f>Tabela5[[#This Row],[id_escola]]</f>
        <v>#REF!</v>
      </c>
      <c r="B663" s="27">
        <f>AVERAGE(Tabela11[[#This Row],[5.º Ano5]],Tabela11[[#This Row],[6.º Ano5]])</f>
        <v>187</v>
      </c>
      <c r="D663" s="29">
        <f>100%-Tabela10[[#This Row],[Média]]</f>
        <v>0.92624999955296516</v>
      </c>
      <c r="E663" s="29">
        <f>AVERAGE(Tabela10[[#This Row],[5.º Ano]:[6.º Ano4]])</f>
        <v>7.3750000447034836E-2</v>
      </c>
    </row>
    <row r="664" spans="1:5" x14ac:dyDescent="0.3">
      <c r="A664" s="4" t="e">
        <f>Tabela5[[#This Row],[id_escola]]</f>
        <v>#REF!</v>
      </c>
      <c r="B664" s="27">
        <f>AVERAGE(Tabela11[[#This Row],[5.º Ano5]],Tabela11[[#This Row],[6.º Ano5]])</f>
        <v>107.875</v>
      </c>
      <c r="D664" s="29">
        <f>100%-Tabela10[[#This Row],[Média]]</f>
        <v>0.87499999953433882</v>
      </c>
      <c r="E664" s="29">
        <f>AVERAGE(Tabela10[[#This Row],[5.º Ano]:[6.º Ano4]])</f>
        <v>0.12500000046566115</v>
      </c>
    </row>
    <row r="665" spans="1:5" x14ac:dyDescent="0.3">
      <c r="A665" s="4" t="e">
        <f>Tabela5[[#This Row],[id_escola]]</f>
        <v>#REF!</v>
      </c>
      <c r="B665" s="27">
        <f>AVERAGE(Tabela11[[#This Row],[5.º Ano5]],Tabela11[[#This Row],[6.º Ano5]])</f>
        <v>113.875</v>
      </c>
      <c r="D665" s="29">
        <f>100%-Tabela10[[#This Row],[Média]]</f>
        <v>0.89749999972991656</v>
      </c>
      <c r="E665" s="29">
        <f>AVERAGE(Tabela10[[#This Row],[5.º Ano]:[6.º Ano4]])</f>
        <v>0.10250000027008339</v>
      </c>
    </row>
    <row r="666" spans="1:5" x14ac:dyDescent="0.3">
      <c r="A666" s="4" t="e">
        <f>Tabela5[[#This Row],[id_escola]]</f>
        <v>#REF!</v>
      </c>
      <c r="B666" s="27">
        <f>AVERAGE(Tabela11[[#This Row],[5.º Ano5]],Tabela11[[#This Row],[6.º Ano5]])</f>
        <v>87</v>
      </c>
      <c r="D666" s="29">
        <f>100%-Tabela10[[#This Row],[Média]]</f>
        <v>1</v>
      </c>
      <c r="E666" s="29">
        <f>AVERAGE(Tabela10[[#This Row],[5.º Ano]:[6.º Ano4]])</f>
        <v>0</v>
      </c>
    </row>
    <row r="667" spans="1:5" x14ac:dyDescent="0.3">
      <c r="A667" s="4" t="e">
        <f>Tabela5[[#This Row],[id_escola]]</f>
        <v>#REF!</v>
      </c>
      <c r="B667" s="27">
        <f>AVERAGE(Tabela11[[#This Row],[5.º Ano5]],Tabela11[[#This Row],[6.º Ano5]])</f>
        <v>12.5</v>
      </c>
      <c r="D667" s="29">
        <f>100%-Tabela10[[#This Row],[Média]]</f>
        <v>0.96124999970197678</v>
      </c>
      <c r="E667" s="29">
        <f>AVERAGE(Tabela10[[#This Row],[5.º Ano]:[6.º Ano4]])</f>
        <v>3.8750000298023224E-2</v>
      </c>
    </row>
    <row r="668" spans="1:5" x14ac:dyDescent="0.3">
      <c r="A668" s="4" t="e">
        <f>Tabela5[[#This Row],[id_escola]]</f>
        <v>#REF!</v>
      </c>
      <c r="B668" s="27">
        <f>AVERAGE(Tabela11[[#This Row],[5.º Ano5]],Tabela11[[#This Row],[6.º Ano5]])</f>
        <v>23.75</v>
      </c>
      <c r="D668" s="29">
        <f>100%-Tabela10[[#This Row],[Média]]</f>
        <v>0.74500000011175871</v>
      </c>
      <c r="E668" s="29">
        <f>AVERAGE(Tabela10[[#This Row],[5.º Ano]:[6.º Ano4]])</f>
        <v>0.25499999988824124</v>
      </c>
    </row>
    <row r="669" spans="1:5" x14ac:dyDescent="0.3">
      <c r="A669" s="4" t="e">
        <f>Tabela5[[#This Row],[id_escola]]</f>
        <v>#REF!</v>
      </c>
      <c r="B669" s="27">
        <f>AVERAGE(Tabela11[[#This Row],[5.º Ano5]],Tabela11[[#This Row],[6.º Ano5]])</f>
        <v>67.125</v>
      </c>
      <c r="D669" s="29">
        <f>100%-Tabela10[[#This Row],[Média]]</f>
        <v>0.97125000040978204</v>
      </c>
      <c r="E669" s="29">
        <f>AVERAGE(Tabela10[[#This Row],[5.º Ano]:[6.º Ano4]])</f>
        <v>2.8749999590217998E-2</v>
      </c>
    </row>
    <row r="670" spans="1:5" x14ac:dyDescent="0.3">
      <c r="A670" s="4" t="e">
        <f>Tabela5[[#This Row],[id_escola]]</f>
        <v>#REF!</v>
      </c>
      <c r="B670" s="27">
        <f>AVERAGE(Tabela11[[#This Row],[5.º Ano5]],Tabela11[[#This Row],[6.º Ano5]])</f>
        <v>13.625</v>
      </c>
      <c r="D670" s="29">
        <f>100%-Tabela10[[#This Row],[Média]]</f>
        <v>0.88625000044703495</v>
      </c>
      <c r="E670" s="29">
        <f>AVERAGE(Tabela10[[#This Row],[5.º Ano]:[6.º Ano4]])</f>
        <v>0.11374999955296501</v>
      </c>
    </row>
    <row r="671" spans="1:5" x14ac:dyDescent="0.3">
      <c r="A671" s="4" t="e">
        <f>Tabela5[[#This Row],[id_escola]]</f>
        <v>#REF!</v>
      </c>
      <c r="B671" s="27">
        <f>AVERAGE(Tabela11[[#This Row],[5.º Ano5]],Tabela11[[#This Row],[6.º Ano5]])</f>
        <v>106.75</v>
      </c>
      <c r="D671" s="29">
        <f>100%-Tabela10[[#This Row],[Média]]</f>
        <v>0.95500000030733645</v>
      </c>
      <c r="E671" s="29">
        <f>AVERAGE(Tabela10[[#This Row],[5.º Ano]:[6.º Ano4]])</f>
        <v>4.4999999692663564E-2</v>
      </c>
    </row>
    <row r="672" spans="1:5" x14ac:dyDescent="0.3">
      <c r="A672" s="4" t="e">
        <f>Tabela5[[#This Row],[id_escola]]</f>
        <v>#REF!</v>
      </c>
      <c r="B672" s="27">
        <f>AVERAGE(Tabela11[[#This Row],[5.º Ano5]],Tabela11[[#This Row],[6.º Ano5]])</f>
        <v>117.625</v>
      </c>
      <c r="D672" s="29">
        <f>100%-Tabela10[[#This Row],[Média]]</f>
        <v>0.9674999995622785</v>
      </c>
      <c r="E672" s="29">
        <f>AVERAGE(Tabela10[[#This Row],[5.º Ano]:[6.º Ano4]])</f>
        <v>3.2500000437721548E-2</v>
      </c>
    </row>
    <row r="673" spans="1:5" x14ac:dyDescent="0.3">
      <c r="A673" s="4" t="e">
        <f>Tabela5[[#This Row],[id_escola]]</f>
        <v>#REF!</v>
      </c>
      <c r="B673" s="27">
        <f>AVERAGE(Tabela11[[#This Row],[5.º Ano5]],Tabela11[[#This Row],[6.º Ano5]])</f>
        <v>81.875</v>
      </c>
      <c r="D673" s="29">
        <f>100%-Tabela10[[#This Row],[Média]]</f>
        <v>0.89749999996274732</v>
      </c>
      <c r="E673" s="29">
        <f>AVERAGE(Tabela10[[#This Row],[5.º Ano]:[6.º Ano4]])</f>
        <v>0.10250000003725274</v>
      </c>
    </row>
    <row r="674" spans="1:5" x14ac:dyDescent="0.3">
      <c r="A674" s="4" t="e">
        <f>Tabela5[[#This Row],[id_escola]]</f>
        <v>#REF!</v>
      </c>
      <c r="B674" s="27">
        <f>AVERAGE(Tabela11[[#This Row],[5.º Ano5]],Tabela11[[#This Row],[6.º Ano5]])</f>
        <v>23.5</v>
      </c>
      <c r="D674" s="29">
        <f>100%-Tabela10[[#This Row],[Média]]</f>
        <v>0.98750000027939677</v>
      </c>
      <c r="E674" s="29">
        <f>AVERAGE(Tabela10[[#This Row],[5.º Ano]:[6.º Ano4]])</f>
        <v>1.2499999720603224E-2</v>
      </c>
    </row>
    <row r="675" spans="1:5" x14ac:dyDescent="0.3">
      <c r="A675" s="4" t="e">
        <f>Tabela5[[#This Row],[id_escola]]</f>
        <v>#REF!</v>
      </c>
      <c r="B675" s="27">
        <f>AVERAGE(Tabela11[[#This Row],[5.º Ano5]],Tabela11[[#This Row],[6.º Ano5]])</f>
        <v>23.25</v>
      </c>
      <c r="D675" s="29">
        <f>100%-Tabela10[[#This Row],[Média]]</f>
        <v>0.76999999862164259</v>
      </c>
      <c r="E675" s="29">
        <f>AVERAGE(Tabela10[[#This Row],[5.º Ano]:[6.º Ano4]])</f>
        <v>0.23000000137835735</v>
      </c>
    </row>
    <row r="676" spans="1:5" x14ac:dyDescent="0.3">
      <c r="A676" s="4" t="e">
        <f>Tabela5[[#This Row],[id_escola]]</f>
        <v>#REF!</v>
      </c>
      <c r="B676" s="27">
        <f>AVERAGE(Tabela11[[#This Row],[5.º Ano5]],Tabela11[[#This Row],[6.º Ano5]])</f>
        <v>32</v>
      </c>
      <c r="D676" s="29">
        <f>100%-Tabela10[[#This Row],[Média]]</f>
        <v>0.93500000098720193</v>
      </c>
      <c r="E676" s="29">
        <f>AVERAGE(Tabela10[[#This Row],[5.º Ano]:[6.º Ano4]])</f>
        <v>6.4999999012798043E-2</v>
      </c>
    </row>
    <row r="677" spans="1:5" x14ac:dyDescent="0.3">
      <c r="A677" s="4" t="e">
        <f>Tabela5[[#This Row],[id_escola]]</f>
        <v>#REF!</v>
      </c>
      <c r="B677" s="27">
        <f>AVERAGE(Tabela11[[#This Row],[5.º Ano5]],Tabela11[[#This Row],[6.º Ano5]])</f>
        <v>97.375</v>
      </c>
      <c r="D677" s="29">
        <f>100%-Tabela10[[#This Row],[Média]]</f>
        <v>1</v>
      </c>
      <c r="E677" s="29">
        <f>AVERAGE(Tabela10[[#This Row],[5.º Ano]:[6.º Ano4]])</f>
        <v>0</v>
      </c>
    </row>
    <row r="678" spans="1:5" x14ac:dyDescent="0.3">
      <c r="A678" s="4" t="e">
        <f>Tabela5[[#This Row],[id_escola]]</f>
        <v>#REF!</v>
      </c>
      <c r="B678" s="27">
        <f>AVERAGE(Tabela11[[#This Row],[5.º Ano5]],Tabela11[[#This Row],[6.º Ano5]])</f>
        <v>20.875</v>
      </c>
      <c r="D678" s="29">
        <f>100%-Tabela10[[#This Row],[Média]]</f>
        <v>0.95874999929219484</v>
      </c>
      <c r="E678" s="29">
        <f>AVERAGE(Tabela10[[#This Row],[5.º Ano]:[6.º Ano4]])</f>
        <v>4.1250000707805115E-2</v>
      </c>
    </row>
    <row r="679" spans="1:5" x14ac:dyDescent="0.3">
      <c r="A679" s="4" t="e">
        <f>Tabela5[[#This Row],[id_escola]]</f>
        <v>#REF!</v>
      </c>
      <c r="B679" s="27">
        <f>AVERAGE(Tabela11[[#This Row],[5.º Ano5]],Tabela11[[#This Row],[6.º Ano5]])</f>
        <v>20.75</v>
      </c>
      <c r="D679" s="29">
        <f>100%-Tabela10[[#This Row],[Média]]</f>
        <v>0.91750000184401881</v>
      </c>
      <c r="E679" s="29">
        <f>AVERAGE(Tabela10[[#This Row],[5.º Ano]:[6.º Ano4]])</f>
        <v>8.2499998155981219E-2</v>
      </c>
    </row>
    <row r="680" spans="1:5" x14ac:dyDescent="0.3">
      <c r="A680" s="4" t="e">
        <f>Tabela5[[#This Row],[id_escola]]</f>
        <v>#REF!</v>
      </c>
      <c r="B680" s="27">
        <f>AVERAGE(Tabela11[[#This Row],[5.º Ano5]],Tabela11[[#This Row],[6.º Ano5]])</f>
        <v>65.625</v>
      </c>
      <c r="D680" s="29">
        <f>100%-Tabela10[[#This Row],[Média]]</f>
        <v>1</v>
      </c>
      <c r="E680" s="29">
        <f>AVERAGE(Tabela10[[#This Row],[5.º Ano]:[6.º Ano4]])</f>
        <v>0</v>
      </c>
    </row>
    <row r="681" spans="1:5" x14ac:dyDescent="0.3">
      <c r="A681" s="4" t="e">
        <f>Tabela5[[#This Row],[id_escola]]</f>
        <v>#REF!</v>
      </c>
      <c r="B681" s="27">
        <f>AVERAGE(Tabela11[[#This Row],[5.º Ano5]],Tabela11[[#This Row],[6.º Ano5]])</f>
        <v>27</v>
      </c>
      <c r="D681" s="29">
        <f>100%-Tabela10[[#This Row],[Média]]</f>
        <v>0.89625000068917882</v>
      </c>
      <c r="E681" s="29">
        <f>AVERAGE(Tabela10[[#This Row],[5.º Ano]:[6.º Ano4]])</f>
        <v>0.10374999931082118</v>
      </c>
    </row>
    <row r="682" spans="1:5" x14ac:dyDescent="0.3">
      <c r="A682" s="4" t="e">
        <f>Tabela5[[#This Row],[id_escola]]</f>
        <v>#REF!</v>
      </c>
      <c r="B682" s="27">
        <f>AVERAGE(Tabela11[[#This Row],[5.º Ano5]],Tabela11[[#This Row],[6.º Ano5]])</f>
        <v>96</v>
      </c>
      <c r="D682" s="29">
        <f>100%-Tabela10[[#This Row],[Média]]</f>
        <v>0.97750000050291419</v>
      </c>
      <c r="E682" s="29">
        <f>AVERAGE(Tabela10[[#This Row],[5.º Ano]:[6.º Ano4]])</f>
        <v>2.249999949708581E-2</v>
      </c>
    </row>
    <row r="683" spans="1:5" x14ac:dyDescent="0.3">
      <c r="A683" s="4" t="e">
        <f>Tabela5[[#This Row],[id_escola]]</f>
        <v>#REF!</v>
      </c>
      <c r="B683" s="27">
        <f>AVERAGE(Tabela11[[#This Row],[5.º Ano5]],Tabela11[[#This Row],[6.º Ano5]])</f>
        <v>49.625</v>
      </c>
      <c r="D683" s="29">
        <f>100%-Tabela10[[#This Row],[Média]]</f>
        <v>0.97875000047497451</v>
      </c>
      <c r="E683" s="29">
        <f>AVERAGE(Tabela10[[#This Row],[5.º Ano]:[6.º Ano4]])</f>
        <v>2.1249999525025477E-2</v>
      </c>
    </row>
    <row r="684" spans="1:5" x14ac:dyDescent="0.3">
      <c r="A684" s="4" t="e">
        <f>Tabela5[[#This Row],[id_escola]]</f>
        <v>#REF!</v>
      </c>
      <c r="B684" s="27">
        <f>AVERAGE(Tabela11[[#This Row],[5.º Ano5]],Tabela11[[#This Row],[6.º Ano5]])</f>
        <v>26.875</v>
      </c>
      <c r="D684" s="29">
        <f>100%-Tabela10[[#This Row],[Média]]</f>
        <v>0.9912499999627471</v>
      </c>
      <c r="E684" s="29">
        <f>AVERAGE(Tabela10[[#This Row],[5.º Ano]:[6.º Ano4]])</f>
        <v>8.7500000372528995E-3</v>
      </c>
    </row>
    <row r="685" spans="1:5" x14ac:dyDescent="0.3">
      <c r="A685" s="4" t="e">
        <f>Tabela5[[#This Row],[id_escola]]</f>
        <v>#REF!</v>
      </c>
      <c r="B685" s="27">
        <f>AVERAGE(Tabela11[[#This Row],[5.º Ano5]],Tabela11[[#This Row],[6.º Ano5]])</f>
        <v>28.25</v>
      </c>
      <c r="D685" s="29">
        <f>100%-Tabela10[[#This Row],[Média]]</f>
        <v>1</v>
      </c>
      <c r="E685" s="29">
        <f>AVERAGE(Tabela10[[#This Row],[5.º Ano]:[6.º Ano4]])</f>
        <v>0</v>
      </c>
    </row>
    <row r="686" spans="1:5" x14ac:dyDescent="0.3">
      <c r="A686" s="4" t="e">
        <f>Tabela5[[#This Row],[id_escola]]</f>
        <v>#REF!</v>
      </c>
      <c r="B686" s="27">
        <f>AVERAGE(Tabela11[[#This Row],[5.º Ano5]],Tabela11[[#This Row],[6.º Ano5]])</f>
        <v>14.75</v>
      </c>
      <c r="D686" s="29">
        <f>100%-Tabela10[[#This Row],[Média]]</f>
        <v>0.93874999997206032</v>
      </c>
      <c r="E686" s="29">
        <f>AVERAGE(Tabela10[[#This Row],[5.º Ano]:[6.º Ano4]])</f>
        <v>6.1250000027939663E-2</v>
      </c>
    </row>
    <row r="687" spans="1:5" x14ac:dyDescent="0.3">
      <c r="A687" s="4" t="e">
        <f>Tabela5[[#This Row],[id_escola]]</f>
        <v>#REF!</v>
      </c>
      <c r="B687" s="27">
        <f>AVERAGE(Tabela11[[#This Row],[5.º Ano5]],Tabela11[[#This Row],[6.º Ano5]])</f>
        <v>27.25</v>
      </c>
      <c r="D687" s="29">
        <f>100%-Tabela10[[#This Row],[Média]]</f>
        <v>0.95124999969266355</v>
      </c>
      <c r="E687" s="29">
        <f>AVERAGE(Tabela10[[#This Row],[5.º Ano]:[6.º Ano4]])</f>
        <v>4.8750000307336436E-2</v>
      </c>
    </row>
    <row r="688" spans="1:5" x14ac:dyDescent="0.3">
      <c r="A688" s="4" t="e">
        <f>Tabela5[[#This Row],[id_escola]]</f>
        <v>#REF!</v>
      </c>
      <c r="B688" s="27">
        <f>AVERAGE(Tabela11[[#This Row],[5.º Ano5]],Tabela11[[#This Row],[6.º Ano5]])</f>
        <v>35.5</v>
      </c>
      <c r="D688" s="29">
        <f>100%-Tabela10[[#This Row],[Média]]</f>
        <v>0.97999999998137355</v>
      </c>
      <c r="E688" s="29">
        <f>AVERAGE(Tabela10[[#This Row],[5.º Ano]:[6.º Ano4]])</f>
        <v>2.0000000018626451E-2</v>
      </c>
    </row>
    <row r="689" spans="1:5" x14ac:dyDescent="0.3">
      <c r="A689" s="4" t="e">
        <f>Tabela5[[#This Row],[id_escola]]</f>
        <v>#REF!</v>
      </c>
      <c r="B689" s="27">
        <f>AVERAGE(Tabela11[[#This Row],[5.º Ano5]],Tabela11[[#This Row],[6.º Ano5]])</f>
        <v>18.5</v>
      </c>
      <c r="D689" s="29">
        <f>100%-Tabela10[[#This Row],[Média]]</f>
        <v>0.95875000045634806</v>
      </c>
      <c r="E689" s="29">
        <f>AVERAGE(Tabela10[[#This Row],[5.º Ano]:[6.º Ano4]])</f>
        <v>4.1249999543651938E-2</v>
      </c>
    </row>
    <row r="690" spans="1:5" x14ac:dyDescent="0.3">
      <c r="A690" s="4" t="e">
        <f>Tabela5[[#This Row],[id_escola]]</f>
        <v>#REF!</v>
      </c>
      <c r="B690" s="27">
        <f>AVERAGE(Tabela11[[#This Row],[5.º Ano5]],Tabela11[[#This Row],[6.º Ano5]])</f>
        <v>114.5</v>
      </c>
      <c r="D690" s="29">
        <f>100%-Tabela10[[#This Row],[Média]]</f>
        <v>0.97750000050291419</v>
      </c>
      <c r="E690" s="29">
        <f>AVERAGE(Tabela10[[#This Row],[5.º Ano]:[6.º Ano4]])</f>
        <v>2.2499999497085785E-2</v>
      </c>
    </row>
    <row r="691" spans="1:5" x14ac:dyDescent="0.3">
      <c r="A691" s="4" t="e">
        <f>Tabela5[[#This Row],[id_escola]]</f>
        <v>#REF!</v>
      </c>
      <c r="B691" s="27">
        <f>AVERAGE(Tabela11[[#This Row],[5.º Ano5]],Tabela11[[#This Row],[6.º Ano5]])</f>
        <v>94.75</v>
      </c>
      <c r="D691" s="29">
        <f>100%-Tabela10[[#This Row],[Média]]</f>
        <v>0.99000000022351742</v>
      </c>
      <c r="E691" s="29">
        <f>AVERAGE(Tabela10[[#This Row],[5.º Ano]:[6.º Ano4]])</f>
        <v>9.9999997764825856E-3</v>
      </c>
    </row>
    <row r="692" spans="1:5" x14ac:dyDescent="0.3">
      <c r="A692" s="4" t="e">
        <f>Tabela5[[#This Row],[id_escola]]</f>
        <v>#REF!</v>
      </c>
      <c r="B692" s="27">
        <f>AVERAGE(Tabela11[[#This Row],[5.º Ano5]],Tabela11[[#This Row],[6.º Ano5]])</f>
        <v>114.875</v>
      </c>
      <c r="D692" s="29">
        <f>100%-Tabela10[[#This Row],[Média]]</f>
        <v>0.93124999874271464</v>
      </c>
      <c r="E692" s="29">
        <f>AVERAGE(Tabela10[[#This Row],[5.º Ano]:[6.º Ano4]])</f>
        <v>6.8750001257285406E-2</v>
      </c>
    </row>
    <row r="693" spans="1:5" x14ac:dyDescent="0.3">
      <c r="A693" s="4" t="e">
        <f>Tabela5[[#This Row],[id_escola]]</f>
        <v>#REF!</v>
      </c>
      <c r="B693" s="27">
        <f>AVERAGE(Tabela11[[#This Row],[5.º Ano5]],Tabela11[[#This Row],[6.º Ano5]])</f>
        <v>42.125</v>
      </c>
      <c r="D693" s="29">
        <f>100%-Tabela10[[#This Row],[Média]]</f>
        <v>1</v>
      </c>
      <c r="E693" s="29">
        <f>AVERAGE(Tabela10[[#This Row],[5.º Ano]:[6.º Ano4]])</f>
        <v>0</v>
      </c>
    </row>
    <row r="694" spans="1:5" x14ac:dyDescent="0.3">
      <c r="A694" s="4" t="e">
        <f>Tabela5[[#This Row],[id_escola]]</f>
        <v>#REF!</v>
      </c>
      <c r="B694" s="27">
        <f>AVERAGE(Tabela11[[#This Row],[5.º Ano5]],Tabela11[[#This Row],[6.º Ano5]])</f>
        <v>26</v>
      </c>
      <c r="D694" s="29">
        <f>100%-Tabela10[[#This Row],[Média]]</f>
        <v>0.99500000011175871</v>
      </c>
      <c r="E694" s="29">
        <f>AVERAGE(Tabela10[[#This Row],[5.º Ano]:[6.º Ano4]])</f>
        <v>4.999999888241285E-3</v>
      </c>
    </row>
    <row r="695" spans="1:5" x14ac:dyDescent="0.3">
      <c r="A695" s="4" t="e">
        <f>Tabela5[[#This Row],[id_escola]]</f>
        <v>#REF!</v>
      </c>
      <c r="B695" s="27">
        <f>AVERAGE(Tabela11[[#This Row],[5.º Ano5]],Tabela11[[#This Row],[6.º Ano5]])</f>
        <v>77.25</v>
      </c>
      <c r="D695" s="29">
        <f>100%-Tabela10[[#This Row],[Média]]</f>
        <v>1</v>
      </c>
      <c r="E695" s="29">
        <f>AVERAGE(Tabela10[[#This Row],[5.º Ano]:[6.º Ano4]])</f>
        <v>0</v>
      </c>
    </row>
    <row r="696" spans="1:5" x14ac:dyDescent="0.3">
      <c r="A696" s="4" t="e">
        <f>Tabela5[[#This Row],[id_escola]]</f>
        <v>#REF!</v>
      </c>
      <c r="B696" s="27">
        <f>AVERAGE(Tabela11[[#This Row],[5.º Ano5]],Tabela11[[#This Row],[6.º Ano5]])</f>
        <v>49.125</v>
      </c>
      <c r="D696" s="29">
        <f>100%-Tabela10[[#This Row],[Média]]</f>
        <v>1</v>
      </c>
      <c r="E696" s="29">
        <f>AVERAGE(Tabela10[[#This Row],[5.º Ano]:[6.º Ano4]])</f>
        <v>0</v>
      </c>
    </row>
    <row r="697" spans="1:5" x14ac:dyDescent="0.3">
      <c r="A697" s="4" t="e">
        <f>Tabela5[[#This Row],[id_escola]]</f>
        <v>#REF!</v>
      </c>
      <c r="B697" s="27">
        <f>AVERAGE(Tabela11[[#This Row],[5.º Ano5]],Tabela11[[#This Row],[6.º Ano5]])</f>
        <v>22.375</v>
      </c>
      <c r="D697" s="29">
        <f>100%-Tabela10[[#This Row],[Média]]</f>
        <v>0.99125000019557774</v>
      </c>
      <c r="E697" s="29">
        <f>AVERAGE(Tabela10[[#This Row],[5.º Ano]:[6.º Ano4]])</f>
        <v>8.7499998044222628E-3</v>
      </c>
    </row>
    <row r="698" spans="1:5" x14ac:dyDescent="0.3">
      <c r="A698" s="4" t="e">
        <f>Tabela5[[#This Row],[id_escola]]</f>
        <v>#REF!</v>
      </c>
      <c r="B698" s="27">
        <f>AVERAGE(Tabela11[[#This Row],[5.º Ano5]],Tabela11[[#This Row],[6.º Ano5]])</f>
        <v>128.125</v>
      </c>
      <c r="D698" s="29">
        <f>100%-Tabela10[[#This Row],[Média]]</f>
        <v>0.99125000019557774</v>
      </c>
      <c r="E698" s="29">
        <f>AVERAGE(Tabela10[[#This Row],[5.º Ano]:[6.º Ano4]])</f>
        <v>8.7499998044222593E-3</v>
      </c>
    </row>
    <row r="699" spans="1:5" x14ac:dyDescent="0.3">
      <c r="A699" s="4" t="e">
        <f>Tabela5[[#This Row],[id_escola]]</f>
        <v>#REF!</v>
      </c>
      <c r="B699" s="27">
        <f>AVERAGE(Tabela11[[#This Row],[5.º Ano5]],Tabela11[[#This Row],[6.º Ano5]])</f>
        <v>199</v>
      </c>
      <c r="D699" s="29">
        <f>100%-Tabela10[[#This Row],[Média]]</f>
        <v>0.99500000011175871</v>
      </c>
      <c r="E699" s="29">
        <f>AVERAGE(Tabela10[[#This Row],[5.º Ano]:[6.º Ano4]])</f>
        <v>4.9999998882412876E-3</v>
      </c>
    </row>
    <row r="700" spans="1:5" x14ac:dyDescent="0.3">
      <c r="A700" s="4" t="e">
        <f>Tabela5[[#This Row],[id_escola]]</f>
        <v>#REF!</v>
      </c>
      <c r="B700" s="27">
        <f>AVERAGE(Tabela11[[#This Row],[5.º Ano5]],Tabela11[[#This Row],[6.º Ano5]])</f>
        <v>47.375</v>
      </c>
      <c r="D700" s="29">
        <f>100%-Tabela10[[#This Row],[Média]]</f>
        <v>0.99000000022351742</v>
      </c>
      <c r="E700" s="29">
        <f>AVERAGE(Tabela10[[#This Row],[5.º Ano]:[6.º Ano4]])</f>
        <v>9.9999997764825752E-3</v>
      </c>
    </row>
    <row r="701" spans="1:5" x14ac:dyDescent="0.3">
      <c r="A701" s="4" t="e">
        <f>Tabela5[[#This Row],[id_escola]]</f>
        <v>#REF!</v>
      </c>
      <c r="B701" s="27">
        <f>AVERAGE(Tabela11[[#This Row],[5.º Ano5]],Tabela11[[#This Row],[6.º Ano5]])</f>
        <v>53.125</v>
      </c>
      <c r="D701" s="29">
        <f>100%-Tabela10[[#This Row],[Média]]</f>
        <v>0.99750000005587935</v>
      </c>
      <c r="E701" s="29">
        <f>AVERAGE(Tabela10[[#This Row],[5.º Ano]:[6.º Ano4]])</f>
        <v>2.4999999441206499E-3</v>
      </c>
    </row>
    <row r="702" spans="1:5" x14ac:dyDescent="0.3">
      <c r="A702" s="4" t="e">
        <f>Tabela5[[#This Row],[id_escola]]</f>
        <v>#REF!</v>
      </c>
      <c r="B702" s="27">
        <f>AVERAGE(Tabela11[[#This Row],[5.º Ano5]],Tabela11[[#This Row],[6.º Ano5]])</f>
        <v>47.375</v>
      </c>
      <c r="D702" s="29">
        <f>100%-Tabela10[[#This Row],[Média]]</f>
        <v>1</v>
      </c>
      <c r="E702" s="29">
        <f>AVERAGE(Tabela10[[#This Row],[5.º Ano]:[6.º Ano4]])</f>
        <v>0</v>
      </c>
    </row>
    <row r="703" spans="1:5" x14ac:dyDescent="0.3">
      <c r="A703" s="4" t="e">
        <f>Tabela5[[#This Row],[id_escola]]</f>
        <v>#REF!</v>
      </c>
      <c r="B703" s="27">
        <f>AVERAGE(Tabela11[[#This Row],[5.º Ano5]],Tabela11[[#This Row],[6.º Ano5]])</f>
        <v>60</v>
      </c>
      <c r="D703" s="29">
        <f>100%-Tabela10[[#This Row],[Média]]</f>
        <v>0.98625000030733645</v>
      </c>
      <c r="E703" s="29">
        <f>AVERAGE(Tabela10[[#This Row],[5.º Ano]:[6.º Ano4]])</f>
        <v>1.3749999692663557E-2</v>
      </c>
    </row>
    <row r="704" spans="1:5" x14ac:dyDescent="0.3">
      <c r="A704" s="4" t="e">
        <f>Tabela5[[#This Row],[id_escola]]</f>
        <v>#REF!</v>
      </c>
      <c r="B704" s="27">
        <f>AVERAGE(Tabela11[[#This Row],[5.º Ano5]],Tabela11[[#This Row],[6.º Ano5]])</f>
        <v>146.25</v>
      </c>
      <c r="D704" s="29">
        <f>100%-Tabela10[[#This Row],[Média]]</f>
        <v>0.96875000069849193</v>
      </c>
      <c r="E704" s="29">
        <f>AVERAGE(Tabela10[[#This Row],[5.º Ano]:[6.º Ano4]])</f>
        <v>3.1249999301508041E-2</v>
      </c>
    </row>
    <row r="705" spans="1:5" x14ac:dyDescent="0.3">
      <c r="A705" s="4" t="e">
        <f>Tabela5[[#This Row],[id_escola]]</f>
        <v>#REF!</v>
      </c>
      <c r="B705" s="27">
        <f>AVERAGE(Tabela11[[#This Row],[5.º Ano5]],Tabela11[[#This Row],[6.º Ano5]])</f>
        <v>74.25</v>
      </c>
      <c r="D705" s="29">
        <f>100%-Tabela10[[#This Row],[Média]]</f>
        <v>0.98500000033527613</v>
      </c>
      <c r="E705" s="29">
        <f>AVERAGE(Tabela10[[#This Row],[5.º Ano]:[6.º Ano4]])</f>
        <v>1.4999999664723875E-2</v>
      </c>
    </row>
    <row r="706" spans="1:5" x14ac:dyDescent="0.3">
      <c r="A706" s="4" t="e">
        <f>Tabela5[[#This Row],[id_escola]]</f>
        <v>#REF!</v>
      </c>
      <c r="B706" s="27">
        <f>AVERAGE(Tabela11[[#This Row],[5.º Ano5]],Tabela11[[#This Row],[6.º Ano5]])</f>
        <v>56.875</v>
      </c>
      <c r="D706" s="29">
        <f>100%-Tabela10[[#This Row],[Média]]</f>
        <v>0.99000000022351742</v>
      </c>
      <c r="E706" s="29">
        <f>AVERAGE(Tabela10[[#This Row],[5.º Ano]:[6.º Ano4]])</f>
        <v>9.9999997764825873E-3</v>
      </c>
    </row>
    <row r="707" spans="1:5" x14ac:dyDescent="0.3">
      <c r="A707" s="4" t="e">
        <f>Tabela5[[#This Row],[id_escola]]</f>
        <v>#REF!</v>
      </c>
      <c r="B707" s="27">
        <f>AVERAGE(Tabela11[[#This Row],[5.º Ano5]],Tabela11[[#This Row],[6.º Ano5]])</f>
        <v>46.75</v>
      </c>
      <c r="D707" s="29">
        <f>100%-Tabela10[[#This Row],[Média]]</f>
        <v>0.99875000002793968</v>
      </c>
      <c r="E707" s="29">
        <f>AVERAGE(Tabela10[[#This Row],[5.º Ano]:[6.º Ano4]])</f>
        <v>1.2499999720603225E-3</v>
      </c>
    </row>
    <row r="708" spans="1:5" x14ac:dyDescent="0.3">
      <c r="A708" s="4" t="e">
        <f>Tabela5[[#This Row],[id_escola]]</f>
        <v>#REF!</v>
      </c>
      <c r="B708" s="27">
        <f>AVERAGE(Tabela11[[#This Row],[5.º Ano5]],Tabela11[[#This Row],[6.º Ano5]])</f>
        <v>176.25</v>
      </c>
      <c r="D708" s="29">
        <f>100%-Tabela10[[#This Row],[Média]]</f>
        <v>1</v>
      </c>
      <c r="E708" s="29">
        <f>AVERAGE(Tabela10[[#This Row],[5.º Ano]:[6.º Ano4]])</f>
        <v>0</v>
      </c>
    </row>
    <row r="709" spans="1:5" x14ac:dyDescent="0.3">
      <c r="A709" s="4" t="e">
        <f>Tabela5[[#This Row],[id_escola]]</f>
        <v>#REF!</v>
      </c>
      <c r="B709" s="27">
        <f>AVERAGE(Tabela11[[#This Row],[5.º Ano5]],Tabela11[[#This Row],[6.º Ano5]])</f>
        <v>20.125</v>
      </c>
      <c r="D709" s="29">
        <f>100%-Tabela10[[#This Row],[Média]]</f>
        <v>1</v>
      </c>
      <c r="E709" s="29">
        <f>AVERAGE(Tabela10[[#This Row],[5.º Ano]:[6.º Ano4]])</f>
        <v>0</v>
      </c>
    </row>
    <row r="710" spans="1:5" x14ac:dyDescent="0.3">
      <c r="A710" s="4" t="e">
        <f>Tabela5[[#This Row],[id_escola]]</f>
        <v>#REF!</v>
      </c>
      <c r="B710" s="27">
        <f>AVERAGE(Tabela11[[#This Row],[5.º Ano5]],Tabela11[[#This Row],[6.º Ano5]])</f>
        <v>35.625</v>
      </c>
      <c r="D710" s="29">
        <f>100%-Tabela10[[#This Row],[Média]]</f>
        <v>0.98250000039115548</v>
      </c>
      <c r="E710" s="29">
        <f>AVERAGE(Tabela10[[#This Row],[5.º Ano]:[6.º Ano4]])</f>
        <v>1.7499999608844522E-2</v>
      </c>
    </row>
    <row r="711" spans="1:5" x14ac:dyDescent="0.3">
      <c r="A711" s="4" t="e">
        <f>Tabela5[[#This Row],[id_escola]]</f>
        <v>#REF!</v>
      </c>
      <c r="B711" s="27">
        <f>AVERAGE(Tabela11[[#This Row],[5.º Ano5]],Tabela11[[#This Row],[6.º Ano5]])</f>
        <v>67</v>
      </c>
      <c r="D711" s="29">
        <f>100%-Tabela10[[#This Row],[Média]]</f>
        <v>0.97375000035390258</v>
      </c>
      <c r="E711" s="29">
        <f>AVERAGE(Tabela10[[#This Row],[5.º Ano]:[6.º Ano4]])</f>
        <v>2.6249999646097422E-2</v>
      </c>
    </row>
    <row r="712" spans="1:5" x14ac:dyDescent="0.3">
      <c r="A712" s="4" t="e">
        <f>Tabela5[[#This Row],[id_escola]]</f>
        <v>#REF!</v>
      </c>
      <c r="B712" s="27">
        <f>AVERAGE(Tabela11[[#This Row],[5.º Ano5]],Tabela11[[#This Row],[6.º Ano5]])</f>
        <v>114.375</v>
      </c>
      <c r="D712" s="29">
        <f>100%-Tabela10[[#This Row],[Média]]</f>
        <v>0.97750000050291419</v>
      </c>
      <c r="E712" s="29">
        <f>AVERAGE(Tabela10[[#This Row],[5.º Ano]:[6.º Ano4]])</f>
        <v>2.2499999497085796E-2</v>
      </c>
    </row>
    <row r="713" spans="1:5" x14ac:dyDescent="0.3">
      <c r="A713" s="4" t="e">
        <f>Tabela5[[#This Row],[id_escola]]</f>
        <v>#REF!</v>
      </c>
      <c r="B713" s="27">
        <f>AVERAGE(Tabela11[[#This Row],[5.º Ano5]],Tabela11[[#This Row],[6.º Ano5]])</f>
        <v>252.375</v>
      </c>
      <c r="D713" s="29">
        <f>100%-Tabela10[[#This Row],[Média]]</f>
        <v>0.96875</v>
      </c>
      <c r="E713" s="29">
        <f>AVERAGE(Tabela10[[#This Row],[5.º Ano]:[6.º Ano4]])</f>
        <v>3.1249999999999983E-2</v>
      </c>
    </row>
    <row r="714" spans="1:5" x14ac:dyDescent="0.3">
      <c r="A714" s="4" t="e">
        <f>Tabela5[[#This Row],[id_escola]]</f>
        <v>#REF!</v>
      </c>
      <c r="B714" s="27">
        <f>AVERAGE(Tabela11[[#This Row],[5.º Ano5]],Tabela11[[#This Row],[6.º Ano5]])</f>
        <v>107.375</v>
      </c>
      <c r="D714" s="29">
        <f>100%-Tabela10[[#This Row],[Média]]</f>
        <v>0.98500000010244548</v>
      </c>
      <c r="E714" s="29">
        <f>AVERAGE(Tabela10[[#This Row],[5.º Ano]:[6.º Ano4]])</f>
        <v>1.4999999897554508E-2</v>
      </c>
    </row>
    <row r="715" spans="1:5" x14ac:dyDescent="0.3">
      <c r="A715" s="4" t="e">
        <f>Tabela5[[#This Row],[id_escola]]</f>
        <v>#REF!</v>
      </c>
      <c r="B715" s="27">
        <f>AVERAGE(Tabela11[[#This Row],[5.º Ano5]],Tabela11[[#This Row],[6.º Ano5]])</f>
        <v>83.25</v>
      </c>
      <c r="D715" s="29">
        <f>100%-Tabela10[[#This Row],[Média]]</f>
        <v>0.96875000069849193</v>
      </c>
      <c r="E715" s="29">
        <f>AVERAGE(Tabela10[[#This Row],[5.º Ano]:[6.º Ano4]])</f>
        <v>3.1249999301508045E-2</v>
      </c>
    </row>
    <row r="716" spans="1:5" x14ac:dyDescent="0.3">
      <c r="A716" s="4" t="e">
        <f>Tabela5[[#This Row],[id_escola]]</f>
        <v>#REF!</v>
      </c>
      <c r="B716" s="27">
        <f>AVERAGE(Tabela11[[#This Row],[5.º Ano5]],Tabela11[[#This Row],[6.º Ano5]])</f>
        <v>106.5</v>
      </c>
      <c r="D716" s="29">
        <f>100%-Tabela10[[#This Row],[Média]]</f>
        <v>0.98125000041909516</v>
      </c>
      <c r="E716" s="29">
        <f>AVERAGE(Tabela10[[#This Row],[5.º Ano]:[6.º Ano4]])</f>
        <v>1.8749999580904845E-2</v>
      </c>
    </row>
    <row r="717" spans="1:5" x14ac:dyDescent="0.3">
      <c r="A717" s="4" t="e">
        <f>Tabela5[[#This Row],[id_escola]]</f>
        <v>#REF!</v>
      </c>
      <c r="B717" s="27">
        <f>AVERAGE(Tabela11[[#This Row],[5.º Ano5]],Tabela11[[#This Row],[6.º Ano5]])</f>
        <v>230.25</v>
      </c>
      <c r="D717" s="29">
        <f>100%-Tabela10[[#This Row],[Média]]</f>
        <v>0.99875000002793968</v>
      </c>
      <c r="E717" s="29">
        <f>AVERAGE(Tabela10[[#This Row],[5.º Ano]:[6.º Ano4]])</f>
        <v>1.2499999720603225E-3</v>
      </c>
    </row>
    <row r="718" spans="1:5" x14ac:dyDescent="0.3">
      <c r="A718" s="4" t="e">
        <f>Tabela5[[#This Row],[id_escola]]</f>
        <v>#REF!</v>
      </c>
      <c r="B718" s="27">
        <f>AVERAGE(Tabela11[[#This Row],[5.º Ano5]],Tabela11[[#This Row],[6.º Ano5]])</f>
        <v>100.625</v>
      </c>
      <c r="D718" s="29">
        <f>100%-Tabela10[[#This Row],[Média]]</f>
        <v>0.97125000017695129</v>
      </c>
      <c r="E718" s="29">
        <f>AVERAGE(Tabela10[[#This Row],[5.º Ano]:[6.º Ano4]])</f>
        <v>2.8749999823048718E-2</v>
      </c>
    </row>
    <row r="719" spans="1:5" x14ac:dyDescent="0.3">
      <c r="A719" s="4" t="e">
        <f>Tabela5[[#This Row],[id_escola]]</f>
        <v>#REF!</v>
      </c>
      <c r="B719" s="27">
        <f>AVERAGE(Tabela11[[#This Row],[5.º Ano5]],Tabela11[[#This Row],[6.º Ano5]])</f>
        <v>158.25</v>
      </c>
      <c r="D719" s="29">
        <f>100%-Tabela10[[#This Row],[Média]]</f>
        <v>0.95125000062398612</v>
      </c>
      <c r="E719" s="29">
        <f>AVERAGE(Tabela10[[#This Row],[5.º Ano]:[6.º Ano4]])</f>
        <v>4.8749999376013903E-2</v>
      </c>
    </row>
    <row r="720" spans="1:5" x14ac:dyDescent="0.3">
      <c r="A720" s="4" t="e">
        <f>Tabela5[[#This Row],[id_escola]]</f>
        <v>#REF!</v>
      </c>
      <c r="B720" s="27">
        <f>AVERAGE(Tabela11[[#This Row],[5.º Ano5]],Tabela11[[#This Row],[6.º Ano5]])</f>
        <v>113.875</v>
      </c>
      <c r="D720" s="29">
        <f>100%-Tabela10[[#This Row],[Média]]</f>
        <v>0.99250000016763806</v>
      </c>
      <c r="E720" s="29">
        <f>AVERAGE(Tabela10[[#This Row],[5.º Ano]:[6.º Ano4]])</f>
        <v>7.4999998323619348E-3</v>
      </c>
    </row>
    <row r="721" spans="1:5" x14ac:dyDescent="0.3">
      <c r="A721" s="4" t="e">
        <f>Tabela5[[#This Row],[id_escola]]</f>
        <v>#REF!</v>
      </c>
      <c r="B721" s="27">
        <f>AVERAGE(Tabela11[[#This Row],[5.º Ano5]],Tabela11[[#This Row],[6.º Ano5]])</f>
        <v>77.25</v>
      </c>
      <c r="D721" s="29">
        <f>100%-Tabela10[[#This Row],[Média]]</f>
        <v>0.99000000022351742</v>
      </c>
      <c r="E721" s="29">
        <f>AVERAGE(Tabela10[[#This Row],[5.º Ano]:[6.º Ano4]])</f>
        <v>9.999999776482596E-3</v>
      </c>
    </row>
    <row r="722" spans="1:5" x14ac:dyDescent="0.3">
      <c r="A722" s="4" t="e">
        <f>Tabela5[[#This Row],[id_escola]]</f>
        <v>#REF!</v>
      </c>
      <c r="B722" s="27">
        <f>AVERAGE(Tabela11[[#This Row],[5.º Ano5]],Tabela11[[#This Row],[6.º Ano5]])</f>
        <v>88</v>
      </c>
      <c r="D722" s="29">
        <f>100%-Tabela10[[#This Row],[Média]]</f>
        <v>1</v>
      </c>
      <c r="E722" s="29">
        <f>AVERAGE(Tabela10[[#This Row],[5.º Ano]:[6.º Ano4]])</f>
        <v>0</v>
      </c>
    </row>
    <row r="723" spans="1:5" x14ac:dyDescent="0.3">
      <c r="A723" s="4" t="e">
        <f>Tabela5[[#This Row],[id_escola]]</f>
        <v>#REF!</v>
      </c>
      <c r="B723" s="27">
        <f>AVERAGE(Tabela11[[#This Row],[5.º Ano5]],Tabela11[[#This Row],[6.º Ano5]])</f>
        <v>24.75</v>
      </c>
      <c r="D723" s="29">
        <f>100%-Tabela10[[#This Row],[Média]]</f>
        <v>1</v>
      </c>
      <c r="E723" s="29">
        <f>AVERAGE(Tabela10[[#This Row],[5.º Ano]:[6.º Ano4]])</f>
        <v>0</v>
      </c>
    </row>
    <row r="724" spans="1:5" x14ac:dyDescent="0.3">
      <c r="A724" s="4" t="e">
        <f>Tabela5[[#This Row],[id_escola]]</f>
        <v>#REF!</v>
      </c>
      <c r="B724" s="27">
        <f>AVERAGE(Tabela11[[#This Row],[5.º Ano5]],Tabela11[[#This Row],[6.º Ano5]])</f>
        <v>33.125</v>
      </c>
      <c r="D724" s="29">
        <f>100%-Tabela10[[#This Row],[Média]]</f>
        <v>0.98250000039115548</v>
      </c>
      <c r="E724" s="29">
        <f>AVERAGE(Tabela10[[#This Row],[5.º Ano]:[6.º Ano4]])</f>
        <v>1.7499999608844519E-2</v>
      </c>
    </row>
    <row r="725" spans="1:5" x14ac:dyDescent="0.3">
      <c r="A725" s="4" t="e">
        <f>Tabela5[[#This Row],[id_escola]]</f>
        <v>#REF!</v>
      </c>
      <c r="B725" s="27">
        <f>AVERAGE(Tabela11[[#This Row],[5.º Ano5]],Tabela11[[#This Row],[6.º Ano5]])</f>
        <v>145.25</v>
      </c>
      <c r="D725" s="29">
        <f>100%-Tabela10[[#This Row],[Média]]</f>
        <v>1</v>
      </c>
      <c r="E725" s="29">
        <f>AVERAGE(Tabela10[[#This Row],[5.º Ano]:[6.º Ano4]])</f>
        <v>0</v>
      </c>
    </row>
    <row r="726" spans="1:5" x14ac:dyDescent="0.3">
      <c r="A726" s="4" t="e">
        <f>Tabela5[[#This Row],[id_escola]]</f>
        <v>#REF!</v>
      </c>
      <c r="B726" s="27">
        <f>AVERAGE(Tabela11[[#This Row],[5.º Ano5]],Tabela11[[#This Row],[6.º Ano5]])</f>
        <v>64.875</v>
      </c>
      <c r="D726" s="29">
        <f>100%-Tabela10[[#This Row],[Média]]</f>
        <v>0.99625000008381903</v>
      </c>
      <c r="E726" s="29">
        <f>AVERAGE(Tabela10[[#This Row],[5.º Ano]:[6.º Ano4]])</f>
        <v>3.7499999161809674E-3</v>
      </c>
    </row>
    <row r="727" spans="1:5" x14ac:dyDescent="0.3">
      <c r="A727" s="4" t="e">
        <f>Tabela5[[#This Row],[id_escola]]</f>
        <v>#REF!</v>
      </c>
      <c r="B727" s="27">
        <f>AVERAGE(Tabela11[[#This Row],[5.º Ano5]],Tabela11[[#This Row],[6.º Ano5]])</f>
        <v>84</v>
      </c>
      <c r="D727" s="29">
        <f>100%-Tabela10[[#This Row],[Média]]</f>
        <v>0.95750000001862645</v>
      </c>
      <c r="E727" s="29">
        <f>AVERAGE(Tabela10[[#This Row],[5.º Ano]:[6.º Ano4]])</f>
        <v>4.2499999981373535E-2</v>
      </c>
    </row>
    <row r="728" spans="1:5" x14ac:dyDescent="0.3">
      <c r="A728" s="4" t="e">
        <f>Tabela5[[#This Row],[id_escola]]</f>
        <v>#REF!</v>
      </c>
      <c r="B728" s="27">
        <f>AVERAGE(Tabela11[[#This Row],[5.º Ano5]],Tabela11[[#This Row],[6.º Ano5]])</f>
        <v>238.625</v>
      </c>
      <c r="D728" s="29">
        <f>100%-Tabela10[[#This Row],[Média]]</f>
        <v>0.98874999955296516</v>
      </c>
      <c r="E728" s="29">
        <f>AVERAGE(Tabela10[[#This Row],[5.º Ano]:[6.º Ano4]])</f>
        <v>1.1250000447034838E-2</v>
      </c>
    </row>
    <row r="729" spans="1:5" x14ac:dyDescent="0.3">
      <c r="A729" s="4" t="e">
        <f>Tabela5[[#This Row],[id_escola]]</f>
        <v>#REF!</v>
      </c>
      <c r="B729" s="27">
        <f>AVERAGE(Tabela11[[#This Row],[5.º Ano5]],Tabela11[[#This Row],[6.º Ano5]])</f>
        <v>20.5</v>
      </c>
      <c r="D729" s="29">
        <f>100%-Tabela10[[#This Row],[Média]]</f>
        <v>0.98750000027939677</v>
      </c>
      <c r="E729" s="29">
        <f>AVERAGE(Tabela10[[#This Row],[5.º Ano]:[6.º Ano4]])</f>
        <v>1.2499999720603235E-2</v>
      </c>
    </row>
    <row r="730" spans="1:5" x14ac:dyDescent="0.3">
      <c r="A730" s="4" t="e">
        <f>Tabela5[[#This Row],[id_escola]]</f>
        <v>#REF!</v>
      </c>
      <c r="B730" s="27">
        <f>AVERAGE(Tabela11[[#This Row],[5.º Ano5]],Tabela11[[#This Row],[6.º Ano5]])</f>
        <v>273</v>
      </c>
      <c r="D730" s="29">
        <f>100%-Tabela10[[#This Row],[Média]]</f>
        <v>0.97875000000931323</v>
      </c>
      <c r="E730" s="29">
        <f>AVERAGE(Tabela10[[#This Row],[5.º Ano]:[6.º Ano4]])</f>
        <v>2.1249999990686774E-2</v>
      </c>
    </row>
    <row r="731" spans="1:5" x14ac:dyDescent="0.3">
      <c r="A731" s="4" t="e">
        <f>Tabela5[[#This Row],[id_escola]]</f>
        <v>#REF!</v>
      </c>
      <c r="B731" s="27">
        <f>AVERAGE(Tabela11[[#This Row],[5.º Ano5]],Tabela11[[#This Row],[6.º Ano5]])</f>
        <v>146.75</v>
      </c>
      <c r="D731" s="29">
        <f>100%-Tabela10[[#This Row],[Média]]</f>
        <v>0.98750000004656613</v>
      </c>
      <c r="E731" s="29">
        <f>AVERAGE(Tabela10[[#This Row],[5.º Ano]:[6.º Ano4]])</f>
        <v>1.2499999953433885E-2</v>
      </c>
    </row>
    <row r="732" spans="1:5" x14ac:dyDescent="0.3">
      <c r="A732" s="4" t="e">
        <f>Tabela5[[#This Row],[id_escola]]</f>
        <v>#REF!</v>
      </c>
      <c r="B732" s="27">
        <f>AVERAGE(Tabela11[[#This Row],[5.º Ano5]],Tabela11[[#This Row],[6.º Ano5]])</f>
        <v>154.375</v>
      </c>
      <c r="D732" s="29">
        <f>100%-Tabela10[[#This Row],[Média]]</f>
        <v>1</v>
      </c>
      <c r="E732" s="29">
        <f>AVERAGE(Tabela10[[#This Row],[5.º Ano]:[6.º Ano4]])</f>
        <v>0</v>
      </c>
    </row>
    <row r="733" spans="1:5" x14ac:dyDescent="0.3">
      <c r="A733" s="4" t="e">
        <f>Tabela5[[#This Row],[id_escola]]</f>
        <v>#REF!</v>
      </c>
      <c r="B733" s="27">
        <f>AVERAGE(Tabela11[[#This Row],[5.º Ano5]],Tabela11[[#This Row],[6.º Ano5]])</f>
        <v>19</v>
      </c>
      <c r="D733" s="29">
        <f>100%-Tabela10[[#This Row],[Média]]</f>
        <v>0.94250000035390258</v>
      </c>
      <c r="E733" s="29">
        <f>AVERAGE(Tabela10[[#This Row],[5.º Ano]:[6.º Ano4]])</f>
        <v>5.7499999646097422E-2</v>
      </c>
    </row>
    <row r="734" spans="1:5" x14ac:dyDescent="0.3">
      <c r="A734" s="4" t="e">
        <f>Tabela5[[#This Row],[id_escola]]</f>
        <v>#REF!</v>
      </c>
      <c r="B734" s="27">
        <f>AVERAGE(Tabela11[[#This Row],[5.º Ano5]],Tabela11[[#This Row],[6.º Ano5]])</f>
        <v>166.625</v>
      </c>
      <c r="D734" s="29">
        <f>100%-Tabela10[[#This Row],[Média]]</f>
        <v>1</v>
      </c>
      <c r="E734" s="29">
        <f>AVERAGE(Tabela10[[#This Row],[5.º Ano]:[6.º Ano4]])</f>
        <v>0</v>
      </c>
    </row>
    <row r="735" spans="1:5" x14ac:dyDescent="0.3">
      <c r="A735" s="4" t="e">
        <f>Tabela5[[#This Row],[id_escola]]</f>
        <v>#REF!</v>
      </c>
      <c r="B735" s="27">
        <f>AVERAGE(Tabela11[[#This Row],[5.º Ano5]],Tabela11[[#This Row],[6.º Ano5]])</f>
        <v>86.875</v>
      </c>
      <c r="D735" s="29">
        <f>100%-Tabela10[[#This Row],[Média]]</f>
        <v>0.97625000053085387</v>
      </c>
      <c r="E735" s="29">
        <f>AVERAGE(Tabela10[[#This Row],[5.º Ano]:[6.º Ano4]])</f>
        <v>2.3749999469146119E-2</v>
      </c>
    </row>
    <row r="736" spans="1:5" x14ac:dyDescent="0.3">
      <c r="A736" s="4" t="e">
        <f>Tabela5[[#This Row],[id_escola]]</f>
        <v>#REF!</v>
      </c>
      <c r="B736" s="27">
        <f>AVERAGE(Tabela11[[#This Row],[5.º Ano5]],Tabela11[[#This Row],[6.º Ano5]])</f>
        <v>98</v>
      </c>
      <c r="D736" s="29">
        <f>100%-Tabela10[[#This Row],[Média]]</f>
        <v>0.98125000018626451</v>
      </c>
      <c r="E736" s="29">
        <f>AVERAGE(Tabela10[[#This Row],[5.º Ano]:[6.º Ano4]])</f>
        <v>1.8749999813735475E-2</v>
      </c>
    </row>
    <row r="737" spans="1:5" x14ac:dyDescent="0.3">
      <c r="A737" s="4" t="e">
        <f>Tabela5[[#This Row],[id_escola]]</f>
        <v>#REF!</v>
      </c>
      <c r="B737" s="27">
        <f>AVERAGE(Tabela11[[#This Row],[5.º Ano5]],Tabela11[[#This Row],[6.º Ano5]])</f>
        <v>229.875</v>
      </c>
      <c r="D737" s="29">
        <f>100%-Tabela10[[#This Row],[Média]]</f>
        <v>0.99750000005587935</v>
      </c>
      <c r="E737" s="29">
        <f>AVERAGE(Tabela10[[#This Row],[5.º Ano]:[6.º Ano4]])</f>
        <v>2.4999999441206451E-3</v>
      </c>
    </row>
    <row r="738" spans="1:5" x14ac:dyDescent="0.3">
      <c r="A738" s="4" t="e">
        <f>Tabela5[[#This Row],[id_escola]]</f>
        <v>#REF!</v>
      </c>
      <c r="B738" s="27">
        <f>AVERAGE(Tabela11[[#This Row],[5.º Ano5]],Tabela11[[#This Row],[6.º Ano5]])</f>
        <v>153.75</v>
      </c>
      <c r="D738" s="29">
        <f>100%-Tabela10[[#This Row],[Média]]</f>
        <v>0.98875000001862645</v>
      </c>
      <c r="E738" s="29">
        <f>AVERAGE(Tabela10[[#This Row],[5.º Ano]:[6.º Ano4]])</f>
        <v>1.1249999981373549E-2</v>
      </c>
    </row>
    <row r="739" spans="1:5" x14ac:dyDescent="0.3">
      <c r="A739" s="4" t="e">
        <f>Tabela5[[#This Row],[id_escola]]</f>
        <v>#REF!</v>
      </c>
      <c r="B739" s="27">
        <f>AVERAGE(Tabela11[[#This Row],[5.º Ano5]],Tabela11[[#This Row],[6.º Ano5]])</f>
        <v>66.125</v>
      </c>
      <c r="D739" s="29">
        <f>100%-Tabela10[[#This Row],[Média]]</f>
        <v>0.99375000013969839</v>
      </c>
      <c r="E739" s="29">
        <f>AVERAGE(Tabela10[[#This Row],[5.º Ano]:[6.º Ano4]])</f>
        <v>6.2499998603016077E-3</v>
      </c>
    </row>
    <row r="740" spans="1:5" x14ac:dyDescent="0.3">
      <c r="A740" s="4" t="e">
        <f>Tabela5[[#This Row],[id_escola]]</f>
        <v>#REF!</v>
      </c>
      <c r="B740" s="27">
        <f>AVERAGE(Tabela11[[#This Row],[5.º Ano5]],Tabela11[[#This Row],[6.º Ano5]])</f>
        <v>232.875</v>
      </c>
      <c r="D740" s="29">
        <f>100%-Tabela10[[#This Row],[Média]]</f>
        <v>0.99750000005587935</v>
      </c>
      <c r="E740" s="29">
        <f>AVERAGE(Tabela10[[#This Row],[5.º Ano]:[6.º Ano4]])</f>
        <v>2.4999999441206499E-3</v>
      </c>
    </row>
    <row r="741" spans="1:5" x14ac:dyDescent="0.3">
      <c r="A741" s="4" t="e">
        <f>Tabela5[[#This Row],[id_escola]]</f>
        <v>#REF!</v>
      </c>
      <c r="B741" s="27">
        <f>AVERAGE(Tabela11[[#This Row],[5.º Ano5]],Tabela11[[#This Row],[6.º Ano5]])</f>
        <v>57.625</v>
      </c>
      <c r="D741" s="29">
        <f>100%-Tabela10[[#This Row],[Média]]</f>
        <v>0.98000000044703484</v>
      </c>
      <c r="E741" s="29">
        <f>AVERAGE(Tabela10[[#This Row],[5.º Ano]:[6.º Ano4]])</f>
        <v>1.9999999552965154E-2</v>
      </c>
    </row>
    <row r="742" spans="1:5" x14ac:dyDescent="0.3">
      <c r="A742" s="4" t="e">
        <f>Tabela5[[#This Row],[id_escola]]</f>
        <v>#REF!</v>
      </c>
      <c r="B742" s="27">
        <f>AVERAGE(Tabela11[[#This Row],[5.º Ano5]],Tabela11[[#This Row],[6.º Ano5]])</f>
        <v>145.75</v>
      </c>
      <c r="D742" s="29" t="e">
        <f>100%-Tabela10[[#This Row],[Média]]</f>
        <v>#DIV/0!</v>
      </c>
      <c r="E742" s="29" t="e">
        <f>AVERAGE(Tabela10[[#This Row],[5.º Ano]:[6.º Ano4]])</f>
        <v>#DIV/0!</v>
      </c>
    </row>
    <row r="743" spans="1:5" x14ac:dyDescent="0.3">
      <c r="A743" s="4" t="e">
        <f>Tabela5[[#This Row],[id_escola]]</f>
        <v>#REF!</v>
      </c>
      <c r="B743" s="27" t="e">
        <f>AVERAGE(Tabela11[[#This Row],[5.º Ano5]],Tabela11[[#This Row],[6.º Ano5]])</f>
        <v>#DIV/0!</v>
      </c>
      <c r="D743" s="29">
        <f>100%-Tabela10[[#This Row],[Média]]</f>
        <v>0.99000000022351742</v>
      </c>
      <c r="E743" s="29">
        <f>AVERAGE(Tabela10[[#This Row],[5.º Ano]:[6.º Ano4]])</f>
        <v>9.9999997764825786E-3</v>
      </c>
    </row>
    <row r="744" spans="1:5" x14ac:dyDescent="0.3">
      <c r="A744" s="4" t="e">
        <f>Tabela5[[#This Row],[id_escola]]</f>
        <v>#REF!</v>
      </c>
      <c r="B744" s="27">
        <f>AVERAGE(Tabela11[[#This Row],[5.º Ano5]],Tabela11[[#This Row],[6.º Ano5]])</f>
        <v>140.875</v>
      </c>
      <c r="D744" s="29">
        <f>100%-Tabela10[[#This Row],[Média]]</f>
        <v>0.93249999964609742</v>
      </c>
      <c r="E744" s="29">
        <f>AVERAGE(Tabela10[[#This Row],[5.º Ano]:[6.º Ano4]])</f>
        <v>6.7500000353902578E-2</v>
      </c>
    </row>
    <row r="745" spans="1:5" x14ac:dyDescent="0.3">
      <c r="A745" s="4" t="e">
        <f>Tabela5[[#This Row],[id_escola]]</f>
        <v>#REF!</v>
      </c>
      <c r="B745" s="27">
        <f>AVERAGE(Tabela11[[#This Row],[5.º Ano5]],Tabela11[[#This Row],[6.º Ano5]])</f>
        <v>49.125</v>
      </c>
      <c r="D745" s="29">
        <f>100%-Tabela10[[#This Row],[Média]]</f>
        <v>0.97625000029802322</v>
      </c>
      <c r="E745" s="29">
        <f>AVERAGE(Tabela10[[#This Row],[5.º Ano]:[6.º Ano4]])</f>
        <v>2.3749999701976773E-2</v>
      </c>
    </row>
    <row r="746" spans="1:5" x14ac:dyDescent="0.3">
      <c r="A746" s="4" t="e">
        <f>Tabela5[[#This Row],[id_escola]]</f>
        <v>#REF!</v>
      </c>
      <c r="B746" s="27">
        <f>AVERAGE(Tabela11[[#This Row],[5.º Ano5]],Tabela11[[#This Row],[6.º Ano5]])</f>
        <v>70.5</v>
      </c>
      <c r="D746" s="29">
        <f>100%-Tabela10[[#This Row],[Média]]</f>
        <v>0.94125000084750354</v>
      </c>
      <c r="E746" s="29">
        <f>AVERAGE(Tabela10[[#This Row],[5.º Ano]:[6.º Ano4]])</f>
        <v>5.8749999152496402E-2</v>
      </c>
    </row>
    <row r="747" spans="1:5" x14ac:dyDescent="0.3">
      <c r="A747" s="4" t="e">
        <f>Tabela5[[#This Row],[id_escola]]</f>
        <v>#REF!</v>
      </c>
      <c r="B747" s="27">
        <f>AVERAGE(Tabela11[[#This Row],[5.º Ano5]],Tabela11[[#This Row],[6.º Ano5]])</f>
        <v>117.75</v>
      </c>
      <c r="D747" s="29">
        <f>100%-Tabela10[[#This Row],[Média]]</f>
        <v>0.98750000027939677</v>
      </c>
      <c r="E747" s="29">
        <f>AVERAGE(Tabela10[[#This Row],[5.º Ano]:[6.º Ano4]])</f>
        <v>1.2499999720603231E-2</v>
      </c>
    </row>
    <row r="748" spans="1:5" x14ac:dyDescent="0.3">
      <c r="A748" s="4" t="e">
        <f>Tabela5[[#This Row],[id_escola]]</f>
        <v>#REF!</v>
      </c>
      <c r="B748" s="27">
        <f>AVERAGE(Tabela11[[#This Row],[5.º Ano5]],Tabela11[[#This Row],[6.º Ano5]])</f>
        <v>112</v>
      </c>
      <c r="D748" s="29">
        <f>100%-Tabela10[[#This Row],[Média]]</f>
        <v>1</v>
      </c>
      <c r="E748" s="29">
        <f>AVERAGE(Tabela10[[#This Row],[5.º Ano]:[6.º Ano4]])</f>
        <v>0</v>
      </c>
    </row>
    <row r="749" spans="1:5" x14ac:dyDescent="0.3">
      <c r="A749" s="4" t="e">
        <f>Tabela5[[#This Row],[id_escola]]</f>
        <v>#REF!</v>
      </c>
      <c r="B749" s="27">
        <f>AVERAGE(Tabela11[[#This Row],[5.º Ano5]],Tabela11[[#This Row],[6.º Ano5]])</f>
        <v>3.875</v>
      </c>
      <c r="D749" s="29">
        <f>100%-Tabela10[[#This Row],[Média]]</f>
        <v>0.94750000000931323</v>
      </c>
      <c r="E749" s="29">
        <f>AVERAGE(Tabela10[[#This Row],[5.º Ano]:[6.º Ano4]])</f>
        <v>5.2499999990686781E-2</v>
      </c>
    </row>
    <row r="750" spans="1:5" x14ac:dyDescent="0.3">
      <c r="A750" s="4" t="e">
        <f>Tabela5[[#This Row],[id_escola]]</f>
        <v>#REF!</v>
      </c>
      <c r="B750" s="27">
        <f>AVERAGE(Tabela11[[#This Row],[5.º Ano5]],Tabela11[[#This Row],[6.º Ano5]])</f>
        <v>83</v>
      </c>
      <c r="D750" s="29">
        <f>100%-Tabela10[[#This Row],[Média]]</f>
        <v>0.96750000072643161</v>
      </c>
      <c r="E750" s="29">
        <f>AVERAGE(Tabela10[[#This Row],[5.º Ano]:[6.º Ano4]])</f>
        <v>3.2499999273568392E-2</v>
      </c>
    </row>
    <row r="751" spans="1:5" x14ac:dyDescent="0.3">
      <c r="A751" s="4" t="e">
        <f>Tabela5[[#This Row],[id_escola]]</f>
        <v>#REF!</v>
      </c>
      <c r="B751" s="27">
        <f>AVERAGE(Tabela11[[#This Row],[5.º Ano5]],Tabela11[[#This Row],[6.º Ano5]])</f>
        <v>251.75</v>
      </c>
      <c r="D751" s="29">
        <f>100%-Tabela10[[#This Row],[Média]]</f>
        <v>0.9750000003259629</v>
      </c>
      <c r="E751" s="29">
        <f>AVERAGE(Tabela10[[#This Row],[5.º Ano]:[6.º Ano4]])</f>
        <v>2.4999999674037102E-2</v>
      </c>
    </row>
    <row r="752" spans="1:5" x14ac:dyDescent="0.3">
      <c r="A752" s="4" t="e">
        <f>Tabela5[[#This Row],[id_escola]]</f>
        <v>#REF!</v>
      </c>
      <c r="B752" s="27">
        <f>AVERAGE(Tabela11[[#This Row],[5.º Ano5]],Tabela11[[#This Row],[6.º Ano5]])</f>
        <v>77.375</v>
      </c>
      <c r="D752" s="29">
        <f>100%-Tabela10[[#This Row],[Média]]</f>
        <v>0.96250000013969839</v>
      </c>
      <c r="E752" s="29">
        <f>AVERAGE(Tabela10[[#This Row],[5.º Ano]:[6.º Ano4]])</f>
        <v>3.74999998603016E-2</v>
      </c>
    </row>
    <row r="753" spans="1:5" x14ac:dyDescent="0.3">
      <c r="A753" s="4" t="e">
        <f>Tabela5[[#This Row],[id_escola]]</f>
        <v>#REF!</v>
      </c>
      <c r="B753" s="27">
        <f>AVERAGE(Tabela11[[#This Row],[5.º Ano5]],Tabela11[[#This Row],[6.º Ano5]])</f>
        <v>81.375</v>
      </c>
      <c r="D753" s="29">
        <f>100%-Tabela10[[#This Row],[Média]]</f>
        <v>0.98000000021420419</v>
      </c>
      <c r="E753" s="29">
        <f>AVERAGE(Tabela10[[#This Row],[5.º Ano]:[6.º Ano4]])</f>
        <v>1.9999999785795808E-2</v>
      </c>
    </row>
    <row r="754" spans="1:5" x14ac:dyDescent="0.3">
      <c r="A754" s="4" t="e">
        <f>Tabela5[[#This Row],[id_escola]]</f>
        <v>#REF!</v>
      </c>
      <c r="B754" s="27">
        <f>AVERAGE(Tabela11[[#This Row],[5.º Ano5]],Tabela11[[#This Row],[6.º Ano5]])</f>
        <v>89.875</v>
      </c>
      <c r="D754" s="29">
        <f>100%-Tabela10[[#This Row],[Média]]</f>
        <v>1</v>
      </c>
      <c r="E754" s="29">
        <f>AVERAGE(Tabela10[[#This Row],[5.º Ano]:[6.º Ano4]])</f>
        <v>0</v>
      </c>
    </row>
    <row r="755" spans="1:5" x14ac:dyDescent="0.3">
      <c r="A755" s="4" t="e">
        <f>Tabela5[[#This Row],[id_escola]]</f>
        <v>#REF!</v>
      </c>
      <c r="B755" s="27">
        <f>AVERAGE(Tabela11[[#This Row],[5.º Ano5]],Tabela11[[#This Row],[6.º Ano5]])</f>
        <v>67.625</v>
      </c>
      <c r="D755" s="29">
        <f>100%-Tabela10[[#This Row],[Média]]</f>
        <v>0.99375000013969839</v>
      </c>
      <c r="E755" s="29">
        <f>AVERAGE(Tabela10[[#This Row],[5.º Ano]:[6.º Ano4]])</f>
        <v>6.2499998603016181E-3</v>
      </c>
    </row>
    <row r="756" spans="1:5" x14ac:dyDescent="0.3">
      <c r="A756" s="4" t="e">
        <f>Tabela5[[#This Row],[id_escola]]</f>
        <v>#REF!</v>
      </c>
      <c r="B756" s="27">
        <f>AVERAGE(Tabela11[[#This Row],[5.º Ano5]],Tabela11[[#This Row],[6.º Ano5]])</f>
        <v>256.875</v>
      </c>
      <c r="D756" s="29">
        <f>100%-Tabela10[[#This Row],[Média]]</f>
        <v>0.98750000027939677</v>
      </c>
      <c r="E756" s="29">
        <f>AVERAGE(Tabela10[[#This Row],[5.º Ano]:[6.º Ano4]])</f>
        <v>1.2499999720603221E-2</v>
      </c>
    </row>
    <row r="757" spans="1:5" x14ac:dyDescent="0.3">
      <c r="A757" s="4" t="e">
        <f>Tabela5[[#This Row],[id_escola]]</f>
        <v>#REF!</v>
      </c>
      <c r="B757" s="27">
        <f>AVERAGE(Tabela11[[#This Row],[5.º Ano5]],Tabela11[[#This Row],[6.º Ano5]])</f>
        <v>227.625</v>
      </c>
      <c r="D757" s="29">
        <f>100%-Tabela10[[#This Row],[Média]]</f>
        <v>0.99000000022351742</v>
      </c>
      <c r="E757" s="29">
        <f>AVERAGE(Tabela10[[#This Row],[5.º Ano]:[6.º Ano4]])</f>
        <v>9.9999997764825804E-3</v>
      </c>
    </row>
    <row r="758" spans="1:5" x14ac:dyDescent="0.3">
      <c r="A758" s="4" t="e">
        <f>Tabela5[[#This Row],[id_escola]]</f>
        <v>#REF!</v>
      </c>
      <c r="B758" s="27">
        <f>AVERAGE(Tabela11[[#This Row],[5.º Ano5]],Tabela11[[#This Row],[6.º Ano5]])</f>
        <v>143.75</v>
      </c>
      <c r="D758" s="29">
        <f>100%-Tabela10[[#This Row],[Média]]</f>
        <v>0.99625000008381903</v>
      </c>
      <c r="E758" s="29">
        <f>AVERAGE(Tabela10[[#This Row],[5.º Ano]:[6.º Ano4]])</f>
        <v>3.7499999161809726E-3</v>
      </c>
    </row>
    <row r="759" spans="1:5" x14ac:dyDescent="0.3">
      <c r="A759" s="4" t="e">
        <f>Tabela5[[#This Row],[id_escola]]</f>
        <v>#REF!</v>
      </c>
      <c r="B759" s="27">
        <f>AVERAGE(Tabela11[[#This Row],[5.º Ano5]],Tabela11[[#This Row],[6.º Ano5]])</f>
        <v>118.375</v>
      </c>
      <c r="D759" s="29">
        <f>100%-Tabela10[[#This Row],[Média]]</f>
        <v>1</v>
      </c>
      <c r="E759" s="29">
        <f>AVERAGE(Tabela10[[#This Row],[5.º Ano]:[6.º Ano4]])</f>
        <v>0</v>
      </c>
    </row>
    <row r="760" spans="1:5" x14ac:dyDescent="0.3">
      <c r="A760" s="4" t="e">
        <f>Tabela5[[#This Row],[id_escola]]</f>
        <v>#REF!</v>
      </c>
      <c r="B760" s="27">
        <f>AVERAGE(Tabela11[[#This Row],[5.º Ano5]],Tabela11[[#This Row],[6.º Ano5]])</f>
        <v>16.125</v>
      </c>
      <c r="D760" s="29">
        <f>100%-Tabela10[[#This Row],[Média]]</f>
        <v>1</v>
      </c>
      <c r="E760" s="29">
        <f>AVERAGE(Tabela10[[#This Row],[5.º Ano]:[6.º Ano4]])</f>
        <v>0</v>
      </c>
    </row>
    <row r="761" spans="1:5" x14ac:dyDescent="0.3">
      <c r="A761" s="4" t="e">
        <f>Tabela5[[#This Row],[id_escola]]</f>
        <v>#REF!</v>
      </c>
      <c r="B761" s="27">
        <f>AVERAGE(Tabela11[[#This Row],[5.º Ano5]],Tabela11[[#This Row],[6.º Ano5]])</f>
        <v>29.875</v>
      </c>
      <c r="D761" s="29">
        <f>100%-Tabela10[[#This Row],[Média]]</f>
        <v>0.95500000077299774</v>
      </c>
      <c r="E761" s="29">
        <f>AVERAGE(Tabela10[[#This Row],[5.º Ano]:[6.º Ano4]])</f>
        <v>4.4999999227002263E-2</v>
      </c>
    </row>
    <row r="762" spans="1:5" x14ac:dyDescent="0.3">
      <c r="A762" s="4" t="e">
        <f>Tabela5[[#This Row],[id_escola]]</f>
        <v>#REF!</v>
      </c>
      <c r="B762" s="27">
        <f>AVERAGE(Tabela11[[#This Row],[5.º Ano5]],Tabela11[[#This Row],[6.º Ano5]])</f>
        <v>103.375</v>
      </c>
      <c r="D762" s="29">
        <f>100%-Tabela10[[#This Row],[Média]]</f>
        <v>0.99875000002793968</v>
      </c>
      <c r="E762" s="29">
        <f>AVERAGE(Tabela10[[#This Row],[5.º Ano]:[6.º Ano4]])</f>
        <v>1.2499999720603225E-3</v>
      </c>
    </row>
    <row r="763" spans="1:5" x14ac:dyDescent="0.3">
      <c r="A763" s="4" t="e">
        <f>Tabela5[[#This Row],[id_escola]]</f>
        <v>#REF!</v>
      </c>
      <c r="B763" s="27">
        <f>AVERAGE(Tabela11[[#This Row],[5.º Ano5]],Tabela11[[#This Row],[6.º Ano5]])</f>
        <v>85.875</v>
      </c>
      <c r="D763" s="29">
        <f>100%-Tabela10[[#This Row],[Média]]</f>
        <v>0.99125000019557774</v>
      </c>
      <c r="E763" s="29">
        <f>AVERAGE(Tabela10[[#This Row],[5.º Ano]:[6.º Ano4]])</f>
        <v>8.7499998044222628E-3</v>
      </c>
    </row>
    <row r="764" spans="1:5" x14ac:dyDescent="0.3">
      <c r="A764" s="4" t="e">
        <f>Tabela5[[#This Row],[id_escola]]</f>
        <v>#REF!</v>
      </c>
      <c r="B764" s="27">
        <f>AVERAGE(Tabela11[[#This Row],[5.º Ano5]],Tabela11[[#This Row],[6.º Ano5]])</f>
        <v>78.5</v>
      </c>
      <c r="D764" s="29">
        <f>100%-Tabela10[[#This Row],[Média]]</f>
        <v>0.94999999925494205</v>
      </c>
      <c r="E764" s="29">
        <f>AVERAGE(Tabela10[[#This Row],[5.º Ano]:[6.º Ano4]])</f>
        <v>5.0000000745057956E-2</v>
      </c>
    </row>
    <row r="765" spans="1:5" x14ac:dyDescent="0.3">
      <c r="A765" s="4" t="e">
        <f>Tabela5[[#This Row],[id_escola]]</f>
        <v>#REF!</v>
      </c>
      <c r="B765" s="27">
        <f>AVERAGE(Tabela11[[#This Row],[5.º Ano5]],Tabela11[[#This Row],[6.º Ano5]])</f>
        <v>82</v>
      </c>
      <c r="D765" s="29">
        <f>100%-Tabela10[[#This Row],[Média]]</f>
        <v>1</v>
      </c>
      <c r="E765" s="29">
        <f>AVERAGE(Tabela10[[#This Row],[5.º Ano]:[6.º Ano4]])</f>
        <v>0</v>
      </c>
    </row>
    <row r="766" spans="1:5" x14ac:dyDescent="0.3">
      <c r="A766" s="4" t="e">
        <f>Tabela5[[#This Row],[id_escola]]</f>
        <v>#REF!</v>
      </c>
      <c r="B766" s="27">
        <f>AVERAGE(Tabela11[[#This Row],[5.º Ano5]],Tabela11[[#This Row],[6.º Ano5]])</f>
        <v>260.75</v>
      </c>
      <c r="D766" s="29">
        <f>100%-Tabela10[[#This Row],[Média]]</f>
        <v>1</v>
      </c>
      <c r="E766" s="29">
        <f>AVERAGE(Tabela10[[#This Row],[5.º Ano]:[6.º Ano4]])</f>
        <v>0</v>
      </c>
    </row>
    <row r="767" spans="1:5" x14ac:dyDescent="0.3">
      <c r="A767" s="4" t="e">
        <f>Tabela5[[#This Row],[id_escola]]</f>
        <v>#REF!</v>
      </c>
      <c r="B767" s="27">
        <f>AVERAGE(Tabela11[[#This Row],[5.º Ano5]],Tabela11[[#This Row],[6.º Ano5]])</f>
        <v>91.375</v>
      </c>
      <c r="D767" s="29">
        <f>100%-Tabela10[[#This Row],[Média]]</f>
        <v>0.96499999985098839</v>
      </c>
      <c r="E767" s="29">
        <f>AVERAGE(Tabela10[[#This Row],[5.º Ano]:[6.º Ano4]])</f>
        <v>3.5000000149011612E-2</v>
      </c>
    </row>
    <row r="768" spans="1:5" x14ac:dyDescent="0.3">
      <c r="A768" s="4" t="e">
        <f>Tabela5[[#This Row],[id_escola]]</f>
        <v>#REF!</v>
      </c>
      <c r="B768" s="27">
        <f>AVERAGE(Tabela11[[#This Row],[5.º Ano5]],Tabela11[[#This Row],[6.º Ano5]])</f>
        <v>148.5</v>
      </c>
      <c r="D768" s="29">
        <f>100%-Tabela10[[#This Row],[Média]]</f>
        <v>1</v>
      </c>
      <c r="E768" s="29">
        <f>AVERAGE(Tabela10[[#This Row],[5.º Ano]:[6.º Ano4]])</f>
        <v>0</v>
      </c>
    </row>
    <row r="769" spans="1:5" x14ac:dyDescent="0.3">
      <c r="A769" s="4" t="e">
        <f>Tabela5[[#This Row],[id_escola]]</f>
        <v>#REF!</v>
      </c>
      <c r="B769" s="27">
        <f>AVERAGE(Tabela11[[#This Row],[5.º Ano5]],Tabela11[[#This Row],[6.º Ano5]])</f>
        <v>68.625</v>
      </c>
      <c r="D769" s="29">
        <f>100%-Tabela10[[#This Row],[Média]]</f>
        <v>0.99625000008381903</v>
      </c>
      <c r="E769" s="29">
        <f>AVERAGE(Tabela10[[#This Row],[5.º Ano]:[6.º Ano4]])</f>
        <v>3.7499999161809626E-3</v>
      </c>
    </row>
    <row r="770" spans="1:5" x14ac:dyDescent="0.3">
      <c r="A770" s="4" t="e">
        <f>Tabela5[[#This Row],[id_escola]]</f>
        <v>#REF!</v>
      </c>
      <c r="B770" s="27">
        <f>AVERAGE(Tabela11[[#This Row],[5.º Ano5]],Tabela11[[#This Row],[6.º Ano5]])</f>
        <v>40.125</v>
      </c>
      <c r="D770" s="29">
        <f>100%-Tabela10[[#This Row],[Média]]</f>
        <v>1</v>
      </c>
      <c r="E770" s="29">
        <f>AVERAGE(Tabela10[[#This Row],[5.º Ano]:[6.º Ano4]])</f>
        <v>0</v>
      </c>
    </row>
    <row r="771" spans="1:5" x14ac:dyDescent="0.3">
      <c r="A771" s="4" t="e">
        <f>Tabela5[[#This Row],[id_escola]]</f>
        <v>#REF!</v>
      </c>
      <c r="B771" s="27">
        <f>AVERAGE(Tabela11[[#This Row],[5.º Ano5]],Tabela11[[#This Row],[6.º Ano5]])</f>
        <v>107.375</v>
      </c>
      <c r="D771" s="29">
        <f>100%-Tabela10[[#This Row],[Média]]</f>
        <v>0.99750000005587935</v>
      </c>
      <c r="E771" s="29">
        <f>AVERAGE(Tabela10[[#This Row],[5.º Ano]:[6.º Ano4]])</f>
        <v>2.4999999441206451E-3</v>
      </c>
    </row>
    <row r="772" spans="1:5" x14ac:dyDescent="0.3">
      <c r="A772" s="4" t="e">
        <f>Tabela5[[#This Row],[id_escola]]</f>
        <v>#REF!</v>
      </c>
      <c r="B772" s="27">
        <f>AVERAGE(Tabela11[[#This Row],[5.º Ano5]],Tabela11[[#This Row],[6.º Ano5]])</f>
        <v>143.625</v>
      </c>
      <c r="D772" s="29">
        <f>100%-Tabela10[[#This Row],[Média]]</f>
        <v>0.99375000013969839</v>
      </c>
      <c r="E772" s="29">
        <f>AVERAGE(Tabela10[[#This Row],[5.º Ano]:[6.º Ano4]])</f>
        <v>6.2499998603016173E-3</v>
      </c>
    </row>
    <row r="773" spans="1:5" x14ac:dyDescent="0.3">
      <c r="A773" s="4" t="e">
        <f>Tabela5[[#This Row],[id_escola]]</f>
        <v>#REF!</v>
      </c>
      <c r="B773" s="27">
        <f>AVERAGE(Tabela11[[#This Row],[5.º Ano5]],Tabela11[[#This Row],[6.º Ano5]])</f>
        <v>251.25</v>
      </c>
      <c r="D773" s="29">
        <f>100%-Tabela10[[#This Row],[Média]]</f>
        <v>0.99625000008381903</v>
      </c>
      <c r="E773" s="29">
        <f>AVERAGE(Tabela10[[#This Row],[5.º Ano]:[6.º Ano4]])</f>
        <v>3.7499999161809726E-3</v>
      </c>
    </row>
    <row r="774" spans="1:5" x14ac:dyDescent="0.3">
      <c r="A774" s="4" t="e">
        <f>Tabela5[[#This Row],[id_escola]]</f>
        <v>#REF!</v>
      </c>
      <c r="B774" s="27">
        <f>AVERAGE(Tabela11[[#This Row],[5.º Ano5]],Tabela11[[#This Row],[6.º Ano5]])</f>
        <v>97.5</v>
      </c>
      <c r="D774" s="29">
        <f>100%-Tabela10[[#This Row],[Média]]</f>
        <v>1</v>
      </c>
      <c r="E774" s="29">
        <f>AVERAGE(Tabela10[[#This Row],[5.º Ano]:[6.º Ano4]])</f>
        <v>0</v>
      </c>
    </row>
    <row r="775" spans="1:5" x14ac:dyDescent="0.3">
      <c r="A775" s="4" t="e">
        <f>Tabela5[[#This Row],[id_escola]]</f>
        <v>#REF!</v>
      </c>
      <c r="B775" s="27">
        <f>AVERAGE(Tabela11[[#This Row],[5.º Ano5]],Tabela11[[#This Row],[6.º Ano5]])</f>
        <v>93.25</v>
      </c>
      <c r="D775" s="29">
        <f>100%-Tabela10[[#This Row],[Média]]</f>
        <v>0.9837500003632158</v>
      </c>
      <c r="E775" s="29">
        <f>AVERAGE(Tabela10[[#This Row],[5.º Ano]:[6.º Ano4]])</f>
        <v>1.6249999636784189E-2</v>
      </c>
    </row>
    <row r="776" spans="1:5" x14ac:dyDescent="0.3">
      <c r="A776" s="4" t="e">
        <f>Tabela5[[#This Row],[id_escola]]</f>
        <v>#REF!</v>
      </c>
      <c r="B776" s="27">
        <f>AVERAGE(Tabela11[[#This Row],[5.º Ano5]],Tabela11[[#This Row],[6.º Ano5]])</f>
        <v>158.25</v>
      </c>
      <c r="D776" s="29">
        <f>100%-Tabela10[[#This Row],[Média]]</f>
        <v>0.89625000115483999</v>
      </c>
      <c r="E776" s="29">
        <f>AVERAGE(Tabela10[[#This Row],[5.º Ano]:[6.º Ano4]])</f>
        <v>0.10374999884515998</v>
      </c>
    </row>
    <row r="777" spans="1:5" x14ac:dyDescent="0.3">
      <c r="A777" s="4" t="e">
        <f>Tabela5[[#This Row],[id_escola]]</f>
        <v>#REF!</v>
      </c>
      <c r="B777" s="27">
        <f>AVERAGE(Tabela11[[#This Row],[5.º Ano5]],Tabela11[[#This Row],[6.º Ano5]])</f>
        <v>49.875</v>
      </c>
      <c r="D777" s="29">
        <f>100%-Tabela10[[#This Row],[Média]]</f>
        <v>0.74250000296160579</v>
      </c>
      <c r="E777" s="29">
        <f>AVERAGE(Tabela10[[#This Row],[5.º Ano]:[6.º Ano4]])</f>
        <v>0.25749999703839427</v>
      </c>
    </row>
    <row r="778" spans="1:5" x14ac:dyDescent="0.3">
      <c r="A778" s="4" t="e">
        <f>Tabela5[[#This Row],[id_escola]]</f>
        <v>#REF!</v>
      </c>
      <c r="B778" s="27">
        <f>AVERAGE(Tabela11[[#This Row],[5.º Ano5]],Tabela11[[#This Row],[6.º Ano5]])</f>
        <v>22.625</v>
      </c>
      <c r="D778" s="29" t="e">
        <f>100%-Tabela10[[#This Row],[Média]]</f>
        <v>#DIV/0!</v>
      </c>
      <c r="E778" s="29" t="e">
        <f>AVERAGE(Tabela10[[#This Row],[5.º Ano]:[6.º Ano4]])</f>
        <v>#DIV/0!</v>
      </c>
    </row>
    <row r="779" spans="1:5" x14ac:dyDescent="0.3">
      <c r="A779" s="4" t="e">
        <f>Tabela5[[#This Row],[id_escola]]</f>
        <v>#REF!</v>
      </c>
      <c r="B779" s="27" t="e">
        <f>AVERAGE(Tabela11[[#This Row],[5.º Ano5]],Tabela11[[#This Row],[6.º Ano5]])</f>
        <v>#DIV/0!</v>
      </c>
      <c r="D779" s="29">
        <f>100%-Tabela10[[#This Row],[Média]]</f>
        <v>0.98625000030733645</v>
      </c>
      <c r="E779" s="29">
        <f>AVERAGE(Tabela10[[#This Row],[5.º Ano]:[6.º Ano4]])</f>
        <v>1.3749999692663547E-2</v>
      </c>
    </row>
    <row r="780" spans="1:5" x14ac:dyDescent="0.3">
      <c r="A780" s="4" t="e">
        <f>Tabela5[[#This Row],[id_escola]]</f>
        <v>#REF!</v>
      </c>
      <c r="B780" s="27">
        <f>AVERAGE(Tabela11[[#This Row],[5.º Ano5]],Tabela11[[#This Row],[6.º Ano5]])</f>
        <v>80.125</v>
      </c>
      <c r="D780" s="29">
        <f>100%-Tabela10[[#This Row],[Média]]</f>
        <v>0.99500000011175871</v>
      </c>
      <c r="E780" s="29">
        <f>AVERAGE(Tabela10[[#This Row],[5.º Ano]:[6.º Ano4]])</f>
        <v>4.9999998882412876E-3</v>
      </c>
    </row>
    <row r="781" spans="1:5" x14ac:dyDescent="0.3">
      <c r="A781" s="4" t="e">
        <f>Tabela5[[#This Row],[id_escola]]</f>
        <v>#REF!</v>
      </c>
      <c r="B781" s="27">
        <f>AVERAGE(Tabela11[[#This Row],[5.º Ano5]],Tabela11[[#This Row],[6.º Ano5]])</f>
        <v>26.125</v>
      </c>
      <c r="D781" s="29">
        <f>100%-Tabela10[[#This Row],[Média]]</f>
        <v>1</v>
      </c>
      <c r="E781" s="29">
        <f>AVERAGE(Tabela10[[#This Row],[5.º Ano]:[6.º Ano4]])</f>
        <v>0</v>
      </c>
    </row>
    <row r="782" spans="1:5" x14ac:dyDescent="0.3">
      <c r="A782" s="4" t="e">
        <f>Tabela5[[#This Row],[id_escola]]</f>
        <v>#REF!</v>
      </c>
      <c r="B782" s="27">
        <f>AVERAGE(Tabela11[[#This Row],[5.º Ano5]],Tabela11[[#This Row],[6.º Ano5]])</f>
        <v>32.5</v>
      </c>
      <c r="D782" s="29">
        <f>100%-Tabela10[[#This Row],[Média]]</f>
        <v>0.97625000006519258</v>
      </c>
      <c r="E782" s="29">
        <f>AVERAGE(Tabela10[[#This Row],[5.º Ano]:[6.º Ano4]])</f>
        <v>2.3749999934807441E-2</v>
      </c>
    </row>
    <row r="783" spans="1:5" x14ac:dyDescent="0.3">
      <c r="A783" s="4" t="e">
        <f>Tabela5[[#This Row],[id_escola]]</f>
        <v>#REF!</v>
      </c>
      <c r="B783" s="27">
        <f>AVERAGE(Tabela11[[#This Row],[5.º Ano5]],Tabela11[[#This Row],[6.º Ano5]])</f>
        <v>121.25</v>
      </c>
      <c r="D783" s="29">
        <f>100%-Tabela10[[#This Row],[Média]]</f>
        <v>1</v>
      </c>
      <c r="E783" s="29">
        <f>AVERAGE(Tabela10[[#This Row],[5.º Ano]:[6.º Ano4]])</f>
        <v>0</v>
      </c>
    </row>
    <row r="784" spans="1:5" x14ac:dyDescent="0.3">
      <c r="A784" s="4" t="e">
        <f>Tabela5[[#This Row],[id_escola]]</f>
        <v>#REF!</v>
      </c>
      <c r="B784" s="27">
        <f>AVERAGE(Tabela11[[#This Row],[5.º Ano5]],Tabela11[[#This Row],[6.º Ano5]])</f>
        <v>39.25</v>
      </c>
      <c r="D784" s="29">
        <f>100%-Tabela10[[#This Row],[Média]]</f>
        <v>0.96125000016763806</v>
      </c>
      <c r="E784" s="29">
        <f>AVERAGE(Tabela10[[#This Row],[5.º Ano]:[6.º Ano4]])</f>
        <v>3.874999983236193E-2</v>
      </c>
    </row>
    <row r="785" spans="1:5" x14ac:dyDescent="0.3">
      <c r="A785" s="4" t="e">
        <f>Tabela5[[#This Row],[id_escola]]</f>
        <v>#REF!</v>
      </c>
      <c r="B785" s="27">
        <f>AVERAGE(Tabela11[[#This Row],[5.º Ano5]],Tabela11[[#This Row],[6.º Ano5]])</f>
        <v>20.25</v>
      </c>
      <c r="D785" s="29">
        <f>100%-Tabela10[[#This Row],[Média]]</f>
        <v>0.99500000011175871</v>
      </c>
      <c r="E785" s="29">
        <f>AVERAGE(Tabela10[[#This Row],[5.º Ano]:[6.º Ano4]])</f>
        <v>4.9999998882412876E-3</v>
      </c>
    </row>
    <row r="786" spans="1:5" x14ac:dyDescent="0.3">
      <c r="A786" s="4" t="e">
        <f>Tabela5[[#This Row],[id_escola]]</f>
        <v>#REF!</v>
      </c>
      <c r="B786" s="27">
        <f>AVERAGE(Tabela11[[#This Row],[5.º Ano5]],Tabela11[[#This Row],[6.º Ano5]])</f>
        <v>49.625</v>
      </c>
      <c r="D786" s="29">
        <f>100%-Tabela10[[#This Row],[Média]]</f>
        <v>0.99875000002793968</v>
      </c>
      <c r="E786" s="29">
        <f>AVERAGE(Tabela10[[#This Row],[5.º Ano]:[6.º Ano4]])</f>
        <v>1.2499999720603225E-3</v>
      </c>
    </row>
    <row r="787" spans="1:5" x14ac:dyDescent="0.3">
      <c r="A787" s="4" t="e">
        <f>Tabela5[[#This Row],[id_escola]]</f>
        <v>#REF!</v>
      </c>
      <c r="B787" s="27">
        <f>AVERAGE(Tabela11[[#This Row],[5.º Ano5]],Tabela11[[#This Row],[6.º Ano5]])</f>
        <v>102.125</v>
      </c>
      <c r="D787" s="29">
        <f>100%-Tabela10[[#This Row],[Média]]</f>
        <v>1</v>
      </c>
      <c r="E787" s="29">
        <f>AVERAGE(Tabela10[[#This Row],[5.º Ano]:[6.º Ano4]])</f>
        <v>0</v>
      </c>
    </row>
    <row r="788" spans="1:5" x14ac:dyDescent="0.3">
      <c r="A788" s="4" t="e">
        <f>Tabela5[[#This Row],[id_escola]]</f>
        <v>#REF!</v>
      </c>
      <c r="B788" s="27">
        <f>AVERAGE(Tabela11[[#This Row],[5.º Ano5]],Tabela11[[#This Row],[6.º Ano5]])</f>
        <v>68.75</v>
      </c>
      <c r="D788" s="29">
        <f>100%-Tabela10[[#This Row],[Média]]</f>
        <v>0.9500000001862644</v>
      </c>
      <c r="E788" s="29">
        <f>AVERAGE(Tabela10[[#This Row],[5.º Ano]:[6.º Ano4]])</f>
        <v>4.9999999813735603E-2</v>
      </c>
    </row>
    <row r="789" spans="1:5" x14ac:dyDescent="0.3">
      <c r="A789" s="4" t="e">
        <f>Tabela5[[#This Row],[id_escola]]</f>
        <v>#REF!</v>
      </c>
      <c r="B789" s="27">
        <f>AVERAGE(Tabela11[[#This Row],[5.º Ano5]],Tabela11[[#This Row],[6.º Ano5]])</f>
        <v>48.875</v>
      </c>
      <c r="D789" s="29">
        <f>100%-Tabela10[[#This Row],[Média]]</f>
        <v>0.92249999986961495</v>
      </c>
      <c r="E789" s="29">
        <f>AVERAGE(Tabela10[[#This Row],[5.º Ano]:[6.º Ano4]])</f>
        <v>7.7500000130385077E-2</v>
      </c>
    </row>
    <row r="790" spans="1:5" x14ac:dyDescent="0.3">
      <c r="A790" s="4" t="e">
        <f>Tabela5[[#This Row],[id_escola]]</f>
        <v>#REF!</v>
      </c>
      <c r="B790" s="27">
        <f>AVERAGE(Tabela11[[#This Row],[5.º Ano5]],Tabela11[[#This Row],[6.º Ano5]])</f>
        <v>153.75</v>
      </c>
      <c r="D790" s="29">
        <f>100%-Tabela10[[#This Row],[Média]]</f>
        <v>0.96125000040046871</v>
      </c>
      <c r="E790" s="29">
        <f>AVERAGE(Tabela10[[#This Row],[5.º Ano]:[6.º Ano4]])</f>
        <v>3.8749999599531286E-2</v>
      </c>
    </row>
    <row r="791" spans="1:5" x14ac:dyDescent="0.3">
      <c r="A791" s="4" t="e">
        <f>Tabela5[[#This Row],[id_escola]]</f>
        <v>#REF!</v>
      </c>
      <c r="B791" s="27">
        <f>AVERAGE(Tabela11[[#This Row],[5.º Ano5]],Tabela11[[#This Row],[6.º Ano5]])</f>
        <v>122.75</v>
      </c>
      <c r="D791" s="29">
        <f>100%-Tabela10[[#This Row],[Média]]</f>
        <v>1</v>
      </c>
      <c r="E791" s="29">
        <f>AVERAGE(Tabela10[[#This Row],[5.º Ano]:[6.º Ano4]])</f>
        <v>0</v>
      </c>
    </row>
    <row r="792" spans="1:5" x14ac:dyDescent="0.3">
      <c r="A792" s="4" t="e">
        <f>Tabela5[[#This Row],[id_escola]]</f>
        <v>#REF!</v>
      </c>
      <c r="B792" s="27">
        <f>AVERAGE(Tabela11[[#This Row],[5.º Ano5]],Tabela11[[#This Row],[6.º Ano5]])</f>
        <v>139.5</v>
      </c>
      <c r="D792" s="29">
        <f>100%-Tabela10[[#This Row],[Média]]</f>
        <v>0.99875000002793968</v>
      </c>
      <c r="E792" s="29">
        <f>AVERAGE(Tabela10[[#This Row],[5.º Ano]:[6.º Ano4]])</f>
        <v>1.2499999720603225E-3</v>
      </c>
    </row>
    <row r="793" spans="1:5" x14ac:dyDescent="0.3">
      <c r="A793" s="4" t="e">
        <f>Tabela5[[#This Row],[id_escola]]</f>
        <v>#REF!</v>
      </c>
      <c r="B793" s="27">
        <f>AVERAGE(Tabela11[[#This Row],[5.º Ano5]],Tabela11[[#This Row],[6.º Ano5]])</f>
        <v>58.75</v>
      </c>
      <c r="D793" s="29">
        <f>100%-Tabela10[[#This Row],[Média]]</f>
        <v>0.94500000099651527</v>
      </c>
      <c r="E793" s="29">
        <f>AVERAGE(Tabela10[[#This Row],[5.º Ano]:[6.º Ano4]])</f>
        <v>5.4999999003484783E-2</v>
      </c>
    </row>
    <row r="794" spans="1:5" x14ac:dyDescent="0.3">
      <c r="A794" s="4" t="e">
        <f>Tabela5[[#This Row],[id_escola]]</f>
        <v>#REF!</v>
      </c>
      <c r="B794" s="27">
        <f>AVERAGE(Tabela11[[#This Row],[5.º Ano5]],Tabela11[[#This Row],[6.º Ano5]])</f>
        <v>54.75</v>
      </c>
      <c r="D794" s="29">
        <f>100%-Tabela10[[#This Row],[Média]]</f>
        <v>0.99750000005587935</v>
      </c>
      <c r="E794" s="29">
        <f>AVERAGE(Tabela10[[#This Row],[5.º Ano]:[6.º Ano4]])</f>
        <v>2.4999999441206499E-3</v>
      </c>
    </row>
    <row r="795" spans="1:5" x14ac:dyDescent="0.3">
      <c r="A795" s="4" t="e">
        <f>Tabela5[[#This Row],[id_escola]]</f>
        <v>#REF!</v>
      </c>
      <c r="B795" s="27">
        <f>AVERAGE(Tabela11[[#This Row],[5.º Ano5]],Tabela11[[#This Row],[6.º Ano5]])</f>
        <v>82.75</v>
      </c>
      <c r="D795" s="29">
        <f>100%-Tabela10[[#This Row],[Média]]</f>
        <v>1</v>
      </c>
      <c r="E795" s="29">
        <f>AVERAGE(Tabela10[[#This Row],[5.º Ano]:[6.º Ano4]])</f>
        <v>0</v>
      </c>
    </row>
    <row r="796" spans="1:5" x14ac:dyDescent="0.3">
      <c r="A796" s="4" t="e">
        <f>Tabela5[[#This Row],[id_escola]]</f>
        <v>#REF!</v>
      </c>
      <c r="B796" s="27">
        <f>AVERAGE(Tabela11[[#This Row],[5.º Ano5]],Tabela11[[#This Row],[6.º Ano5]])</f>
        <v>35.875</v>
      </c>
      <c r="D796" s="29">
        <f>100%-Tabela10[[#This Row],[Média]]</f>
        <v>0.94749999977648258</v>
      </c>
      <c r="E796" s="29">
        <f>AVERAGE(Tabela10[[#This Row],[5.º Ano]:[6.º Ano4]])</f>
        <v>5.2500000223517425E-2</v>
      </c>
    </row>
    <row r="797" spans="1:5" x14ac:dyDescent="0.3">
      <c r="A797" s="4" t="e">
        <f>Tabela5[[#This Row],[id_escola]]</f>
        <v>#REF!</v>
      </c>
      <c r="B797" s="27">
        <f>AVERAGE(Tabela11[[#This Row],[5.º Ano5]],Tabela11[[#This Row],[6.º Ano5]])</f>
        <v>124.5</v>
      </c>
      <c r="D797" s="29">
        <f>100%-Tabela10[[#This Row],[Média]]</f>
        <v>0.99750000005587935</v>
      </c>
      <c r="E797" s="29">
        <f>AVERAGE(Tabela10[[#This Row],[5.º Ano]:[6.º Ano4]])</f>
        <v>2.4999999441206499E-3</v>
      </c>
    </row>
    <row r="798" spans="1:5" x14ac:dyDescent="0.3">
      <c r="A798" s="4" t="e">
        <f>Tabela5[[#This Row],[id_escola]]</f>
        <v>#REF!</v>
      </c>
      <c r="B798" s="27">
        <f>AVERAGE(Tabela11[[#This Row],[5.º Ano5]],Tabela11[[#This Row],[6.º Ano5]])</f>
        <v>71.625</v>
      </c>
      <c r="D798" s="29">
        <f>100%-Tabela10[[#This Row],[Média]]</f>
        <v>0.95249999989755452</v>
      </c>
      <c r="E798" s="29">
        <f>AVERAGE(Tabela10[[#This Row],[5.º Ano]:[6.º Ano4]])</f>
        <v>4.7500000102445497E-2</v>
      </c>
    </row>
    <row r="799" spans="1:5" x14ac:dyDescent="0.3">
      <c r="A799" s="4" t="e">
        <f>Tabela5[[#This Row],[id_escola]]</f>
        <v>#REF!</v>
      </c>
      <c r="B799" s="27">
        <f>AVERAGE(Tabela11[[#This Row],[5.º Ano5]],Tabela11[[#This Row],[6.º Ano5]])</f>
        <v>60</v>
      </c>
      <c r="D799" s="29">
        <f>100%-Tabela10[[#This Row],[Média]]</f>
        <v>0.86499999882653356</v>
      </c>
      <c r="E799" s="29">
        <f>AVERAGE(Tabela10[[#This Row],[5.º Ano]:[6.º Ano4]])</f>
        <v>0.13500000117346644</v>
      </c>
    </row>
    <row r="800" spans="1:5" x14ac:dyDescent="0.3">
      <c r="A800" s="4" t="e">
        <f>Tabela5[[#This Row],[id_escola]]</f>
        <v>#REF!</v>
      </c>
      <c r="B800" s="27">
        <f>AVERAGE(Tabela11[[#This Row],[5.º Ano5]],Tabela11[[#This Row],[6.º Ano5]])</f>
        <v>36.875</v>
      </c>
      <c r="D800" s="29">
        <f>100%-Tabela10[[#This Row],[Média]]</f>
        <v>0.99750000005587935</v>
      </c>
      <c r="E800" s="29">
        <f>AVERAGE(Tabela10[[#This Row],[5.º Ano]:[6.º Ano4]])</f>
        <v>2.4999999441206451E-3</v>
      </c>
    </row>
    <row r="801" spans="1:5" x14ac:dyDescent="0.3">
      <c r="A801" s="4" t="e">
        <f>Tabela5[[#This Row],[id_escola]]</f>
        <v>#REF!</v>
      </c>
      <c r="B801" s="27">
        <f>AVERAGE(Tabela11[[#This Row],[5.º Ano5]],Tabela11[[#This Row],[6.º Ano5]])</f>
        <v>207</v>
      </c>
      <c r="D801" s="29">
        <f>100%-Tabela10[[#This Row],[Média]]</f>
        <v>1</v>
      </c>
      <c r="E801" s="29">
        <f>AVERAGE(Tabela10[[#This Row],[5.º Ano]:[6.º Ano4]])</f>
        <v>0</v>
      </c>
    </row>
    <row r="802" spans="1:5" x14ac:dyDescent="0.3">
      <c r="A802" s="4" t="e">
        <f>Tabela5[[#This Row],[id_escola]]</f>
        <v>#REF!</v>
      </c>
      <c r="B802" s="27">
        <f>AVERAGE(Tabela11[[#This Row],[5.º Ano5]],Tabela11[[#This Row],[6.º Ano5]])</f>
        <v>31.25</v>
      </c>
      <c r="D802" s="29">
        <f>100%-Tabela10[[#This Row],[Média]]</f>
        <v>0.99875000002793968</v>
      </c>
      <c r="E802" s="29">
        <f>AVERAGE(Tabela10[[#This Row],[5.º Ano]:[6.º Ano4]])</f>
        <v>1.2499999720603225E-3</v>
      </c>
    </row>
    <row r="803" spans="1:5" x14ac:dyDescent="0.3">
      <c r="A803" s="4" t="e">
        <f>Tabela5[[#This Row],[id_escola]]</f>
        <v>#REF!</v>
      </c>
      <c r="B803" s="27">
        <f>AVERAGE(Tabela11[[#This Row],[5.º Ano5]],Tabela11[[#This Row],[6.º Ano5]])</f>
        <v>57.625</v>
      </c>
      <c r="D803" s="29">
        <f>100%-Tabela10[[#This Row],[Média]]</f>
        <v>0.93750000116415333</v>
      </c>
      <c r="E803" s="29">
        <f>AVERAGE(Tabela10[[#This Row],[5.º Ano]:[6.º Ano4]])</f>
        <v>6.2499998835846671E-2</v>
      </c>
    </row>
    <row r="804" spans="1:5" x14ac:dyDescent="0.3">
      <c r="A804" s="4" t="e">
        <f>Tabela5[[#This Row],[id_escola]]</f>
        <v>#REF!</v>
      </c>
      <c r="B804" s="27">
        <f>AVERAGE(Tabela11[[#This Row],[5.º Ano5]],Tabela11[[#This Row],[6.º Ano5]])</f>
        <v>99.25</v>
      </c>
      <c r="D804" s="29">
        <f>100%-Tabela10[[#This Row],[Média]]</f>
        <v>1</v>
      </c>
      <c r="E804" s="29">
        <f>AVERAGE(Tabela10[[#This Row],[5.º Ano]:[6.º Ano4]])</f>
        <v>0</v>
      </c>
    </row>
    <row r="805" spans="1:5" x14ac:dyDescent="0.3">
      <c r="A805" s="4" t="e">
        <f>Tabela5[[#This Row],[id_escola]]</f>
        <v>#REF!</v>
      </c>
      <c r="B805" s="27">
        <f>AVERAGE(Tabela11[[#This Row],[5.º Ano5]],Tabela11[[#This Row],[6.º Ano5]])</f>
        <v>34.375</v>
      </c>
      <c r="D805" s="29">
        <f>100%-Tabela10[[#This Row],[Média]]</f>
        <v>0.95250000013038516</v>
      </c>
      <c r="E805" s="29">
        <f>AVERAGE(Tabela10[[#This Row],[5.º Ano]:[6.º Ano4]])</f>
        <v>4.7499999869614826E-2</v>
      </c>
    </row>
    <row r="806" spans="1:5" x14ac:dyDescent="0.3">
      <c r="A806" s="4" t="e">
        <f>Tabela5[[#This Row],[id_escola]]</f>
        <v>#REF!</v>
      </c>
      <c r="B806" s="27">
        <f>AVERAGE(Tabela11[[#This Row],[5.º Ano5]],Tabela11[[#This Row],[6.º Ano5]])</f>
        <v>87.125</v>
      </c>
      <c r="D806" s="29">
        <f>100%-Tabela10[[#This Row],[Média]]</f>
        <v>0.92500000051222753</v>
      </c>
      <c r="E806" s="29">
        <f>AVERAGE(Tabela10[[#This Row],[5.º Ano]:[6.º Ano4]])</f>
        <v>7.4999999487772487E-2</v>
      </c>
    </row>
    <row r="807" spans="1:5" x14ac:dyDescent="0.3">
      <c r="A807" s="4" t="e">
        <f>Tabela5[[#This Row],[id_escola]]</f>
        <v>#REF!</v>
      </c>
      <c r="B807" s="27">
        <f>AVERAGE(Tabela11[[#This Row],[5.º Ano5]],Tabela11[[#This Row],[6.º Ano5]])</f>
        <v>89.875</v>
      </c>
      <c r="D807" s="29">
        <f>100%-Tabela10[[#This Row],[Média]]</f>
        <v>0.98250000039115548</v>
      </c>
      <c r="E807" s="29">
        <f>AVERAGE(Tabela10[[#This Row],[5.º Ano]:[6.º Ano4]])</f>
        <v>1.7499999608844533E-2</v>
      </c>
    </row>
    <row r="808" spans="1:5" x14ac:dyDescent="0.3">
      <c r="A808" s="4" t="e">
        <f>Tabela5[[#This Row],[id_escola]]</f>
        <v>#REF!</v>
      </c>
      <c r="B808" s="27">
        <f>AVERAGE(Tabela11[[#This Row],[5.º Ano5]],Tabela11[[#This Row],[6.º Ano5]])</f>
        <v>83.375</v>
      </c>
      <c r="D808" s="29">
        <f>100%-Tabela10[[#This Row],[Média]]</f>
        <v>0.99250000016763806</v>
      </c>
      <c r="E808" s="29">
        <f>AVERAGE(Tabela10[[#This Row],[5.º Ano]:[6.º Ano4]])</f>
        <v>7.4999998323619374E-3</v>
      </c>
    </row>
    <row r="809" spans="1:5" x14ac:dyDescent="0.3">
      <c r="A809" s="4" t="e">
        <f>Tabela5[[#This Row],[id_escola]]</f>
        <v>#REF!</v>
      </c>
      <c r="B809" s="27">
        <f>AVERAGE(Tabela11[[#This Row],[5.º Ano5]],Tabela11[[#This Row],[6.º Ano5]])</f>
        <v>19.5</v>
      </c>
      <c r="D809" s="29">
        <f>100%-Tabela10[[#This Row],[Média]]</f>
        <v>0.98000000044703484</v>
      </c>
      <c r="E809" s="29">
        <f>AVERAGE(Tabela10[[#This Row],[5.º Ano]:[6.º Ano4]])</f>
        <v>1.9999999552965171E-2</v>
      </c>
    </row>
    <row r="810" spans="1:5" x14ac:dyDescent="0.3">
      <c r="A810" s="4" t="e">
        <f>Tabela5[[#This Row],[id_escola]]</f>
        <v>#REF!</v>
      </c>
      <c r="B810" s="27">
        <f>AVERAGE(Tabela11[[#This Row],[5.º Ano5]],Tabela11[[#This Row],[6.º Ano5]])</f>
        <v>76.5</v>
      </c>
      <c r="D810" s="29">
        <f>100%-Tabela10[[#This Row],[Média]]</f>
        <v>0.99750000005587935</v>
      </c>
      <c r="E810" s="29">
        <f>AVERAGE(Tabela10[[#This Row],[5.º Ano]:[6.º Ano4]])</f>
        <v>2.4999999441206499E-3</v>
      </c>
    </row>
    <row r="811" spans="1:5" x14ac:dyDescent="0.3">
      <c r="A811" s="4" t="e">
        <f>Tabela5[[#This Row],[id_escola]]</f>
        <v>#REF!</v>
      </c>
      <c r="B811" s="27">
        <f>AVERAGE(Tabela11[[#This Row],[5.º Ano5]],Tabela11[[#This Row],[6.º Ano5]])</f>
        <v>44.625</v>
      </c>
      <c r="D811" s="29">
        <f>100%-Tabela10[[#This Row],[Média]]</f>
        <v>0.96625000052154064</v>
      </c>
      <c r="E811" s="29">
        <f>AVERAGE(Tabela10[[#This Row],[5.º Ano]:[6.º Ano4]])</f>
        <v>3.3749999478459358E-2</v>
      </c>
    </row>
    <row r="812" spans="1:5" x14ac:dyDescent="0.3">
      <c r="A812" s="4" t="e">
        <f>Tabela5[[#This Row],[id_escola]]</f>
        <v>#REF!</v>
      </c>
      <c r="B812" s="27">
        <f>AVERAGE(Tabela11[[#This Row],[5.º Ano5]],Tabela11[[#This Row],[6.º Ano5]])</f>
        <v>100</v>
      </c>
      <c r="D812" s="29">
        <f>100%-Tabela10[[#This Row],[Média]]</f>
        <v>1</v>
      </c>
      <c r="E812" s="29">
        <f>AVERAGE(Tabela10[[#This Row],[5.º Ano]:[6.º Ano4]])</f>
        <v>0</v>
      </c>
    </row>
    <row r="813" spans="1:5" x14ac:dyDescent="0.3">
      <c r="A813" s="4" t="e">
        <f>Tabela5[[#This Row],[id_escola]]</f>
        <v>#REF!</v>
      </c>
      <c r="B813" s="27">
        <f>AVERAGE(Tabela11[[#This Row],[5.º Ano5]],Tabela11[[#This Row],[6.º Ano5]])</f>
        <v>93.75</v>
      </c>
      <c r="D813" s="29">
        <f>100%-Tabela10[[#This Row],[Média]]</f>
        <v>0.99625000008381903</v>
      </c>
      <c r="E813" s="29">
        <f>AVERAGE(Tabela10[[#This Row],[5.º Ano]:[6.º Ano4]])</f>
        <v>3.7499999161809674E-3</v>
      </c>
    </row>
    <row r="814" spans="1:5" x14ac:dyDescent="0.3">
      <c r="A814" s="4" t="e">
        <f>Tabela5[[#This Row],[id_escola]]</f>
        <v>#REF!</v>
      </c>
      <c r="B814" s="27">
        <f>AVERAGE(Tabela11[[#This Row],[5.º Ano5]],Tabela11[[#This Row],[6.º Ano5]])</f>
        <v>125.25</v>
      </c>
      <c r="D814" s="29">
        <f>100%-Tabela10[[#This Row],[Média]]</f>
        <v>0.99750000005587935</v>
      </c>
      <c r="E814" s="29">
        <f>AVERAGE(Tabela10[[#This Row],[5.º Ano]:[6.º Ano4]])</f>
        <v>2.4999999441206499E-3</v>
      </c>
    </row>
    <row r="815" spans="1:5" x14ac:dyDescent="0.3">
      <c r="A815" s="4" t="e">
        <f>Tabela5[[#This Row],[id_escola]]</f>
        <v>#REF!</v>
      </c>
      <c r="B815" s="27">
        <f>AVERAGE(Tabela11[[#This Row],[5.º Ano5]],Tabela11[[#This Row],[6.º Ano5]])</f>
        <v>60.625</v>
      </c>
      <c r="D815" s="29">
        <f>100%-Tabela10[[#This Row],[Média]]</f>
        <v>0.99125000019557774</v>
      </c>
      <c r="E815" s="29">
        <f>AVERAGE(Tabela10[[#This Row],[5.º Ano]:[6.º Ano4]])</f>
        <v>8.7499998044222559E-3</v>
      </c>
    </row>
    <row r="816" spans="1:5" x14ac:dyDescent="0.3">
      <c r="A816" s="4" t="e">
        <f>Tabela5[[#This Row],[id_escola]]</f>
        <v>#REF!</v>
      </c>
      <c r="B816" s="27">
        <f>AVERAGE(Tabela11[[#This Row],[5.º Ano5]],Tabela11[[#This Row],[6.º Ano5]])</f>
        <v>248.375</v>
      </c>
      <c r="D816" s="29">
        <f>100%-Tabela10[[#This Row],[Média]]</f>
        <v>0.96125000040046871</v>
      </c>
      <c r="E816" s="29">
        <f>AVERAGE(Tabela10[[#This Row],[5.º Ano]:[6.º Ano4]])</f>
        <v>3.8749999599531286E-2</v>
      </c>
    </row>
    <row r="817" spans="1:5" x14ac:dyDescent="0.3">
      <c r="A817" s="4" t="e">
        <f>Tabela5[[#This Row],[id_escola]]</f>
        <v>#REF!</v>
      </c>
      <c r="B817" s="27">
        <f>AVERAGE(Tabela11[[#This Row],[5.º Ano5]],Tabela11[[#This Row],[6.º Ano5]])</f>
        <v>122</v>
      </c>
      <c r="D817" s="29">
        <f>100%-Tabela10[[#This Row],[Média]]</f>
        <v>0.99625000008381903</v>
      </c>
      <c r="E817" s="29">
        <f>AVERAGE(Tabela10[[#This Row],[5.º Ano]:[6.º Ano4]])</f>
        <v>3.7499999161809626E-3</v>
      </c>
    </row>
    <row r="818" spans="1:5" x14ac:dyDescent="0.3">
      <c r="A818" s="4" t="e">
        <f>Tabela5[[#This Row],[id_escola]]</f>
        <v>#REF!</v>
      </c>
      <c r="B818" s="27">
        <f>AVERAGE(Tabela11[[#This Row],[5.º Ano5]],Tabela11[[#This Row],[6.º Ano5]])</f>
        <v>47.75</v>
      </c>
      <c r="D818" s="29">
        <f>100%-Tabela10[[#This Row],[Média]]</f>
        <v>0.91374999983236205</v>
      </c>
      <c r="E818" s="29">
        <f>AVERAGE(Tabela10[[#This Row],[5.º Ano]:[6.º Ano4]])</f>
        <v>8.6250000167637966E-2</v>
      </c>
    </row>
    <row r="819" spans="1:5" x14ac:dyDescent="0.3">
      <c r="A819" s="4" t="e">
        <f>Tabela5[[#This Row],[id_escola]]</f>
        <v>#REF!</v>
      </c>
      <c r="B819" s="27">
        <f>AVERAGE(Tabela11[[#This Row],[5.º Ano5]],Tabela11[[#This Row],[6.º Ano5]])</f>
        <v>113.5</v>
      </c>
      <c r="D819" s="29">
        <f>100%-Tabela10[[#This Row],[Média]]</f>
        <v>0.9799999997485429</v>
      </c>
      <c r="E819" s="29">
        <f>AVERAGE(Tabela10[[#This Row],[5.º Ano]:[6.º Ano4]])</f>
        <v>2.0000000251457109E-2</v>
      </c>
    </row>
    <row r="820" spans="1:5" x14ac:dyDescent="0.3">
      <c r="A820" s="4" t="e">
        <f>Tabela5[[#This Row],[id_escola]]</f>
        <v>#REF!</v>
      </c>
      <c r="B820" s="27">
        <f>AVERAGE(Tabela11[[#This Row],[5.º Ano5]],Tabela11[[#This Row],[6.º Ano5]])</f>
        <v>61.875</v>
      </c>
      <c r="D820" s="29">
        <f>100%-Tabela10[[#This Row],[Média]]</f>
        <v>1</v>
      </c>
      <c r="E820" s="29">
        <f>AVERAGE(Tabela10[[#This Row],[5.º Ano]:[6.º Ano4]])</f>
        <v>0</v>
      </c>
    </row>
    <row r="821" spans="1:5" x14ac:dyDescent="0.3">
      <c r="A821" s="4" t="e">
        <f>Tabela5[[#This Row],[id_escola]]</f>
        <v>#REF!</v>
      </c>
      <c r="B821" s="27">
        <f>AVERAGE(Tabela11[[#This Row],[5.º Ano5]],Tabela11[[#This Row],[6.º Ano5]])</f>
        <v>27.875</v>
      </c>
      <c r="D821" s="29">
        <f>100%-Tabela10[[#This Row],[Média]]</f>
        <v>0.99500000011175871</v>
      </c>
      <c r="E821" s="29">
        <f>AVERAGE(Tabela10[[#This Row],[5.º Ano]:[6.º Ano4]])</f>
        <v>4.9999998882412876E-3</v>
      </c>
    </row>
    <row r="822" spans="1:5" x14ac:dyDescent="0.3">
      <c r="A822" s="4" t="e">
        <f>Tabela5[[#This Row],[id_escola]]</f>
        <v>#REF!</v>
      </c>
      <c r="B822" s="27">
        <f>AVERAGE(Tabela11[[#This Row],[5.º Ano5]],Tabela11[[#This Row],[6.º Ano5]])</f>
        <v>25.375</v>
      </c>
      <c r="D822" s="29">
        <f>100%-Tabela10[[#This Row],[Média]]</f>
        <v>0.99625000008381903</v>
      </c>
      <c r="E822" s="29">
        <f>AVERAGE(Tabela10[[#This Row],[5.º Ano]:[6.º Ano4]])</f>
        <v>3.7499999161809726E-3</v>
      </c>
    </row>
    <row r="823" spans="1:5" x14ac:dyDescent="0.3">
      <c r="A823" s="4" t="e">
        <f>Tabela5[[#This Row],[id_escola]]</f>
        <v>#REF!</v>
      </c>
      <c r="B823" s="27">
        <f>AVERAGE(Tabela11[[#This Row],[5.º Ano5]],Tabela11[[#This Row],[6.º Ano5]])</f>
        <v>63.625</v>
      </c>
      <c r="D823" s="29">
        <f>100%-Tabela10[[#This Row],[Média]]</f>
        <v>1</v>
      </c>
      <c r="E823" s="29">
        <f>AVERAGE(Tabela10[[#This Row],[5.º Ano]:[6.º Ano4]])</f>
        <v>0</v>
      </c>
    </row>
    <row r="824" spans="1:5" x14ac:dyDescent="0.3">
      <c r="A824" s="4" t="e">
        <f>Tabela5[[#This Row],[id_escola]]</f>
        <v>#REF!</v>
      </c>
      <c r="B824" s="27">
        <f>AVERAGE(Tabela11[[#This Row],[5.º Ano5]],Tabela11[[#This Row],[6.º Ano5]])</f>
        <v>30.625</v>
      </c>
      <c r="D824" s="29">
        <f>100%-Tabela10[[#This Row],[Média]]</f>
        <v>0.96000000042840838</v>
      </c>
      <c r="E824" s="29">
        <f>AVERAGE(Tabela10[[#This Row],[5.º Ano]:[6.º Ano4]])</f>
        <v>3.9999999571591595E-2</v>
      </c>
    </row>
    <row r="825" spans="1:5" x14ac:dyDescent="0.3">
      <c r="A825" s="4" t="e">
        <f>Tabela5[[#This Row],[id_escola]]</f>
        <v>#REF!</v>
      </c>
      <c r="B825" s="27">
        <f>AVERAGE(Tabela11[[#This Row],[5.º Ano5]],Tabela11[[#This Row],[6.º Ano5]])</f>
        <v>117.375</v>
      </c>
      <c r="D825" s="29">
        <f>100%-Tabela10[[#This Row],[Média]]</f>
        <v>0.95875000092200935</v>
      </c>
      <c r="E825" s="29">
        <f>AVERAGE(Tabela10[[#This Row],[5.º Ano]:[6.º Ano4]])</f>
        <v>4.1249999077990644E-2</v>
      </c>
    </row>
    <row r="826" spans="1:5" x14ac:dyDescent="0.3">
      <c r="A826" s="4" t="e">
        <f>Tabela5[[#This Row],[id_escola]]</f>
        <v>#REF!</v>
      </c>
      <c r="B826" s="27">
        <f>AVERAGE(Tabela11[[#This Row],[5.º Ano5]],Tabela11[[#This Row],[6.º Ano5]])</f>
        <v>78.625</v>
      </c>
      <c r="D826" s="29">
        <f>100%-Tabela10[[#This Row],[Média]]</f>
        <v>0.9887500002514571</v>
      </c>
      <c r="E826" s="29">
        <f>AVERAGE(Tabela10[[#This Row],[5.º Ano]:[6.º Ano4]])</f>
        <v>1.12499997485429E-2</v>
      </c>
    </row>
    <row r="827" spans="1:5" x14ac:dyDescent="0.3">
      <c r="A827" s="4" t="e">
        <f>Tabela5[[#This Row],[id_escola]]</f>
        <v>#REF!</v>
      </c>
      <c r="B827" s="27">
        <f>AVERAGE(Tabela11[[#This Row],[5.º Ano5]],Tabela11[[#This Row],[6.º Ano5]])</f>
        <v>34.25</v>
      </c>
      <c r="D827" s="29">
        <f>100%-Tabela10[[#This Row],[Média]]</f>
        <v>0.98000000021420419</v>
      </c>
      <c r="E827" s="29">
        <f>AVERAGE(Tabela10[[#This Row],[5.º Ano]:[6.º Ano4]])</f>
        <v>1.9999999785795808E-2</v>
      </c>
    </row>
    <row r="828" spans="1:5" x14ac:dyDescent="0.3">
      <c r="A828" s="4" t="e">
        <f>Tabela5[[#This Row],[id_escola]]</f>
        <v>#REF!</v>
      </c>
      <c r="B828" s="27">
        <f>AVERAGE(Tabela11[[#This Row],[5.º Ano5]],Tabela11[[#This Row],[6.º Ano5]])</f>
        <v>177.375</v>
      </c>
      <c r="D828" s="29">
        <f>100%-Tabela10[[#This Row],[Média]]</f>
        <v>1</v>
      </c>
      <c r="E828" s="29">
        <f>AVERAGE(Tabela10[[#This Row],[5.º Ano]:[6.º Ano4]])</f>
        <v>0</v>
      </c>
    </row>
    <row r="829" spans="1:5" x14ac:dyDescent="0.3">
      <c r="A829" s="4" t="e">
        <f>Tabela5[[#This Row],[id_escola]]</f>
        <v>#REF!</v>
      </c>
      <c r="B829" s="27">
        <f>AVERAGE(Tabela11[[#This Row],[5.º Ano5]],Tabela11[[#This Row],[6.º Ano5]])</f>
        <v>22.75</v>
      </c>
      <c r="D829" s="29">
        <f>100%-Tabela10[[#This Row],[Média]]</f>
        <v>0.99625000008381903</v>
      </c>
      <c r="E829" s="29">
        <f>AVERAGE(Tabela10[[#This Row],[5.º Ano]:[6.º Ano4]])</f>
        <v>3.7499999161809674E-3</v>
      </c>
    </row>
    <row r="830" spans="1:5" x14ac:dyDescent="0.3">
      <c r="A830" s="4" t="e">
        <f>Tabela5[[#This Row],[id_escola]]</f>
        <v>#REF!</v>
      </c>
      <c r="B830" s="27">
        <f>AVERAGE(Tabela11[[#This Row],[5.º Ano5]],Tabela11[[#This Row],[6.º Ano5]])</f>
        <v>90.875</v>
      </c>
      <c r="D830" s="29">
        <f>100%-Tabela10[[#This Row],[Média]]</f>
        <v>0.99500000011175871</v>
      </c>
      <c r="E830" s="29">
        <f>AVERAGE(Tabela10[[#This Row],[5.º Ano]:[6.º Ano4]])</f>
        <v>4.9999998882412954E-3</v>
      </c>
    </row>
    <row r="831" spans="1:5" x14ac:dyDescent="0.3">
      <c r="A831" s="4" t="e">
        <f>Tabela5[[#This Row],[id_escola]]</f>
        <v>#REF!</v>
      </c>
      <c r="B831" s="27">
        <f>AVERAGE(Tabela11[[#This Row],[5.º Ano5]],Tabela11[[#This Row],[6.º Ano5]])</f>
        <v>134.125</v>
      </c>
      <c r="D831" s="29">
        <f>100%-Tabela10[[#This Row],[Média]]</f>
        <v>0.95500000100582838</v>
      </c>
      <c r="E831" s="29">
        <f>AVERAGE(Tabela10[[#This Row],[5.º Ano]:[6.º Ano4]])</f>
        <v>4.4999998994171619E-2</v>
      </c>
    </row>
    <row r="832" spans="1:5" x14ac:dyDescent="0.3">
      <c r="A832" s="4" t="e">
        <f>Tabela5[[#This Row],[id_escola]]</f>
        <v>#REF!</v>
      </c>
      <c r="B832" s="27">
        <f>AVERAGE(Tabela11[[#This Row],[5.º Ano5]],Tabela11[[#This Row],[6.º Ano5]])</f>
        <v>109.5</v>
      </c>
      <c r="D832" s="29">
        <f>100%-Tabela10[[#This Row],[Média]]</f>
        <v>0.90874999994412053</v>
      </c>
      <c r="E832" s="29">
        <f>AVERAGE(Tabela10[[#This Row],[5.º Ano]:[6.º Ano4]])</f>
        <v>9.1250000055879452E-2</v>
      </c>
    </row>
    <row r="833" spans="1:5" x14ac:dyDescent="0.3">
      <c r="A833" s="4" t="e">
        <f>Tabela5[[#This Row],[id_escola]]</f>
        <v>#REF!</v>
      </c>
      <c r="B833" s="27">
        <f>AVERAGE(Tabela11[[#This Row],[5.º Ano5]],Tabela11[[#This Row],[6.º Ano5]])</f>
        <v>50.875</v>
      </c>
      <c r="D833" s="29">
        <f>100%-Tabela10[[#This Row],[Média]]</f>
        <v>0.97375000035390258</v>
      </c>
      <c r="E833" s="29">
        <f>AVERAGE(Tabela10[[#This Row],[5.º Ano]:[6.º Ano4]])</f>
        <v>2.6249999646097418E-2</v>
      </c>
    </row>
    <row r="834" spans="1:5" x14ac:dyDescent="0.3">
      <c r="A834" s="4" t="e">
        <f>Tabela5[[#This Row],[id_escola]]</f>
        <v>#REF!</v>
      </c>
      <c r="B834" s="27">
        <f>AVERAGE(Tabela11[[#This Row],[5.º Ano5]],Tabela11[[#This Row],[6.º Ano5]])</f>
        <v>121.375</v>
      </c>
      <c r="D834" s="29">
        <f>100%-Tabela10[[#This Row],[Média]]</f>
        <v>0.95875000068917871</v>
      </c>
      <c r="E834" s="29">
        <f>AVERAGE(Tabela10[[#This Row],[5.º Ano]:[6.º Ano4]])</f>
        <v>4.1249999310821281E-2</v>
      </c>
    </row>
    <row r="835" spans="1:5" x14ac:dyDescent="0.3">
      <c r="A835" s="4" t="e">
        <f>Tabela5[[#This Row],[id_escola]]</f>
        <v>#REF!</v>
      </c>
      <c r="B835" s="27">
        <f>AVERAGE(Tabela11[[#This Row],[5.º Ano5]],Tabela11[[#This Row],[6.º Ano5]])</f>
        <v>160</v>
      </c>
      <c r="D835" s="29">
        <f>100%-Tabela10[[#This Row],[Média]]</f>
        <v>1</v>
      </c>
      <c r="E835" s="29">
        <f>AVERAGE(Tabela10[[#This Row],[5.º Ano]:[6.º Ano4]])</f>
        <v>0</v>
      </c>
    </row>
    <row r="836" spans="1:5" x14ac:dyDescent="0.3">
      <c r="A836" s="4" t="e">
        <f>Tabela5[[#This Row],[id_escola]]</f>
        <v>#REF!</v>
      </c>
      <c r="B836" s="27">
        <f>AVERAGE(Tabela11[[#This Row],[5.º Ano5]],Tabela11[[#This Row],[6.º Ano5]])</f>
        <v>20.5</v>
      </c>
      <c r="D836" s="29">
        <f>100%-Tabela10[[#This Row],[Média]]</f>
        <v>1</v>
      </c>
      <c r="E836" s="29">
        <f>AVERAGE(Tabela10[[#This Row],[5.º Ano]:[6.º Ano4]])</f>
        <v>0</v>
      </c>
    </row>
    <row r="837" spans="1:5" x14ac:dyDescent="0.3">
      <c r="A837" s="4" t="e">
        <f>Tabela5[[#This Row],[id_escola]]</f>
        <v>#REF!</v>
      </c>
      <c r="B837" s="27">
        <f>AVERAGE(Tabela11[[#This Row],[5.º Ano5]],Tabela11[[#This Row],[6.º Ano5]])</f>
        <v>23</v>
      </c>
      <c r="D837" s="29">
        <f>100%-Tabela10[[#This Row],[Média]]</f>
        <v>0.9887500002514571</v>
      </c>
      <c r="E837" s="29">
        <f>AVERAGE(Tabela10[[#This Row],[5.º Ano]:[6.º Ano4]])</f>
        <v>1.1249999748542908E-2</v>
      </c>
    </row>
    <row r="838" spans="1:5" x14ac:dyDescent="0.3">
      <c r="A838" s="4" t="e">
        <f>Tabela5[[#This Row],[id_escola]]</f>
        <v>#REF!</v>
      </c>
      <c r="B838" s="27">
        <f>AVERAGE(Tabela11[[#This Row],[5.º Ano5]],Tabela11[[#This Row],[6.º Ano5]])</f>
        <v>123.75</v>
      </c>
      <c r="D838" s="29">
        <f>100%-Tabela10[[#This Row],[Média]]</f>
        <v>0.99625000008381903</v>
      </c>
      <c r="E838" s="29">
        <f>AVERAGE(Tabela10[[#This Row],[5.º Ano]:[6.º Ano4]])</f>
        <v>3.7499999161809626E-3</v>
      </c>
    </row>
    <row r="839" spans="1:5" x14ac:dyDescent="0.3">
      <c r="A839" s="4" t="e">
        <f>Tabela5[[#This Row],[id_escola]]</f>
        <v>#REF!</v>
      </c>
      <c r="B839" s="27">
        <f>AVERAGE(Tabela11[[#This Row],[5.º Ano5]],Tabela11[[#This Row],[6.º Ano5]])</f>
        <v>225.75</v>
      </c>
      <c r="D839" s="29">
        <f>100%-Tabela10[[#This Row],[Média]]</f>
        <v>0.96875000046566129</v>
      </c>
      <c r="E839" s="29">
        <f>AVERAGE(Tabela10[[#This Row],[5.º Ano]:[6.º Ano4]])</f>
        <v>3.1249999534338699E-2</v>
      </c>
    </row>
    <row r="840" spans="1:5" x14ac:dyDescent="0.3">
      <c r="A840" s="4" t="e">
        <f>Tabela5[[#This Row],[id_escola]]</f>
        <v>#REF!</v>
      </c>
      <c r="B840" s="27">
        <f>AVERAGE(Tabela11[[#This Row],[5.º Ano5]],Tabela11[[#This Row],[6.º Ano5]])</f>
        <v>65.625</v>
      </c>
      <c r="D840" s="29">
        <f>100%-Tabela10[[#This Row],[Média]]</f>
        <v>0.99500000011175871</v>
      </c>
      <c r="E840" s="29">
        <f>AVERAGE(Tabela10[[#This Row],[5.º Ano]:[6.º Ano4]])</f>
        <v>4.9999998882412876E-3</v>
      </c>
    </row>
    <row r="841" spans="1:5" x14ac:dyDescent="0.3">
      <c r="A841" s="4" t="e">
        <f>Tabela5[[#This Row],[id_escola]]</f>
        <v>#REF!</v>
      </c>
      <c r="B841" s="27">
        <f>AVERAGE(Tabela11[[#This Row],[5.º Ano5]],Tabela11[[#This Row],[6.º Ano5]])</f>
        <v>36.5</v>
      </c>
      <c r="D841" s="29">
        <f>100%-Tabela10[[#This Row],[Média]]</f>
        <v>0.97375000035390258</v>
      </c>
      <c r="E841" s="29">
        <f>AVERAGE(Tabela10[[#This Row],[5.º Ano]:[6.º Ano4]])</f>
        <v>2.6249999646097411E-2</v>
      </c>
    </row>
    <row r="842" spans="1:5" x14ac:dyDescent="0.3">
      <c r="A842" s="4" t="e">
        <f>Tabela5[[#This Row],[id_escola]]</f>
        <v>#REF!</v>
      </c>
      <c r="B842" s="27">
        <f>AVERAGE(Tabela11[[#This Row],[5.º Ano5]],Tabela11[[#This Row],[6.º Ano5]])</f>
        <v>102.625</v>
      </c>
      <c r="D842" s="29">
        <f>100%-Tabela10[[#This Row],[Média]]</f>
        <v>1</v>
      </c>
      <c r="E842" s="29">
        <f>AVERAGE(Tabela10[[#This Row],[5.º Ano]:[6.º Ano4]])</f>
        <v>0</v>
      </c>
    </row>
    <row r="843" spans="1:5" x14ac:dyDescent="0.3">
      <c r="A843" s="4" t="e">
        <f>Tabela5[[#This Row],[id_escola]]</f>
        <v>#REF!</v>
      </c>
      <c r="B843" s="27">
        <f>AVERAGE(Tabela11[[#This Row],[5.º Ano5]],Tabela11[[#This Row],[6.º Ano5]])</f>
        <v>6.375</v>
      </c>
      <c r="D843" s="29">
        <f>100%-Tabela10[[#This Row],[Média]]</f>
        <v>0.99250000016763806</v>
      </c>
      <c r="E843" s="29">
        <f>AVERAGE(Tabela10[[#This Row],[5.º Ano]:[6.º Ano4]])</f>
        <v>7.4999998323619409E-3</v>
      </c>
    </row>
    <row r="844" spans="1:5" x14ac:dyDescent="0.3">
      <c r="A844" s="4" t="e">
        <f>Tabela5[[#This Row],[id_escola]]</f>
        <v>#REF!</v>
      </c>
      <c r="B844" s="27">
        <f>AVERAGE(Tabela11[[#This Row],[5.º Ano5]],Tabela11[[#This Row],[6.º Ano5]])</f>
        <v>153.125</v>
      </c>
      <c r="D844" s="29">
        <f>100%-Tabela10[[#This Row],[Média]]</f>
        <v>0.99000000022351742</v>
      </c>
      <c r="E844" s="29">
        <f>AVERAGE(Tabela10[[#This Row],[5.º Ano]:[6.º Ano4]])</f>
        <v>9.9999997764825908E-3</v>
      </c>
    </row>
    <row r="845" spans="1:5" x14ac:dyDescent="0.3">
      <c r="A845" s="4" t="e">
        <f>Tabela5[[#This Row],[id_escola]]</f>
        <v>#REF!</v>
      </c>
      <c r="B845" s="27">
        <f>AVERAGE(Tabela11[[#This Row],[5.º Ano5]],Tabela11[[#This Row],[6.º Ano5]])</f>
        <v>252.125</v>
      </c>
      <c r="D845" s="29">
        <f>100%-Tabela10[[#This Row],[Média]]</f>
        <v>0.98125000041909516</v>
      </c>
      <c r="E845" s="29">
        <f>AVERAGE(Tabela10[[#This Row],[5.º Ano]:[6.º Ano4]])</f>
        <v>1.8749999580904834E-2</v>
      </c>
    </row>
    <row r="846" spans="1:5" x14ac:dyDescent="0.3">
      <c r="A846" s="4" t="e">
        <f>Tabela5[[#This Row],[id_escola]]</f>
        <v>#REF!</v>
      </c>
      <c r="B846" s="27">
        <f>AVERAGE(Tabela11[[#This Row],[5.º Ano5]],Tabela11[[#This Row],[6.º Ano5]])</f>
        <v>115.125</v>
      </c>
      <c r="D846" s="29">
        <f>100%-Tabela10[[#This Row],[Média]]</f>
        <v>0.9887500002514571</v>
      </c>
      <c r="E846" s="29">
        <f>AVERAGE(Tabela10[[#This Row],[5.º Ano]:[6.º Ano4]])</f>
        <v>1.1249999748542893E-2</v>
      </c>
    </row>
    <row r="847" spans="1:5" x14ac:dyDescent="0.3">
      <c r="A847" s="4" t="e">
        <f>Tabela5[[#This Row],[id_escola]]</f>
        <v>#REF!</v>
      </c>
      <c r="B847" s="27">
        <f>AVERAGE(Tabela11[[#This Row],[5.º Ano5]],Tabela11[[#This Row],[6.º Ano5]])</f>
        <v>95</v>
      </c>
      <c r="D847" s="29">
        <f>100%-Tabela10[[#This Row],[Média]]</f>
        <v>0.99374999990686774</v>
      </c>
      <c r="E847" s="29">
        <f>AVERAGE(Tabela10[[#This Row],[5.º Ano]:[6.º Ano4]])</f>
        <v>6.2500000931322627E-3</v>
      </c>
    </row>
    <row r="848" spans="1:5" x14ac:dyDescent="0.3">
      <c r="A848" s="4" t="e">
        <f>Tabela5[[#This Row],[id_escola]]</f>
        <v>#REF!</v>
      </c>
      <c r="B848" s="27">
        <f>AVERAGE(Tabela11[[#This Row],[5.º Ano5]],Tabela11[[#This Row],[6.º Ano5]])</f>
        <v>18.75</v>
      </c>
      <c r="D848" s="29">
        <f>100%-Tabela10[[#This Row],[Média]]</f>
        <v>1</v>
      </c>
      <c r="E848" s="29">
        <f>AVERAGE(Tabela10[[#This Row],[5.º Ano]:[6.º Ano4]])</f>
        <v>0</v>
      </c>
    </row>
    <row r="849" spans="1:5" x14ac:dyDescent="0.3">
      <c r="A849" s="4" t="e">
        <f>Tabela5[[#This Row],[id_escola]]</f>
        <v>#REF!</v>
      </c>
      <c r="B849" s="27">
        <f>AVERAGE(Tabela11[[#This Row],[5.º Ano5]],Tabela11[[#This Row],[6.º Ano5]])</f>
        <v>83.25</v>
      </c>
      <c r="D849" s="29">
        <f>100%-Tabela10[[#This Row],[Média]]</f>
        <v>0.99125000019557774</v>
      </c>
      <c r="E849" s="29">
        <f>AVERAGE(Tabela10[[#This Row],[5.º Ano]:[6.º Ano4]])</f>
        <v>8.7499998044222507E-3</v>
      </c>
    </row>
    <row r="850" spans="1:5" x14ac:dyDescent="0.3">
      <c r="A850" s="4" t="e">
        <f>Tabela5[[#This Row],[id_escola]]</f>
        <v>#REF!</v>
      </c>
      <c r="B850" s="27">
        <f>AVERAGE(Tabela11[[#This Row],[5.º Ano5]],Tabela11[[#This Row],[6.º Ano5]])</f>
        <v>62.25</v>
      </c>
      <c r="D850" s="29">
        <f>100%-Tabela10[[#This Row],[Média]]</f>
        <v>1</v>
      </c>
      <c r="E850" s="29">
        <f>AVERAGE(Tabela10[[#This Row],[5.º Ano]:[6.º Ano4]])</f>
        <v>0</v>
      </c>
    </row>
    <row r="851" spans="1:5" x14ac:dyDescent="0.3">
      <c r="A851" s="4" t="e">
        <f>Tabela5[[#This Row],[id_escola]]</f>
        <v>#REF!</v>
      </c>
      <c r="B851" s="27">
        <f>AVERAGE(Tabela11[[#This Row],[5.º Ano5]],Tabela11[[#This Row],[6.º Ano5]])</f>
        <v>61.5</v>
      </c>
      <c r="D851" s="29">
        <f>100%-Tabela10[[#This Row],[Média]]</f>
        <v>0.97750000027008355</v>
      </c>
      <c r="E851" s="29">
        <f>AVERAGE(Tabela10[[#This Row],[5.º Ano]:[6.º Ano4]])</f>
        <v>2.2499999729916457E-2</v>
      </c>
    </row>
    <row r="852" spans="1:5" x14ac:dyDescent="0.3">
      <c r="A852" s="4" t="e">
        <f>Tabela5[[#This Row],[id_escola]]</f>
        <v>#REF!</v>
      </c>
      <c r="B852" s="27">
        <f>AVERAGE(Tabela11[[#This Row],[5.º Ano5]],Tabela11[[#This Row],[6.º Ano5]])</f>
        <v>123.375</v>
      </c>
      <c r="D852" s="29">
        <f>100%-Tabela10[[#This Row],[Média]]</f>
        <v>0.95000000088475645</v>
      </c>
      <c r="E852" s="29">
        <f>AVERAGE(Tabela10[[#This Row],[5.º Ano]:[6.º Ano4]])</f>
        <v>4.9999999115243499E-2</v>
      </c>
    </row>
    <row r="853" spans="1:5" x14ac:dyDescent="0.3">
      <c r="A853" s="4" t="e">
        <f>Tabela5[[#This Row],[id_escola]]</f>
        <v>#REF!</v>
      </c>
      <c r="B853" s="27">
        <f>AVERAGE(Tabela11[[#This Row],[5.º Ano5]],Tabela11[[#This Row],[6.º Ano5]])</f>
        <v>96</v>
      </c>
      <c r="D853" s="29">
        <f>100%-Tabela10[[#This Row],[Média]]</f>
        <v>0.98125000041909516</v>
      </c>
      <c r="E853" s="29">
        <f>AVERAGE(Tabela10[[#This Row],[5.º Ano]:[6.º Ano4]])</f>
        <v>1.8749999580904824E-2</v>
      </c>
    </row>
    <row r="854" spans="1:5" x14ac:dyDescent="0.3">
      <c r="A854" s="4" t="e">
        <f>Tabela5[[#This Row],[id_escola]]</f>
        <v>#REF!</v>
      </c>
      <c r="B854" s="27">
        <f>AVERAGE(Tabela11[[#This Row],[5.º Ano5]],Tabela11[[#This Row],[6.º Ano5]])</f>
        <v>81.5</v>
      </c>
      <c r="D854" s="29">
        <f>100%-Tabela10[[#This Row],[Média]]</f>
        <v>1</v>
      </c>
      <c r="E854" s="29">
        <f>AVERAGE(Tabela10[[#This Row],[5.º Ano]:[6.º Ano4]])</f>
        <v>0</v>
      </c>
    </row>
    <row r="855" spans="1:5" x14ac:dyDescent="0.3">
      <c r="A855" s="4" t="e">
        <f>Tabela5[[#This Row],[id_escola]]</f>
        <v>#REF!</v>
      </c>
      <c r="B855" s="27">
        <f>AVERAGE(Tabela11[[#This Row],[5.º Ano5]],Tabela11[[#This Row],[6.º Ano5]])</f>
        <v>15.75</v>
      </c>
      <c r="D855" s="29">
        <f>100%-Tabela10[[#This Row],[Média]]</f>
        <v>0.9362500011920929</v>
      </c>
      <c r="E855" s="29">
        <f>AVERAGE(Tabela10[[#This Row],[5.º Ano]:[6.º Ano4]])</f>
        <v>6.3749998807907146E-2</v>
      </c>
    </row>
    <row r="856" spans="1:5" x14ac:dyDescent="0.3">
      <c r="A856" s="4" t="e">
        <f>Tabela5[[#This Row],[id_escola]]</f>
        <v>#REF!</v>
      </c>
      <c r="B856" s="27">
        <f>AVERAGE(Tabela11[[#This Row],[5.º Ano5]],Tabela11[[#This Row],[6.º Ano5]])</f>
        <v>155.125</v>
      </c>
      <c r="D856" s="29">
        <f>100%-Tabela10[[#This Row],[Média]]</f>
        <v>0.97250000038184226</v>
      </c>
      <c r="E856" s="29">
        <f>AVERAGE(Tabela10[[#This Row],[5.º Ano]:[6.º Ano4]])</f>
        <v>2.7499999618157744E-2</v>
      </c>
    </row>
    <row r="857" spans="1:5" x14ac:dyDescent="0.3">
      <c r="A857" s="4" t="e">
        <f>Tabela5[[#This Row],[id_escola]]</f>
        <v>#REF!</v>
      </c>
      <c r="B857" s="27">
        <f>AVERAGE(Tabela11[[#This Row],[5.º Ano5]],Tabela11[[#This Row],[6.º Ano5]])</f>
        <v>255.125</v>
      </c>
      <c r="D857" s="29">
        <f>100%-Tabela10[[#This Row],[Média]]</f>
        <v>1</v>
      </c>
      <c r="E857" s="29">
        <f>AVERAGE(Tabela10[[#This Row],[5.º Ano]:[6.º Ano4]])</f>
        <v>0</v>
      </c>
    </row>
    <row r="858" spans="1:5" x14ac:dyDescent="0.3">
      <c r="A858" s="4" t="e">
        <f>Tabela5[[#This Row],[id_escola]]</f>
        <v>#REF!</v>
      </c>
      <c r="B858" s="27">
        <f>AVERAGE(Tabela11[[#This Row],[5.º Ano5]],Tabela11[[#This Row],[6.º Ano5]])</f>
        <v>54</v>
      </c>
      <c r="D858" s="29">
        <f>100%-Tabela10[[#This Row],[Média]]</f>
        <v>0.98500000033527613</v>
      </c>
      <c r="E858" s="29">
        <f>AVERAGE(Tabela10[[#This Row],[5.º Ano]:[6.º Ano4]])</f>
        <v>1.4999999664723866E-2</v>
      </c>
    </row>
    <row r="859" spans="1:5" x14ac:dyDescent="0.3">
      <c r="A859" s="4" t="e">
        <f>Tabela5[[#This Row],[id_escola]]</f>
        <v>#REF!</v>
      </c>
      <c r="B859" s="27">
        <f>AVERAGE(Tabela11[[#This Row],[5.º Ano5]],Tabela11[[#This Row],[6.º Ano5]])</f>
        <v>172.25</v>
      </c>
      <c r="D859" s="29">
        <f>100%-Tabela10[[#This Row],[Média]]</f>
        <v>0.95375000080093753</v>
      </c>
      <c r="E859" s="29">
        <f>AVERAGE(Tabela10[[#This Row],[5.º Ano]:[6.º Ano4]])</f>
        <v>4.6249999199062503E-2</v>
      </c>
    </row>
    <row r="860" spans="1:5" x14ac:dyDescent="0.3">
      <c r="A860" s="4" t="e">
        <f>Tabela5[[#This Row],[id_escola]]</f>
        <v>#REF!</v>
      </c>
      <c r="B860" s="27">
        <f>AVERAGE(Tabela11[[#This Row],[5.º Ano5]],Tabela11[[#This Row],[6.º Ano5]])</f>
        <v>182.5</v>
      </c>
      <c r="D860" s="29">
        <f>100%-Tabela10[[#This Row],[Média]]</f>
        <v>0.91874999995343398</v>
      </c>
      <c r="E860" s="29">
        <f>AVERAGE(Tabela10[[#This Row],[5.º Ano]:[6.º Ano4]])</f>
        <v>8.125000004656599E-2</v>
      </c>
    </row>
    <row r="861" spans="1:5" x14ac:dyDescent="0.3">
      <c r="A861" s="4" t="e">
        <f>Tabela5[[#This Row],[id_escola]]</f>
        <v>#REF!</v>
      </c>
      <c r="B861" s="27">
        <f>AVERAGE(Tabela11[[#This Row],[5.º Ano5]],Tabela11[[#This Row],[6.º Ano5]])</f>
        <v>97.75</v>
      </c>
      <c r="D861" s="29">
        <f>100%-Tabela10[[#This Row],[Média]]</f>
        <v>0.87250000098720193</v>
      </c>
      <c r="E861" s="29">
        <f>AVERAGE(Tabela10[[#This Row],[5.º Ano]:[6.º Ano4]])</f>
        <v>0.12749999901279804</v>
      </c>
    </row>
    <row r="862" spans="1:5" x14ac:dyDescent="0.3">
      <c r="A862" s="4" t="e">
        <f>Tabela5[[#This Row],[id_escola]]</f>
        <v>#REF!</v>
      </c>
      <c r="B862" s="27">
        <f>AVERAGE(Tabela11[[#This Row],[5.º Ano5]],Tabela11[[#This Row],[6.º Ano5]])</f>
        <v>96.625</v>
      </c>
      <c r="D862" s="29">
        <f>100%-Tabela10[[#This Row],[Média]]</f>
        <v>0.99500000011175871</v>
      </c>
      <c r="E862" s="29">
        <f>AVERAGE(Tabela10[[#This Row],[5.º Ano]:[6.º Ano4]])</f>
        <v>4.9999998882412902E-3</v>
      </c>
    </row>
    <row r="863" spans="1:5" x14ac:dyDescent="0.3">
      <c r="A863" s="4" t="e">
        <f>Tabela5[[#This Row],[id_escola]]</f>
        <v>#REF!</v>
      </c>
      <c r="B863" s="27">
        <f>AVERAGE(Tabela11[[#This Row],[5.º Ano5]],Tabela11[[#This Row],[6.º Ano5]])</f>
        <v>227.75</v>
      </c>
      <c r="D863" s="29">
        <f>100%-Tabela10[[#This Row],[Média]]</f>
        <v>0.98999999999068677</v>
      </c>
      <c r="E863" s="29">
        <f>AVERAGE(Tabela10[[#This Row],[5.º Ano]:[6.º Ano4]])</f>
        <v>1.0000000009313231E-2</v>
      </c>
    </row>
    <row r="864" spans="1:5" x14ac:dyDescent="0.3">
      <c r="A864" s="4" t="e">
        <f>Tabela5[[#This Row],[id_escola]]</f>
        <v>#REF!</v>
      </c>
      <c r="B864" s="27">
        <f>AVERAGE(Tabela11[[#This Row],[5.º Ano5]],Tabela11[[#This Row],[6.º Ano5]])</f>
        <v>117.625</v>
      </c>
      <c r="D864" s="29">
        <f>100%-Tabela10[[#This Row],[Média]]</f>
        <v>0.96625000052154064</v>
      </c>
      <c r="E864" s="29">
        <f>AVERAGE(Tabela10[[#This Row],[5.º Ano]:[6.º Ano4]])</f>
        <v>3.3749999478459351E-2</v>
      </c>
    </row>
    <row r="865" spans="1:5" x14ac:dyDescent="0.3">
      <c r="A865" s="4" t="e">
        <f>Tabela5[[#This Row],[id_escola]]</f>
        <v>#REF!</v>
      </c>
      <c r="B865" s="27">
        <f>AVERAGE(Tabela11[[#This Row],[5.º Ano5]],Tabela11[[#This Row],[6.º Ano5]])</f>
        <v>241.75</v>
      </c>
      <c r="D865" s="29">
        <f>100%-Tabela10[[#This Row],[Média]]</f>
        <v>0.99750000005587935</v>
      </c>
      <c r="E865" s="29">
        <f>AVERAGE(Tabela10[[#This Row],[5.º Ano]:[6.º Ano4]])</f>
        <v>2.4999999441206451E-3</v>
      </c>
    </row>
    <row r="866" spans="1:5" x14ac:dyDescent="0.3">
      <c r="A866" s="4" t="e">
        <f>Tabela5[[#This Row],[id_escola]]</f>
        <v>#REF!</v>
      </c>
      <c r="B866" s="27">
        <f>AVERAGE(Tabela11[[#This Row],[5.º Ano5]],Tabela11[[#This Row],[6.º Ano5]])</f>
        <v>268.75</v>
      </c>
      <c r="D866" s="29">
        <f>100%-Tabela10[[#This Row],[Média]]</f>
        <v>0.94625000050291419</v>
      </c>
      <c r="E866" s="29">
        <f>AVERAGE(Tabela10[[#This Row],[5.º Ano]:[6.º Ano4]])</f>
        <v>5.374999949708581E-2</v>
      </c>
    </row>
    <row r="867" spans="1:5" x14ac:dyDescent="0.3">
      <c r="A867" s="4" t="e">
        <f>Tabela5[[#This Row],[id_escola]]</f>
        <v>#REF!</v>
      </c>
      <c r="B867" s="27">
        <f>AVERAGE(Tabela11[[#This Row],[5.º Ano5]],Tabela11[[#This Row],[6.º Ano5]])</f>
        <v>94.375</v>
      </c>
      <c r="D867" s="29">
        <f>100%-Tabela10[[#This Row],[Média]]</f>
        <v>0.98375000013038516</v>
      </c>
      <c r="E867" s="29">
        <f>AVERAGE(Tabela10[[#This Row],[5.º Ano]:[6.º Ano4]])</f>
        <v>1.6249999869614846E-2</v>
      </c>
    </row>
    <row r="868" spans="1:5" x14ac:dyDescent="0.3">
      <c r="A868" s="4" t="e">
        <f>Tabela5[[#This Row],[id_escola]]</f>
        <v>#REF!</v>
      </c>
      <c r="B868" s="27">
        <f>AVERAGE(Tabela11[[#This Row],[5.º Ano5]],Tabela11[[#This Row],[6.º Ano5]])</f>
        <v>303.75</v>
      </c>
      <c r="D868" s="29">
        <f>100%-Tabela10[[#This Row],[Média]]</f>
        <v>1</v>
      </c>
      <c r="E868" s="29">
        <f>AVERAGE(Tabela10[[#This Row],[5.º Ano]:[6.º Ano4]])</f>
        <v>0</v>
      </c>
    </row>
    <row r="869" spans="1:5" x14ac:dyDescent="0.3">
      <c r="A869" s="4" t="e">
        <f>Tabela5[[#This Row],[id_escola]]</f>
        <v>#REF!</v>
      </c>
      <c r="B869" s="27">
        <f>AVERAGE(Tabela11[[#This Row],[5.º Ano5]],Tabela11[[#This Row],[6.º Ano5]])</f>
        <v>20.5</v>
      </c>
      <c r="D869" s="29">
        <f>100%-Tabela10[[#This Row],[Média]]</f>
        <v>0.98125000041909516</v>
      </c>
      <c r="E869" s="29">
        <f>AVERAGE(Tabela10[[#This Row],[5.º Ano]:[6.º Ano4]])</f>
        <v>1.8749999580904828E-2</v>
      </c>
    </row>
    <row r="870" spans="1:5" x14ac:dyDescent="0.3">
      <c r="A870" s="4" t="e">
        <f>Tabela5[[#This Row],[id_escola]]</f>
        <v>#REF!</v>
      </c>
      <c r="B870" s="27">
        <f>AVERAGE(Tabela11[[#This Row],[5.º Ano5]],Tabela11[[#This Row],[6.º Ano5]])</f>
        <v>128.25</v>
      </c>
      <c r="D870" s="29">
        <f>100%-Tabela10[[#This Row],[Média]]</f>
        <v>0.86125000030733667</v>
      </c>
      <c r="E870" s="29">
        <f>AVERAGE(Tabela10[[#This Row],[5.º Ano]:[6.º Ano4]])</f>
        <v>0.13874999969266338</v>
      </c>
    </row>
    <row r="871" spans="1:5" x14ac:dyDescent="0.3">
      <c r="A871" s="4" t="e">
        <f>Tabela5[[#This Row],[id_escola]]</f>
        <v>#REF!</v>
      </c>
      <c r="B871" s="27">
        <f>AVERAGE(Tabela11[[#This Row],[5.º Ano5]],Tabela11[[#This Row],[6.º Ano5]])</f>
        <v>73.625</v>
      </c>
      <c r="D871" s="29">
        <f>100%-Tabela10[[#This Row],[Média]]</f>
        <v>0.97800000011920929</v>
      </c>
      <c r="E871" s="29">
        <f>AVERAGE(Tabela10[[#This Row],[5.º Ano]:[6.º Ano4]])</f>
        <v>2.1999999880790714E-2</v>
      </c>
    </row>
    <row r="872" spans="1:5" x14ac:dyDescent="0.3">
      <c r="A872" s="4" t="e">
        <f>Tabela5[[#This Row],[id_escola]]</f>
        <v>#REF!</v>
      </c>
      <c r="B872" s="27">
        <f>AVERAGE(Tabela11[[#This Row],[5.º Ano5]],Tabela11[[#This Row],[6.º Ano5]])</f>
        <v>48.625</v>
      </c>
      <c r="D872" s="29">
        <f>100%-Tabela10[[#This Row],[Média]]</f>
        <v>0.98125000018626451</v>
      </c>
      <c r="E872" s="29">
        <f>AVERAGE(Tabela10[[#This Row],[5.º Ano]:[6.º Ano4]])</f>
        <v>1.8749999813735485E-2</v>
      </c>
    </row>
    <row r="873" spans="1:5" x14ac:dyDescent="0.3">
      <c r="A873" s="4" t="e">
        <f>Tabela5[[#This Row],[id_escola]]</f>
        <v>#REF!</v>
      </c>
      <c r="B873" s="27">
        <f>AVERAGE(Tabela11[[#This Row],[5.º Ano5]],Tabela11[[#This Row],[6.º Ano5]])</f>
        <v>23.75</v>
      </c>
      <c r="D873" s="29">
        <f>100%-Tabela10[[#This Row],[Média]]</f>
        <v>1</v>
      </c>
      <c r="E873" s="29">
        <f>AVERAGE(Tabela10[[#This Row],[5.º Ano]:[6.º Ano4]])</f>
        <v>0</v>
      </c>
    </row>
    <row r="874" spans="1:5" x14ac:dyDescent="0.3">
      <c r="A874" s="4" t="e">
        <f>Tabela5[[#This Row],[id_escola]]</f>
        <v>#REF!</v>
      </c>
      <c r="B874" s="27">
        <f>AVERAGE(Tabela11[[#This Row],[5.º Ano5]],Tabela11[[#This Row],[6.º Ano5]])</f>
        <v>101.25</v>
      </c>
      <c r="D874" s="29">
        <f>100%-Tabela10[[#This Row],[Média]]</f>
        <v>1</v>
      </c>
      <c r="E874" s="29">
        <f>AVERAGE(Tabela10[[#This Row],[5.º Ano]:[6.º Ano4]])</f>
        <v>0</v>
      </c>
    </row>
    <row r="875" spans="1:5" x14ac:dyDescent="0.3">
      <c r="A875" s="4" t="e">
        <f>Tabela5[[#This Row],[id_escola]]</f>
        <v>#REF!</v>
      </c>
      <c r="B875" s="27">
        <f>AVERAGE(Tabela11[[#This Row],[5.º Ano5]],Tabela11[[#This Row],[6.º Ano5]])</f>
        <v>24.75</v>
      </c>
      <c r="D875" s="29">
        <f>100%-Tabela10[[#This Row],[Média]]</f>
        <v>0.95500000030733645</v>
      </c>
      <c r="E875" s="29">
        <f>AVERAGE(Tabela10[[#This Row],[5.º Ano]:[6.º Ano4]])</f>
        <v>4.4999999692663523E-2</v>
      </c>
    </row>
    <row r="876" spans="1:5" x14ac:dyDescent="0.3">
      <c r="A876" s="4" t="e">
        <f>Tabela5[[#This Row],[id_escola]]</f>
        <v>#REF!</v>
      </c>
      <c r="B876" s="27">
        <f>AVERAGE(Tabela11[[#This Row],[5.º Ano5]],Tabela11[[#This Row],[6.º Ano5]])</f>
        <v>179.375</v>
      </c>
      <c r="D876" s="29">
        <f>100%-Tabela10[[#This Row],[Média]]</f>
        <v>0.98000000044703484</v>
      </c>
      <c r="E876" s="29">
        <f>AVERAGE(Tabela10[[#This Row],[5.º Ano]:[6.º Ano4]])</f>
        <v>1.9999999552965168E-2</v>
      </c>
    </row>
    <row r="877" spans="1:5" x14ac:dyDescent="0.3">
      <c r="A877" s="4" t="e">
        <f>Tabela5[[#This Row],[id_escola]]</f>
        <v>#REF!</v>
      </c>
      <c r="B877" s="27">
        <f>AVERAGE(Tabela11[[#This Row],[5.º Ano5]],Tabela11[[#This Row],[6.º Ano5]])</f>
        <v>72.5</v>
      </c>
      <c r="D877" s="29">
        <f>100%-Tabela10[[#This Row],[Média]]</f>
        <v>0.99000000022351742</v>
      </c>
      <c r="E877" s="29">
        <f>AVERAGE(Tabela10[[#This Row],[5.º Ano]:[6.º Ano4]])</f>
        <v>9.9999997764825994E-3</v>
      </c>
    </row>
    <row r="878" spans="1:5" x14ac:dyDescent="0.3">
      <c r="A878" s="4" t="e">
        <f>Tabela5[[#This Row],[id_escola]]</f>
        <v>#REF!</v>
      </c>
      <c r="B878" s="27">
        <f>AVERAGE(Tabela11[[#This Row],[5.º Ano5]],Tabela11[[#This Row],[6.º Ano5]])</f>
        <v>24.375</v>
      </c>
      <c r="D878" s="29">
        <f>100%-Tabela10[[#This Row],[Média]]</f>
        <v>0.95249999989755452</v>
      </c>
      <c r="E878" s="29">
        <f>AVERAGE(Tabela10[[#This Row],[5.º Ano]:[6.º Ano4]])</f>
        <v>4.7500000102445476E-2</v>
      </c>
    </row>
    <row r="879" spans="1:5" x14ac:dyDescent="0.3">
      <c r="A879" s="4" t="e">
        <f>Tabela5[[#This Row],[id_escola]]</f>
        <v>#REF!</v>
      </c>
      <c r="B879" s="27">
        <f>AVERAGE(Tabela11[[#This Row],[5.º Ano5]],Tabela11[[#This Row],[6.º Ano5]])</f>
        <v>133.625</v>
      </c>
      <c r="D879" s="29">
        <f>100%-Tabela10[[#This Row],[Média]]</f>
        <v>0.92624999932013452</v>
      </c>
      <c r="E879" s="29">
        <f>AVERAGE(Tabela10[[#This Row],[5.º Ano]:[6.º Ano4]])</f>
        <v>7.3750000679865493E-2</v>
      </c>
    </row>
    <row r="880" spans="1:5" x14ac:dyDescent="0.3">
      <c r="A880" s="4" t="e">
        <f>Tabela5[[#This Row],[id_escola]]</f>
        <v>#REF!</v>
      </c>
      <c r="B880" s="27">
        <f>AVERAGE(Tabela11[[#This Row],[5.º Ano5]],Tabela11[[#This Row],[6.º Ano5]])</f>
        <v>130.75</v>
      </c>
      <c r="D880" s="29">
        <f>100%-Tabela10[[#This Row],[Média]]</f>
        <v>0.97750000050291419</v>
      </c>
      <c r="E880" s="29">
        <f>AVERAGE(Tabela10[[#This Row],[5.º Ano]:[6.º Ano4]])</f>
        <v>2.2499999497085824E-2</v>
      </c>
    </row>
    <row r="881" spans="1:5" x14ac:dyDescent="0.3">
      <c r="A881" s="4" t="e">
        <f>Tabela5[[#This Row],[id_escola]]</f>
        <v>#REF!</v>
      </c>
      <c r="B881" s="27">
        <f>AVERAGE(Tabela11[[#This Row],[5.º Ano5]],Tabela11[[#This Row],[6.º Ano5]])</f>
        <v>52.25</v>
      </c>
      <c r="D881" s="29">
        <f>100%-Tabela10[[#This Row],[Média]]</f>
        <v>0.97250000014901161</v>
      </c>
      <c r="E881" s="29">
        <f>AVERAGE(Tabela10[[#This Row],[5.º Ano]:[6.º Ano4]])</f>
        <v>2.7499999850988395E-2</v>
      </c>
    </row>
    <row r="882" spans="1:5" x14ac:dyDescent="0.3">
      <c r="A882" s="4" t="e">
        <f>Tabela5[[#This Row],[id_escola]]</f>
        <v>#REF!</v>
      </c>
      <c r="B882" s="27">
        <f>AVERAGE(Tabela11[[#This Row],[5.º Ano5]],Tabela11[[#This Row],[6.º Ano5]])</f>
        <v>176.75</v>
      </c>
      <c r="D882" s="29">
        <f>100%-Tabela10[[#This Row],[Média]]</f>
        <v>0.96750000002793968</v>
      </c>
      <c r="E882" s="29">
        <f>AVERAGE(Tabela10[[#This Row],[5.º Ano]:[6.º Ano4]])</f>
        <v>3.2499999972060316E-2</v>
      </c>
    </row>
    <row r="883" spans="1:5" x14ac:dyDescent="0.3">
      <c r="A883" s="4" t="e">
        <f>Tabela5[[#This Row],[id_escola]]</f>
        <v>#REF!</v>
      </c>
      <c r="B883" s="27">
        <f>AVERAGE(Tabela11[[#This Row],[5.º Ano5]],Tabela11[[#This Row],[6.º Ano5]])</f>
        <v>71.625</v>
      </c>
      <c r="D883" s="29">
        <f>100%-Tabela10[[#This Row],[Média]]</f>
        <v>0.98625000007450581</v>
      </c>
      <c r="E883" s="29">
        <f>AVERAGE(Tabela10[[#This Row],[5.º Ano]:[6.º Ano4]])</f>
        <v>1.3749999925494201E-2</v>
      </c>
    </row>
    <row r="884" spans="1:5" x14ac:dyDescent="0.3">
      <c r="A884" s="4" t="e">
        <f>Tabela5[[#This Row],[id_escola]]</f>
        <v>#REF!</v>
      </c>
      <c r="B884" s="27">
        <f>AVERAGE(Tabela11[[#This Row],[5.º Ano5]],Tabela11[[#This Row],[6.º Ano5]])</f>
        <v>42.5</v>
      </c>
      <c r="D884" s="29">
        <f>100%-Tabela10[[#This Row],[Média]]</f>
        <v>0.98500000033527613</v>
      </c>
      <c r="E884" s="29">
        <f>AVERAGE(Tabela10[[#This Row],[5.º Ano]:[6.º Ano4]])</f>
        <v>1.4999999664723875E-2</v>
      </c>
    </row>
    <row r="885" spans="1:5" x14ac:dyDescent="0.3">
      <c r="A885" s="4" t="e">
        <f>Tabela5[[#This Row],[id_escola]]</f>
        <v>#REF!</v>
      </c>
      <c r="B885" s="27">
        <f>AVERAGE(Tabela11[[#This Row],[5.º Ano5]],Tabela11[[#This Row],[6.º Ano5]])</f>
        <v>13.625</v>
      </c>
      <c r="D885" s="29">
        <f>100%-Tabela10[[#This Row],[Média]]</f>
        <v>0.94749999977648258</v>
      </c>
      <c r="E885" s="29">
        <f>AVERAGE(Tabela10[[#This Row],[5.º Ano]:[6.º Ano4]])</f>
        <v>5.2500000223517439E-2</v>
      </c>
    </row>
    <row r="886" spans="1:5" x14ac:dyDescent="0.3">
      <c r="A886" s="4" t="e">
        <f>Tabela5[[#This Row],[id_escola]]</f>
        <v>#REF!</v>
      </c>
      <c r="B886" s="27">
        <f>AVERAGE(Tabela11[[#This Row],[5.º Ano5]],Tabela11[[#This Row],[6.º Ano5]])</f>
        <v>124.625</v>
      </c>
      <c r="D886" s="29">
        <f>100%-Tabela10[[#This Row],[Média]]</f>
        <v>0.93500000005587935</v>
      </c>
      <c r="E886" s="29">
        <f>AVERAGE(Tabela10[[#This Row],[5.º Ano]:[6.º Ano4]])</f>
        <v>6.4999999944120632E-2</v>
      </c>
    </row>
    <row r="887" spans="1:5" x14ac:dyDescent="0.3">
      <c r="A887" s="4" t="e">
        <f>Tabela5[[#This Row],[id_escola]]</f>
        <v>#REF!</v>
      </c>
      <c r="B887" s="27">
        <f>AVERAGE(Tabela11[[#This Row],[5.º Ano5]],Tabela11[[#This Row],[6.º Ano5]])</f>
        <v>214.375</v>
      </c>
      <c r="D887" s="29">
        <f>100%-Tabela10[[#This Row],[Média]]</f>
        <v>1</v>
      </c>
      <c r="E887" s="29">
        <f>AVERAGE(Tabela10[[#This Row],[5.º Ano]:[6.º Ano4]])</f>
        <v>0</v>
      </c>
    </row>
    <row r="888" spans="1:5" x14ac:dyDescent="0.3">
      <c r="A888" s="4" t="e">
        <f>Tabela5[[#This Row],[id_escola]]</f>
        <v>#REF!</v>
      </c>
      <c r="B888" s="27">
        <f>AVERAGE(Tabela11[[#This Row],[5.º Ano5]],Tabela11[[#This Row],[6.º Ano5]])</f>
        <v>7.5</v>
      </c>
      <c r="D888" s="29">
        <f>100%-Tabela10[[#This Row],[Média]]</f>
        <v>0.9837500003632158</v>
      </c>
      <c r="E888" s="29">
        <f>AVERAGE(Tabela10[[#This Row],[5.º Ano]:[6.º Ano4]])</f>
        <v>1.624999963678421E-2</v>
      </c>
    </row>
    <row r="889" spans="1:5" x14ac:dyDescent="0.3">
      <c r="A889" s="4" t="e">
        <f>Tabela5[[#This Row],[id_escola]]</f>
        <v>#REF!</v>
      </c>
      <c r="B889" s="27">
        <f>AVERAGE(Tabela11[[#This Row],[5.º Ano5]],Tabela11[[#This Row],[6.º Ano5]])</f>
        <v>64.75</v>
      </c>
      <c r="D889" s="29">
        <f>100%-Tabela10[[#This Row],[Média]]</f>
        <v>0.98000000044703484</v>
      </c>
      <c r="E889" s="29">
        <f>AVERAGE(Tabela10[[#This Row],[5.º Ano]:[6.º Ano4]])</f>
        <v>1.9999999552965161E-2</v>
      </c>
    </row>
    <row r="890" spans="1:5" x14ac:dyDescent="0.3">
      <c r="A890" s="4" t="e">
        <f>Tabela5[[#This Row],[id_escola]]</f>
        <v>#REF!</v>
      </c>
      <c r="B890" s="27">
        <f>AVERAGE(Tabela11[[#This Row],[5.º Ano5]],Tabela11[[#This Row],[6.º Ano5]])</f>
        <v>41.125</v>
      </c>
      <c r="D890" s="29">
        <f>100%-Tabela10[[#This Row],[Média]]</f>
        <v>0.99625000008381903</v>
      </c>
      <c r="E890" s="29">
        <f>AVERAGE(Tabela10[[#This Row],[5.º Ano]:[6.º Ano4]])</f>
        <v>3.7499999161809626E-3</v>
      </c>
    </row>
    <row r="891" spans="1:5" x14ac:dyDescent="0.3">
      <c r="A891" s="4" t="e">
        <f>Tabela5[[#This Row],[id_escola]]</f>
        <v>#REF!</v>
      </c>
      <c r="B891" s="27">
        <f>AVERAGE(Tabela11[[#This Row],[5.º Ano5]],Tabela11[[#This Row],[6.º Ano5]])</f>
        <v>39.625</v>
      </c>
      <c r="D891" s="29">
        <f>100%-Tabela10[[#This Row],[Média]]</f>
        <v>0.98375000013038516</v>
      </c>
      <c r="E891" s="29">
        <f>AVERAGE(Tabela10[[#This Row],[5.º Ano]:[6.º Ano4]])</f>
        <v>1.6249999869614853E-2</v>
      </c>
    </row>
    <row r="892" spans="1:5" x14ac:dyDescent="0.3">
      <c r="A892" s="4" t="e">
        <f>Tabela5[[#This Row],[id_escola]]</f>
        <v>#REF!</v>
      </c>
      <c r="B892" s="27">
        <f>AVERAGE(Tabela11[[#This Row],[5.º Ano5]],Tabela11[[#This Row],[6.º Ano5]])</f>
        <v>118.875</v>
      </c>
      <c r="D892" s="29">
        <f>100%-Tabela10[[#This Row],[Média]]</f>
        <v>0.95875000022351742</v>
      </c>
      <c r="E892" s="29">
        <f>AVERAGE(Tabela10[[#This Row],[5.º Ano]:[6.º Ano4]])</f>
        <v>4.1249999776482554E-2</v>
      </c>
    </row>
    <row r="893" spans="1:5" x14ac:dyDescent="0.3">
      <c r="A893" s="4" t="e">
        <f>Tabela5[[#This Row],[id_escola]]</f>
        <v>#REF!</v>
      </c>
      <c r="B893" s="27">
        <f>AVERAGE(Tabela11[[#This Row],[5.º Ano5]],Tabela11[[#This Row],[6.º Ano5]])</f>
        <v>105.25</v>
      </c>
      <c r="D893" s="29">
        <f>100%-Tabela10[[#This Row],[Média]]</f>
        <v>0.94500000053085376</v>
      </c>
      <c r="E893" s="29">
        <f>AVERAGE(Tabela10[[#This Row],[5.º Ano]:[6.º Ano4]])</f>
        <v>5.4999999469146202E-2</v>
      </c>
    </row>
    <row r="894" spans="1:5" x14ac:dyDescent="0.3">
      <c r="A894" s="4" t="e">
        <f>Tabela5[[#This Row],[id_escola]]</f>
        <v>#REF!</v>
      </c>
      <c r="B894" s="27">
        <f>AVERAGE(Tabela11[[#This Row],[5.º Ano5]],Tabela11[[#This Row],[6.º Ano5]])</f>
        <v>121.875</v>
      </c>
      <c r="D894" s="29">
        <f>100%-Tabela10[[#This Row],[Média]]</f>
        <v>0.98375000013038516</v>
      </c>
      <c r="E894" s="29">
        <f>AVERAGE(Tabela10[[#This Row],[5.º Ano]:[6.º Ano4]])</f>
        <v>1.6249999869614833E-2</v>
      </c>
    </row>
    <row r="895" spans="1:5" x14ac:dyDescent="0.3">
      <c r="A895" s="4" t="e">
        <f>Tabela5[[#This Row],[id_escola]]</f>
        <v>#REF!</v>
      </c>
      <c r="B895" s="27">
        <f>AVERAGE(Tabela11[[#This Row],[5.º Ano5]],Tabela11[[#This Row],[6.º Ano5]])</f>
        <v>91</v>
      </c>
      <c r="D895" s="29">
        <f>100%-Tabela10[[#This Row],[Média]]</f>
        <v>0.95125000039115548</v>
      </c>
      <c r="E895" s="29">
        <f>AVERAGE(Tabela10[[#This Row],[5.º Ano]:[6.º Ano4]])</f>
        <v>4.8749999608844512E-2</v>
      </c>
    </row>
    <row r="896" spans="1:5" x14ac:dyDescent="0.3">
      <c r="A896" s="4" t="e">
        <f>Tabela5[[#This Row],[id_escola]]</f>
        <v>#REF!</v>
      </c>
      <c r="B896" s="27">
        <f>AVERAGE(Tabela11[[#This Row],[5.º Ano5]],Tabela11[[#This Row],[6.º Ano5]])</f>
        <v>167.5</v>
      </c>
      <c r="D896" s="29" t="e">
        <f>100%-Tabela10[[#This Row],[Média]]</f>
        <v>#DIV/0!</v>
      </c>
      <c r="E896" s="29" t="e">
        <f>AVERAGE(Tabela10[[#This Row],[5.º Ano]:[6.º Ano4]])</f>
        <v>#DIV/0!</v>
      </c>
    </row>
    <row r="897" spans="1:5" x14ac:dyDescent="0.3">
      <c r="A897" s="4" t="e">
        <f>Tabela5[[#This Row],[id_escola]]</f>
        <v>#REF!</v>
      </c>
      <c r="B897" s="27" t="e">
        <f>AVERAGE(Tabela11[[#This Row],[5.º Ano5]],Tabela11[[#This Row],[6.º Ano5]])</f>
        <v>#DIV/0!</v>
      </c>
      <c r="D897" s="29">
        <f>100%-Tabela10[[#This Row],[Média]]</f>
        <v>0.97374999942258</v>
      </c>
      <c r="E897" s="29">
        <f>AVERAGE(Tabela10[[#This Row],[5.º Ano]:[6.º Ano4]])</f>
        <v>2.6250000577419986E-2</v>
      </c>
    </row>
    <row r="898" spans="1:5" x14ac:dyDescent="0.3">
      <c r="A898" s="4" t="e">
        <f>Tabela5[[#This Row],[id_escola]]</f>
        <v>#REF!</v>
      </c>
      <c r="B898" s="27">
        <f>AVERAGE(Tabela11[[#This Row],[5.º Ano5]],Tabela11[[#This Row],[6.º Ano5]])</f>
        <v>44.125</v>
      </c>
      <c r="D898" s="29">
        <f>100%-Tabela10[[#This Row],[Média]]</f>
        <v>0.97750000050291419</v>
      </c>
      <c r="E898" s="29">
        <f>AVERAGE(Tabela10[[#This Row],[5.º Ano]:[6.º Ano4]])</f>
        <v>2.2499999497085799E-2</v>
      </c>
    </row>
    <row r="899" spans="1:5" x14ac:dyDescent="0.3">
      <c r="A899" s="4" t="e">
        <f>Tabela5[[#This Row],[id_escola]]</f>
        <v>#REF!</v>
      </c>
      <c r="B899" s="27">
        <f>AVERAGE(Tabela11[[#This Row],[5.º Ano5]],Tabela11[[#This Row],[6.º Ano5]])</f>
        <v>62.375</v>
      </c>
      <c r="D899" s="29">
        <f>100%-Tabela10[[#This Row],[Média]]</f>
        <v>0.90125000011175893</v>
      </c>
      <c r="E899" s="29">
        <f>AVERAGE(Tabela10[[#This Row],[5.º Ano]:[6.º Ano4]])</f>
        <v>9.8749999888241125E-2</v>
      </c>
    </row>
    <row r="900" spans="1:5" x14ac:dyDescent="0.3">
      <c r="A900" s="4" t="e">
        <f>Tabela5[[#This Row],[id_escola]]</f>
        <v>#REF!</v>
      </c>
      <c r="B900" s="27">
        <f>AVERAGE(Tabela11[[#This Row],[5.º Ano5]],Tabela11[[#This Row],[6.º Ano5]])</f>
        <v>142.5</v>
      </c>
      <c r="D900" s="29">
        <f>100%-Tabela10[[#This Row],[Média]]</f>
        <v>0.95625000051222742</v>
      </c>
      <c r="E900" s="29">
        <f>AVERAGE(Tabela10[[#This Row],[5.º Ano]:[6.º Ano4]])</f>
        <v>4.3749999487772584E-2</v>
      </c>
    </row>
    <row r="901" spans="1:5" x14ac:dyDescent="0.3">
      <c r="A901" s="4" t="e">
        <f>Tabela5[[#This Row],[id_escola]]</f>
        <v>#REF!</v>
      </c>
      <c r="B901" s="27">
        <f>AVERAGE(Tabela11[[#This Row],[5.º Ano5]],Tabela11[[#This Row],[6.º Ano5]])</f>
        <v>175.75</v>
      </c>
      <c r="D901" s="29">
        <f>100%-Tabela10[[#This Row],[Média]]</f>
        <v>0.99374999990686774</v>
      </c>
      <c r="E901" s="29">
        <f>AVERAGE(Tabela10[[#This Row],[5.º Ano]:[6.º Ano4]])</f>
        <v>6.2500000931322627E-3</v>
      </c>
    </row>
    <row r="902" spans="1:5" x14ac:dyDescent="0.3">
      <c r="A902" s="4" t="e">
        <f>Tabela5[[#This Row],[id_escola]]</f>
        <v>#REF!</v>
      </c>
      <c r="B902" s="27">
        <f>AVERAGE(Tabela11[[#This Row],[5.º Ano5]],Tabela11[[#This Row],[6.º Ano5]])</f>
        <v>35.5</v>
      </c>
      <c r="D902" s="29">
        <f>100%-Tabela10[[#This Row],[Média]]</f>
        <v>0.8650000011548401</v>
      </c>
      <c r="E902" s="29">
        <f>AVERAGE(Tabela10[[#This Row],[5.º Ano]:[6.º Ano4]])</f>
        <v>0.1349999988451599</v>
      </c>
    </row>
    <row r="903" spans="1:5" x14ac:dyDescent="0.3">
      <c r="A903" s="4" t="e">
        <f>Tabela5[[#This Row],[id_escola]]</f>
        <v>#REF!</v>
      </c>
      <c r="B903" s="27">
        <f>AVERAGE(Tabela11[[#This Row],[5.º Ano5]],Tabela11[[#This Row],[6.º Ano5]])</f>
        <v>49.5</v>
      </c>
      <c r="D903" s="29">
        <f>100%-Tabela10[[#This Row],[Média]]</f>
        <v>0.98625000030733645</v>
      </c>
      <c r="E903" s="29">
        <f>AVERAGE(Tabela10[[#This Row],[5.º Ano]:[6.º Ano4]])</f>
        <v>1.3749999692663547E-2</v>
      </c>
    </row>
    <row r="904" spans="1:5" x14ac:dyDescent="0.3">
      <c r="A904" s="4" t="e">
        <f>Tabela5[[#This Row],[id_escola]]</f>
        <v>#REF!</v>
      </c>
      <c r="B904" s="27">
        <f>AVERAGE(Tabela11[[#This Row],[5.º Ano5]],Tabela11[[#This Row],[6.º Ano5]])</f>
        <v>78.25</v>
      </c>
      <c r="D904" s="29">
        <f>100%-Tabela10[[#This Row],[Média]]</f>
        <v>0.98375000013038516</v>
      </c>
      <c r="E904" s="29">
        <f>AVERAGE(Tabela10[[#This Row],[5.º Ano]:[6.º Ano4]])</f>
        <v>1.624999986961484E-2</v>
      </c>
    </row>
    <row r="905" spans="1:5" x14ac:dyDescent="0.3">
      <c r="A905" s="4" t="e">
        <f>Tabela5[[#This Row],[id_escola]]</f>
        <v>#REF!</v>
      </c>
      <c r="B905" s="27">
        <f>AVERAGE(Tabela11[[#This Row],[5.º Ano5]],Tabela11[[#This Row],[6.º Ano5]])</f>
        <v>164.25</v>
      </c>
      <c r="D905" s="29">
        <f>100%-Tabela10[[#This Row],[Média]]</f>
        <v>0.99500000011175871</v>
      </c>
      <c r="E905" s="29">
        <f>AVERAGE(Tabela10[[#This Row],[5.º Ano]:[6.º Ano4]])</f>
        <v>4.9999998882412954E-3</v>
      </c>
    </row>
    <row r="906" spans="1:5" x14ac:dyDescent="0.3">
      <c r="A906" s="4" t="e">
        <f>Tabela5[[#This Row],[id_escola]]</f>
        <v>#REF!</v>
      </c>
      <c r="B906" s="27">
        <f>AVERAGE(Tabela11[[#This Row],[5.º Ano5]],Tabela11[[#This Row],[6.º Ano5]])</f>
        <v>165.75</v>
      </c>
      <c r="D906" s="29">
        <f>100%-Tabela10[[#This Row],[Média]]</f>
        <v>0.9887500002514571</v>
      </c>
      <c r="E906" s="29">
        <f>AVERAGE(Tabela10[[#This Row],[5.º Ano]:[6.º Ano4]])</f>
        <v>1.1249999748542905E-2</v>
      </c>
    </row>
    <row r="907" spans="1:5" x14ac:dyDescent="0.3">
      <c r="A907" s="4" t="e">
        <f>Tabela5[[#This Row],[id_escola]]</f>
        <v>#REF!</v>
      </c>
      <c r="B907" s="27">
        <f>AVERAGE(Tabela11[[#This Row],[5.º Ano5]],Tabela11[[#This Row],[6.º Ano5]])</f>
        <v>99.75</v>
      </c>
      <c r="D907" s="29">
        <f>100%-Tabela10[[#This Row],[Média]]</f>
        <v>0.98250000039115548</v>
      </c>
      <c r="E907" s="29">
        <f>AVERAGE(Tabela10[[#This Row],[5.º Ano]:[6.º Ano4]])</f>
        <v>1.7499999608844522E-2</v>
      </c>
    </row>
    <row r="908" spans="1:5" x14ac:dyDescent="0.3">
      <c r="A908" s="4" t="e">
        <f>Tabela5[[#This Row],[id_escola]]</f>
        <v>#REF!</v>
      </c>
      <c r="B908" s="27">
        <f>AVERAGE(Tabela11[[#This Row],[5.º Ano5]],Tabela11[[#This Row],[6.º Ano5]])</f>
        <v>49.75</v>
      </c>
      <c r="D908" s="29">
        <f>100%-Tabela10[[#This Row],[Média]]</f>
        <v>0.99875000002793968</v>
      </c>
      <c r="E908" s="29">
        <f>AVERAGE(Tabela10[[#This Row],[5.º Ano]:[6.º Ano4]])</f>
        <v>1.2499999720603225E-3</v>
      </c>
    </row>
    <row r="909" spans="1:5" x14ac:dyDescent="0.3">
      <c r="A909" s="4" t="e">
        <f>Tabela5[[#This Row],[id_escola]]</f>
        <v>#REF!</v>
      </c>
      <c r="B909" s="27">
        <f>AVERAGE(Tabela11[[#This Row],[5.º Ano5]],Tabela11[[#This Row],[6.º Ano5]])</f>
        <v>78.125</v>
      </c>
      <c r="D909" s="29">
        <f>100%-Tabela10[[#This Row],[Média]]</f>
        <v>0.99875000002793968</v>
      </c>
      <c r="E909" s="29">
        <f>AVERAGE(Tabela10[[#This Row],[5.º Ano]:[6.º Ano4]])</f>
        <v>1.2499999720603225E-3</v>
      </c>
    </row>
    <row r="910" spans="1:5" x14ac:dyDescent="0.3">
      <c r="A910" s="4" t="e">
        <f>Tabela5[[#This Row],[id_escola]]</f>
        <v>#REF!</v>
      </c>
      <c r="B910" s="27">
        <f>AVERAGE(Tabela11[[#This Row],[5.º Ano5]],Tabela11[[#This Row],[6.º Ano5]])</f>
        <v>76</v>
      </c>
      <c r="D910" s="29">
        <f>100%-Tabela10[[#This Row],[Média]]</f>
        <v>0.99750000005587935</v>
      </c>
      <c r="E910" s="29">
        <f>AVERAGE(Tabela10[[#This Row],[5.º Ano]:[6.º Ano4]])</f>
        <v>2.4999999441206451E-3</v>
      </c>
    </row>
    <row r="911" spans="1:5" x14ac:dyDescent="0.3">
      <c r="A911" s="4" t="e">
        <f>Tabela5[[#This Row],[id_escola]]</f>
        <v>#REF!</v>
      </c>
      <c r="B911" s="27">
        <f>AVERAGE(Tabela11[[#This Row],[5.º Ano5]],Tabela11[[#This Row],[6.º Ano5]])</f>
        <v>68.375</v>
      </c>
      <c r="D911" s="29">
        <f>100%-Tabela10[[#This Row],[Média]]</f>
        <v>0.99250000016763806</v>
      </c>
      <c r="E911" s="29">
        <f>AVERAGE(Tabela10[[#This Row],[5.º Ano]:[6.º Ano4]])</f>
        <v>7.49999983236194E-3</v>
      </c>
    </row>
    <row r="912" spans="1:5" x14ac:dyDescent="0.3">
      <c r="A912" s="4" t="e">
        <f>Tabela5[[#This Row],[id_escola]]</f>
        <v>#REF!</v>
      </c>
      <c r="B912" s="27">
        <f>AVERAGE(Tabela11[[#This Row],[5.º Ano5]],Tabela11[[#This Row],[6.º Ano5]])</f>
        <v>85.625</v>
      </c>
      <c r="D912" s="29">
        <f>100%-Tabela10[[#This Row],[Média]]</f>
        <v>0.98000000044703484</v>
      </c>
      <c r="E912" s="29">
        <f>AVERAGE(Tabela10[[#This Row],[5.º Ano]:[6.º Ano4]])</f>
        <v>1.9999999552965157E-2</v>
      </c>
    </row>
    <row r="913" spans="1:5" x14ac:dyDescent="0.3">
      <c r="A913" s="4" t="e">
        <f>Tabela5[[#This Row],[id_escola]]</f>
        <v>#REF!</v>
      </c>
      <c r="B913" s="27">
        <f>AVERAGE(Tabela11[[#This Row],[5.º Ano5]],Tabela11[[#This Row],[6.º Ano5]])</f>
        <v>88</v>
      </c>
      <c r="D913" s="29">
        <f>100%-Tabela10[[#This Row],[Média]]</f>
        <v>1</v>
      </c>
      <c r="E913" s="29">
        <f>AVERAGE(Tabela10[[#This Row],[5.º Ano]:[6.º Ano4]])</f>
        <v>0</v>
      </c>
    </row>
    <row r="914" spans="1:5" x14ac:dyDescent="0.3">
      <c r="A914" s="4" t="e">
        <f>Tabela5[[#This Row],[id_escola]]</f>
        <v>#REF!</v>
      </c>
      <c r="B914" s="27">
        <f>AVERAGE(Tabela11[[#This Row],[5.º Ano5]],Tabela11[[#This Row],[6.º Ano5]])</f>
        <v>23.25</v>
      </c>
      <c r="D914" s="29">
        <f>100%-Tabela10[[#This Row],[Média]]</f>
        <v>0.99125000019557774</v>
      </c>
      <c r="E914" s="29">
        <f>AVERAGE(Tabela10[[#This Row],[5.º Ano]:[6.º Ano4]])</f>
        <v>8.7499998044222507E-3</v>
      </c>
    </row>
    <row r="915" spans="1:5" x14ac:dyDescent="0.3">
      <c r="A915" s="4" t="e">
        <f>Tabela5[[#This Row],[id_escola]]</f>
        <v>#REF!</v>
      </c>
      <c r="B915" s="27">
        <f>AVERAGE(Tabela11[[#This Row],[5.º Ano5]],Tabela11[[#This Row],[6.º Ano5]])</f>
        <v>43.5</v>
      </c>
      <c r="D915" s="29">
        <f>100%-Tabela10[[#This Row],[Média]]</f>
        <v>0.98500000033527613</v>
      </c>
      <c r="E915" s="29">
        <f>AVERAGE(Tabela10[[#This Row],[5.º Ano]:[6.º Ano4]])</f>
        <v>1.4999999664723873E-2</v>
      </c>
    </row>
    <row r="916" spans="1:5" x14ac:dyDescent="0.3">
      <c r="A916" s="4" t="e">
        <f>Tabela5[[#This Row],[id_escola]]</f>
        <v>#REF!</v>
      </c>
      <c r="B916" s="27">
        <f>AVERAGE(Tabela11[[#This Row],[5.º Ano5]],Tabela11[[#This Row],[6.º Ano5]])</f>
        <v>49.125</v>
      </c>
      <c r="D916" s="29">
        <f>100%-Tabela10[[#This Row],[Média]]</f>
        <v>0.97250000014901161</v>
      </c>
      <c r="E916" s="29">
        <f>AVERAGE(Tabela10[[#This Row],[5.º Ano]:[6.º Ano4]])</f>
        <v>2.7499999850988388E-2</v>
      </c>
    </row>
    <row r="917" spans="1:5" x14ac:dyDescent="0.3">
      <c r="A917" s="4" t="e">
        <f>Tabela5[[#This Row],[id_escola]]</f>
        <v>#REF!</v>
      </c>
      <c r="B917" s="27">
        <f>AVERAGE(Tabela11[[#This Row],[5.º Ano5]],Tabela11[[#This Row],[6.º Ano5]])</f>
        <v>89.875</v>
      </c>
      <c r="D917" s="29">
        <f>100%-Tabela10[[#This Row],[Média]]</f>
        <v>1</v>
      </c>
      <c r="E917" s="29">
        <f>AVERAGE(Tabela10[[#This Row],[5.º Ano]:[6.º Ano4]])</f>
        <v>0</v>
      </c>
    </row>
    <row r="918" spans="1:5" x14ac:dyDescent="0.3">
      <c r="A918" s="4" t="e">
        <f>Tabela5[[#This Row],[id_escola]]</f>
        <v>#REF!</v>
      </c>
      <c r="B918" s="27">
        <f>AVERAGE(Tabela11[[#This Row],[5.º Ano5]],Tabela11[[#This Row],[6.º Ano5]])</f>
        <v>10.875</v>
      </c>
      <c r="D918" s="29">
        <f>100%-Tabela10[[#This Row],[Média]]</f>
        <v>1</v>
      </c>
      <c r="E918" s="29">
        <f>AVERAGE(Tabela10[[#This Row],[5.º Ano]:[6.º Ano4]])</f>
        <v>0</v>
      </c>
    </row>
    <row r="919" spans="1:5" x14ac:dyDescent="0.3">
      <c r="A919" s="4" t="e">
        <f>Tabela5[[#This Row],[id_escola]]</f>
        <v>#REF!</v>
      </c>
      <c r="B919" s="27">
        <f>AVERAGE(Tabela11[[#This Row],[5.º Ano5]],Tabela11[[#This Row],[6.º Ano5]])</f>
        <v>14.875</v>
      </c>
      <c r="D919" s="29">
        <f>100%-Tabela10[[#This Row],[Média]]</f>
        <v>0.99125000019557774</v>
      </c>
      <c r="E919" s="29">
        <f>AVERAGE(Tabela10[[#This Row],[5.º Ano]:[6.º Ano4]])</f>
        <v>8.7499998044222472E-3</v>
      </c>
    </row>
    <row r="920" spans="1:5" x14ac:dyDescent="0.3">
      <c r="A920" s="4" t="e">
        <f>Tabela5[[#This Row],[id_escola]]</f>
        <v>#REF!</v>
      </c>
      <c r="B920" s="27">
        <f>AVERAGE(Tabela11[[#This Row],[5.º Ano5]],Tabela11[[#This Row],[6.º Ano5]])</f>
        <v>227.875</v>
      </c>
      <c r="D920" s="29">
        <f>100%-Tabela10[[#This Row],[Média]]</f>
        <v>0.93875000043772161</v>
      </c>
      <c r="E920" s="29">
        <f>AVERAGE(Tabela10[[#This Row],[5.º Ano]:[6.º Ano4]])</f>
        <v>6.1249999562278439E-2</v>
      </c>
    </row>
    <row r="921" spans="1:5" x14ac:dyDescent="0.3">
      <c r="A921" s="4" t="e">
        <f>Tabela5[[#This Row],[id_escola]]</f>
        <v>#REF!</v>
      </c>
      <c r="B921" s="27">
        <f>AVERAGE(Tabela11[[#This Row],[5.º Ano5]],Tabela11[[#This Row],[6.º Ano5]])</f>
        <v>141.375</v>
      </c>
      <c r="D921" s="29">
        <f>100%-Tabela10[[#This Row],[Média]]</f>
        <v>0.93249999987892818</v>
      </c>
      <c r="E921" s="29">
        <f>AVERAGE(Tabela10[[#This Row],[5.º Ano]:[6.º Ano4]])</f>
        <v>6.7500000121071865E-2</v>
      </c>
    </row>
    <row r="922" spans="1:5" x14ac:dyDescent="0.3">
      <c r="A922" s="4" t="e">
        <f>Tabela5[[#This Row],[id_escola]]</f>
        <v>#REF!</v>
      </c>
      <c r="B922" s="27">
        <f>AVERAGE(Tabela11[[#This Row],[5.º Ano5]],Tabela11[[#This Row],[6.º Ano5]])</f>
        <v>131.25</v>
      </c>
      <c r="D922" s="29">
        <f>100%-Tabela10[[#This Row],[Média]]</f>
        <v>0.96250000037252903</v>
      </c>
      <c r="E922" s="29">
        <f>AVERAGE(Tabela10[[#This Row],[5.º Ano]:[6.º Ano4]])</f>
        <v>3.7499999627470984E-2</v>
      </c>
    </row>
    <row r="923" spans="1:5" x14ac:dyDescent="0.3">
      <c r="A923" s="4" t="e">
        <f>Tabela5[[#This Row],[id_escola]]</f>
        <v>#REF!</v>
      </c>
      <c r="B923" s="27">
        <f>AVERAGE(Tabela11[[#This Row],[5.º Ano5]],Tabela11[[#This Row],[6.º Ano5]])</f>
        <v>125</v>
      </c>
      <c r="D923" s="29">
        <f>100%-Tabela10[[#This Row],[Média]]</f>
        <v>0.99500000011175871</v>
      </c>
      <c r="E923" s="29">
        <f>AVERAGE(Tabela10[[#This Row],[5.º Ano]:[6.º Ano4]])</f>
        <v>4.9999998882412997E-3</v>
      </c>
    </row>
    <row r="924" spans="1:5" x14ac:dyDescent="0.3">
      <c r="A924" s="4" t="e">
        <f>Tabela5[[#This Row],[id_escola]]</f>
        <v>#REF!</v>
      </c>
      <c r="B924" s="27">
        <f>AVERAGE(Tabela11[[#This Row],[5.º Ano5]],Tabela11[[#This Row],[6.º Ano5]])</f>
        <v>50</v>
      </c>
      <c r="D924" s="29">
        <f>100%-Tabela10[[#This Row],[Média]]</f>
        <v>0.99875000002793968</v>
      </c>
      <c r="E924" s="29">
        <f>AVERAGE(Tabela10[[#This Row],[5.º Ano]:[6.º Ano4]])</f>
        <v>1.2499999720603225E-3</v>
      </c>
    </row>
    <row r="925" spans="1:5" x14ac:dyDescent="0.3">
      <c r="A925" s="4" t="e">
        <f>Tabela5[[#This Row],[id_escola]]</f>
        <v>#REF!</v>
      </c>
      <c r="B925" s="27">
        <f>AVERAGE(Tabela11[[#This Row],[5.º Ano5]],Tabela11[[#This Row],[6.º Ano5]])</f>
        <v>111.125</v>
      </c>
      <c r="D925" s="29">
        <f>100%-Tabela10[[#This Row],[Média]]</f>
        <v>0.99500000011175871</v>
      </c>
      <c r="E925" s="29">
        <f>AVERAGE(Tabela10[[#This Row],[5.º Ano]:[6.º Ano4]])</f>
        <v>4.9999998882412997E-3</v>
      </c>
    </row>
    <row r="926" spans="1:5" x14ac:dyDescent="0.3">
      <c r="A926" s="4" t="e">
        <f>Tabela5[[#This Row],[id_escola]]</f>
        <v>#REF!</v>
      </c>
      <c r="B926" s="27">
        <f>AVERAGE(Tabela11[[#This Row],[5.º Ano5]],Tabela11[[#This Row],[6.º Ano5]])</f>
        <v>40.625</v>
      </c>
      <c r="D926" s="29">
        <f>100%-Tabela10[[#This Row],[Média]]</f>
        <v>0.97000000067055225</v>
      </c>
      <c r="E926" s="29">
        <f>AVERAGE(Tabela10[[#This Row],[5.º Ano]:[6.º Ano4]])</f>
        <v>2.9999999329447743E-2</v>
      </c>
    </row>
    <row r="927" spans="1:5" x14ac:dyDescent="0.3">
      <c r="A927" s="4" t="e">
        <f>Tabela5[[#This Row],[id_escola]]</f>
        <v>#REF!</v>
      </c>
      <c r="B927" s="27">
        <f>AVERAGE(Tabela11[[#This Row],[5.º Ano5]],Tabela11[[#This Row],[6.º Ano5]])</f>
        <v>159</v>
      </c>
      <c r="D927" s="29">
        <f>100%-Tabela10[[#This Row],[Média]]</f>
        <v>0.81875000055879354</v>
      </c>
      <c r="E927" s="29">
        <f>AVERAGE(Tabela10[[#This Row],[5.º Ano]:[6.º Ano4]])</f>
        <v>0.18124999944120643</v>
      </c>
    </row>
    <row r="928" spans="1:5" x14ac:dyDescent="0.3">
      <c r="A928" s="4" t="e">
        <f>Tabela5[[#This Row],[id_escola]]</f>
        <v>#REF!</v>
      </c>
      <c r="B928" s="27">
        <f>AVERAGE(Tabela11[[#This Row],[5.º Ano5]],Tabela11[[#This Row],[6.º Ano5]])</f>
        <v>55.25</v>
      </c>
      <c r="D928" s="29">
        <f>100%-Tabela10[[#This Row],[Média]]</f>
        <v>0.83000000193715118</v>
      </c>
      <c r="E928" s="29">
        <f>AVERAGE(Tabela10[[#This Row],[5.º Ano]:[6.º Ano4]])</f>
        <v>0.16999999806284877</v>
      </c>
    </row>
    <row r="929" spans="1:5" x14ac:dyDescent="0.3">
      <c r="A929" s="4" t="e">
        <f>Tabela5[[#This Row],[id_escola]]</f>
        <v>#REF!</v>
      </c>
      <c r="B929" s="27">
        <f>AVERAGE(Tabela11[[#This Row],[5.º Ano5]],Tabela11[[#This Row],[6.º Ano5]])</f>
        <v>101</v>
      </c>
      <c r="D929" s="29">
        <f>100%-Tabela10[[#This Row],[Média]]</f>
        <v>0.95000000018626451</v>
      </c>
      <c r="E929" s="29">
        <f>AVERAGE(Tabela10[[#This Row],[5.º Ano]:[6.º Ano4]])</f>
        <v>4.9999999813735506E-2</v>
      </c>
    </row>
    <row r="930" spans="1:5" x14ac:dyDescent="0.3">
      <c r="A930" s="4" t="e">
        <f>Tabela5[[#This Row],[id_escola]]</f>
        <v>#REF!</v>
      </c>
      <c r="B930" s="27">
        <f>AVERAGE(Tabela11[[#This Row],[5.º Ano5]],Tabela11[[#This Row],[6.º Ano5]])</f>
        <v>120.875</v>
      </c>
      <c r="D930" s="29">
        <f>100%-Tabela10[[#This Row],[Média]]</f>
        <v>0.98125000018626451</v>
      </c>
      <c r="E930" s="29">
        <f>AVERAGE(Tabela10[[#This Row],[5.º Ano]:[6.º Ano4]])</f>
        <v>1.8749999813735492E-2</v>
      </c>
    </row>
    <row r="931" spans="1:5" x14ac:dyDescent="0.3">
      <c r="A931" s="4" t="e">
        <f>Tabela5[[#This Row],[id_escola]]</f>
        <v>#REF!</v>
      </c>
      <c r="B931" s="27">
        <f>AVERAGE(Tabela11[[#This Row],[5.º Ano5]],Tabela11[[#This Row],[6.º Ano5]])</f>
        <v>203.75</v>
      </c>
      <c r="D931" s="29">
        <f>100%-Tabela10[[#This Row],[Média]]</f>
        <v>0.99125000019557774</v>
      </c>
      <c r="E931" s="29">
        <f>AVERAGE(Tabela10[[#This Row],[5.º Ano]:[6.º Ano4]])</f>
        <v>8.7499998044222628E-3</v>
      </c>
    </row>
    <row r="932" spans="1:5" x14ac:dyDescent="0.3">
      <c r="A932" s="4" t="e">
        <f>Tabela5[[#This Row],[id_escola]]</f>
        <v>#REF!</v>
      </c>
      <c r="B932" s="27">
        <f>AVERAGE(Tabela11[[#This Row],[5.º Ano5]],Tabela11[[#This Row],[6.º Ano5]])</f>
        <v>55.25</v>
      </c>
      <c r="D932" s="29">
        <f>100%-Tabela10[[#This Row],[Média]]</f>
        <v>0.96125000016763806</v>
      </c>
      <c r="E932" s="29">
        <f>AVERAGE(Tabela10[[#This Row],[5.º Ano]:[6.º Ano4]])</f>
        <v>3.874999983236195E-2</v>
      </c>
    </row>
    <row r="933" spans="1:5" x14ac:dyDescent="0.3">
      <c r="A933" s="4" t="e">
        <f>Tabela5[[#This Row],[id_escola]]</f>
        <v>#REF!</v>
      </c>
      <c r="B933" s="27">
        <f>AVERAGE(Tabela11[[#This Row],[5.º Ano5]],Tabela11[[#This Row],[6.º Ano5]])</f>
        <v>200.125</v>
      </c>
      <c r="D933" s="29">
        <f>100%-Tabela10[[#This Row],[Média]]</f>
        <v>0.96000000066123903</v>
      </c>
      <c r="E933" s="29">
        <f>AVERAGE(Tabela10[[#This Row],[5.º Ano]:[6.º Ano4]])</f>
        <v>3.9999999338760979E-2</v>
      </c>
    </row>
    <row r="934" spans="1:5" x14ac:dyDescent="0.3">
      <c r="A934" s="4" t="e">
        <f>Tabela5[[#This Row],[id_escola]]</f>
        <v>#REF!</v>
      </c>
      <c r="B934" s="27">
        <f>AVERAGE(Tabela11[[#This Row],[5.º Ano5]],Tabela11[[#This Row],[6.º Ano5]])</f>
        <v>117.875</v>
      </c>
      <c r="D934" s="29">
        <f>100%-Tabela10[[#This Row],[Média]]</f>
        <v>0.90750000113621365</v>
      </c>
      <c r="E934" s="29">
        <f>AVERAGE(Tabela10[[#This Row],[5.º Ano]:[6.º Ano4]])</f>
        <v>9.249999886378639E-2</v>
      </c>
    </row>
    <row r="935" spans="1:5" x14ac:dyDescent="0.3">
      <c r="A935" s="4" t="e">
        <f>Tabela5[[#This Row],[id_escola]]</f>
        <v>#REF!</v>
      </c>
      <c r="B935" s="27">
        <f>AVERAGE(Tabela11[[#This Row],[5.º Ano5]],Tabela11[[#This Row],[6.º Ano5]])</f>
        <v>56.625</v>
      </c>
      <c r="D935" s="29">
        <f>100%-Tabela10[[#This Row],[Média]]</f>
        <v>0.9599999999627471</v>
      </c>
      <c r="E935" s="29">
        <f>AVERAGE(Tabela10[[#This Row],[5.º Ano]:[6.º Ano4]])</f>
        <v>4.000000003725291E-2</v>
      </c>
    </row>
    <row r="936" spans="1:5" x14ac:dyDescent="0.3">
      <c r="A936" s="4" t="e">
        <f>Tabela5[[#This Row],[id_escola]]</f>
        <v>#REF!</v>
      </c>
      <c r="B936" s="27">
        <f>AVERAGE(Tabela11[[#This Row],[5.º Ano5]],Tabela11[[#This Row],[6.º Ano5]])</f>
        <v>228.625</v>
      </c>
      <c r="D936" s="29">
        <f>100%-Tabela10[[#This Row],[Média]]</f>
        <v>0.88624999858438991</v>
      </c>
      <c r="E936" s="29">
        <f>AVERAGE(Tabela10[[#This Row],[5.º Ano]:[6.º Ano4]])</f>
        <v>0.11375000141561015</v>
      </c>
    </row>
    <row r="937" spans="1:5" x14ac:dyDescent="0.3">
      <c r="A937" s="4" t="e">
        <f>Tabela5[[#This Row],[id_escola]]</f>
        <v>#REF!</v>
      </c>
      <c r="B937" s="27">
        <f>AVERAGE(Tabela11[[#This Row],[5.º Ano5]],Tabela11[[#This Row],[6.º Ano5]])</f>
        <v>153.875</v>
      </c>
      <c r="D937" s="29">
        <f>100%-Tabela10[[#This Row],[Média]]</f>
        <v>1</v>
      </c>
      <c r="E937" s="29">
        <f>AVERAGE(Tabela10[[#This Row],[5.º Ano]:[6.º Ano4]])</f>
        <v>0</v>
      </c>
    </row>
    <row r="938" spans="1:5" x14ac:dyDescent="0.3">
      <c r="A938" s="4" t="e">
        <f>Tabela5[[#This Row],[id_escola]]</f>
        <v>#REF!</v>
      </c>
      <c r="B938" s="27">
        <f>AVERAGE(Tabela11[[#This Row],[5.º Ano5]],Tabela11[[#This Row],[6.º Ano5]])</f>
        <v>57.625</v>
      </c>
      <c r="D938" s="29">
        <f>100%-Tabela10[[#This Row],[Média]]</f>
        <v>0.99625000008381903</v>
      </c>
      <c r="E938" s="29">
        <f>AVERAGE(Tabela10[[#This Row],[5.º Ano]:[6.º Ano4]])</f>
        <v>3.7499999161809674E-3</v>
      </c>
    </row>
    <row r="939" spans="1:5" x14ac:dyDescent="0.3">
      <c r="A939" s="4" t="e">
        <f>Tabela5[[#This Row],[id_escola]]</f>
        <v>#REF!</v>
      </c>
      <c r="B939" s="27">
        <f>AVERAGE(Tabela11[[#This Row],[5.º Ano5]],Tabela11[[#This Row],[6.º Ano5]])</f>
        <v>133.375</v>
      </c>
      <c r="D939" s="29">
        <f>100%-Tabela10[[#This Row],[Média]]</f>
        <v>0.97375000058673322</v>
      </c>
      <c r="E939" s="29">
        <f>AVERAGE(Tabela10[[#This Row],[5.º Ano]:[6.º Ano4]])</f>
        <v>2.6249999413266771E-2</v>
      </c>
    </row>
    <row r="940" spans="1:5" x14ac:dyDescent="0.3">
      <c r="A940" s="4" t="e">
        <f>Tabela5[[#This Row],[id_escola]]</f>
        <v>#REF!</v>
      </c>
      <c r="B940" s="27">
        <f>AVERAGE(Tabela11[[#This Row],[5.º Ano5]],Tabela11[[#This Row],[6.º Ano5]])</f>
        <v>120.125</v>
      </c>
      <c r="D940" s="29">
        <f>100%-Tabela10[[#This Row],[Média]]</f>
        <v>0.94625000073574483</v>
      </c>
      <c r="E940" s="29">
        <f>AVERAGE(Tabela10[[#This Row],[5.º Ano]:[6.º Ano4]])</f>
        <v>5.374999926425518E-2</v>
      </c>
    </row>
    <row r="941" spans="1:5" x14ac:dyDescent="0.3">
      <c r="A941" s="4" t="e">
        <f>Tabela5[[#This Row],[id_escola]]</f>
        <v>#REF!</v>
      </c>
      <c r="B941" s="27">
        <f>AVERAGE(Tabela11[[#This Row],[5.º Ano5]],Tabela11[[#This Row],[6.º Ano5]])</f>
        <v>133</v>
      </c>
      <c r="D941" s="29">
        <f>100%-Tabela10[[#This Row],[Média]]</f>
        <v>0.91250000149011612</v>
      </c>
      <c r="E941" s="29">
        <f>AVERAGE(Tabela10[[#This Row],[5.º Ano]:[6.º Ano4]])</f>
        <v>8.7499998509883908E-2</v>
      </c>
    </row>
    <row r="942" spans="1:5" x14ac:dyDescent="0.3">
      <c r="A942" s="4" t="e">
        <f>Tabela5[[#This Row],[id_escola]]</f>
        <v>#REF!</v>
      </c>
      <c r="B942" s="27">
        <f>AVERAGE(Tabela11[[#This Row],[5.º Ano5]],Tabela11[[#This Row],[6.º Ano5]])</f>
        <v>62.625</v>
      </c>
      <c r="D942" s="29">
        <f>100%-Tabela10[[#This Row],[Média]]</f>
        <v>0.93624999956227839</v>
      </c>
      <c r="E942" s="29">
        <f>AVERAGE(Tabela10[[#This Row],[5.º Ano]:[6.º Ano4]])</f>
        <v>6.3750000437721582E-2</v>
      </c>
    </row>
    <row r="943" spans="1:5" x14ac:dyDescent="0.3">
      <c r="A943" s="4" t="e">
        <f>Tabela5[[#This Row],[id_escola]]</f>
        <v>#REF!</v>
      </c>
      <c r="B943" s="27">
        <f>AVERAGE(Tabela11[[#This Row],[5.º Ano5]],Tabela11[[#This Row],[6.º Ano5]])</f>
        <v>117.375</v>
      </c>
      <c r="D943" s="29">
        <f>100%-Tabela10[[#This Row],[Média]]</f>
        <v>0.93625000095926225</v>
      </c>
      <c r="E943" s="29">
        <f>AVERAGE(Tabela10[[#This Row],[5.º Ano]:[6.º Ano4]])</f>
        <v>6.3749999040737734E-2</v>
      </c>
    </row>
    <row r="944" spans="1:5" x14ac:dyDescent="0.3">
      <c r="A944" s="4" t="e">
        <f>Tabela5[[#This Row],[id_escola]]</f>
        <v>#REF!</v>
      </c>
      <c r="B944" s="27">
        <f>AVERAGE(Tabela11[[#This Row],[5.º Ano5]],Tabela11[[#This Row],[6.º Ano5]])</f>
        <v>163.625</v>
      </c>
      <c r="D944" s="29">
        <f>100%-Tabela10[[#This Row],[Média]]</f>
        <v>1</v>
      </c>
      <c r="E944" s="29">
        <f>AVERAGE(Tabela10[[#This Row],[5.º Ano]:[6.º Ano4]])</f>
        <v>0</v>
      </c>
    </row>
    <row r="945" spans="1:5" x14ac:dyDescent="0.3">
      <c r="A945" s="4" t="e">
        <f>Tabela5[[#This Row],[id_escola]]</f>
        <v>#REF!</v>
      </c>
      <c r="B945" s="27">
        <f>AVERAGE(Tabela11[[#This Row],[5.º Ano5]],Tabela11[[#This Row],[6.º Ano5]])</f>
        <v>8.25</v>
      </c>
      <c r="D945" s="29">
        <f>100%-Tabela10[[#This Row],[Média]]</f>
        <v>0.93375000078231107</v>
      </c>
      <c r="E945" s="29">
        <f>AVERAGE(Tabela10[[#This Row],[5.º Ano]:[6.º Ano4]])</f>
        <v>6.6249999217688954E-2</v>
      </c>
    </row>
    <row r="946" spans="1:5" x14ac:dyDescent="0.3">
      <c r="A946" s="4" t="e">
        <f>Tabela5[[#This Row],[id_escola]]</f>
        <v>#REF!</v>
      </c>
      <c r="B946" s="27">
        <f>AVERAGE(Tabela11[[#This Row],[5.º Ano5]],Tabela11[[#This Row],[6.º Ano5]])</f>
        <v>132.5</v>
      </c>
      <c r="D946" s="29">
        <f>100%-Tabela10[[#This Row],[Média]]</f>
        <v>0.95750000071711838</v>
      </c>
      <c r="E946" s="29">
        <f>AVERAGE(Tabela10[[#This Row],[5.º Ano]:[6.º Ano4]])</f>
        <v>4.2499999282881624E-2</v>
      </c>
    </row>
    <row r="947" spans="1:5" x14ac:dyDescent="0.3">
      <c r="A947" s="4" t="e">
        <f>Tabela5[[#This Row],[id_escola]]</f>
        <v>#REF!</v>
      </c>
      <c r="B947" s="27">
        <f>AVERAGE(Tabela11[[#This Row],[5.º Ano5]],Tabela11[[#This Row],[6.º Ano5]])</f>
        <v>135.5</v>
      </c>
      <c r="D947" s="29">
        <f>100%-Tabela10[[#This Row],[Média]]</f>
        <v>0.88125000055879354</v>
      </c>
      <c r="E947" s="29">
        <f>AVERAGE(Tabela10[[#This Row],[5.º Ano]:[6.º Ano4]])</f>
        <v>0.11874999944120646</v>
      </c>
    </row>
    <row r="948" spans="1:5" x14ac:dyDescent="0.3">
      <c r="A948" s="4" t="e">
        <f>Tabela5[[#This Row],[id_escola]]</f>
        <v>#REF!</v>
      </c>
      <c r="B948" s="27">
        <f>AVERAGE(Tabela11[[#This Row],[5.º Ano5]],Tabela11[[#This Row],[6.º Ano5]])</f>
        <v>108.25</v>
      </c>
      <c r="D948" s="29">
        <f>100%-Tabela10[[#This Row],[Média]]</f>
        <v>0.93499999935738753</v>
      </c>
      <c r="E948" s="29">
        <f>AVERAGE(Tabela10[[#This Row],[5.º Ano]:[6.º Ano4]])</f>
        <v>6.5000000642612493E-2</v>
      </c>
    </row>
    <row r="949" spans="1:5" x14ac:dyDescent="0.3">
      <c r="A949" s="4" t="e">
        <f>Tabela5[[#This Row],[id_escola]]</f>
        <v>#REF!</v>
      </c>
      <c r="B949" s="27">
        <f>AVERAGE(Tabela11[[#This Row],[5.º Ano5]],Tabela11[[#This Row],[6.º Ano5]])</f>
        <v>139</v>
      </c>
      <c r="D949" s="29">
        <f>100%-Tabela10[[#This Row],[Média]]</f>
        <v>0.95375000033527613</v>
      </c>
      <c r="E949" s="29">
        <f>AVERAGE(Tabela10[[#This Row],[5.º Ano]:[6.º Ano4]])</f>
        <v>4.624999966472388E-2</v>
      </c>
    </row>
    <row r="950" spans="1:5" x14ac:dyDescent="0.3">
      <c r="A950" s="4" t="e">
        <f>Tabela5[[#This Row],[id_escola]]</f>
        <v>#REF!</v>
      </c>
      <c r="B950" s="27">
        <f>AVERAGE(Tabela11[[#This Row],[5.º Ano5]],Tabela11[[#This Row],[6.º Ano5]])</f>
        <v>133.25</v>
      </c>
      <c r="D950" s="29">
        <f>100%-Tabela10[[#This Row],[Média]]</f>
        <v>0.93250000104308117</v>
      </c>
      <c r="E950" s="29">
        <f>AVERAGE(Tabela10[[#This Row],[5.º Ano]:[6.º Ano4]])</f>
        <v>6.7499998956918827E-2</v>
      </c>
    </row>
    <row r="951" spans="1:5" x14ac:dyDescent="0.3">
      <c r="A951" s="4" t="e">
        <f>Tabela5[[#This Row],[id_escola]]</f>
        <v>#REF!</v>
      </c>
      <c r="B951" s="27">
        <f>AVERAGE(Tabela11[[#This Row],[5.º Ano5]],Tabela11[[#This Row],[6.º Ano5]])</f>
        <v>126.25</v>
      </c>
      <c r="D951" s="29">
        <f>100%-Tabela10[[#This Row],[Média]]</f>
        <v>0.92500000027939677</v>
      </c>
      <c r="E951" s="29">
        <f>AVERAGE(Tabela10[[#This Row],[5.º Ano]:[6.º Ano4]])</f>
        <v>7.4999999720603186E-2</v>
      </c>
    </row>
    <row r="952" spans="1:5" x14ac:dyDescent="0.3">
      <c r="A952" s="4" t="e">
        <f>Tabela5[[#This Row],[id_escola]]</f>
        <v>#REF!</v>
      </c>
      <c r="B952" s="27">
        <f>AVERAGE(Tabela11[[#This Row],[5.º Ano5]],Tabela11[[#This Row],[6.º Ano5]])</f>
        <v>111.875</v>
      </c>
      <c r="D952" s="29">
        <f>100%-Tabela10[[#This Row],[Média]]</f>
        <v>0.88499999837949872</v>
      </c>
      <c r="E952" s="29">
        <f>AVERAGE(Tabela10[[#This Row],[5.º Ano]:[6.º Ano4]])</f>
        <v>0.11500000162050128</v>
      </c>
    </row>
    <row r="953" spans="1:5" x14ac:dyDescent="0.3">
      <c r="A953" s="4" t="e">
        <f>Tabela5[[#This Row],[id_escola]]</f>
        <v>#REF!</v>
      </c>
      <c r="B953" s="27">
        <f>AVERAGE(Tabela11[[#This Row],[5.º Ano5]],Tabela11[[#This Row],[6.º Ano5]])</f>
        <v>83.625</v>
      </c>
      <c r="D953" s="29">
        <f>100%-Tabela10[[#This Row],[Média]]</f>
        <v>0.97624999983236194</v>
      </c>
      <c r="E953" s="29">
        <f>AVERAGE(Tabela10[[#This Row],[5.º Ano]:[6.º Ano4]])</f>
        <v>2.3750000167638056E-2</v>
      </c>
    </row>
    <row r="954" spans="1:5" x14ac:dyDescent="0.3">
      <c r="A954" s="4" t="e">
        <f>Tabela5[[#This Row],[id_escola]]</f>
        <v>#REF!</v>
      </c>
      <c r="B954" s="27">
        <f>AVERAGE(Tabela11[[#This Row],[5.º Ano5]],Tabela11[[#This Row],[6.º Ano5]])</f>
        <v>258.375</v>
      </c>
      <c r="D954" s="29">
        <f>100%-Tabela10[[#This Row],[Média]]</f>
        <v>0.96625000098720204</v>
      </c>
      <c r="E954" s="29">
        <f>AVERAGE(Tabela10[[#This Row],[5.º Ano]:[6.º Ano4]])</f>
        <v>3.3749999012798008E-2</v>
      </c>
    </row>
    <row r="955" spans="1:5" x14ac:dyDescent="0.3">
      <c r="A955" s="4" t="e">
        <f>Tabela5[[#This Row],[id_escola]]</f>
        <v>#REF!</v>
      </c>
      <c r="B955" s="27">
        <f>AVERAGE(Tabela11[[#This Row],[5.º Ano5]],Tabela11[[#This Row],[6.º Ano5]])</f>
        <v>60.125</v>
      </c>
      <c r="D955" s="29">
        <f>100%-Tabela10[[#This Row],[Média]]</f>
        <v>0.94750000024214387</v>
      </c>
      <c r="E955" s="29">
        <f>AVERAGE(Tabela10[[#This Row],[5.º Ano]:[6.º Ano4]])</f>
        <v>5.2499999757856124E-2</v>
      </c>
    </row>
    <row r="956" spans="1:5" x14ac:dyDescent="0.3">
      <c r="A956" s="4" t="e">
        <f>Tabela5[[#This Row],[id_escola]]</f>
        <v>#REF!</v>
      </c>
      <c r="B956" s="27">
        <f>AVERAGE(Tabela11[[#This Row],[5.º Ano5]],Tabela11[[#This Row],[6.º Ano5]])</f>
        <v>267.125</v>
      </c>
      <c r="D956" s="29">
        <f>100%-Tabela10[[#This Row],[Média]]</f>
        <v>1</v>
      </c>
      <c r="E956" s="29">
        <f>AVERAGE(Tabela10[[#This Row],[5.º Ano]:[6.º Ano4]])</f>
        <v>0</v>
      </c>
    </row>
    <row r="957" spans="1:5" x14ac:dyDescent="0.3">
      <c r="A957" s="4" t="e">
        <f>Tabela5[[#This Row],[id_escola]]</f>
        <v>#REF!</v>
      </c>
      <c r="B957" s="27">
        <f>AVERAGE(Tabela11[[#This Row],[5.º Ano5]],Tabela11[[#This Row],[6.º Ano5]])</f>
        <v>29.125</v>
      </c>
      <c r="D957" s="29">
        <f>100%-Tabela10[[#This Row],[Média]]</f>
        <v>1</v>
      </c>
      <c r="E957" s="29">
        <f>AVERAGE(Tabela10[[#This Row],[5.º Ano]:[6.º Ano4]])</f>
        <v>0</v>
      </c>
    </row>
    <row r="958" spans="1:5" x14ac:dyDescent="0.3">
      <c r="A958" s="4" t="e">
        <f>Tabela5[[#This Row],[id_escola]]</f>
        <v>#REF!</v>
      </c>
      <c r="B958" s="27">
        <f>AVERAGE(Tabela11[[#This Row],[5.º Ano5]],Tabela11[[#This Row],[6.º Ano5]])</f>
        <v>17.25</v>
      </c>
      <c r="D958" s="29">
        <f>100%-Tabela10[[#This Row],[Média]]</f>
        <v>0.99875000002793968</v>
      </c>
      <c r="E958" s="29">
        <f>AVERAGE(Tabela10[[#This Row],[5.º Ano]:[6.º Ano4]])</f>
        <v>1.2499999720603225E-3</v>
      </c>
    </row>
    <row r="959" spans="1:5" x14ac:dyDescent="0.3">
      <c r="A959" s="4" t="e">
        <f>Tabela5[[#This Row],[id_escola]]</f>
        <v>#REF!</v>
      </c>
      <c r="B959" s="27">
        <f>AVERAGE(Tabela11[[#This Row],[5.º Ano5]],Tabela11[[#This Row],[6.º Ano5]])</f>
        <v>110.625</v>
      </c>
      <c r="D959" s="29">
        <f>100%-Tabela10[[#This Row],[Média]]</f>
        <v>0.9837500003632158</v>
      </c>
      <c r="E959" s="29">
        <f>AVERAGE(Tabela10[[#This Row],[5.º Ano]:[6.º Ano4]])</f>
        <v>1.624999963678421E-2</v>
      </c>
    </row>
    <row r="960" spans="1:5" x14ac:dyDescent="0.3">
      <c r="A960" s="4" t="e">
        <f>Tabela5[[#This Row],[id_escola]]</f>
        <v>#REF!</v>
      </c>
      <c r="B960" s="27">
        <f>AVERAGE(Tabela11[[#This Row],[5.º Ano5]],Tabela11[[#This Row],[6.º Ano5]])</f>
        <v>260.125</v>
      </c>
      <c r="D960" s="29">
        <f>100%-Tabela10[[#This Row],[Média]]</f>
        <v>1</v>
      </c>
      <c r="E960" s="29">
        <f>AVERAGE(Tabela10[[#This Row],[5.º Ano]:[6.º Ano4]])</f>
        <v>0</v>
      </c>
    </row>
    <row r="961" spans="1:5" x14ac:dyDescent="0.3">
      <c r="A961" s="4" t="e">
        <f>Tabela5[[#This Row],[id_escola]]</f>
        <v>#REF!</v>
      </c>
      <c r="B961" s="27">
        <f>AVERAGE(Tabela11[[#This Row],[5.º Ano5]],Tabela11[[#This Row],[6.º Ano5]])</f>
        <v>9.5</v>
      </c>
      <c r="D961" s="29">
        <f>100%-Tabela10[[#This Row],[Média]]</f>
        <v>0.93499999982304871</v>
      </c>
      <c r="E961" s="29">
        <f>AVERAGE(Tabela10[[#This Row],[5.º Ano]:[6.º Ano4]])</f>
        <v>6.5000000176951303E-2</v>
      </c>
    </row>
    <row r="962" spans="1:5" x14ac:dyDescent="0.3">
      <c r="A962" s="4" t="e">
        <f>Tabela5[[#This Row],[id_escola]]</f>
        <v>#REF!</v>
      </c>
      <c r="B962" s="27">
        <f>AVERAGE(Tabela11[[#This Row],[5.º Ano5]],Tabela11[[#This Row],[6.º Ano5]])</f>
        <v>64.5</v>
      </c>
      <c r="D962" s="29">
        <f>100%-Tabela10[[#This Row],[Média]]</f>
        <v>0.96500000054948032</v>
      </c>
      <c r="E962" s="29">
        <f>AVERAGE(Tabela10[[#This Row],[5.º Ano]:[6.º Ano4]])</f>
        <v>3.4999999450519667E-2</v>
      </c>
    </row>
    <row r="963" spans="1:5" x14ac:dyDescent="0.3">
      <c r="A963" s="4" t="e">
        <f>Tabela5[[#This Row],[id_escola]]</f>
        <v>#REF!</v>
      </c>
      <c r="B963" s="27">
        <f>AVERAGE(Tabela11[[#This Row],[5.º Ano5]],Tabela11[[#This Row],[6.º Ano5]])</f>
        <v>330.875</v>
      </c>
      <c r="D963" s="29">
        <f>100%-Tabela10[[#This Row],[Média]]</f>
        <v>1</v>
      </c>
      <c r="E963" s="29">
        <f>AVERAGE(Tabela10[[#This Row],[5.º Ano]:[6.º Ano4]])</f>
        <v>0</v>
      </c>
    </row>
    <row r="964" spans="1:5" x14ac:dyDescent="0.3">
      <c r="A964" s="4" t="e">
        <f>Tabela5[[#This Row],[id_escola]]</f>
        <v>#REF!</v>
      </c>
      <c r="B964" s="27">
        <f>AVERAGE(Tabela11[[#This Row],[5.º Ano5]],Tabela11[[#This Row],[6.º Ano5]])</f>
        <v>14</v>
      </c>
      <c r="D964" s="29">
        <f>100%-Tabela10[[#This Row],[Média]]</f>
        <v>0.95250000013038516</v>
      </c>
      <c r="E964" s="29">
        <f>AVERAGE(Tabela10[[#This Row],[5.º Ano]:[6.º Ano4]])</f>
        <v>4.749999986961484E-2</v>
      </c>
    </row>
    <row r="965" spans="1:5" x14ac:dyDescent="0.3">
      <c r="A965" s="4" t="e">
        <f>Tabela5[[#This Row],[id_escola]]</f>
        <v>#REF!</v>
      </c>
      <c r="B965" s="27">
        <f>AVERAGE(Tabela11[[#This Row],[5.º Ano5]],Tabela11[[#This Row],[6.º Ano5]])</f>
        <v>25.25</v>
      </c>
      <c r="D965" s="29">
        <f>100%-Tabela10[[#This Row],[Média]]</f>
        <v>0.98000000044703484</v>
      </c>
      <c r="E965" s="29">
        <f>AVERAGE(Tabela10[[#This Row],[5.º Ano]:[6.º Ano4]])</f>
        <v>1.9999999552965171E-2</v>
      </c>
    </row>
    <row r="966" spans="1:5" x14ac:dyDescent="0.3">
      <c r="A966" s="4" t="e">
        <f>Tabela5[[#This Row],[id_escola]]</f>
        <v>#REF!</v>
      </c>
      <c r="B966" s="27">
        <f>AVERAGE(Tabela11[[#This Row],[5.º Ano5]],Tabela11[[#This Row],[6.º Ano5]])</f>
        <v>100.625</v>
      </c>
      <c r="D966" s="29">
        <f>100%-Tabela10[[#This Row],[Média]]</f>
        <v>0.99125000019557774</v>
      </c>
      <c r="E966" s="29">
        <f>AVERAGE(Tabela10[[#This Row],[5.º Ano]:[6.º Ano4]])</f>
        <v>8.7499998044222715E-3</v>
      </c>
    </row>
    <row r="967" spans="1:5" x14ac:dyDescent="0.3">
      <c r="A967" s="4" t="e">
        <f>Tabela5[[#This Row],[id_escola]]</f>
        <v>#REF!</v>
      </c>
      <c r="B967" s="27">
        <f>AVERAGE(Tabela11[[#This Row],[5.º Ano5]],Tabela11[[#This Row],[6.º Ano5]])</f>
        <v>104.375</v>
      </c>
      <c r="D967" s="29">
        <f>100%-Tabela10[[#This Row],[Média]]</f>
        <v>0.94125000038184226</v>
      </c>
      <c r="E967" s="29">
        <f>AVERAGE(Tabela10[[#This Row],[5.º Ano]:[6.º Ano4]])</f>
        <v>5.87499996181578E-2</v>
      </c>
    </row>
    <row r="968" spans="1:5" x14ac:dyDescent="0.3">
      <c r="A968" s="4" t="e">
        <f>Tabela5[[#This Row],[id_escola]]</f>
        <v>#REF!</v>
      </c>
      <c r="B968" s="27">
        <f>AVERAGE(Tabela11[[#This Row],[5.º Ano5]],Tabela11[[#This Row],[6.º Ano5]])</f>
        <v>33.875</v>
      </c>
      <c r="D968" s="29">
        <f>100%-Tabela10[[#This Row],[Média]]</f>
        <v>0.95000000018626451</v>
      </c>
      <c r="E968" s="29">
        <f>AVERAGE(Tabela10[[#This Row],[5.º Ano]:[6.º Ano4]])</f>
        <v>4.9999999813735492E-2</v>
      </c>
    </row>
    <row r="969" spans="1:5" x14ac:dyDescent="0.3">
      <c r="A969" s="4" t="e">
        <f>Tabela5[[#This Row],[id_escola]]</f>
        <v>#REF!</v>
      </c>
      <c r="B969" s="27">
        <f>AVERAGE(Tabela11[[#This Row],[5.º Ano5]],Tabela11[[#This Row],[6.º Ano5]])</f>
        <v>281.25</v>
      </c>
      <c r="D969" s="29">
        <f>100%-Tabela10[[#This Row],[Média]]</f>
        <v>0.97250000038184226</v>
      </c>
      <c r="E969" s="29">
        <f>AVERAGE(Tabela10[[#This Row],[5.º Ano]:[6.º Ano4]])</f>
        <v>2.7499999618157744E-2</v>
      </c>
    </row>
    <row r="970" spans="1:5" x14ac:dyDescent="0.3">
      <c r="A970" s="4" t="e">
        <f>Tabela5[[#This Row],[id_escola]]</f>
        <v>#REF!</v>
      </c>
      <c r="B970" s="27">
        <f>AVERAGE(Tabela11[[#This Row],[5.º Ano5]],Tabela11[[#This Row],[6.º Ano5]])</f>
        <v>190.5</v>
      </c>
      <c r="D970" s="29">
        <f>100%-Tabela10[[#This Row],[Média]]</f>
        <v>0.93000000063329946</v>
      </c>
      <c r="E970" s="29">
        <f>AVERAGE(Tabela10[[#This Row],[5.º Ano]:[6.º Ano4]])</f>
        <v>6.9999999366700538E-2</v>
      </c>
    </row>
    <row r="971" spans="1:5" x14ac:dyDescent="0.3">
      <c r="A971" s="4" t="e">
        <f>Tabela5[[#This Row],[id_escola]]</f>
        <v>#REF!</v>
      </c>
      <c r="B971" s="27">
        <f>AVERAGE(Tabela11[[#This Row],[5.º Ano5]],Tabela11[[#This Row],[6.º Ano5]])</f>
        <v>146.375</v>
      </c>
      <c r="D971" s="29">
        <f>100%-Tabela10[[#This Row],[Média]]</f>
        <v>1</v>
      </c>
      <c r="E971" s="29">
        <f>AVERAGE(Tabela10[[#This Row],[5.º Ano]:[6.º Ano4]])</f>
        <v>0</v>
      </c>
    </row>
    <row r="972" spans="1:5" x14ac:dyDescent="0.3">
      <c r="A972" s="4" t="e">
        <f>Tabela5[[#This Row],[id_escola]]</f>
        <v>#REF!</v>
      </c>
      <c r="B972" s="27">
        <f>AVERAGE(Tabela11[[#This Row],[5.º Ano5]],Tabela11[[#This Row],[6.º Ano5]])</f>
        <v>132.375</v>
      </c>
      <c r="D972" s="29">
        <f>100%-Tabela10[[#This Row],[Média]]</f>
        <v>0.96125000016763806</v>
      </c>
      <c r="E972" s="29">
        <f>AVERAGE(Tabela10[[#This Row],[5.º Ano]:[6.º Ano4]])</f>
        <v>3.874999983236193E-2</v>
      </c>
    </row>
    <row r="973" spans="1:5" x14ac:dyDescent="0.3">
      <c r="A973" s="4" t="e">
        <f>Tabela5[[#This Row],[id_escola]]</f>
        <v>#REF!</v>
      </c>
      <c r="B973" s="27">
        <f>AVERAGE(Tabela11[[#This Row],[5.º Ano5]],Tabela11[[#This Row],[6.º Ano5]])</f>
        <v>290.75</v>
      </c>
      <c r="D973" s="29">
        <f>100%-Tabela10[[#This Row],[Média]]</f>
        <v>0.9100000006146729</v>
      </c>
      <c r="E973" s="29">
        <f>AVERAGE(Tabela10[[#This Row],[5.º Ano]:[6.º Ano4]])</f>
        <v>8.9999999385327059E-2</v>
      </c>
    </row>
    <row r="974" spans="1:5" x14ac:dyDescent="0.3">
      <c r="A974" s="4" t="e">
        <f>Tabela5[[#This Row],[id_escola]]</f>
        <v>#REF!</v>
      </c>
      <c r="B974" s="27">
        <f>AVERAGE(Tabela11[[#This Row],[5.º Ano5]],Tabela11[[#This Row],[6.º Ano5]])</f>
        <v>151.25</v>
      </c>
      <c r="D974" s="29">
        <f>100%-Tabela10[[#This Row],[Média]]</f>
        <v>1</v>
      </c>
      <c r="E974" s="29">
        <f>AVERAGE(Tabela10[[#This Row],[5.º Ano]:[6.º Ano4]])</f>
        <v>0</v>
      </c>
    </row>
    <row r="975" spans="1:5" x14ac:dyDescent="0.3">
      <c r="A975" s="4" t="e">
        <f>Tabela5[[#This Row],[id_escola]]</f>
        <v>#REF!</v>
      </c>
      <c r="B975" s="27">
        <f>AVERAGE(Tabela11[[#This Row],[5.º Ano5]],Tabela11[[#This Row],[6.º Ano5]])</f>
        <v>76</v>
      </c>
      <c r="D975" s="29">
        <f>100%-Tabela10[[#This Row],[Média]]</f>
        <v>0.9525000003632158</v>
      </c>
      <c r="E975" s="29">
        <f>AVERAGE(Tabela10[[#This Row],[5.º Ano]:[6.º Ano4]])</f>
        <v>4.7499999636784231E-2</v>
      </c>
    </row>
    <row r="976" spans="1:5" x14ac:dyDescent="0.3">
      <c r="A976" s="4" t="e">
        <f>Tabela5[[#This Row],[id_escola]]</f>
        <v>#REF!</v>
      </c>
      <c r="B976" s="27">
        <f>AVERAGE(Tabela11[[#This Row],[5.º Ano5]],Tabela11[[#This Row],[6.º Ano5]])</f>
        <v>174.75</v>
      </c>
      <c r="D976" s="29">
        <f>100%-Tabela10[[#This Row],[Média]]</f>
        <v>0.93625000072643172</v>
      </c>
      <c r="E976" s="29">
        <f>AVERAGE(Tabela10[[#This Row],[5.º Ano]:[6.º Ano4]])</f>
        <v>6.3749999273568309E-2</v>
      </c>
    </row>
    <row r="977" spans="1:5" x14ac:dyDescent="0.3">
      <c r="A977" s="4" t="e">
        <f>Tabela5[[#This Row],[id_escola]]</f>
        <v>#REF!</v>
      </c>
      <c r="B977" s="27">
        <f>AVERAGE(Tabela11[[#This Row],[5.º Ano5]],Tabela11[[#This Row],[6.º Ano5]])</f>
        <v>187.25</v>
      </c>
      <c r="D977" s="29">
        <f>100%-Tabela10[[#This Row],[Média]]</f>
        <v>0.86374999862164281</v>
      </c>
      <c r="E977" s="29">
        <f>AVERAGE(Tabela10[[#This Row],[5.º Ano]:[6.º Ano4]])</f>
        <v>0.13625000137835719</v>
      </c>
    </row>
    <row r="978" spans="1:5" x14ac:dyDescent="0.3">
      <c r="A978" s="4" t="e">
        <f>Tabela5[[#This Row],[id_escola]]</f>
        <v>#REF!</v>
      </c>
      <c r="B978" s="27">
        <f>AVERAGE(Tabela11[[#This Row],[5.º Ano5]],Tabela11[[#This Row],[6.º Ano5]])</f>
        <v>113.125</v>
      </c>
      <c r="D978" s="29">
        <f>100%-Tabela10[[#This Row],[Média]]</f>
        <v>0.94875000021420419</v>
      </c>
      <c r="E978" s="29">
        <f>AVERAGE(Tabela10[[#This Row],[5.º Ano]:[6.º Ano4]])</f>
        <v>5.1249999785795808E-2</v>
      </c>
    </row>
    <row r="979" spans="1:5" x14ac:dyDescent="0.3">
      <c r="A979" s="4" t="e">
        <f>Tabela5[[#This Row],[id_escola]]</f>
        <v>#REF!</v>
      </c>
      <c r="B979" s="27">
        <f>AVERAGE(Tabela11[[#This Row],[5.º Ano5]],Tabela11[[#This Row],[6.º Ano5]])</f>
        <v>107.25</v>
      </c>
      <c r="D979" s="29">
        <f>100%-Tabela10[[#This Row],[Média]]</f>
        <v>0.99125000019557774</v>
      </c>
      <c r="E979" s="29">
        <f>AVERAGE(Tabela10[[#This Row],[5.º Ano]:[6.º Ano4]])</f>
        <v>8.7499998044222524E-3</v>
      </c>
    </row>
    <row r="980" spans="1:5" x14ac:dyDescent="0.3">
      <c r="A980" s="4" t="e">
        <f>Tabela5[[#This Row],[id_escola]]</f>
        <v>#REF!</v>
      </c>
      <c r="B980" s="27">
        <f>AVERAGE(Tabela11[[#This Row],[5.º Ano5]],Tabela11[[#This Row],[6.º Ano5]])</f>
        <v>91.75</v>
      </c>
      <c r="D980" s="29">
        <f>100%-Tabela10[[#This Row],[Média]]</f>
        <v>0.99750000005587935</v>
      </c>
      <c r="E980" s="29">
        <f>AVERAGE(Tabela10[[#This Row],[5.º Ano]:[6.º Ano4]])</f>
        <v>2.4999999441206451E-3</v>
      </c>
    </row>
    <row r="981" spans="1:5" x14ac:dyDescent="0.3">
      <c r="A981" s="4" t="e">
        <f>Tabela5[[#This Row],[id_escola]]</f>
        <v>#REF!</v>
      </c>
      <c r="B981" s="27">
        <f>AVERAGE(Tabela11[[#This Row],[5.º Ano5]],Tabela11[[#This Row],[6.º Ano5]])</f>
        <v>157.875</v>
      </c>
      <c r="D981" s="29">
        <f>100%-Tabela10[[#This Row],[Média]]</f>
        <v>0.96375000034458935</v>
      </c>
      <c r="E981" s="29">
        <f>AVERAGE(Tabela10[[#This Row],[5.º Ano]:[6.º Ano4]])</f>
        <v>3.6249999655410606E-2</v>
      </c>
    </row>
    <row r="982" spans="1:5" x14ac:dyDescent="0.3">
      <c r="A982" s="4" t="e">
        <f>Tabela5[[#This Row],[id_escola]]</f>
        <v>#REF!</v>
      </c>
      <c r="B982" s="27">
        <f>AVERAGE(Tabela11[[#This Row],[5.º Ano5]],Tabela11[[#This Row],[6.º Ano5]])</f>
        <v>114.875</v>
      </c>
      <c r="D982" s="29">
        <f>100%-Tabela10[[#This Row],[Média]]</f>
        <v>0.98750000027939677</v>
      </c>
      <c r="E982" s="29">
        <f>AVERAGE(Tabela10[[#This Row],[5.º Ano]:[6.º Ano4]])</f>
        <v>1.2499999720603245E-2</v>
      </c>
    </row>
    <row r="983" spans="1:5" x14ac:dyDescent="0.3">
      <c r="A983" s="4" t="e">
        <f>Tabela5[[#This Row],[id_escola]]</f>
        <v>#REF!</v>
      </c>
      <c r="B983" s="27">
        <f>AVERAGE(Tabela11[[#This Row],[5.º Ano5]],Tabela11[[#This Row],[6.º Ano5]])</f>
        <v>127.5</v>
      </c>
      <c r="D983" s="29">
        <f>100%-Tabela10[[#This Row],[Média]]</f>
        <v>0.9500000006519258</v>
      </c>
      <c r="E983" s="29">
        <f>AVERAGE(Tabela10[[#This Row],[5.º Ano]:[6.º Ano4]])</f>
        <v>4.9999999348074239E-2</v>
      </c>
    </row>
    <row r="984" spans="1:5" x14ac:dyDescent="0.3">
      <c r="A984" s="4" t="e">
        <f>Tabela5[[#This Row],[id_escola]]</f>
        <v>#REF!</v>
      </c>
      <c r="B984" s="27">
        <f>AVERAGE(Tabela11[[#This Row],[5.º Ano5]],Tabela11[[#This Row],[6.º Ano5]])</f>
        <v>109.75</v>
      </c>
      <c r="D984" s="29">
        <f>100%-Tabela10[[#This Row],[Média]]</f>
        <v>0.95874999999068677</v>
      </c>
      <c r="E984" s="29">
        <f>AVERAGE(Tabela10[[#This Row],[5.º Ano]:[6.º Ano4]])</f>
        <v>4.1250000009313233E-2</v>
      </c>
    </row>
    <row r="985" spans="1:5" x14ac:dyDescent="0.3">
      <c r="A985" s="4" t="e">
        <f>Tabela5[[#This Row],[id_escola]]</f>
        <v>#REF!</v>
      </c>
      <c r="B985" s="27">
        <f>AVERAGE(Tabela11[[#This Row],[5.º Ano5]],Tabela11[[#This Row],[6.º Ano5]])</f>
        <v>374.625</v>
      </c>
      <c r="D985" s="29">
        <f>100%-Tabela10[[#This Row],[Média]]</f>
        <v>0.95666666825612401</v>
      </c>
      <c r="E985" s="29">
        <f>AVERAGE(Tabela10[[#This Row],[5.º Ano]:[6.º Ano4]])</f>
        <v>4.3333331743875998E-2</v>
      </c>
    </row>
    <row r="986" spans="1:5" x14ac:dyDescent="0.3">
      <c r="A986" s="4" t="e">
        <f>Tabela5[[#This Row],[id_escola]]</f>
        <v>#REF!</v>
      </c>
      <c r="B986" s="27">
        <f>AVERAGE(Tabela11[[#This Row],[5.º Ano5]],Tabela11[[#This Row],[6.º Ano5]])</f>
        <v>3.875</v>
      </c>
      <c r="D986" s="29">
        <f>100%-Tabela10[[#This Row],[Média]]</f>
        <v>0.98500000010244548</v>
      </c>
      <c r="E986" s="29">
        <f>AVERAGE(Tabela10[[#This Row],[5.º Ano]:[6.º Ano4]])</f>
        <v>1.4999999897554531E-2</v>
      </c>
    </row>
    <row r="987" spans="1:5" x14ac:dyDescent="0.3">
      <c r="A987" s="4" t="e">
        <f>Tabela5[[#This Row],[id_escola]]</f>
        <v>#REF!</v>
      </c>
      <c r="B987" s="27">
        <f>AVERAGE(Tabela11[[#This Row],[5.º Ano5]],Tabela11[[#This Row],[6.º Ano5]])</f>
        <v>189.125</v>
      </c>
      <c r="D987" s="29">
        <f>100%-Tabela10[[#This Row],[Média]]</f>
        <v>1</v>
      </c>
      <c r="E987" s="29">
        <f>AVERAGE(Tabela10[[#This Row],[5.º Ano]:[6.º Ano4]])</f>
        <v>0</v>
      </c>
    </row>
    <row r="988" spans="1:5" x14ac:dyDescent="0.3">
      <c r="A988" s="4" t="e">
        <f>Tabela5[[#This Row],[id_escola]]</f>
        <v>#REF!</v>
      </c>
      <c r="B988" s="27">
        <f>AVERAGE(Tabela11[[#This Row],[5.º Ano5]],Tabela11[[#This Row],[6.º Ano5]])</f>
        <v>23.5</v>
      </c>
      <c r="D988" s="29">
        <f>100%-Tabela10[[#This Row],[Média]]</f>
        <v>0.88875000225380085</v>
      </c>
      <c r="E988" s="29">
        <f>AVERAGE(Tabela10[[#This Row],[5.º Ano]:[6.º Ano4]])</f>
        <v>0.11124999774619918</v>
      </c>
    </row>
    <row r="989" spans="1:5" x14ac:dyDescent="0.3">
      <c r="A989" s="4" t="e">
        <f>Tabela5[[#This Row],[id_escola]]</f>
        <v>#REF!</v>
      </c>
      <c r="B989" s="27">
        <f>AVERAGE(Tabela11[[#This Row],[5.º Ano5]],Tabela11[[#This Row],[6.º Ano5]])</f>
        <v>203.75</v>
      </c>
      <c r="D989" s="29">
        <f>100%-Tabela10[[#This Row],[Média]]</f>
        <v>0.95625000051222742</v>
      </c>
      <c r="E989" s="29">
        <f>AVERAGE(Tabela10[[#This Row],[5.º Ano]:[6.º Ano4]])</f>
        <v>4.3749999487772584E-2</v>
      </c>
    </row>
    <row r="990" spans="1:5" x14ac:dyDescent="0.3">
      <c r="A990" s="4" t="e">
        <f>Tabela5[[#This Row],[id_escola]]</f>
        <v>#REF!</v>
      </c>
      <c r="B990" s="27">
        <f>AVERAGE(Tabela11[[#This Row],[5.º Ano5]],Tabela11[[#This Row],[6.º Ano5]])</f>
        <v>352.25</v>
      </c>
      <c r="D990" s="29">
        <f>100%-Tabela10[[#This Row],[Média]]</f>
        <v>1</v>
      </c>
      <c r="E990" s="29">
        <f>AVERAGE(Tabela10[[#This Row],[5.º Ano]:[6.º Ano4]])</f>
        <v>0</v>
      </c>
    </row>
    <row r="991" spans="1:5" x14ac:dyDescent="0.3">
      <c r="A991" s="4" t="e">
        <f>Tabela5[[#This Row],[id_escola]]</f>
        <v>#REF!</v>
      </c>
      <c r="B991" s="27">
        <f>AVERAGE(Tabela11[[#This Row],[5.º Ano5]],Tabela11[[#This Row],[6.º Ano5]])</f>
        <v>11.25</v>
      </c>
      <c r="D991" s="29">
        <f>100%-Tabela10[[#This Row],[Média]]</f>
        <v>0.74750000145286322</v>
      </c>
      <c r="E991" s="29">
        <f>AVERAGE(Tabela10[[#This Row],[5.º Ano]:[6.º Ano4]])</f>
        <v>0.25249999854713678</v>
      </c>
    </row>
    <row r="992" spans="1:5" x14ac:dyDescent="0.3">
      <c r="A992" s="4" t="e">
        <f>Tabela5[[#This Row],[id_escola]]</f>
        <v>#REF!</v>
      </c>
      <c r="B992" s="27">
        <f>AVERAGE(Tabela11[[#This Row],[5.º Ano5]],Tabela11[[#This Row],[6.º Ano5]])</f>
        <v>199.375</v>
      </c>
      <c r="D992" s="29">
        <f>100%-Tabela10[[#This Row],[Média]]</f>
        <v>0.97250000038184226</v>
      </c>
      <c r="E992" s="29">
        <f>AVERAGE(Tabela10[[#This Row],[5.º Ano]:[6.º Ano4]])</f>
        <v>2.7499999618157748E-2</v>
      </c>
    </row>
    <row r="993" spans="1:5" x14ac:dyDescent="0.3">
      <c r="A993" s="4" t="e">
        <f>Tabela5[[#This Row],[id_escola]]</f>
        <v>#REF!</v>
      </c>
      <c r="B993" s="27">
        <f>AVERAGE(Tabela11[[#This Row],[5.º Ano5]],Tabela11[[#This Row],[6.º Ano5]])</f>
        <v>161.75</v>
      </c>
      <c r="D993" s="29">
        <f>100%-Tabela10[[#This Row],[Média]]</f>
        <v>0.99625000008381903</v>
      </c>
      <c r="E993" s="29">
        <f>AVERAGE(Tabela10[[#This Row],[5.º Ano]:[6.º Ano4]])</f>
        <v>3.7499999161809626E-3</v>
      </c>
    </row>
    <row r="994" spans="1:5" x14ac:dyDescent="0.3">
      <c r="A994" s="4" t="e">
        <f>Tabela5[[#This Row],[id_escola]]</f>
        <v>#REF!</v>
      </c>
      <c r="B994" s="27">
        <f>AVERAGE(Tabela11[[#This Row],[5.º Ano5]],Tabela11[[#This Row],[6.º Ano5]])</f>
        <v>41.25</v>
      </c>
      <c r="D994" s="29">
        <f>100%-Tabela10[[#This Row],[Média]]</f>
        <v>1</v>
      </c>
      <c r="E994" s="29">
        <f>AVERAGE(Tabela10[[#This Row],[5.º Ano]:[6.º Ano4]])</f>
        <v>0</v>
      </c>
    </row>
    <row r="995" spans="1:5" x14ac:dyDescent="0.3">
      <c r="A995" s="4" t="e">
        <f>Tabela5[[#This Row],[id_escola]]</f>
        <v>#REF!</v>
      </c>
      <c r="B995" s="27">
        <f>AVERAGE(Tabela11[[#This Row],[5.º Ano5]],Tabela11[[#This Row],[6.º Ano5]])</f>
        <v>51.375</v>
      </c>
      <c r="D995" s="29">
        <f>100%-Tabela10[[#This Row],[Média]]</f>
        <v>0.9912499999627471</v>
      </c>
      <c r="E995" s="29">
        <f>AVERAGE(Tabela10[[#This Row],[5.º Ano]:[6.º Ano4]])</f>
        <v>8.7500000372529134E-3</v>
      </c>
    </row>
    <row r="996" spans="1:5" x14ac:dyDescent="0.3">
      <c r="A996" s="4" t="e">
        <f>Tabela5[[#This Row],[id_escola]]</f>
        <v>#REF!</v>
      </c>
      <c r="B996" s="27">
        <f>AVERAGE(Tabela11[[#This Row],[5.º Ano5]],Tabela11[[#This Row],[6.º Ano5]])</f>
        <v>67.5</v>
      </c>
      <c r="D996" s="29">
        <f>100%-Tabela10[[#This Row],[Média]]</f>
        <v>0.99250000016763806</v>
      </c>
      <c r="E996" s="29">
        <f>AVERAGE(Tabela10[[#This Row],[5.º Ano]:[6.º Ano4]])</f>
        <v>7.4999998323619496E-3</v>
      </c>
    </row>
    <row r="997" spans="1:5" x14ac:dyDescent="0.3">
      <c r="A997" s="4" t="e">
        <f>Tabela5[[#This Row],[id_escola]]</f>
        <v>#REF!</v>
      </c>
      <c r="B997" s="27">
        <f>AVERAGE(Tabela11[[#This Row],[5.º Ano5]],Tabela11[[#This Row],[6.º Ano5]])</f>
        <v>56.25</v>
      </c>
      <c r="D997" s="29">
        <f>100%-Tabela10[[#This Row],[Média]]</f>
        <v>1</v>
      </c>
      <c r="E997" s="29">
        <f>AVERAGE(Tabela10[[#This Row],[5.º Ano]:[6.º Ano4]])</f>
        <v>0</v>
      </c>
    </row>
    <row r="998" spans="1:5" x14ac:dyDescent="0.3">
      <c r="A998" s="4" t="e">
        <f>Tabela5[[#This Row],[id_escola]]</f>
        <v>#REF!</v>
      </c>
      <c r="B998" s="27">
        <f>AVERAGE(Tabela11[[#This Row],[5.º Ano5]],Tabela11[[#This Row],[6.º Ano5]])</f>
        <v>54.5</v>
      </c>
      <c r="D998" s="29">
        <f>100%-Tabela10[[#This Row],[Média]]</f>
        <v>0.99375000013969839</v>
      </c>
      <c r="E998" s="29">
        <f>AVERAGE(Tabela10[[#This Row],[5.º Ano]:[6.º Ano4]])</f>
        <v>6.2499998603016077E-3</v>
      </c>
    </row>
    <row r="999" spans="1:5" x14ac:dyDescent="0.3">
      <c r="A999" s="4" t="e">
        <f>Tabela5[[#This Row],[id_escola]]</f>
        <v>#REF!</v>
      </c>
      <c r="B999" s="27">
        <f>AVERAGE(Tabela11[[#This Row],[5.º Ano5]],Tabela11[[#This Row],[6.º Ano5]])</f>
        <v>121.25</v>
      </c>
      <c r="D999" s="29">
        <f>100%-Tabela10[[#This Row],[Média]]</f>
        <v>1</v>
      </c>
      <c r="E999" s="29">
        <f>AVERAGE(Tabela10[[#This Row],[5.º Ano]:[6.º Ano4]])</f>
        <v>0</v>
      </c>
    </row>
    <row r="1000" spans="1:5" x14ac:dyDescent="0.3">
      <c r="A1000" s="4" t="e">
        <f>Tabela5[[#This Row],[id_escola]]</f>
        <v>#REF!</v>
      </c>
      <c r="B1000" s="27">
        <f>AVERAGE(Tabela11[[#This Row],[5.º Ano5]],Tabela11[[#This Row],[6.º Ano5]])</f>
        <v>5.125</v>
      </c>
      <c r="D1000" s="29">
        <f>100%-Tabela10[[#This Row],[Média]]</f>
        <v>1</v>
      </c>
      <c r="E1000" s="29">
        <f>AVERAGE(Tabela10[[#This Row],[5.º Ano]:[6.º Ano4]])</f>
        <v>0</v>
      </c>
    </row>
    <row r="1001" spans="1:5" x14ac:dyDescent="0.3">
      <c r="A1001" s="4" t="e">
        <f>Tabela5[[#This Row],[id_escola]]</f>
        <v>#REF!</v>
      </c>
      <c r="B1001" s="27">
        <f>AVERAGE(Tabela11[[#This Row],[5.º Ano5]],Tabela11[[#This Row],[6.º Ano5]])</f>
        <v>15.375</v>
      </c>
      <c r="D1001" s="29">
        <f>100%-Tabela10[[#This Row],[Média]]</f>
        <v>0.9887500002514571</v>
      </c>
      <c r="E1001" s="29">
        <f>AVERAGE(Tabela10[[#This Row],[5.º Ano]:[6.º Ano4]])</f>
        <v>1.1249999748542908E-2</v>
      </c>
    </row>
    <row r="1002" spans="1:5" x14ac:dyDescent="0.3">
      <c r="A1002" s="4" t="e">
        <f>Tabela5[[#This Row],[id_escola]]</f>
        <v>#REF!</v>
      </c>
      <c r="B1002" s="27">
        <f>AVERAGE(Tabela11[[#This Row],[5.º Ano5]],Tabela11[[#This Row],[6.º Ano5]])</f>
        <v>74.25</v>
      </c>
      <c r="D1002" s="29">
        <f>100%-Tabela10[[#This Row],[Média]]</f>
        <v>0.99625000008381903</v>
      </c>
      <c r="E1002" s="29">
        <f>AVERAGE(Tabela10[[#This Row],[5.º Ano]:[6.º Ano4]])</f>
        <v>3.7499999161809726E-3</v>
      </c>
    </row>
    <row r="1003" spans="1:5" x14ac:dyDescent="0.3">
      <c r="A1003" s="4" t="e">
        <f>Tabela5[[#This Row],[id_escola]]</f>
        <v>#REF!</v>
      </c>
      <c r="B1003" s="27">
        <f>AVERAGE(Tabela11[[#This Row],[5.º Ano5]],Tabela11[[#This Row],[6.º Ano5]])</f>
        <v>85.875</v>
      </c>
      <c r="D1003" s="29">
        <f>100%-Tabela10[[#This Row],[Média]]</f>
        <v>1</v>
      </c>
      <c r="E1003" s="29">
        <f>AVERAGE(Tabela10[[#This Row],[5.º Ano]:[6.º Ano4]])</f>
        <v>0</v>
      </c>
    </row>
    <row r="1004" spans="1:5" x14ac:dyDescent="0.3">
      <c r="A1004" s="4" t="e">
        <f>Tabela5[[#This Row],[id_escola]]</f>
        <v>#REF!</v>
      </c>
      <c r="B1004" s="27">
        <f>AVERAGE(Tabela11[[#This Row],[5.º Ano5]],Tabela11[[#This Row],[6.º Ano5]])</f>
        <v>59.125</v>
      </c>
      <c r="D1004" s="29">
        <f>100%-Tabela10[[#This Row],[Média]]</f>
        <v>0.99750000005587935</v>
      </c>
      <c r="E1004" s="29">
        <f>AVERAGE(Tabela10[[#This Row],[5.º Ano]:[6.º Ano4]])</f>
        <v>2.4999999441206499E-3</v>
      </c>
    </row>
    <row r="1005" spans="1:5" x14ac:dyDescent="0.3">
      <c r="A1005" s="4" t="e">
        <f>Tabela5[[#This Row],[id_escola]]</f>
        <v>#REF!</v>
      </c>
      <c r="B1005" s="27">
        <f>AVERAGE(Tabela11[[#This Row],[5.º Ano5]],Tabela11[[#This Row],[6.º Ano5]])</f>
        <v>80.5</v>
      </c>
      <c r="D1005" s="29">
        <f>100%-Tabela10[[#This Row],[Média]]</f>
        <v>1</v>
      </c>
      <c r="E1005" s="29">
        <f>AVERAGE(Tabela10[[#This Row],[5.º Ano]:[6.º Ano4]])</f>
        <v>0</v>
      </c>
    </row>
    <row r="1006" spans="1:5" x14ac:dyDescent="0.3">
      <c r="A1006" s="4" t="e">
        <f>Tabela5[[#This Row],[id_escola]]</f>
        <v>#REF!</v>
      </c>
      <c r="B1006" s="27">
        <f>AVERAGE(Tabela11[[#This Row],[5.º Ano5]],Tabela11[[#This Row],[6.º Ano5]])</f>
        <v>54.875</v>
      </c>
      <c r="D1006" s="29">
        <f>100%-Tabela10[[#This Row],[Média]]</f>
        <v>0.99875000002793968</v>
      </c>
      <c r="E1006" s="29">
        <f>AVERAGE(Tabela10[[#This Row],[5.º Ano]:[6.º Ano4]])</f>
        <v>1.2499999720603225E-3</v>
      </c>
    </row>
    <row r="1007" spans="1:5" x14ac:dyDescent="0.3">
      <c r="A1007" s="4" t="e">
        <f>Tabela5[[#This Row],[id_escola]]</f>
        <v>#REF!</v>
      </c>
      <c r="B1007" s="27">
        <f>AVERAGE(Tabela11[[#This Row],[5.º Ano5]],Tabela11[[#This Row],[6.º Ano5]])</f>
        <v>178.125</v>
      </c>
      <c r="D1007" s="29">
        <f>100%-Tabela10[[#This Row],[Média]]</f>
        <v>0.96625000028871</v>
      </c>
      <c r="E1007" s="29">
        <f>AVERAGE(Tabela10[[#This Row],[5.º Ano]:[6.º Ano4]])</f>
        <v>3.3749999711290009E-2</v>
      </c>
    </row>
    <row r="1008" spans="1:5" x14ac:dyDescent="0.3">
      <c r="A1008" s="4" t="e">
        <f>Tabela5[[#This Row],[id_escola]]</f>
        <v>#REF!</v>
      </c>
      <c r="B1008" s="27">
        <f>AVERAGE(Tabela11[[#This Row],[5.º Ano5]],Tabela11[[#This Row],[6.º Ano5]])</f>
        <v>117.125</v>
      </c>
      <c r="D1008" s="29">
        <f>100%-Tabela10[[#This Row],[Média]]</f>
        <v>1</v>
      </c>
      <c r="E1008" s="29">
        <f>AVERAGE(Tabela10[[#This Row],[5.º Ano]:[6.º Ano4]])</f>
        <v>0</v>
      </c>
    </row>
    <row r="1009" spans="1:5" x14ac:dyDescent="0.3">
      <c r="A1009" s="4" t="e">
        <f>Tabela5[[#This Row],[id_escola]]</f>
        <v>#REF!</v>
      </c>
      <c r="B1009" s="27">
        <f>AVERAGE(Tabela11[[#This Row],[5.º Ano5]],Tabela11[[#This Row],[6.º Ano5]])</f>
        <v>86.625</v>
      </c>
      <c r="D1009" s="29">
        <f>100%-Tabela10[[#This Row],[Média]]</f>
        <v>1</v>
      </c>
      <c r="E1009" s="29">
        <f>AVERAGE(Tabela10[[#This Row],[5.º Ano]:[6.º Ano4]])</f>
        <v>0</v>
      </c>
    </row>
    <row r="1010" spans="1:5" x14ac:dyDescent="0.3">
      <c r="A1010" s="4" t="e">
        <f>Tabela5[[#This Row],[id_escola]]</f>
        <v>#REF!</v>
      </c>
      <c r="B1010" s="27">
        <f>AVERAGE(Tabela11[[#This Row],[5.º Ano5]],Tabela11[[#This Row],[6.º Ano5]])</f>
        <v>48.875</v>
      </c>
      <c r="D1010" s="29">
        <f>100%-Tabela10[[#This Row],[Média]]</f>
        <v>0.99625000008381903</v>
      </c>
      <c r="E1010" s="29">
        <f>AVERAGE(Tabela10[[#This Row],[5.º Ano]:[6.º Ano4]])</f>
        <v>3.7499999161809726E-3</v>
      </c>
    </row>
    <row r="1011" spans="1:5" x14ac:dyDescent="0.3">
      <c r="A1011" s="4" t="e">
        <f>Tabela5[[#This Row],[id_escola]]</f>
        <v>#REF!</v>
      </c>
      <c r="B1011" s="27">
        <f>AVERAGE(Tabela11[[#This Row],[5.º Ano5]],Tabela11[[#This Row],[6.º Ano5]])</f>
        <v>76.125</v>
      </c>
      <c r="D1011" s="29">
        <f>100%-Tabela10[[#This Row],[Média]]</f>
        <v>0.9912499999627471</v>
      </c>
      <c r="E1011" s="29">
        <f>AVERAGE(Tabela10[[#This Row],[5.º Ano]:[6.º Ano4]])</f>
        <v>8.7500000372529134E-3</v>
      </c>
    </row>
    <row r="1012" spans="1:5" x14ac:dyDescent="0.3">
      <c r="A1012" s="4" t="e">
        <f>Tabela5[[#This Row],[id_escola]]</f>
        <v>#REF!</v>
      </c>
      <c r="B1012" s="27">
        <f>AVERAGE(Tabela11[[#This Row],[5.º Ano5]],Tabela11[[#This Row],[6.º Ano5]])</f>
        <v>64.125</v>
      </c>
      <c r="D1012" s="29">
        <f>100%-Tabela10[[#This Row],[Média]]</f>
        <v>0.98125000018626451</v>
      </c>
      <c r="E1012" s="29">
        <f>AVERAGE(Tabela10[[#This Row],[5.º Ano]:[6.º Ano4]])</f>
        <v>1.8749999813735492E-2</v>
      </c>
    </row>
    <row r="1013" spans="1:5" x14ac:dyDescent="0.3">
      <c r="A1013" s="4" t="e">
        <f>Tabela5[[#This Row],[id_escola]]</f>
        <v>#REF!</v>
      </c>
      <c r="B1013" s="27">
        <f>AVERAGE(Tabela11[[#This Row],[5.º Ano5]],Tabela11[[#This Row],[6.º Ano5]])</f>
        <v>125.75</v>
      </c>
      <c r="D1013" s="29">
        <f>100%-Tabela10[[#This Row],[Média]]</f>
        <v>1</v>
      </c>
      <c r="E1013" s="29">
        <f>AVERAGE(Tabela10[[#This Row],[5.º Ano]:[6.º Ano4]])</f>
        <v>0</v>
      </c>
    </row>
    <row r="1014" spans="1:5" x14ac:dyDescent="0.3">
      <c r="A1014" s="4" t="e">
        <f>Tabela5[[#This Row],[id_escola]]</f>
        <v>#REF!</v>
      </c>
      <c r="B1014" s="27">
        <f>AVERAGE(Tabela11[[#This Row],[5.º Ano5]],Tabela11[[#This Row],[6.º Ano5]])</f>
        <v>40.5</v>
      </c>
      <c r="D1014" s="29">
        <f>100%-Tabela10[[#This Row],[Média]]</f>
        <v>0.98625000030733645</v>
      </c>
      <c r="E1014" s="29">
        <f>AVERAGE(Tabela10[[#This Row],[5.º Ano]:[6.º Ano4]])</f>
        <v>1.3749999692663547E-2</v>
      </c>
    </row>
    <row r="1015" spans="1:5" x14ac:dyDescent="0.3">
      <c r="A1015" s="4" t="e">
        <f>Tabela5[[#This Row],[id_escola]]</f>
        <v>#REF!</v>
      </c>
      <c r="B1015" s="27">
        <f>AVERAGE(Tabela11[[#This Row],[5.º Ano5]],Tabela11[[#This Row],[6.º Ano5]])</f>
        <v>95.875</v>
      </c>
      <c r="D1015" s="29">
        <f>100%-Tabela10[[#This Row],[Média]]</f>
        <v>0.99125000019557774</v>
      </c>
      <c r="E1015" s="29">
        <f>AVERAGE(Tabela10[[#This Row],[5.º Ano]:[6.º Ano4]])</f>
        <v>8.7499998044222524E-3</v>
      </c>
    </row>
    <row r="1016" spans="1:5" x14ac:dyDescent="0.3">
      <c r="A1016" s="4" t="e">
        <f>Tabela5[[#This Row],[id_escola]]</f>
        <v>#REF!</v>
      </c>
      <c r="B1016" s="27">
        <f>AVERAGE(Tabela11[[#This Row],[5.º Ano5]],Tabela11[[#This Row],[6.º Ano5]])</f>
        <v>144.625</v>
      </c>
      <c r="D1016" s="29">
        <f>100%-Tabela10[[#This Row],[Média]]</f>
        <v>0.92500000074505806</v>
      </c>
      <c r="E1016" s="29">
        <f>AVERAGE(Tabela10[[#This Row],[5.º Ano]:[6.º Ano4]])</f>
        <v>7.4999999254941996E-2</v>
      </c>
    </row>
    <row r="1017" spans="1:5" x14ac:dyDescent="0.3">
      <c r="A1017" s="4" t="e">
        <f>Tabela5[[#This Row],[id_escola]]</f>
        <v>#REF!</v>
      </c>
      <c r="B1017" s="27">
        <f>AVERAGE(Tabela11[[#This Row],[5.º Ano5]],Tabela11[[#This Row],[6.º Ano5]])</f>
        <v>51.625</v>
      </c>
      <c r="D1017" s="29">
        <f>100%-Tabela10[[#This Row],[Média]]</f>
        <v>1</v>
      </c>
      <c r="E1017" s="29">
        <f>AVERAGE(Tabela10[[#This Row],[5.º Ano]:[6.º Ano4]])</f>
        <v>0</v>
      </c>
    </row>
    <row r="1018" spans="1:5" x14ac:dyDescent="0.3">
      <c r="A1018" s="4" t="e">
        <f>Tabela5[[#This Row],[id_escola]]</f>
        <v>#REF!</v>
      </c>
      <c r="B1018" s="27">
        <f>AVERAGE(Tabela11[[#This Row],[5.º Ano5]],Tabela11[[#This Row],[6.º Ano5]])</f>
        <v>78</v>
      </c>
      <c r="D1018" s="29">
        <f>100%-Tabela10[[#This Row],[Média]]</f>
        <v>0.98999999999068677</v>
      </c>
      <c r="E1018" s="29">
        <f>AVERAGE(Tabela10[[#This Row],[5.º Ano]:[6.º Ano4]])</f>
        <v>1.0000000009313231E-2</v>
      </c>
    </row>
    <row r="1019" spans="1:5" x14ac:dyDescent="0.3">
      <c r="A1019" s="4" t="e">
        <f>Tabela5[[#This Row],[id_escola]]</f>
        <v>#REF!</v>
      </c>
      <c r="B1019" s="27">
        <f>AVERAGE(Tabela11[[#This Row],[5.º Ano5]],Tabela11[[#This Row],[6.º Ano5]])</f>
        <v>89.125</v>
      </c>
      <c r="D1019" s="29" t="e">
        <f>100%-Tabela10[[#This Row],[Média]]</f>
        <v>#DIV/0!</v>
      </c>
      <c r="E1019" s="29" t="e">
        <f>AVERAGE(Tabela10[[#This Row],[5.º Ano]:[6.º Ano4]])</f>
        <v>#DIV/0!</v>
      </c>
    </row>
    <row r="1020" spans="1:5" x14ac:dyDescent="0.3">
      <c r="A1020" s="4" t="e">
        <f>Tabela5[[#This Row],[id_escola]]</f>
        <v>#REF!</v>
      </c>
      <c r="B1020" s="27" t="e">
        <f>AVERAGE(Tabela11[[#This Row],[5.º Ano5]],Tabela11[[#This Row],[6.º Ano5]])</f>
        <v>#DIV/0!</v>
      </c>
      <c r="D1020" s="29">
        <f>100%-Tabela10[[#This Row],[Média]]</f>
        <v>0.99375000013969839</v>
      </c>
      <c r="E1020" s="29">
        <f>AVERAGE(Tabela10[[#This Row],[5.º Ano]:[6.º Ano4]])</f>
        <v>6.2499998603016225E-3</v>
      </c>
    </row>
    <row r="1021" spans="1:5" x14ac:dyDescent="0.3">
      <c r="A1021" s="4" t="e">
        <f>Tabela5[[#This Row],[id_escola]]</f>
        <v>#REF!</v>
      </c>
      <c r="B1021" s="27">
        <f>AVERAGE(Tabela11[[#This Row],[5.º Ano5]],Tabela11[[#This Row],[6.º Ano5]])</f>
        <v>67.625</v>
      </c>
      <c r="D1021" s="29">
        <f>100%-Tabela10[[#This Row],[Média]]</f>
        <v>0.93875000090338301</v>
      </c>
      <c r="E1021" s="29">
        <f>AVERAGE(Tabela10[[#This Row],[5.º Ano]:[6.º Ano4]])</f>
        <v>6.1249999096617019E-2</v>
      </c>
    </row>
    <row r="1022" spans="1:5" x14ac:dyDescent="0.3">
      <c r="A1022" s="4" t="e">
        <f>Tabela5[[#This Row],[id_escola]]</f>
        <v>#REF!</v>
      </c>
      <c r="B1022" s="27">
        <f>AVERAGE(Tabela11[[#This Row],[5.º Ano5]],Tabela11[[#This Row],[6.º Ano5]])</f>
        <v>37</v>
      </c>
      <c r="D1022" s="29">
        <f>100%-Tabela10[[#This Row],[Média]]</f>
        <v>0.96625000005587935</v>
      </c>
      <c r="E1022" s="29">
        <f>AVERAGE(Tabela10[[#This Row],[5.º Ano]:[6.º Ano4]])</f>
        <v>3.3749999944120604E-2</v>
      </c>
    </row>
    <row r="1023" spans="1:5" x14ac:dyDescent="0.3">
      <c r="A1023" s="4" t="e">
        <f>Tabela5[[#This Row],[id_escola]]</f>
        <v>#REF!</v>
      </c>
      <c r="B1023" s="27">
        <f>AVERAGE(Tabela11[[#This Row],[5.º Ano5]],Tabela11[[#This Row],[6.º Ano5]])</f>
        <v>18.875</v>
      </c>
      <c r="D1023" s="29">
        <f>100%-Tabela10[[#This Row],[Média]]</f>
        <v>0.99375000013969839</v>
      </c>
      <c r="E1023" s="29">
        <f>AVERAGE(Tabela10[[#This Row],[5.º Ano]:[6.º Ano4]])</f>
        <v>6.2499998603016121E-3</v>
      </c>
    </row>
    <row r="1024" spans="1:5" x14ac:dyDescent="0.3">
      <c r="A1024" s="4" t="e">
        <f>Tabela5[[#This Row],[id_escola]]</f>
        <v>#REF!</v>
      </c>
      <c r="B1024" s="27">
        <f>AVERAGE(Tabela11[[#This Row],[5.º Ano5]],Tabela11[[#This Row],[6.º Ano5]])</f>
        <v>56.75</v>
      </c>
      <c r="D1024" s="29">
        <f>100%-Tabela10[[#This Row],[Média]]</f>
        <v>0.98625000030733645</v>
      </c>
      <c r="E1024" s="29">
        <f>AVERAGE(Tabela10[[#This Row],[5.º Ano]:[6.º Ano4]])</f>
        <v>1.3749999692663547E-2</v>
      </c>
    </row>
    <row r="1025" spans="1:5" x14ac:dyDescent="0.3">
      <c r="A1025" s="4" t="e">
        <f>Tabela5[[#This Row],[id_escola]]</f>
        <v>#REF!</v>
      </c>
      <c r="B1025" s="27">
        <f>AVERAGE(Tabela11[[#This Row],[5.º Ano5]],Tabela11[[#This Row],[6.º Ano5]])</f>
        <v>130.875</v>
      </c>
      <c r="D1025" s="29">
        <f>100%-Tabela10[[#This Row],[Média]]</f>
        <v>0.97500000055879354</v>
      </c>
      <c r="E1025" s="29">
        <f>AVERAGE(Tabela10[[#This Row],[5.º Ano]:[6.º Ano4]])</f>
        <v>2.4999999441206434E-2</v>
      </c>
    </row>
    <row r="1026" spans="1:5" x14ac:dyDescent="0.3">
      <c r="A1026" s="4" t="e">
        <f>Tabela5[[#This Row],[id_escola]]</f>
        <v>#REF!</v>
      </c>
      <c r="B1026" s="27">
        <f>AVERAGE(Tabela11[[#This Row],[5.º Ano5]],Tabela11[[#This Row],[6.º Ano5]])</f>
        <v>87.75</v>
      </c>
      <c r="D1026" s="29">
        <f>100%-Tabela10[[#This Row],[Média]]</f>
        <v>1</v>
      </c>
      <c r="E1026" s="29">
        <f>AVERAGE(Tabela10[[#This Row],[5.º Ano]:[6.º Ano4]])</f>
        <v>0</v>
      </c>
    </row>
    <row r="1027" spans="1:5" x14ac:dyDescent="0.3">
      <c r="A1027" s="4" t="e">
        <f>Tabela5[[#This Row],[id_escola]]</f>
        <v>#REF!</v>
      </c>
      <c r="B1027" s="27">
        <f>AVERAGE(Tabela11[[#This Row],[5.º Ano5]],Tabela11[[#This Row],[6.º Ano5]])</f>
        <v>37.375</v>
      </c>
      <c r="D1027" s="29">
        <f>100%-Tabela10[[#This Row],[Média]]</f>
        <v>1</v>
      </c>
      <c r="E1027" s="29">
        <f>AVERAGE(Tabela10[[#This Row],[5.º Ano]:[6.º Ano4]])</f>
        <v>0</v>
      </c>
    </row>
    <row r="1028" spans="1:5" x14ac:dyDescent="0.3">
      <c r="A1028" s="4" t="e">
        <f>Tabela5[[#This Row],[id_escola]]</f>
        <v>#REF!</v>
      </c>
      <c r="B1028" s="27">
        <f>AVERAGE(Tabela11[[#This Row],[5.º Ano5]],Tabela11[[#This Row],[6.º Ano5]])</f>
        <v>55</v>
      </c>
      <c r="D1028" s="29">
        <f>100%-Tabela10[[#This Row],[Média]]</f>
        <v>1</v>
      </c>
      <c r="E1028" s="29">
        <f>AVERAGE(Tabela10[[#This Row],[5.º Ano]:[6.º Ano4]])</f>
        <v>0</v>
      </c>
    </row>
    <row r="1029" spans="1:5" x14ac:dyDescent="0.3">
      <c r="A1029" s="4" t="e">
        <f>Tabela5[[#This Row],[id_escola]]</f>
        <v>#REF!</v>
      </c>
      <c r="B1029" s="27">
        <f>AVERAGE(Tabela11[[#This Row],[5.º Ano5]],Tabela11[[#This Row],[6.º Ano5]])</f>
        <v>16.375</v>
      </c>
      <c r="D1029" s="29">
        <f>100%-Tabela10[[#This Row],[Média]]</f>
        <v>1</v>
      </c>
      <c r="E1029" s="29">
        <f>AVERAGE(Tabela10[[#This Row],[5.º Ano]:[6.º Ano4]])</f>
        <v>0</v>
      </c>
    </row>
    <row r="1030" spans="1:5" x14ac:dyDescent="0.3">
      <c r="A1030" s="4" t="e">
        <f>Tabela5[[#This Row],[id_escola]]</f>
        <v>#REF!</v>
      </c>
      <c r="B1030" s="27">
        <f>AVERAGE(Tabela11[[#This Row],[5.º Ano5]],Tabela11[[#This Row],[6.º Ano5]])</f>
        <v>32.375</v>
      </c>
      <c r="D1030" s="29">
        <f>100%-Tabela10[[#This Row],[Média]]</f>
        <v>0.99625000008381903</v>
      </c>
      <c r="E1030" s="29">
        <f>AVERAGE(Tabela10[[#This Row],[5.º Ano]:[6.º Ano4]])</f>
        <v>3.7499999161809626E-3</v>
      </c>
    </row>
    <row r="1031" spans="1:5" x14ac:dyDescent="0.3">
      <c r="A1031" s="4" t="e">
        <f>Tabela5[[#This Row],[id_escola]]</f>
        <v>#REF!</v>
      </c>
      <c r="B1031" s="27">
        <f>AVERAGE(Tabela11[[#This Row],[5.º Ano5]],Tabela11[[#This Row],[6.º Ano5]])</f>
        <v>37.625</v>
      </c>
      <c r="D1031" s="29">
        <f>100%-Tabela10[[#This Row],[Média]]</f>
        <v>0.90624999953433893</v>
      </c>
      <c r="E1031" s="29">
        <f>AVERAGE(Tabela10[[#This Row],[5.º Ano]:[6.º Ano4]])</f>
        <v>9.3750000465661121E-2</v>
      </c>
    </row>
    <row r="1032" spans="1:5" x14ac:dyDescent="0.3">
      <c r="A1032" s="4" t="e">
        <f>Tabela5[[#This Row],[id_escola]]</f>
        <v>#REF!</v>
      </c>
      <c r="B1032" s="27">
        <f>AVERAGE(Tabela11[[#This Row],[5.º Ano5]],Tabela11[[#This Row],[6.º Ano5]])</f>
        <v>143.25</v>
      </c>
      <c r="D1032" s="29">
        <f>100%-Tabela10[[#This Row],[Média]]</f>
        <v>0.98875000001862645</v>
      </c>
      <c r="E1032" s="29">
        <f>AVERAGE(Tabela10[[#This Row],[5.º Ano]:[6.º Ano4]])</f>
        <v>1.124999998137355E-2</v>
      </c>
    </row>
    <row r="1033" spans="1:5" x14ac:dyDescent="0.3">
      <c r="A1033" s="4" t="e">
        <f>Tabela5[[#This Row],[id_escola]]</f>
        <v>#REF!</v>
      </c>
      <c r="B1033" s="27">
        <f>AVERAGE(Tabela11[[#This Row],[5.º Ano5]],Tabela11[[#This Row],[6.º Ano5]])</f>
        <v>27.875</v>
      </c>
      <c r="D1033" s="29">
        <f>100%-Tabela10[[#This Row],[Média]]</f>
        <v>0.97750000050291419</v>
      </c>
      <c r="E1033" s="29">
        <f>AVERAGE(Tabela10[[#This Row],[5.º Ano]:[6.º Ano4]])</f>
        <v>2.2499999497085761E-2</v>
      </c>
    </row>
    <row r="1034" spans="1:5" x14ac:dyDescent="0.3">
      <c r="A1034" s="4" t="e">
        <f>Tabela5[[#This Row],[id_escola]]</f>
        <v>#REF!</v>
      </c>
      <c r="B1034" s="27">
        <f>AVERAGE(Tabela11[[#This Row],[5.º Ano5]],Tabela11[[#This Row],[6.º Ano5]])</f>
        <v>19.625</v>
      </c>
      <c r="D1034" s="29">
        <f>100%-Tabela10[[#This Row],[Média]]</f>
        <v>1</v>
      </c>
      <c r="E1034" s="29">
        <f>AVERAGE(Tabela10[[#This Row],[5.º Ano]:[6.º Ano4]])</f>
        <v>0</v>
      </c>
    </row>
    <row r="1035" spans="1:5" x14ac:dyDescent="0.3">
      <c r="A1035" s="4" t="e">
        <f>Tabela5[[#This Row],[id_escola]]</f>
        <v>#REF!</v>
      </c>
      <c r="B1035" s="27">
        <f>AVERAGE(Tabela11[[#This Row],[5.º Ano5]],Tabela11[[#This Row],[6.º Ano5]])</f>
        <v>42.75</v>
      </c>
      <c r="D1035" s="29">
        <f>100%-Tabela10[[#This Row],[Média]]</f>
        <v>0.99250000016763806</v>
      </c>
      <c r="E1035" s="29">
        <f>AVERAGE(Tabela10[[#This Row],[5.º Ano]:[6.º Ano4]])</f>
        <v>7.4999998323619253E-3</v>
      </c>
    </row>
    <row r="1036" spans="1:5" x14ac:dyDescent="0.3">
      <c r="A1036" s="4" t="e">
        <f>Tabela5[[#This Row],[id_escola]]</f>
        <v>#REF!</v>
      </c>
      <c r="B1036" s="27">
        <f>AVERAGE(Tabela11[[#This Row],[5.º Ano5]],Tabela11[[#This Row],[6.º Ano5]])</f>
        <v>34.625</v>
      </c>
      <c r="D1036" s="29">
        <f>100%-Tabela10[[#This Row],[Média]]</f>
        <v>0.9912499999627471</v>
      </c>
      <c r="E1036" s="29">
        <f>AVERAGE(Tabela10[[#This Row],[5.º Ano]:[6.º Ano4]])</f>
        <v>8.7500000372528995E-3</v>
      </c>
    </row>
    <row r="1037" spans="1:5" x14ac:dyDescent="0.3">
      <c r="A1037" s="4" t="e">
        <f>Tabela5[[#This Row],[id_escola]]</f>
        <v>#REF!</v>
      </c>
      <c r="B1037" s="27">
        <f>AVERAGE(Tabela11[[#This Row],[5.º Ano5]],Tabela11[[#This Row],[6.º Ano5]])</f>
        <v>19.125</v>
      </c>
      <c r="D1037" s="29">
        <f>100%-Tabela10[[#This Row],[Média]]</f>
        <v>0.93000000016763817</v>
      </c>
      <c r="E1037" s="29">
        <f>AVERAGE(Tabela10[[#This Row],[5.º Ano]:[6.º Ano4]])</f>
        <v>6.9999999832361812E-2</v>
      </c>
    </row>
    <row r="1038" spans="1:5" x14ac:dyDescent="0.3">
      <c r="A1038" s="4" t="e">
        <f>Tabela5[[#This Row],[id_escola]]</f>
        <v>#REF!</v>
      </c>
      <c r="B1038" s="27">
        <f>AVERAGE(Tabela11[[#This Row],[5.º Ano5]],Tabela11[[#This Row],[6.º Ano5]])</f>
        <v>77.25</v>
      </c>
      <c r="D1038" s="29">
        <f>100%-Tabela10[[#This Row],[Média]]</f>
        <v>1</v>
      </c>
      <c r="E1038" s="29">
        <f>AVERAGE(Tabela10[[#This Row],[5.º Ano]:[6.º Ano4]])</f>
        <v>0</v>
      </c>
    </row>
    <row r="1039" spans="1:5" x14ac:dyDescent="0.3">
      <c r="A1039" s="4" t="e">
        <f>Tabela5[[#This Row],[id_escola]]</f>
        <v>#REF!</v>
      </c>
      <c r="B1039" s="27">
        <f>AVERAGE(Tabela11[[#This Row],[5.º Ano5]],Tabela11[[#This Row],[6.º Ano5]])</f>
        <v>24.875</v>
      </c>
      <c r="D1039" s="29">
        <f>100%-Tabela10[[#This Row],[Média]]</f>
        <v>1</v>
      </c>
      <c r="E1039" s="29">
        <f>AVERAGE(Tabela10[[#This Row],[5.º Ano]:[6.º Ano4]])</f>
        <v>0</v>
      </c>
    </row>
    <row r="1040" spans="1:5" x14ac:dyDescent="0.3">
      <c r="A1040" s="4" t="e">
        <f>Tabela5[[#This Row],[id_escola]]</f>
        <v>#REF!</v>
      </c>
      <c r="B1040" s="27">
        <f>AVERAGE(Tabela11[[#This Row],[5.º Ano5]],Tabela11[[#This Row],[6.º Ano5]])</f>
        <v>53.25</v>
      </c>
      <c r="D1040" s="29">
        <f>100%-Tabela10[[#This Row],[Média]]</f>
        <v>1</v>
      </c>
      <c r="E1040" s="29">
        <f>AVERAGE(Tabela10[[#This Row],[5.º Ano]:[6.º Ano4]])</f>
        <v>0</v>
      </c>
    </row>
    <row r="1041" spans="1:5" x14ac:dyDescent="0.3">
      <c r="A1041" s="4" t="e">
        <f>Tabela5[[#This Row],[id_escola]]</f>
        <v>#REF!</v>
      </c>
      <c r="B1041" s="27">
        <f>AVERAGE(Tabela11[[#This Row],[5.º Ano5]],Tabela11[[#This Row],[6.º Ano5]])</f>
        <v>15.125</v>
      </c>
      <c r="D1041" s="29">
        <f>100%-Tabela10[[#This Row],[Média]]</f>
        <v>0.99875000002793968</v>
      </c>
      <c r="E1041" s="29">
        <f>AVERAGE(Tabela10[[#This Row],[5.º Ano]:[6.º Ano4]])</f>
        <v>1.2499999720603225E-3</v>
      </c>
    </row>
    <row r="1042" spans="1:5" x14ac:dyDescent="0.3">
      <c r="A1042" s="4" t="e">
        <f>Tabela5[[#This Row],[id_escola]]</f>
        <v>#REF!</v>
      </c>
      <c r="B1042" s="27">
        <f>AVERAGE(Tabela11[[#This Row],[5.º Ano5]],Tabela11[[#This Row],[6.º Ano5]])</f>
        <v>291.25</v>
      </c>
      <c r="D1042" s="29">
        <f>100%-Tabela10[[#This Row],[Média]]</f>
        <v>0.98125000041909516</v>
      </c>
      <c r="E1042" s="29">
        <f>AVERAGE(Tabela10[[#This Row],[5.º Ano]:[6.º Ano4]])</f>
        <v>1.8749999580904831E-2</v>
      </c>
    </row>
    <row r="1043" spans="1:5" x14ac:dyDescent="0.3">
      <c r="A1043" s="4" t="e">
        <f>Tabela5[[#This Row],[id_escola]]</f>
        <v>#REF!</v>
      </c>
      <c r="B1043" s="27">
        <f>AVERAGE(Tabela11[[#This Row],[5.º Ano5]],Tabela11[[#This Row],[6.º Ano5]])</f>
        <v>150.625</v>
      </c>
      <c r="D1043" s="29">
        <f>100%-Tabela10[[#This Row],[Média]]</f>
        <v>0.99250000016763806</v>
      </c>
      <c r="E1043" s="29">
        <f>AVERAGE(Tabela10[[#This Row],[5.º Ano]:[6.º Ano4]])</f>
        <v>7.4999998323619374E-3</v>
      </c>
    </row>
    <row r="1044" spans="1:5" x14ac:dyDescent="0.3">
      <c r="A1044" s="4" t="e">
        <f>Tabela5[[#This Row],[id_escola]]</f>
        <v>#REF!</v>
      </c>
      <c r="B1044" s="27">
        <f>AVERAGE(Tabela11[[#This Row],[5.º Ano5]],Tabela11[[#This Row],[6.º Ano5]])</f>
        <v>43.125</v>
      </c>
      <c r="D1044" s="29">
        <f>100%-Tabela10[[#This Row],[Média]]</f>
        <v>0.98000000044703484</v>
      </c>
      <c r="E1044" s="29">
        <f>AVERAGE(Tabela10[[#This Row],[5.º Ano]:[6.º Ano4]])</f>
        <v>1.9999999552965171E-2</v>
      </c>
    </row>
    <row r="1045" spans="1:5" x14ac:dyDescent="0.3">
      <c r="A1045" s="4" t="e">
        <f>Tabela5[[#This Row],[id_escola]]</f>
        <v>#REF!</v>
      </c>
      <c r="B1045" s="27">
        <f>AVERAGE(Tabela11[[#This Row],[5.º Ano5]],Tabela11[[#This Row],[6.º Ano5]])</f>
        <v>62</v>
      </c>
      <c r="D1045" s="29">
        <f>100%-Tabela10[[#This Row],[Média]]</f>
        <v>1</v>
      </c>
      <c r="E1045" s="29">
        <f>AVERAGE(Tabela10[[#This Row],[5.º Ano]:[6.º Ano4]])</f>
        <v>0</v>
      </c>
    </row>
    <row r="1046" spans="1:5" x14ac:dyDescent="0.3">
      <c r="A1046" s="4" t="e">
        <f>Tabela5[[#This Row],[id_escola]]</f>
        <v>#REF!</v>
      </c>
      <c r="B1046" s="27">
        <f>AVERAGE(Tabela11[[#This Row],[5.º Ano5]],Tabela11[[#This Row],[6.º Ano5]])</f>
        <v>15.625</v>
      </c>
      <c r="D1046" s="29">
        <f>100%-Tabela10[[#This Row],[Média]]</f>
        <v>0.99625000008381903</v>
      </c>
      <c r="E1046" s="29">
        <f>AVERAGE(Tabela10[[#This Row],[5.º Ano]:[6.º Ano4]])</f>
        <v>3.7499999161809626E-3</v>
      </c>
    </row>
    <row r="1047" spans="1:5" x14ac:dyDescent="0.3">
      <c r="A1047" s="4" t="e">
        <f>Tabela5[[#This Row],[id_escola]]</f>
        <v>#REF!</v>
      </c>
      <c r="B1047" s="27">
        <f>AVERAGE(Tabela11[[#This Row],[5.º Ano5]],Tabela11[[#This Row],[6.º Ano5]])</f>
        <v>34</v>
      </c>
      <c r="D1047" s="29">
        <f>100%-Tabela10[[#This Row],[Média]]</f>
        <v>0.99625000008381903</v>
      </c>
      <c r="E1047" s="29">
        <f>AVERAGE(Tabela10[[#This Row],[5.º Ano]:[6.º Ano4]])</f>
        <v>3.7499999161809674E-3</v>
      </c>
    </row>
    <row r="1048" spans="1:5" x14ac:dyDescent="0.3">
      <c r="A1048" s="4" t="e">
        <f>Tabela5[[#This Row],[id_escola]]</f>
        <v>#REF!</v>
      </c>
      <c r="B1048" s="27">
        <f>AVERAGE(Tabela11[[#This Row],[5.º Ano5]],Tabela11[[#This Row],[6.º Ano5]])</f>
        <v>81.625</v>
      </c>
      <c r="D1048" s="29">
        <f>100%-Tabela10[[#This Row],[Média]]</f>
        <v>0.96625000075437129</v>
      </c>
      <c r="E1048" s="29">
        <f>AVERAGE(Tabela10[[#This Row],[5.º Ano]:[6.º Ano4]])</f>
        <v>3.3749999245628722E-2</v>
      </c>
    </row>
    <row r="1049" spans="1:5" x14ac:dyDescent="0.3">
      <c r="A1049" s="4" t="e">
        <f>Tabela5[[#This Row],[id_escola]]</f>
        <v>#REF!</v>
      </c>
      <c r="B1049" s="27">
        <f>AVERAGE(Tabela11[[#This Row],[5.º Ano5]],Tabela11[[#This Row],[6.º Ano5]])</f>
        <v>105.625</v>
      </c>
      <c r="D1049" s="29">
        <f>100%-Tabela10[[#This Row],[Média]]</f>
        <v>0.99250000016763806</v>
      </c>
      <c r="E1049" s="29">
        <f>AVERAGE(Tabela10[[#This Row],[5.º Ano]:[6.º Ano4]])</f>
        <v>7.4999998323619496E-3</v>
      </c>
    </row>
    <row r="1050" spans="1:5" x14ac:dyDescent="0.3">
      <c r="A1050" s="4" t="e">
        <f>Tabela5[[#This Row],[id_escola]]</f>
        <v>#REF!</v>
      </c>
      <c r="B1050" s="27">
        <f>AVERAGE(Tabela11[[#This Row],[5.º Ano5]],Tabela11[[#This Row],[6.º Ano5]])</f>
        <v>51</v>
      </c>
      <c r="D1050" s="29">
        <f>100%-Tabela10[[#This Row],[Média]]</f>
        <v>0.99375000013969839</v>
      </c>
      <c r="E1050" s="29">
        <f>AVERAGE(Tabela10[[#This Row],[5.º Ano]:[6.º Ano4]])</f>
        <v>6.2499998603016121E-3</v>
      </c>
    </row>
    <row r="1051" spans="1:5" x14ac:dyDescent="0.3">
      <c r="A1051" s="4" t="e">
        <f>Tabela5[[#This Row],[id_escola]]</f>
        <v>#REF!</v>
      </c>
      <c r="B1051" s="27">
        <f>AVERAGE(Tabela11[[#This Row],[5.º Ano5]],Tabela11[[#This Row],[6.º Ano5]])</f>
        <v>68.25</v>
      </c>
      <c r="D1051" s="29">
        <f>100%-Tabela10[[#This Row],[Média]]</f>
        <v>0.99375000013969839</v>
      </c>
      <c r="E1051" s="29">
        <f>AVERAGE(Tabela10[[#This Row],[5.º Ano]:[6.º Ano4]])</f>
        <v>6.2499998603016225E-3</v>
      </c>
    </row>
    <row r="1052" spans="1:5" x14ac:dyDescent="0.3">
      <c r="A1052" s="4" t="e">
        <f>Tabela5[[#This Row],[id_escola]]</f>
        <v>#REF!</v>
      </c>
      <c r="B1052" s="27">
        <f>AVERAGE(Tabela11[[#This Row],[5.º Ano5]],Tabela11[[#This Row],[6.º Ano5]])</f>
        <v>123.875</v>
      </c>
      <c r="D1052" s="29">
        <f>100%-Tabela10[[#This Row],[Média]]</f>
        <v>1</v>
      </c>
      <c r="E1052" s="29">
        <f>AVERAGE(Tabela10[[#This Row],[5.º Ano]:[6.º Ano4]])</f>
        <v>0</v>
      </c>
    </row>
    <row r="1053" spans="1:5" x14ac:dyDescent="0.3">
      <c r="A1053" s="4" t="e">
        <f>Tabela5[[#This Row],[id_escola]]</f>
        <v>#REF!</v>
      </c>
      <c r="B1053" s="27">
        <f>AVERAGE(Tabela11[[#This Row],[5.º Ano5]],Tabela11[[#This Row],[6.º Ano5]])</f>
        <v>9.75</v>
      </c>
      <c r="D1053" s="29">
        <f>100%-Tabela10[[#This Row],[Média]]</f>
        <v>0.97125000040978193</v>
      </c>
      <c r="E1053" s="29">
        <f>AVERAGE(Tabela10[[#This Row],[5.º Ano]:[6.º Ano4]])</f>
        <v>2.8749999590218057E-2</v>
      </c>
    </row>
    <row r="1054" spans="1:5" x14ac:dyDescent="0.3">
      <c r="A1054" s="4" t="e">
        <f>Tabela5[[#This Row],[id_escola]]</f>
        <v>#REF!</v>
      </c>
      <c r="B1054" s="27">
        <f>AVERAGE(Tabela11[[#This Row],[5.º Ano5]],Tabela11[[#This Row],[6.º Ano5]])</f>
        <v>154</v>
      </c>
      <c r="D1054" s="29">
        <f>100%-Tabela10[[#This Row],[Média]]</f>
        <v>0.99625000008381903</v>
      </c>
      <c r="E1054" s="29">
        <f>AVERAGE(Tabela10[[#This Row],[5.º Ano]:[6.º Ano4]])</f>
        <v>3.7499999161809674E-3</v>
      </c>
    </row>
    <row r="1055" spans="1:5" x14ac:dyDescent="0.3">
      <c r="A1055" s="4" t="e">
        <f>Tabela5[[#This Row],[id_escola]]</f>
        <v>#REF!</v>
      </c>
      <c r="B1055" s="27">
        <f>AVERAGE(Tabela11[[#This Row],[5.º Ano5]],Tabela11[[#This Row],[6.º Ano5]])</f>
        <v>85.875</v>
      </c>
      <c r="D1055" s="29">
        <f>100%-Tabela10[[#This Row],[Média]]</f>
        <v>0.99625000008381903</v>
      </c>
      <c r="E1055" s="29">
        <f>AVERAGE(Tabela10[[#This Row],[5.º Ano]:[6.º Ano4]])</f>
        <v>3.7499999161809726E-3</v>
      </c>
    </row>
    <row r="1056" spans="1:5" x14ac:dyDescent="0.3">
      <c r="A1056" s="4" t="e">
        <f>Tabela5[[#This Row],[id_escola]]</f>
        <v>#REF!</v>
      </c>
      <c r="B1056" s="27">
        <f>AVERAGE(Tabela11[[#This Row],[5.º Ano5]],Tabela11[[#This Row],[6.º Ano5]])</f>
        <v>67</v>
      </c>
      <c r="D1056" s="29">
        <f>100%-Tabela10[[#This Row],[Média]]</f>
        <v>0.96749999979510903</v>
      </c>
      <c r="E1056" s="29">
        <f>AVERAGE(Tabela10[[#This Row],[5.º Ano]:[6.º Ano4]])</f>
        <v>3.2500000204890973E-2</v>
      </c>
    </row>
    <row r="1057" spans="1:5" x14ac:dyDescent="0.3">
      <c r="A1057" s="4" t="e">
        <f>Tabela5[[#This Row],[id_escola]]</f>
        <v>#REF!</v>
      </c>
      <c r="B1057" s="27">
        <f>AVERAGE(Tabela11[[#This Row],[5.º Ano5]],Tabela11[[#This Row],[6.º Ano5]])</f>
        <v>73.375</v>
      </c>
      <c r="D1057" s="29">
        <f>100%-Tabela10[[#This Row],[Média]]</f>
        <v>0.9837500003632158</v>
      </c>
      <c r="E1057" s="29">
        <f>AVERAGE(Tabela10[[#This Row],[5.º Ano]:[6.º Ano4]])</f>
        <v>1.6249999636784199E-2</v>
      </c>
    </row>
    <row r="1058" spans="1:5" x14ac:dyDescent="0.3">
      <c r="A1058" s="4" t="e">
        <f>Tabela5[[#This Row],[id_escola]]</f>
        <v>#REF!</v>
      </c>
      <c r="B1058" s="27">
        <f>AVERAGE(Tabela11[[#This Row],[5.º Ano5]],Tabela11[[#This Row],[6.º Ano5]])</f>
        <v>45.625</v>
      </c>
      <c r="D1058" s="29">
        <f>100%-Tabela10[[#This Row],[Média]]</f>
        <v>0.97750000050291419</v>
      </c>
      <c r="E1058" s="29">
        <f>AVERAGE(Tabela10[[#This Row],[5.º Ano]:[6.º Ano4]])</f>
        <v>2.2499999497085799E-2</v>
      </c>
    </row>
    <row r="1059" spans="1:5" x14ac:dyDescent="0.3">
      <c r="A1059" s="4" t="e">
        <f>Tabela5[[#This Row],[id_escola]]</f>
        <v>#REF!</v>
      </c>
      <c r="B1059" s="27">
        <f>AVERAGE(Tabela11[[#This Row],[5.º Ano5]],Tabela11[[#This Row],[6.º Ano5]])</f>
        <v>83.5</v>
      </c>
      <c r="D1059" s="29">
        <f>100%-Tabela10[[#This Row],[Média]]</f>
        <v>1</v>
      </c>
      <c r="E1059" s="29">
        <f>AVERAGE(Tabela10[[#This Row],[5.º Ano]:[6.º Ano4]])</f>
        <v>0</v>
      </c>
    </row>
    <row r="1060" spans="1:5" x14ac:dyDescent="0.3">
      <c r="A1060" s="4" t="e">
        <f>Tabela5[[#This Row],[id_escola]]</f>
        <v>#REF!</v>
      </c>
      <c r="B1060" s="27">
        <f>AVERAGE(Tabela11[[#This Row],[5.º Ano5]],Tabela11[[#This Row],[6.º Ano5]])</f>
        <v>56.375</v>
      </c>
      <c r="D1060" s="29">
        <f>100%-Tabela10[[#This Row],[Média]]</f>
        <v>0.94750000024214387</v>
      </c>
      <c r="E1060" s="29">
        <f>AVERAGE(Tabela10[[#This Row],[5.º Ano]:[6.º Ano4]])</f>
        <v>5.2499999757856103E-2</v>
      </c>
    </row>
    <row r="1061" spans="1:5" x14ac:dyDescent="0.3">
      <c r="A1061" s="4" t="e">
        <f>Tabela5[[#This Row],[id_escola]]</f>
        <v>#REF!</v>
      </c>
      <c r="B1061" s="27">
        <f>AVERAGE(Tabela11[[#This Row],[5.º Ano5]],Tabela11[[#This Row],[6.º Ano5]])</f>
        <v>21.5</v>
      </c>
      <c r="D1061" s="29">
        <f>100%-Tabela10[[#This Row],[Média]]</f>
        <v>0.98249999969266355</v>
      </c>
      <c r="E1061" s="29">
        <f>AVERAGE(Tabela10[[#This Row],[5.º Ano]:[6.º Ano4]])</f>
        <v>1.7500000307336457E-2</v>
      </c>
    </row>
    <row r="1062" spans="1:5" x14ac:dyDescent="0.3">
      <c r="A1062" s="4" t="e">
        <f>Tabela5[[#This Row],[id_escola]]</f>
        <v>#REF!</v>
      </c>
      <c r="B1062" s="27">
        <f>AVERAGE(Tabela11[[#This Row],[5.º Ano5]],Tabela11[[#This Row],[6.º Ano5]])</f>
        <v>90.75</v>
      </c>
      <c r="D1062" s="29">
        <f>100%-Tabela10[[#This Row],[Média]]</f>
        <v>0.9912499999627471</v>
      </c>
      <c r="E1062" s="29">
        <f>AVERAGE(Tabela10[[#This Row],[5.º Ano]:[6.º Ano4]])</f>
        <v>8.7500000372529134E-3</v>
      </c>
    </row>
    <row r="1063" spans="1:5" x14ac:dyDescent="0.3">
      <c r="A1063" s="4" t="e">
        <f>Tabela5[[#This Row],[id_escola]]</f>
        <v>#REF!</v>
      </c>
      <c r="B1063" s="27">
        <f>AVERAGE(Tabela11[[#This Row],[5.º Ano5]],Tabela11[[#This Row],[6.º Ano5]])</f>
        <v>90.5</v>
      </c>
      <c r="D1063" s="29">
        <f>100%-Tabela10[[#This Row],[Média]]</f>
        <v>0.96375000081025064</v>
      </c>
      <c r="E1063" s="29">
        <f>AVERAGE(Tabela10[[#This Row],[5.º Ano]:[6.º Ano4]])</f>
        <v>3.6249999189749374E-2</v>
      </c>
    </row>
    <row r="1064" spans="1:5" x14ac:dyDescent="0.3">
      <c r="A1064" s="4" t="e">
        <f>Tabela5[[#This Row],[id_escola]]</f>
        <v>#REF!</v>
      </c>
      <c r="B1064" s="27">
        <f>AVERAGE(Tabela11[[#This Row],[5.º Ano5]],Tabela11[[#This Row],[6.º Ano5]])</f>
        <v>61.125</v>
      </c>
      <c r="D1064" s="29">
        <f>100%-Tabela10[[#This Row],[Média]]</f>
        <v>0.99500000011175871</v>
      </c>
      <c r="E1064" s="29">
        <f>AVERAGE(Tabela10[[#This Row],[5.º Ano]:[6.º Ano4]])</f>
        <v>4.9999998882412876E-3</v>
      </c>
    </row>
    <row r="1065" spans="1:5" x14ac:dyDescent="0.3">
      <c r="A1065" s="4" t="e">
        <f>Tabela5[[#This Row],[id_escola]]</f>
        <v>#REF!</v>
      </c>
      <c r="B1065" s="27">
        <f>AVERAGE(Tabela11[[#This Row],[5.º Ano5]],Tabela11[[#This Row],[6.º Ano5]])</f>
        <v>27.25</v>
      </c>
      <c r="D1065" s="29">
        <f>100%-Tabela10[[#This Row],[Média]]</f>
        <v>0.99500000011175871</v>
      </c>
      <c r="E1065" s="29">
        <f>AVERAGE(Tabela10[[#This Row],[5.º Ano]:[6.º Ano4]])</f>
        <v>4.9999998882412997E-3</v>
      </c>
    </row>
    <row r="1066" spans="1:5" x14ac:dyDescent="0.3">
      <c r="A1066" s="4" t="e">
        <f>Tabela5[[#This Row],[id_escola]]</f>
        <v>#REF!</v>
      </c>
      <c r="B1066" s="27">
        <f>AVERAGE(Tabela11[[#This Row],[5.º Ano5]],Tabela11[[#This Row],[6.º Ano5]])</f>
        <v>91.5</v>
      </c>
      <c r="D1066" s="29">
        <f>100%-Tabela10[[#This Row],[Média]]</f>
        <v>0.99750000005587935</v>
      </c>
      <c r="E1066" s="29">
        <f>AVERAGE(Tabela10[[#This Row],[5.º Ano]:[6.º Ano4]])</f>
        <v>2.4999999441206499E-3</v>
      </c>
    </row>
    <row r="1067" spans="1:5" x14ac:dyDescent="0.3">
      <c r="A1067" s="4" t="e">
        <f>Tabela5[[#This Row],[id_escola]]</f>
        <v>#REF!</v>
      </c>
      <c r="B1067" s="27">
        <f>AVERAGE(Tabela11[[#This Row],[5.º Ano5]],Tabela11[[#This Row],[6.º Ano5]])</f>
        <v>78.875</v>
      </c>
      <c r="D1067" s="29">
        <f>100%-Tabela10[[#This Row],[Média]]</f>
        <v>1</v>
      </c>
      <c r="E1067" s="29">
        <f>AVERAGE(Tabela10[[#This Row],[5.º Ano]:[6.º Ano4]])</f>
        <v>0</v>
      </c>
    </row>
    <row r="1068" spans="1:5" x14ac:dyDescent="0.3">
      <c r="A1068" s="4" t="e">
        <f>Tabela5[[#This Row],[id_escola]]</f>
        <v>#REF!</v>
      </c>
      <c r="B1068" s="27">
        <f>AVERAGE(Tabela11[[#This Row],[5.º Ano5]],Tabela11[[#This Row],[6.º Ano5]])</f>
        <v>11.875</v>
      </c>
      <c r="D1068" s="29">
        <f>100%-Tabela10[[#This Row],[Média]]</f>
        <v>0.99625000008381903</v>
      </c>
      <c r="E1068" s="29">
        <f>AVERAGE(Tabela10[[#This Row],[5.º Ano]:[6.º Ano4]])</f>
        <v>3.7499999161809626E-3</v>
      </c>
    </row>
    <row r="1069" spans="1:5" x14ac:dyDescent="0.3">
      <c r="A1069" s="4" t="e">
        <f>Tabela5[[#This Row],[id_escola]]</f>
        <v>#REF!</v>
      </c>
      <c r="B1069" s="27">
        <f>AVERAGE(Tabela11[[#This Row],[5.º Ano5]],Tabela11[[#This Row],[6.º Ano5]])</f>
        <v>33.5</v>
      </c>
      <c r="D1069" s="29">
        <f>100%-Tabela10[[#This Row],[Média]]</f>
        <v>0.96625000075437129</v>
      </c>
      <c r="E1069" s="29">
        <f>AVERAGE(Tabela10[[#This Row],[5.º Ano]:[6.º Ano4]])</f>
        <v>3.3749999245628715E-2</v>
      </c>
    </row>
    <row r="1070" spans="1:5" x14ac:dyDescent="0.3">
      <c r="A1070" s="4" t="e">
        <f>Tabela5[[#This Row],[id_escola]]</f>
        <v>#REF!</v>
      </c>
      <c r="B1070" s="27">
        <f>AVERAGE(Tabela11[[#This Row],[5.º Ano5]],Tabela11[[#This Row],[6.º Ano5]])</f>
        <v>35.5</v>
      </c>
      <c r="D1070" s="29">
        <f>100%-Tabela10[[#This Row],[Média]]</f>
        <v>0.95250000059604645</v>
      </c>
      <c r="E1070" s="29">
        <f>AVERAGE(Tabela10[[#This Row],[5.º Ano]:[6.º Ano4]])</f>
        <v>4.7499999403953524E-2</v>
      </c>
    </row>
    <row r="1071" spans="1:5" x14ac:dyDescent="0.3">
      <c r="A1071" s="4" t="e">
        <f>Tabela5[[#This Row],[id_escola]]</f>
        <v>#REF!</v>
      </c>
      <c r="B1071" s="27">
        <f>AVERAGE(Tabela11[[#This Row],[5.º Ano5]],Tabela11[[#This Row],[6.º Ano5]])</f>
        <v>66.125</v>
      </c>
      <c r="D1071" s="29">
        <f>100%-Tabela10[[#This Row],[Média]]</f>
        <v>0.98249999992549419</v>
      </c>
      <c r="E1071" s="29">
        <f>AVERAGE(Tabela10[[#This Row],[5.º Ano]:[6.º Ano4]])</f>
        <v>1.750000007450575E-2</v>
      </c>
    </row>
    <row r="1072" spans="1:5" x14ac:dyDescent="0.3">
      <c r="A1072" s="4" t="e">
        <f>Tabela5[[#This Row],[id_escola]]</f>
        <v>#REF!</v>
      </c>
      <c r="B1072" s="27">
        <f>AVERAGE(Tabela11[[#This Row],[5.º Ano5]],Tabela11[[#This Row],[6.º Ano5]])</f>
        <v>11.125</v>
      </c>
      <c r="D1072" s="29">
        <f>100%-Tabela10[[#This Row],[Média]]</f>
        <v>0.96875</v>
      </c>
      <c r="E1072" s="29">
        <f>AVERAGE(Tabela10[[#This Row],[5.º Ano]:[6.º Ano4]])</f>
        <v>3.1249999999999972E-2</v>
      </c>
    </row>
    <row r="1073" spans="1:5" x14ac:dyDescent="0.3">
      <c r="A1073" s="4" t="e">
        <f>Tabela5[[#This Row],[id_escola]]</f>
        <v>#REF!</v>
      </c>
      <c r="B1073" s="27">
        <f>AVERAGE(Tabela11[[#This Row],[5.º Ano5]],Tabela11[[#This Row],[6.º Ano5]])</f>
        <v>41</v>
      </c>
      <c r="D1073" s="29">
        <f>100%-Tabela10[[#This Row],[Média]]</f>
        <v>0.99250000016763806</v>
      </c>
      <c r="E1073" s="29">
        <f>AVERAGE(Tabela10[[#This Row],[5.º Ano]:[6.º Ano4]])</f>
        <v>7.4999998323619374E-3</v>
      </c>
    </row>
    <row r="1074" spans="1:5" x14ac:dyDescent="0.3">
      <c r="A1074" s="4" t="e">
        <f>Tabela5[[#This Row],[id_escola]]</f>
        <v>#REF!</v>
      </c>
      <c r="B1074" s="27">
        <f>AVERAGE(Tabela11[[#This Row],[5.º Ano5]],Tabela11[[#This Row],[6.º Ano5]])</f>
        <v>13.375</v>
      </c>
      <c r="D1074" s="29">
        <f>100%-Tabela10[[#This Row],[Média]]</f>
        <v>0.99125000019557774</v>
      </c>
      <c r="E1074" s="29">
        <f>AVERAGE(Tabela10[[#This Row],[5.º Ano]:[6.º Ano4]])</f>
        <v>8.7499998044222593E-3</v>
      </c>
    </row>
    <row r="1075" spans="1:5" x14ac:dyDescent="0.3">
      <c r="A1075" s="4" t="e">
        <f>Tabela5[[#This Row],[id_escola]]</f>
        <v>#REF!</v>
      </c>
      <c r="B1075" s="27">
        <f>AVERAGE(Tabela11[[#This Row],[5.º Ano5]],Tabela11[[#This Row],[6.º Ano5]])</f>
        <v>125.375</v>
      </c>
      <c r="D1075" s="29">
        <f>100%-Tabela10[[#This Row],[Média]]</f>
        <v>0.96875</v>
      </c>
      <c r="E1075" s="29">
        <f>AVERAGE(Tabela10[[#This Row],[5.º Ano]:[6.º Ano4]])</f>
        <v>3.1249999999999986E-2</v>
      </c>
    </row>
    <row r="1076" spans="1:5" x14ac:dyDescent="0.3">
      <c r="A1076" s="4" t="e">
        <f>Tabela5[[#This Row],[id_escola]]</f>
        <v>#REF!</v>
      </c>
      <c r="B1076" s="27">
        <f>AVERAGE(Tabela11[[#This Row],[5.º Ano5]],Tabela11[[#This Row],[6.º Ano5]])</f>
        <v>41.125</v>
      </c>
      <c r="D1076" s="29">
        <f>100%-Tabela10[[#This Row],[Média]]</f>
        <v>0.99500000011175871</v>
      </c>
      <c r="E1076" s="29">
        <f>AVERAGE(Tabela10[[#This Row],[5.º Ano]:[6.º Ano4]])</f>
        <v>4.9999998882412876E-3</v>
      </c>
    </row>
    <row r="1077" spans="1:5" x14ac:dyDescent="0.3">
      <c r="A1077" s="4" t="e">
        <f>Tabela5[[#This Row],[id_escola]]</f>
        <v>#REF!</v>
      </c>
      <c r="B1077" s="27">
        <f>AVERAGE(Tabela11[[#This Row],[5.º Ano5]],Tabela11[[#This Row],[6.º Ano5]])</f>
        <v>28.625</v>
      </c>
      <c r="D1077" s="29">
        <f>100%-Tabela10[[#This Row],[Média]]</f>
        <v>0.99625000008381903</v>
      </c>
      <c r="E1077" s="29">
        <f>AVERAGE(Tabela10[[#This Row],[5.º Ano]:[6.º Ano4]])</f>
        <v>3.7499999161809674E-3</v>
      </c>
    </row>
    <row r="1078" spans="1:5" x14ac:dyDescent="0.3">
      <c r="A1078" s="4" t="e">
        <f>Tabela5[[#This Row],[id_escola]]</f>
        <v>#REF!</v>
      </c>
      <c r="B1078" s="27">
        <f>AVERAGE(Tabela11[[#This Row],[5.º Ano5]],Tabela11[[#This Row],[6.º Ano5]])</f>
        <v>116</v>
      </c>
      <c r="D1078" s="29">
        <f>100%-Tabela10[[#This Row],[Média]]</f>
        <v>0.9187500011175872</v>
      </c>
      <c r="E1078" s="29">
        <f>AVERAGE(Tabela10[[#This Row],[5.º Ano]:[6.º Ano4]])</f>
        <v>8.1249998882412827E-2</v>
      </c>
    </row>
    <row r="1079" spans="1:5" x14ac:dyDescent="0.3">
      <c r="A1079" s="4" t="e">
        <f>Tabela5[[#This Row],[id_escola]]</f>
        <v>#REF!</v>
      </c>
      <c r="B1079" s="27">
        <f>AVERAGE(Tabela11[[#This Row],[5.º Ano5]],Tabela11[[#This Row],[6.º Ano5]])</f>
        <v>29</v>
      </c>
      <c r="D1079" s="29">
        <f>100%-Tabela10[[#This Row],[Média]]</f>
        <v>1</v>
      </c>
      <c r="E1079" s="29">
        <f>AVERAGE(Tabela10[[#This Row],[5.º Ano]:[6.º Ano4]])</f>
        <v>0</v>
      </c>
    </row>
    <row r="1080" spans="1:5" x14ac:dyDescent="0.3">
      <c r="A1080" s="4" t="e">
        <f>Tabela5[[#This Row],[id_escola]]</f>
        <v>#REF!</v>
      </c>
      <c r="B1080" s="27">
        <f>AVERAGE(Tabela11[[#This Row],[5.º Ano5]],Tabela11[[#This Row],[6.º Ano5]])</f>
        <v>83.375</v>
      </c>
      <c r="D1080" s="29">
        <f>100%-Tabela10[[#This Row],[Média]]</f>
        <v>0.95625000074505806</v>
      </c>
      <c r="E1080" s="29">
        <f>AVERAGE(Tabela10[[#This Row],[5.º Ano]:[6.º Ano4]])</f>
        <v>4.3749999254941933E-2</v>
      </c>
    </row>
    <row r="1081" spans="1:5" x14ac:dyDescent="0.3">
      <c r="A1081" s="4" t="e">
        <f>Tabela5[[#This Row],[id_escola]]</f>
        <v>#REF!</v>
      </c>
      <c r="B1081" s="27">
        <f>AVERAGE(Tabela11[[#This Row],[5.º Ano5]],Tabela11[[#This Row],[6.º Ano5]])</f>
        <v>143.5</v>
      </c>
      <c r="D1081" s="29">
        <f>100%-Tabela10[[#This Row],[Média]]</f>
        <v>0.98250000039115548</v>
      </c>
      <c r="E1081" s="29">
        <f>AVERAGE(Tabela10[[#This Row],[5.º Ano]:[6.º Ano4]])</f>
        <v>1.7499999608844522E-2</v>
      </c>
    </row>
    <row r="1082" spans="1:5" x14ac:dyDescent="0.3">
      <c r="A1082" s="4" t="e">
        <f>Tabela5[[#This Row],[id_escola]]</f>
        <v>#REF!</v>
      </c>
      <c r="B1082" s="27">
        <f>AVERAGE(Tabela11[[#This Row],[5.º Ano5]],Tabela11[[#This Row],[6.º Ano5]])</f>
        <v>129.625</v>
      </c>
      <c r="D1082" s="29">
        <f>100%-Tabela10[[#This Row],[Média]]</f>
        <v>0.98375000013038516</v>
      </c>
      <c r="E1082" s="29">
        <f>AVERAGE(Tabela10[[#This Row],[5.º Ano]:[6.º Ano4]])</f>
        <v>1.6249999869614836E-2</v>
      </c>
    </row>
    <row r="1083" spans="1:5" x14ac:dyDescent="0.3">
      <c r="A1083" s="4" t="e">
        <f>Tabela5[[#This Row],[id_escola]]</f>
        <v>#REF!</v>
      </c>
      <c r="B1083" s="27">
        <f>AVERAGE(Tabela11[[#This Row],[5.º Ano5]],Tabela11[[#This Row],[6.º Ano5]])</f>
        <v>45.875</v>
      </c>
      <c r="D1083" s="29">
        <f>100%-Tabela10[[#This Row],[Média]]</f>
        <v>0.99000000022351742</v>
      </c>
      <c r="E1083" s="29">
        <f>AVERAGE(Tabela10[[#This Row],[5.º Ano]:[6.º Ano4]])</f>
        <v>9.9999997764825873E-3</v>
      </c>
    </row>
    <row r="1084" spans="1:5" x14ac:dyDescent="0.3">
      <c r="A1084" s="4" t="e">
        <f>Tabela5[[#This Row],[id_escola]]</f>
        <v>#REF!</v>
      </c>
      <c r="B1084" s="27">
        <f>AVERAGE(Tabela11[[#This Row],[5.º Ano5]],Tabela11[[#This Row],[6.º Ano5]])</f>
        <v>49.5</v>
      </c>
      <c r="D1084" s="29">
        <f>100%-Tabela10[[#This Row],[Média]]</f>
        <v>0.98125000041909516</v>
      </c>
      <c r="E1084" s="29">
        <f>AVERAGE(Tabela10[[#This Row],[5.º Ano]:[6.º Ano4]])</f>
        <v>1.8749999580904841E-2</v>
      </c>
    </row>
    <row r="1085" spans="1:5" x14ac:dyDescent="0.3">
      <c r="A1085" s="4" t="e">
        <f>Tabela5[[#This Row],[id_escola]]</f>
        <v>#REF!</v>
      </c>
      <c r="B1085" s="27">
        <f>AVERAGE(Tabela11[[#This Row],[5.º Ano5]],Tabela11[[#This Row],[6.º Ano5]])</f>
        <v>173.5</v>
      </c>
      <c r="D1085" s="29">
        <f>100%-Tabela10[[#This Row],[Média]]</f>
        <v>0.9750000003259629</v>
      </c>
      <c r="E1085" s="29">
        <f>AVERAGE(Tabela10[[#This Row],[5.º Ano]:[6.º Ano4]])</f>
        <v>2.4999999674037106E-2</v>
      </c>
    </row>
    <row r="1086" spans="1:5" x14ac:dyDescent="0.3">
      <c r="A1086" s="4" t="e">
        <f>Tabela5[[#This Row],[id_escola]]</f>
        <v>#REF!</v>
      </c>
      <c r="B1086" s="27">
        <f>AVERAGE(Tabela11[[#This Row],[5.º Ano5]],Tabela11[[#This Row],[6.º Ano5]])</f>
        <v>200.125</v>
      </c>
      <c r="D1086" s="29">
        <f>100%-Tabela10[[#This Row],[Média]]</f>
        <v>0.95250000013038516</v>
      </c>
      <c r="E1086" s="29">
        <f>AVERAGE(Tabela10[[#This Row],[5.º Ano]:[6.º Ano4]])</f>
        <v>4.749999986961486E-2</v>
      </c>
    </row>
    <row r="1087" spans="1:5" x14ac:dyDescent="0.3">
      <c r="A1087" s="4" t="e">
        <f>Tabela5[[#This Row],[id_escola]]</f>
        <v>#REF!</v>
      </c>
      <c r="B1087" s="27">
        <f>AVERAGE(Tabela11[[#This Row],[5.º Ano5]],Tabela11[[#This Row],[6.º Ano5]])</f>
        <v>18.75</v>
      </c>
      <c r="D1087" s="29">
        <f>100%-Tabela10[[#This Row],[Média]]</f>
        <v>0.98000000044703484</v>
      </c>
      <c r="E1087" s="29">
        <f>AVERAGE(Tabela10[[#This Row],[5.º Ano]:[6.º Ano4]])</f>
        <v>1.999999955296515E-2</v>
      </c>
    </row>
    <row r="1088" spans="1:5" x14ac:dyDescent="0.3">
      <c r="A1088" s="4" t="e">
        <f>Tabela5[[#This Row],[id_escola]]</f>
        <v>#REF!</v>
      </c>
      <c r="B1088" s="27">
        <f>AVERAGE(Tabela11[[#This Row],[5.º Ano5]],Tabela11[[#This Row],[6.º Ano5]])</f>
        <v>54</v>
      </c>
      <c r="D1088" s="29" t="e">
        <f>100%-Tabela10[[#This Row],[Média]]</f>
        <v>#VALUE!</v>
      </c>
      <c r="E1088" s="29" t="e">
        <f>AVERAGE(Tabela10[[#This Row],[5.º Ano]:[6.º Ano4]])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EDBE-FC1A-4858-80F0-8EE36A0A7ABC}">
  <sheetPr filterMode="1"/>
  <dimension ref="A1:C1235"/>
  <sheetViews>
    <sheetView topLeftCell="A540" workbookViewId="0">
      <selection sqref="A1:B1220"/>
    </sheetView>
  </sheetViews>
  <sheetFormatPr defaultColWidth="19" defaultRowHeight="14.4" x14ac:dyDescent="0.3"/>
  <cols>
    <col min="1" max="1" width="18.88671875" style="31" bestFit="1" customWidth="1"/>
    <col min="2" max="2" width="86" bestFit="1" customWidth="1"/>
    <col min="3" max="3" width="82.33203125" bestFit="1" customWidth="1"/>
  </cols>
  <sheetData>
    <row r="1" spans="1:3" ht="14.4" customHeight="1" x14ac:dyDescent="0.3">
      <c r="A1" s="31" t="s">
        <v>7713</v>
      </c>
      <c r="B1" t="s">
        <v>7714</v>
      </c>
      <c r="C1" t="s">
        <v>7970</v>
      </c>
    </row>
    <row r="2" spans="1:3" x14ac:dyDescent="0.3">
      <c r="A2" s="31" t="s">
        <v>7715</v>
      </c>
      <c r="B2" t="s">
        <v>7716</v>
      </c>
      <c r="C2" t="e">
        <f>VLOOKUP(A2,[2]Folha1!$A$1:$B$1225,2,FALSE)</f>
        <v>#N/A</v>
      </c>
    </row>
    <row r="3" spans="1:3" hidden="1" x14ac:dyDescent="0.3">
      <c r="A3" s="31">
        <v>101083</v>
      </c>
      <c r="B3" t="s">
        <v>27</v>
      </c>
      <c r="C3" t="str">
        <f>VLOOKUP(A3,[2]Folha1!$A$1:$B$1225,2,FALSE)</f>
        <v>Escola Básica Professor Artur Nunes Vidal, Fermentelos, Águeda</v>
      </c>
    </row>
    <row r="4" spans="1:3" hidden="1" x14ac:dyDescent="0.3">
      <c r="A4" s="31">
        <v>101258</v>
      </c>
      <c r="B4" t="s">
        <v>39</v>
      </c>
      <c r="C4" t="str">
        <f>VLOOKUP(A4,[2]Folha1!$A$1:$B$1225,2,FALSE)</f>
        <v>Escola Básica de Aguada de Cima, Águeda</v>
      </c>
    </row>
    <row r="5" spans="1:3" hidden="1" x14ac:dyDescent="0.3">
      <c r="A5" s="31">
        <v>101356</v>
      </c>
      <c r="B5" t="s">
        <v>41</v>
      </c>
      <c r="C5" t="str">
        <f>VLOOKUP(A5,[2]Folha1!$A$1:$B$1225,2,FALSE)</f>
        <v>Instituto Duarte Lemos</v>
      </c>
    </row>
    <row r="6" spans="1:3" hidden="1" x14ac:dyDescent="0.3">
      <c r="A6" s="31">
        <v>101607</v>
      </c>
      <c r="B6" t="s">
        <v>43</v>
      </c>
      <c r="C6" t="str">
        <f>VLOOKUP(A6,[2]Folha1!$A$1:$B$1225,2,FALSE)</f>
        <v>Escola Básica de Valongo do Vouga, Águeda</v>
      </c>
    </row>
    <row r="7" spans="1:3" hidden="1" x14ac:dyDescent="0.3">
      <c r="A7" s="31">
        <v>101615</v>
      </c>
      <c r="B7" t="s">
        <v>7717</v>
      </c>
      <c r="C7" t="str">
        <f>VLOOKUP(A7,[2]Folha1!$A$1:$B$1225,2,FALSE)</f>
        <v>Escola Secundária Marques de Castilho, Águeda</v>
      </c>
    </row>
    <row r="8" spans="1:3" hidden="1" x14ac:dyDescent="0.3">
      <c r="A8" s="31">
        <v>101928</v>
      </c>
      <c r="B8" t="s">
        <v>7718</v>
      </c>
      <c r="C8" t="str">
        <f>VLOOKUP(A8,[2]Folha1!$A$1:$B$1225,2,FALSE)</f>
        <v>Escola Secundária Adolfo Portela, Águeda</v>
      </c>
    </row>
    <row r="9" spans="1:3" hidden="1" x14ac:dyDescent="0.3">
      <c r="A9" s="31">
        <v>102396</v>
      </c>
      <c r="B9" t="s">
        <v>45</v>
      </c>
      <c r="C9" t="str">
        <f>VLOOKUP(A9,[2]Folha1!$A$1:$B$1225,2,FALSE)</f>
        <v>Escola Básica de S. João de Loure, Albergaria-a-Velha</v>
      </c>
    </row>
    <row r="10" spans="1:3" hidden="1" x14ac:dyDescent="0.3">
      <c r="A10" s="31">
        <v>102419</v>
      </c>
      <c r="B10" t="s">
        <v>47</v>
      </c>
      <c r="C10" t="str">
        <f>VLOOKUP(A10,[2]Folha1!$A$1:$B$1225,2,FALSE)</f>
        <v>Escola Básica de Branca, Albergaria-a-Velha</v>
      </c>
    </row>
    <row r="11" spans="1:3" hidden="1" x14ac:dyDescent="0.3">
      <c r="A11" s="31">
        <v>102475</v>
      </c>
      <c r="B11" t="s">
        <v>49</v>
      </c>
      <c r="C11" t="str">
        <f>VLOOKUP(A11,[2]Folha1!$A$1:$B$1225,2,FALSE)</f>
        <v>Colégio de Albergaria</v>
      </c>
    </row>
    <row r="12" spans="1:3" hidden="1" x14ac:dyDescent="0.3">
      <c r="A12" s="31">
        <v>102604</v>
      </c>
      <c r="B12" t="s">
        <v>7719</v>
      </c>
      <c r="C12" t="str">
        <f>VLOOKUP(A12,[2]Folha1!$A$1:$B$1225,2,FALSE)</f>
        <v>Escola Secundária de Albergaria-a-Velha</v>
      </c>
    </row>
    <row r="13" spans="1:3" hidden="1" x14ac:dyDescent="0.3">
      <c r="A13" s="31">
        <v>103101</v>
      </c>
      <c r="B13" t="s">
        <v>53</v>
      </c>
      <c r="C13" t="str">
        <f>VLOOKUP(A13,[2]Folha1!$A$1:$B$1225,2,FALSE)</f>
        <v>Escola Básica de Vilarinho do Bairro, Anadia</v>
      </c>
    </row>
    <row r="14" spans="1:3" x14ac:dyDescent="0.3">
      <c r="A14" s="31">
        <v>103414</v>
      </c>
      <c r="B14" t="s">
        <v>56</v>
      </c>
      <c r="C14" t="e">
        <f>VLOOKUP(A14,[2]Folha1!$A$1:$B$1225,2,FALSE)</f>
        <v>#N/A</v>
      </c>
    </row>
    <row r="15" spans="1:3" hidden="1" x14ac:dyDescent="0.3">
      <c r="A15" s="31">
        <v>103434</v>
      </c>
      <c r="B15" t="s">
        <v>57</v>
      </c>
      <c r="C15" t="str">
        <f>VLOOKUP(A15,[2]Folha1!$A$1:$B$1225,2,FALSE)</f>
        <v>Escola Básica e Secundária de Anadia</v>
      </c>
    </row>
    <row r="16" spans="1:3" hidden="1" x14ac:dyDescent="0.3">
      <c r="A16" s="31">
        <v>103685</v>
      </c>
      <c r="B16" t="s">
        <v>58</v>
      </c>
      <c r="C16" t="str">
        <f>VLOOKUP(A16,[2]Folha1!$A$1:$B$1225,2,FALSE)</f>
        <v>Colégio de Nossa Senhora da Assunção</v>
      </c>
    </row>
    <row r="17" spans="1:3" hidden="1" x14ac:dyDescent="0.3">
      <c r="A17" s="31">
        <v>104118</v>
      </c>
      <c r="B17" t="s">
        <v>59</v>
      </c>
      <c r="C17" t="str">
        <f>VLOOKUP(A17,[2]Folha1!$A$1:$B$1225,2,FALSE)</f>
        <v>Escola Básica e Secundária de Escariz, Arouca</v>
      </c>
    </row>
    <row r="18" spans="1:3" hidden="1" x14ac:dyDescent="0.3">
      <c r="A18" s="31">
        <v>104548</v>
      </c>
      <c r="B18" t="s">
        <v>7720</v>
      </c>
      <c r="C18" t="str">
        <f>VLOOKUP(A18,[2]Folha1!$A$1:$B$1225,2,FALSE)</f>
        <v>Escola Secundária de Arouca</v>
      </c>
    </row>
    <row r="19" spans="1:3" hidden="1" x14ac:dyDescent="0.3">
      <c r="A19" s="31">
        <v>105232</v>
      </c>
      <c r="B19" t="s">
        <v>63</v>
      </c>
      <c r="C19" t="str">
        <f>VLOOKUP(A19,[2]Folha1!$A$1:$B$1225,2,FALSE)</f>
        <v>Escola Básica João Afonso, Aveiro</v>
      </c>
    </row>
    <row r="20" spans="1:3" hidden="1" x14ac:dyDescent="0.3">
      <c r="A20" s="31">
        <v>105250</v>
      </c>
      <c r="B20" t="s">
        <v>7721</v>
      </c>
      <c r="C20" t="str">
        <f>VLOOKUP(A20,[2]Folha1!$A$1:$B$1225,2,FALSE)</f>
        <v>Escola Secundária Dr. Mário Sacramento, Aveiro</v>
      </c>
    </row>
    <row r="21" spans="1:3" hidden="1" x14ac:dyDescent="0.3">
      <c r="A21" s="31">
        <v>105331</v>
      </c>
      <c r="B21" t="s">
        <v>65</v>
      </c>
      <c r="C21" t="str">
        <f>VLOOKUP(A21,[2]Folha1!$A$1:$B$1225,2,FALSE)</f>
        <v>Escola Básica de Aradas, Aveiro</v>
      </c>
    </row>
    <row r="22" spans="1:3" hidden="1" x14ac:dyDescent="0.3">
      <c r="A22" s="31">
        <v>105337</v>
      </c>
      <c r="B22" t="s">
        <v>66</v>
      </c>
      <c r="C22" t="str">
        <f>VLOOKUP(A22,[2]Folha1!$A$1:$B$1225,2,FALSE)</f>
        <v>Escola Básica de Eixo, Aveiro</v>
      </c>
    </row>
    <row r="23" spans="1:3" hidden="1" x14ac:dyDescent="0.3">
      <c r="A23" s="31">
        <v>105368</v>
      </c>
      <c r="B23" t="s">
        <v>67</v>
      </c>
      <c r="C23" t="str">
        <f>VLOOKUP(A23,[2]Folha1!$A$1:$B$1225,2,FALSE)</f>
        <v>Escola Básica N.º 2 de S. Bernardo, Aveiro</v>
      </c>
    </row>
    <row r="24" spans="1:3" hidden="1" x14ac:dyDescent="0.3">
      <c r="A24" s="31">
        <v>105411</v>
      </c>
      <c r="B24" t="s">
        <v>68</v>
      </c>
      <c r="C24" t="str">
        <f>VLOOKUP(A24,[2]Folha1!$A$1:$B$1225,2,FALSE)</f>
        <v>Escola Básica e Secundária Dr. Jaime Magalhães Lima, Esgueira, Aveiro</v>
      </c>
    </row>
    <row r="25" spans="1:3" hidden="1" x14ac:dyDescent="0.3">
      <c r="A25" s="31">
        <v>105610</v>
      </c>
      <c r="B25" t="s">
        <v>69</v>
      </c>
      <c r="C25" t="str">
        <f>VLOOKUP(A25,[2]Folha1!$A$1:$B$1225,2,FALSE)</f>
        <v>Escola Básica Castro Matoso, Oliveirinha, Aveiro</v>
      </c>
    </row>
    <row r="26" spans="1:3" hidden="1" x14ac:dyDescent="0.3">
      <c r="A26" s="31">
        <v>105730</v>
      </c>
      <c r="B26" t="s">
        <v>70</v>
      </c>
      <c r="C26" t="str">
        <f>VLOOKUP(A26,[2]Folha1!$A$1:$B$1225,2,FALSE)</f>
        <v>Colégio D. José I</v>
      </c>
    </row>
    <row r="27" spans="1:3" hidden="1" x14ac:dyDescent="0.3">
      <c r="A27" s="31">
        <v>105783</v>
      </c>
      <c r="B27" t="s">
        <v>7722</v>
      </c>
      <c r="C27" t="str">
        <f>VLOOKUP(A27,[2]Folha1!$A$1:$B$1225,2,FALSE)</f>
        <v>Escola Secundária José Estevão, Aveiro</v>
      </c>
    </row>
    <row r="28" spans="1:3" hidden="1" x14ac:dyDescent="0.3">
      <c r="A28" s="31">
        <v>105888</v>
      </c>
      <c r="B28" t="s">
        <v>71</v>
      </c>
      <c r="C28" t="str">
        <f>VLOOKUP(A28,[2]Folha1!$A$1:$B$1225,2,FALSE)</f>
        <v>Escola Básica Rio Novo do Príncipe, Cacia, Aveiro</v>
      </c>
    </row>
    <row r="29" spans="1:3" hidden="1" x14ac:dyDescent="0.3">
      <c r="A29" s="31">
        <v>105981</v>
      </c>
      <c r="B29" t="s">
        <v>72</v>
      </c>
      <c r="C29" t="str">
        <f>VLOOKUP(A29,[2]Folha1!$A$1:$B$1225,2,FALSE)</f>
        <v>Colégio Português</v>
      </c>
    </row>
    <row r="30" spans="1:3" hidden="1" x14ac:dyDescent="0.3">
      <c r="A30" s="31">
        <v>106146</v>
      </c>
      <c r="B30" t="s">
        <v>73</v>
      </c>
      <c r="C30" t="str">
        <f>VLOOKUP(A30,[2]Folha1!$A$1:$B$1225,2,FALSE)</f>
        <v>Escola Básica e Secundária de Castelo de Paiva</v>
      </c>
    </row>
    <row r="31" spans="1:3" hidden="1" x14ac:dyDescent="0.3">
      <c r="A31" s="31">
        <v>106658</v>
      </c>
      <c r="B31" t="s">
        <v>76</v>
      </c>
      <c r="C31" t="str">
        <f>VLOOKUP(A31,[2]Folha1!$A$1:$B$1225,2,FALSE)</f>
        <v>Escola Básica de Couto Mineiro do Pejão, Raiva, Castelo de Paiva</v>
      </c>
    </row>
    <row r="32" spans="1:3" hidden="1" x14ac:dyDescent="0.3">
      <c r="A32" s="31">
        <v>107083</v>
      </c>
      <c r="B32" t="s">
        <v>77</v>
      </c>
      <c r="C32" t="str">
        <f>VLOOKUP(A32,[2]Folha1!$A$1:$B$1225,2,FALSE)</f>
        <v>Escola Básica e Secundária Dr. Manuel Laranjeira, Espinho</v>
      </c>
    </row>
    <row r="33" spans="1:3" hidden="1" x14ac:dyDescent="0.3">
      <c r="A33" s="31">
        <v>107743</v>
      </c>
      <c r="B33" t="s">
        <v>81</v>
      </c>
      <c r="C33" t="str">
        <f>VLOOKUP(A33,[2]Folha1!$A$1:$B$1225,2,FALSE)</f>
        <v>Escola Básica e Secundária Dr. Manuel Gomes Almeida, Espinho</v>
      </c>
    </row>
    <row r="34" spans="1:3" hidden="1" x14ac:dyDescent="0.3">
      <c r="A34" s="31">
        <v>107812</v>
      </c>
      <c r="B34" t="s">
        <v>82</v>
      </c>
      <c r="C34" t="str">
        <f>VLOOKUP(A34,[2]Folha1!$A$1:$B$1225,2,FALSE)</f>
        <v>Escola Básica Sá Couto, Espinho</v>
      </c>
    </row>
    <row r="35" spans="1:3" hidden="1" x14ac:dyDescent="0.3">
      <c r="A35" s="31">
        <v>107850</v>
      </c>
      <c r="B35" t="s">
        <v>83</v>
      </c>
      <c r="C35" t="str">
        <f>VLOOKUP(A35,[2]Folha1!$A$1:$B$1225,2,FALSE)</f>
        <v>Escola Básica e Secundária Domingos Capela, Silvalde, Espinho</v>
      </c>
    </row>
    <row r="36" spans="1:3" hidden="1" x14ac:dyDescent="0.3">
      <c r="A36" s="31">
        <v>108163</v>
      </c>
      <c r="B36" t="s">
        <v>7723</v>
      </c>
      <c r="C36" t="str">
        <f>VLOOKUP(A36,[2]Folha1!$A$1:$B$1225,2,FALSE)</f>
        <v>Escola Secundária de Estarreja</v>
      </c>
    </row>
    <row r="37" spans="1:3" hidden="1" x14ac:dyDescent="0.3">
      <c r="A37" s="31">
        <v>108614</v>
      </c>
      <c r="B37" t="s">
        <v>87</v>
      </c>
      <c r="C37" t="str">
        <f>VLOOKUP(A37,[2]Folha1!$A$1:$B$1225,2,FALSE)</f>
        <v>Escola Básica Professor Doutor Egas Moniz, Avanca, Estarreja</v>
      </c>
    </row>
    <row r="38" spans="1:3" hidden="1" x14ac:dyDescent="0.3">
      <c r="A38" s="31">
        <v>108767</v>
      </c>
      <c r="B38" t="s">
        <v>88</v>
      </c>
      <c r="C38" t="str">
        <f>VLOOKUP(A38,[2]Folha1!$A$1:$B$1225,2,FALSE)</f>
        <v>Escola Básica de Pardilhó, Estarreja</v>
      </c>
    </row>
    <row r="39" spans="1:3" hidden="1" x14ac:dyDescent="0.3">
      <c r="A39" s="31">
        <v>109070</v>
      </c>
      <c r="B39" t="s">
        <v>89</v>
      </c>
      <c r="C39" t="str">
        <f>VLOOKUP(A39,[2]Folha1!$A$1:$B$1225,2,FALSE)</f>
        <v>Escola Básica de Corga do Lobão, Santa Maria da Feira</v>
      </c>
    </row>
    <row r="40" spans="1:3" hidden="1" x14ac:dyDescent="0.3">
      <c r="A40" s="31">
        <v>109099</v>
      </c>
      <c r="B40" t="s">
        <v>92</v>
      </c>
      <c r="C40" t="str">
        <f>VLOOKUP(A40,[2]Folha1!$A$1:$B$1225,2,FALSE)</f>
        <v>Escola Básica António Alves de Amorim, Lourosa, Santa Maria da Feira</v>
      </c>
    </row>
    <row r="41" spans="1:3" hidden="1" x14ac:dyDescent="0.3">
      <c r="A41" s="31">
        <v>109331</v>
      </c>
      <c r="B41" t="s">
        <v>93</v>
      </c>
      <c r="C41" t="str">
        <f>VLOOKUP(A41,[2]Folha1!$A$1:$B$1225,2,FALSE)</f>
        <v>Escola Básica de Canedo, Santa Maria da Feira</v>
      </c>
    </row>
    <row r="42" spans="1:3" hidden="1" x14ac:dyDescent="0.3">
      <c r="A42" s="31">
        <v>109357</v>
      </c>
      <c r="B42" t="s">
        <v>94</v>
      </c>
      <c r="C42" t="str">
        <f>VLOOKUP(A42,[2]Folha1!$A$1:$B$1225,2,FALSE)</f>
        <v>Escola Básica Professor Doutor Ferreira de Almeida, Santa Maria da Feira</v>
      </c>
    </row>
    <row r="43" spans="1:3" hidden="1" x14ac:dyDescent="0.3">
      <c r="A43" s="31">
        <v>109416</v>
      </c>
      <c r="B43" t="s">
        <v>95</v>
      </c>
      <c r="C43" t="str">
        <f>VLOOKUP(A43,[2]Folha1!$A$1:$B$1225,2,FALSE)</f>
        <v>Colégio das Terras de Santa Maria</v>
      </c>
    </row>
    <row r="44" spans="1:3" hidden="1" x14ac:dyDescent="0.3">
      <c r="A44" s="31">
        <v>109570</v>
      </c>
      <c r="B44" t="s">
        <v>96</v>
      </c>
      <c r="C44" t="str">
        <f>VLOOKUP(A44,[2]Folha1!$A$1:$B$1225,2,FALSE)</f>
        <v>Escola Básica e Secundária de Arrifana, Santa Maria da Feira</v>
      </c>
    </row>
    <row r="45" spans="1:3" hidden="1" x14ac:dyDescent="0.3">
      <c r="A45" s="31">
        <v>109630</v>
      </c>
      <c r="B45" t="s">
        <v>7724</v>
      </c>
      <c r="C45" t="str">
        <f>VLOOKUP(A45,[2]Folha1!$A$1:$B$1225,2,FALSE)</f>
        <v>Escola Básica e Secundária de Santa Maria da Feira</v>
      </c>
    </row>
    <row r="46" spans="1:3" hidden="1" x14ac:dyDescent="0.3">
      <c r="A46" s="31">
        <v>109632</v>
      </c>
      <c r="B46" t="s">
        <v>97</v>
      </c>
      <c r="C46" t="str">
        <f>VLOOKUP(A46,[2]Folha1!$A$1:$B$1225,2,FALSE)</f>
        <v>Escola Básica e Secundária Coelho e Castro, Fiães, Santa Maria da Feira</v>
      </c>
    </row>
    <row r="47" spans="1:3" hidden="1" x14ac:dyDescent="0.3">
      <c r="A47" s="31">
        <v>109663</v>
      </c>
      <c r="B47" t="s">
        <v>98</v>
      </c>
      <c r="C47" t="str">
        <f>VLOOKUP(A47,[2]Folha1!$A$1:$B$1225,2,FALSE)</f>
        <v>Escola Básica Fernando Pessoa, Santa Maria da Feira</v>
      </c>
    </row>
    <row r="48" spans="1:3" hidden="1" x14ac:dyDescent="0.3">
      <c r="A48" s="31">
        <v>109681</v>
      </c>
      <c r="B48" t="s">
        <v>99</v>
      </c>
      <c r="C48" t="str">
        <f>VLOOKUP(A48,[2]Folha1!$A$1:$B$1225,2,FALSE)</f>
        <v>Escola Básica de Argoncilhe, Santa Maria da Feira</v>
      </c>
    </row>
    <row r="49" spans="1:3" hidden="1" x14ac:dyDescent="0.3">
      <c r="A49" s="31">
        <v>109721</v>
      </c>
      <c r="B49" t="s">
        <v>100</v>
      </c>
      <c r="C49" t="str">
        <f>VLOOKUP(A49,[2]Folha1!$A$1:$B$1225,2,FALSE)</f>
        <v>Escola Básica de Milheirós de Poiares, Santa Maria da Feira</v>
      </c>
    </row>
    <row r="50" spans="1:3" hidden="1" x14ac:dyDescent="0.3">
      <c r="A50" s="31">
        <v>109937</v>
      </c>
      <c r="B50" t="s">
        <v>101</v>
      </c>
      <c r="C50" t="str">
        <f>VLOOKUP(A50,[2]Folha1!$A$1:$B$1225,2,FALSE)</f>
        <v>Colégio de Lamas</v>
      </c>
    </row>
    <row r="51" spans="1:3" hidden="1" x14ac:dyDescent="0.3">
      <c r="A51" s="31">
        <v>109976</v>
      </c>
      <c r="B51" t="s">
        <v>102</v>
      </c>
      <c r="C51" t="str">
        <f>VLOOKUP(A51,[2]Folha1!$A$1:$B$1225,2,FALSE)</f>
        <v>Escola Básica de Paços de Brandão, Santa Maria da Feira</v>
      </c>
    </row>
    <row r="52" spans="1:3" hidden="1" x14ac:dyDescent="0.3">
      <c r="A52" s="31">
        <v>110120</v>
      </c>
      <c r="B52" t="s">
        <v>104</v>
      </c>
      <c r="C52" t="str">
        <f>VLOOKUP(A52,[2]Folha1!$A$1:$B$1225,2,FALSE)</f>
        <v>Escola Básica de Gafanha da Encarnação, Ílhavo</v>
      </c>
    </row>
    <row r="53" spans="1:3" hidden="1" x14ac:dyDescent="0.3">
      <c r="A53" s="31">
        <v>110395</v>
      </c>
      <c r="B53" t="s">
        <v>7725</v>
      </c>
      <c r="C53" t="str">
        <f>VLOOKUP(A53,[2]Folha1!$A$1:$B$1225,2,FALSE)</f>
        <v>Escola Secundária de Gafanha da Nazaré, Ílhavo</v>
      </c>
    </row>
    <row r="54" spans="1:3" x14ac:dyDescent="0.3">
      <c r="A54" s="31">
        <v>110525</v>
      </c>
      <c r="B54" t="s">
        <v>108</v>
      </c>
      <c r="C54" t="e">
        <f>VLOOKUP(A54,[2]Folha1!$A$1:$B$1225,2,FALSE)</f>
        <v>#N/A</v>
      </c>
    </row>
    <row r="55" spans="1:3" hidden="1" x14ac:dyDescent="0.3">
      <c r="A55" s="31">
        <v>110638</v>
      </c>
      <c r="B55" t="s">
        <v>7726</v>
      </c>
      <c r="C55" t="str">
        <f>VLOOKUP(A55,[2]Folha1!$A$1:$B$1225,2,FALSE)</f>
        <v>Escola Secundária Dr. João Carlos Celestino Gomes, Ílhavo</v>
      </c>
    </row>
    <row r="56" spans="1:3" hidden="1" x14ac:dyDescent="0.3">
      <c r="A56" s="31">
        <v>111232</v>
      </c>
      <c r="B56" t="s">
        <v>109</v>
      </c>
      <c r="C56" t="str">
        <f>VLOOKUP(A56,[2]Folha1!$A$1:$B$1225,2,FALSE)</f>
        <v>Escola Básica n.º 2 de Pampilhosa, Mealhada</v>
      </c>
    </row>
    <row r="57" spans="1:3" x14ac:dyDescent="0.3">
      <c r="A57" s="31">
        <v>111869</v>
      </c>
      <c r="B57" t="s">
        <v>112</v>
      </c>
      <c r="C57" t="e">
        <f>VLOOKUP(A57,[2]Folha1!$A$1:$B$1225,2,FALSE)</f>
        <v>#N/A</v>
      </c>
    </row>
    <row r="58" spans="1:3" hidden="1" x14ac:dyDescent="0.3">
      <c r="A58" s="31">
        <v>111920</v>
      </c>
      <c r="B58" t="s">
        <v>7727</v>
      </c>
      <c r="C58" t="str">
        <f>VLOOKUP(A58,[2]Folha1!$A$1:$B$1225,2,FALSE)</f>
        <v>Escola Secundária da Mealhada</v>
      </c>
    </row>
    <row r="59" spans="1:3" hidden="1" x14ac:dyDescent="0.3">
      <c r="A59" s="31">
        <v>112010</v>
      </c>
      <c r="B59" t="s">
        <v>113</v>
      </c>
      <c r="C59" t="str">
        <f>VLOOKUP(A59,[2]Folha1!$A$1:$B$1225,2,FALSE)</f>
        <v>Escola Básica de Torreira, Murtosa</v>
      </c>
    </row>
    <row r="60" spans="1:3" hidden="1" x14ac:dyDescent="0.3">
      <c r="A60" s="31">
        <v>112573</v>
      </c>
      <c r="B60" t="s">
        <v>116</v>
      </c>
      <c r="C60" t="str">
        <f>VLOOKUP(A60,[2]Folha1!$A$1:$B$1225,2,FALSE)</f>
        <v>Escola Básica e Secundária Padre António Morais da Fonseca, Murtosa</v>
      </c>
    </row>
    <row r="61" spans="1:3" hidden="1" x14ac:dyDescent="0.3">
      <c r="A61" s="31">
        <v>113009</v>
      </c>
      <c r="B61" t="s">
        <v>117</v>
      </c>
      <c r="C61" t="str">
        <f>VLOOKUP(A61,[2]Folha1!$A$1:$B$1225,2,FALSE)</f>
        <v>Escola Básica Dr. José Pereira Tavares, Pinheiro da Bemposta, Oliveira de Azeméis</v>
      </c>
    </row>
    <row r="62" spans="1:3" hidden="1" x14ac:dyDescent="0.3">
      <c r="A62" s="31">
        <v>113010</v>
      </c>
      <c r="B62" t="s">
        <v>120</v>
      </c>
      <c r="C62" t="str">
        <f>VLOOKUP(A62,[2]Folha1!$A$1:$B$1225,2,FALSE)</f>
        <v>Escola Básica de Loureiro, Alumieira, Oliveira de Azeméis</v>
      </c>
    </row>
    <row r="63" spans="1:3" hidden="1" x14ac:dyDescent="0.3">
      <c r="A63" s="31">
        <v>113147</v>
      </c>
      <c r="B63" t="s">
        <v>121</v>
      </c>
      <c r="C63" t="str">
        <f>VLOOKUP(A63,[2]Folha1!$A$1:$B$1225,2,FALSE)</f>
        <v>Escola Básica e Secundária Ferreira de Castro, Oliveira de Azeméis</v>
      </c>
    </row>
    <row r="64" spans="1:3" hidden="1" x14ac:dyDescent="0.3">
      <c r="A64" s="31">
        <v>113176</v>
      </c>
      <c r="B64" t="s">
        <v>122</v>
      </c>
      <c r="C64" t="str">
        <f>VLOOKUP(A64,[2]Folha1!$A$1:$B$1225,2,FALSE)</f>
        <v>Escola Básica Comendador Ângelo Azevedo, Oliveira de Azeméis</v>
      </c>
    </row>
    <row r="65" spans="1:3" hidden="1" x14ac:dyDescent="0.3">
      <c r="A65" s="31">
        <v>113278</v>
      </c>
      <c r="B65" t="s">
        <v>123</v>
      </c>
      <c r="C65" t="str">
        <f>VLOOKUP(A65,[2]Folha1!$A$1:$B$1225,2,FALSE)</f>
        <v>Escola Básica e Secundária Soares Basto, Oliveira de Azeméis</v>
      </c>
    </row>
    <row r="66" spans="1:3" hidden="1" x14ac:dyDescent="0.3">
      <c r="A66" s="31">
        <v>113401</v>
      </c>
      <c r="B66" t="s">
        <v>124</v>
      </c>
      <c r="C66" t="str">
        <f>VLOOKUP(A66,[2]Folha1!$A$1:$B$1225,2,FALSE)</f>
        <v>Escola Básica e Secundária de Fajões, Oliveira de Azeméis</v>
      </c>
    </row>
    <row r="67" spans="1:3" hidden="1" x14ac:dyDescent="0.3">
      <c r="A67" s="31">
        <v>113470</v>
      </c>
      <c r="B67" t="s">
        <v>125</v>
      </c>
      <c r="C67" t="str">
        <f>VLOOKUP(A67,[2]Folha1!$A$1:$B$1225,2,FALSE)</f>
        <v>Escola Básica de Carregosa, Oliveira de Azeméis</v>
      </c>
    </row>
    <row r="68" spans="1:3" hidden="1" x14ac:dyDescent="0.3">
      <c r="A68" s="31">
        <v>113513</v>
      </c>
      <c r="B68" t="s">
        <v>126</v>
      </c>
      <c r="C68" t="str">
        <f>VLOOKUP(A68,[2]Folha1!$A$1:$B$1225,2,FALSE)</f>
        <v>Escola Básica e Secundária Dr. Ferreira da Silva, Cucujães, Oliveira de Azeméis</v>
      </c>
    </row>
    <row r="69" spans="1:3" hidden="1" x14ac:dyDescent="0.3">
      <c r="A69" s="31">
        <v>114354</v>
      </c>
      <c r="B69" t="s">
        <v>127</v>
      </c>
      <c r="C69" t="str">
        <f>VLOOKUP(A69,[2]Folha1!$A$1:$B$1225,2,FALSE)</f>
        <v>Escola Básica Dr. Acácio de Azevedo, Oliveira do Bairro</v>
      </c>
    </row>
    <row r="70" spans="1:3" hidden="1" x14ac:dyDescent="0.3">
      <c r="A70" s="31">
        <v>114766</v>
      </c>
      <c r="B70" t="s">
        <v>130</v>
      </c>
      <c r="C70" t="str">
        <f>VLOOKUP(A70,[2]Folha1!$A$1:$B$1225,2,FALSE)</f>
        <v>Escola Básica Dr. Fernando Peixinho, Oiã, Oliveira do Bairro</v>
      </c>
    </row>
    <row r="71" spans="1:3" hidden="1" x14ac:dyDescent="0.3">
      <c r="A71" s="31">
        <v>115039</v>
      </c>
      <c r="B71" t="s">
        <v>131</v>
      </c>
      <c r="C71" t="str">
        <f>VLOOKUP(A71,[2]Folha1!$A$1:$B$1225,2,FALSE)</f>
        <v>Escola Básica de Maceda, Ovar</v>
      </c>
    </row>
    <row r="72" spans="1:3" hidden="1" x14ac:dyDescent="0.3">
      <c r="A72" s="31">
        <v>115212</v>
      </c>
      <c r="B72" t="s">
        <v>134</v>
      </c>
      <c r="C72" t="str">
        <f>VLOOKUP(A72,[2]Folha1!$A$1:$B$1225,2,FALSE)</f>
        <v>Escola Básica Monsenhor Miguel de Oliveira, Válega, Ovar</v>
      </c>
    </row>
    <row r="73" spans="1:3" hidden="1" x14ac:dyDescent="0.3">
      <c r="A73" s="31">
        <v>115226</v>
      </c>
      <c r="B73" t="s">
        <v>7728</v>
      </c>
      <c r="C73" t="str">
        <f>VLOOKUP(A73,[2]Folha1!$A$1:$B$1225,2,FALSE)</f>
        <v>Escola Secundária Dr. José Macedo Fragateiro, Ovar</v>
      </c>
    </row>
    <row r="74" spans="1:3" x14ac:dyDescent="0.3">
      <c r="A74" s="31">
        <v>115308</v>
      </c>
      <c r="B74" t="s">
        <v>135</v>
      </c>
      <c r="C74" t="e">
        <f>VLOOKUP(A74,[2]Folha1!$A$1:$B$1225,2,FALSE)</f>
        <v>#N/A</v>
      </c>
    </row>
    <row r="75" spans="1:3" hidden="1" x14ac:dyDescent="0.3">
      <c r="A75" s="31">
        <v>115490</v>
      </c>
      <c r="B75" t="s">
        <v>7729</v>
      </c>
      <c r="C75" t="str">
        <f>VLOOKUP(A75,[2]Folha1!$A$1:$B$1225,2,FALSE)</f>
        <v>Escola Secundária Júlio Dinis, Ovar</v>
      </c>
    </row>
    <row r="76" spans="1:3" hidden="1" x14ac:dyDescent="0.3">
      <c r="A76" s="31">
        <v>115704</v>
      </c>
      <c r="B76" t="s">
        <v>137</v>
      </c>
      <c r="C76" t="str">
        <f>VLOOKUP(A76,[2]Folha1!$A$1:$B$1225,2,FALSE)</f>
        <v>Escola Básica de São Vicente de Pereira Jusã, Ovar</v>
      </c>
    </row>
    <row r="77" spans="1:3" hidden="1" x14ac:dyDescent="0.3">
      <c r="A77" s="31">
        <v>115986</v>
      </c>
      <c r="B77" t="s">
        <v>7730</v>
      </c>
      <c r="C77" t="str">
        <f>VLOOKUP(A77,[2]Folha1!$A$1:$B$1225,2,FALSE)</f>
        <v>Escola Secundária de Esmoriz, Ovar</v>
      </c>
    </row>
    <row r="78" spans="1:3" hidden="1" x14ac:dyDescent="0.3">
      <c r="A78" s="31">
        <v>116286</v>
      </c>
      <c r="B78" t="s">
        <v>7731</v>
      </c>
      <c r="C78" t="str">
        <f>VLOOKUP(A78,[2]Folha1!$A$1:$B$1225,2,FALSE)</f>
        <v>Escola Secundária João Silva Correia, São João da Madeira</v>
      </c>
    </row>
    <row r="79" spans="1:3" hidden="1" x14ac:dyDescent="0.3">
      <c r="A79" s="31">
        <v>116374</v>
      </c>
      <c r="B79" t="s">
        <v>138</v>
      </c>
      <c r="C79" t="str">
        <f>VLOOKUP(A79,[2]Folha1!$A$1:$B$1225,2,FALSE)</f>
        <v>Escola Básica e Secundária Oliveira Júnior, São João da Madeira</v>
      </c>
    </row>
    <row r="80" spans="1:3" hidden="1" x14ac:dyDescent="0.3">
      <c r="A80" s="31">
        <v>116386</v>
      </c>
      <c r="B80" t="s">
        <v>141</v>
      </c>
      <c r="C80" t="str">
        <f>VLOOKUP(A80,[2]Folha1!$A$1:$B$1225,2,FALSE)</f>
        <v>Escola Básica e Secundária de São João da Madeira</v>
      </c>
    </row>
    <row r="81" spans="1:3" hidden="1" x14ac:dyDescent="0.3">
      <c r="A81" s="31">
        <v>116413</v>
      </c>
      <c r="B81" t="s">
        <v>142</v>
      </c>
      <c r="C81" t="str">
        <f>VLOOKUP(A81,[2]Folha1!$A$1:$B$1225,2,FALSE)</f>
        <v>Escola Básica e Secundária Dr. Serafim Leite, São João da Madeira</v>
      </c>
    </row>
    <row r="82" spans="1:3" hidden="1" x14ac:dyDescent="0.3">
      <c r="A82" s="31">
        <v>116520</v>
      </c>
      <c r="B82" t="s">
        <v>143</v>
      </c>
      <c r="C82" t="str">
        <f>VLOOKUP(A82,[2]Folha1!$A$1:$B$1225,2,FALSE)</f>
        <v>Centro de Educação Integral</v>
      </c>
    </row>
    <row r="83" spans="1:3" hidden="1" x14ac:dyDescent="0.3">
      <c r="A83" s="31">
        <v>117431</v>
      </c>
      <c r="B83" t="s">
        <v>144</v>
      </c>
      <c r="C83" t="str">
        <f>VLOOKUP(A83,[2]Folha1!$A$1:$B$1225,2,FALSE)</f>
        <v>Escola Básica e Secundária de Sever do Vouga</v>
      </c>
    </row>
    <row r="84" spans="1:3" x14ac:dyDescent="0.3">
      <c r="A84" s="31">
        <v>118484</v>
      </c>
      <c r="B84" t="s">
        <v>147</v>
      </c>
      <c r="C84" t="e">
        <f>VLOOKUP(A84,[2]Folha1!$A$1:$B$1225,2,FALSE)</f>
        <v>#N/A</v>
      </c>
    </row>
    <row r="85" spans="1:3" hidden="1" x14ac:dyDescent="0.3">
      <c r="A85" s="31">
        <v>118500</v>
      </c>
      <c r="B85" t="s">
        <v>150</v>
      </c>
      <c r="C85" t="str">
        <f>VLOOKUP(A85,[2]Folha1!$A$1:$B$1225,2,FALSE)</f>
        <v>Colégio Diocesano de Nossa Senhora da Apresentação</v>
      </c>
    </row>
    <row r="86" spans="1:3" hidden="1" x14ac:dyDescent="0.3">
      <c r="A86" s="31">
        <v>118971</v>
      </c>
      <c r="B86" t="s">
        <v>7732</v>
      </c>
      <c r="C86" t="str">
        <f>VLOOKUP(A86,[2]Folha1!$A$1:$B$1225,2,FALSE)</f>
        <v>Escola Secundária de Vagos</v>
      </c>
    </row>
    <row r="87" spans="1:3" hidden="1" x14ac:dyDescent="0.3">
      <c r="A87" s="31">
        <v>119542</v>
      </c>
      <c r="B87" t="s">
        <v>151</v>
      </c>
      <c r="C87" t="str">
        <f>VLOOKUP(A87,[2]Folha1!$A$1:$B$1225,2,FALSE)</f>
        <v>Escola Básica das Dairas, Vale de Cambra</v>
      </c>
    </row>
    <row r="88" spans="1:3" hidden="1" x14ac:dyDescent="0.3">
      <c r="A88" s="31">
        <v>119684</v>
      </c>
      <c r="B88" t="s">
        <v>154</v>
      </c>
      <c r="C88" t="str">
        <f>VLOOKUP(A88,[2]Folha1!$A$1:$B$1225,2,FALSE)</f>
        <v>Escola Básica e Secundária de Búzio, Vale de Cambra</v>
      </c>
    </row>
    <row r="89" spans="1:3" hidden="1" x14ac:dyDescent="0.3">
      <c r="A89" s="31">
        <v>201427</v>
      </c>
      <c r="B89" t="s">
        <v>7733</v>
      </c>
      <c r="C89" t="str">
        <f>VLOOKUP(A89,[2]Folha1!$A$1:$B$1225,2,FALSE)</f>
        <v>Escola Secundária de Aljustrel</v>
      </c>
    </row>
    <row r="90" spans="1:3" x14ac:dyDescent="0.3">
      <c r="A90" s="31">
        <v>201450</v>
      </c>
      <c r="B90" t="s">
        <v>155</v>
      </c>
      <c r="C90" t="e">
        <f>VLOOKUP(A90,[2]Folha1!$A$1:$B$1225,2,FALSE)</f>
        <v>#N/A</v>
      </c>
    </row>
    <row r="91" spans="1:3" hidden="1" x14ac:dyDescent="0.3">
      <c r="A91" s="31">
        <v>202249</v>
      </c>
      <c r="B91" t="s">
        <v>158</v>
      </c>
      <c r="C91" t="str">
        <f>VLOOKUP(A91,[2]Folha1!$A$1:$B$1225,2,FALSE)</f>
        <v>Escola Básica e Secundária Dr. João Brito Camacho, Almodôvar</v>
      </c>
    </row>
    <row r="92" spans="1:3" hidden="1" x14ac:dyDescent="0.3">
      <c r="A92" s="31">
        <v>203001</v>
      </c>
      <c r="B92" t="s">
        <v>160</v>
      </c>
      <c r="C92" t="str">
        <f>VLOOKUP(A92,[2]Folha1!$A$1:$B$1225,2,FALSE)</f>
        <v>Escola Básica n.º 1 de Alvito</v>
      </c>
    </row>
    <row r="93" spans="1:3" hidden="1" x14ac:dyDescent="0.3">
      <c r="A93" s="31">
        <v>204506</v>
      </c>
      <c r="B93" t="s">
        <v>162</v>
      </c>
      <c r="C93" t="str">
        <f>VLOOKUP(A93,[2]Folha1!$A$1:$B$1225,2,FALSE)</f>
        <v>Escola Básica de Barrancos</v>
      </c>
    </row>
    <row r="94" spans="1:3" hidden="1" x14ac:dyDescent="0.3">
      <c r="A94" s="31">
        <v>205017</v>
      </c>
      <c r="B94" t="s">
        <v>7734</v>
      </c>
      <c r="C94" t="str">
        <f>VLOOKUP(A94,[2]Folha1!$A$1:$B$1225,2,FALSE)</f>
        <v>Escola Secundária D. Manuel I, Beja</v>
      </c>
    </row>
    <row r="95" spans="1:3" hidden="1" x14ac:dyDescent="0.3">
      <c r="A95" s="31">
        <v>205196</v>
      </c>
      <c r="B95" t="s">
        <v>7735</v>
      </c>
      <c r="C95" t="str">
        <f>VLOOKUP(A95,[2]Folha1!$A$1:$B$1225,2,FALSE)</f>
        <v>Escola Secundária Diogo de Gouveia, Beja</v>
      </c>
    </row>
    <row r="96" spans="1:3" hidden="1" x14ac:dyDescent="0.3">
      <c r="A96" s="31">
        <v>205247</v>
      </c>
      <c r="B96" t="s">
        <v>164</v>
      </c>
      <c r="C96" t="str">
        <f>VLOOKUP(A96,[2]Folha1!$A$1:$B$1225,2,FALSE)</f>
        <v>Externato António Sérgio</v>
      </c>
    </row>
    <row r="97" spans="1:3" hidden="1" x14ac:dyDescent="0.3">
      <c r="A97" s="31">
        <v>205335</v>
      </c>
      <c r="B97" t="s">
        <v>165</v>
      </c>
      <c r="C97" t="str">
        <f>VLOOKUP(A97,[2]Folha1!$A$1:$B$1225,2,FALSE)</f>
        <v>Escola Básica de Santiago Maior, Beja</v>
      </c>
    </row>
    <row r="98" spans="1:3" hidden="1" x14ac:dyDescent="0.3">
      <c r="A98" s="31">
        <v>205458</v>
      </c>
      <c r="B98" t="s">
        <v>166</v>
      </c>
      <c r="C98" t="str">
        <f>VLOOKUP(A98,[2]Folha1!$A$1:$B$1225,2,FALSE)</f>
        <v>Escola Básica de Santa Maria, Beja</v>
      </c>
    </row>
    <row r="99" spans="1:3" hidden="1" x14ac:dyDescent="0.3">
      <c r="A99" s="31">
        <v>205976</v>
      </c>
      <c r="B99" t="s">
        <v>167</v>
      </c>
      <c r="C99" t="str">
        <f>VLOOKUP(A99,[2]Folha1!$A$1:$B$1225,2,FALSE)</f>
        <v>Escola Básica Mário Beirão, Beja</v>
      </c>
    </row>
    <row r="100" spans="1:3" hidden="1" x14ac:dyDescent="0.3">
      <c r="A100" s="31">
        <v>206205</v>
      </c>
      <c r="B100" t="s">
        <v>7736</v>
      </c>
      <c r="C100" t="str">
        <f>VLOOKUP(A100,[2]Folha1!$A$1:$B$1225,2,FALSE)</f>
        <v>Escola Secundária de Castro Verde</v>
      </c>
    </row>
    <row r="101" spans="1:3" x14ac:dyDescent="0.3">
      <c r="A101" s="31">
        <v>206824</v>
      </c>
      <c r="B101" t="s">
        <v>168</v>
      </c>
      <c r="C101" t="e">
        <f>VLOOKUP(A101,[2]Folha1!$A$1:$B$1225,2,FALSE)</f>
        <v>#N/A</v>
      </c>
    </row>
    <row r="102" spans="1:3" hidden="1" x14ac:dyDescent="0.3">
      <c r="A102" s="31">
        <v>207320</v>
      </c>
      <c r="B102" t="s">
        <v>170</v>
      </c>
      <c r="C102" t="str">
        <f>VLOOKUP(A102,[2]Folha1!$A$1:$B$1225,2,FALSE)</f>
        <v>Escola Básica Fialho de Almeida, Cuba</v>
      </c>
    </row>
    <row r="103" spans="1:3" hidden="1" x14ac:dyDescent="0.3">
      <c r="A103" s="31">
        <v>208469</v>
      </c>
      <c r="B103" t="s">
        <v>172</v>
      </c>
      <c r="C103" t="str">
        <f>VLOOKUP(A103,[2]Folha1!$A$1:$B$1225,2,FALSE)</f>
        <v>Escola Básica e Secundária José Gomes Ferreira, Ferreira do Alentejo</v>
      </c>
    </row>
    <row r="104" spans="1:3" hidden="1" x14ac:dyDescent="0.3">
      <c r="A104" s="31">
        <v>209872</v>
      </c>
      <c r="B104" t="s">
        <v>174</v>
      </c>
      <c r="C104" t="str">
        <f>VLOOKUP(A104,[2]Folha1!$A$1:$B$1225,2,FALSE)</f>
        <v>Escola Básica e Secundária de São Sebastião, Mértola</v>
      </c>
    </row>
    <row r="105" spans="1:3" hidden="1" x14ac:dyDescent="0.3">
      <c r="A105" s="31">
        <v>210453</v>
      </c>
      <c r="B105" t="s">
        <v>178</v>
      </c>
      <c r="C105" t="str">
        <f>VLOOKUP(A105,[2]Folha1!$A$1:$B$1225,2,FALSE)</f>
        <v>Escola Básica de Amareleja, Moura</v>
      </c>
    </row>
    <row r="106" spans="1:3" hidden="1" x14ac:dyDescent="0.3">
      <c r="A106" s="31">
        <v>210956</v>
      </c>
      <c r="B106" t="s">
        <v>7737</v>
      </c>
      <c r="C106" t="str">
        <f>VLOOKUP(A106,[2]Folha1!$A$1:$B$1225,2,FALSE)</f>
        <v>Escola Secundária de Moura</v>
      </c>
    </row>
    <row r="107" spans="1:3" hidden="1" x14ac:dyDescent="0.3">
      <c r="A107" s="31">
        <v>211289</v>
      </c>
      <c r="B107" t="s">
        <v>179</v>
      </c>
      <c r="C107" t="str">
        <f>VLOOKUP(A107,[2]Folha1!$A$1:$B$1225,2,FALSE)</f>
        <v>Escola Básica Damião de Odemira, Odemira</v>
      </c>
    </row>
    <row r="108" spans="1:3" hidden="1" x14ac:dyDescent="0.3">
      <c r="A108" s="31">
        <v>211358</v>
      </c>
      <c r="B108" t="s">
        <v>181</v>
      </c>
      <c r="C108" t="str">
        <f>VLOOKUP(A108,[2]Folha1!$A$1:$B$1225,2,FALSE)</f>
        <v>Escola Básica n.º 1 de Sabóia, Odemira</v>
      </c>
    </row>
    <row r="109" spans="1:3" hidden="1" x14ac:dyDescent="0.3">
      <c r="A109" s="31">
        <v>211774</v>
      </c>
      <c r="B109" t="s">
        <v>182</v>
      </c>
      <c r="C109" t="str">
        <f>VLOOKUP(A109,[2]Folha1!$A$1:$B$1225,2,FALSE)</f>
        <v>Escola Básica Aviador Brito Paes, Colos, Odemira</v>
      </c>
    </row>
    <row r="110" spans="1:3" hidden="1" x14ac:dyDescent="0.3">
      <c r="A110" s="31">
        <v>211889</v>
      </c>
      <c r="B110" t="s">
        <v>183</v>
      </c>
      <c r="C110" t="str">
        <f>VLOOKUP(A110,[2]Folha1!$A$1:$B$1225,2,FALSE)</f>
        <v>Colégio Nossa Senhora da Graça</v>
      </c>
    </row>
    <row r="111" spans="1:3" hidden="1" x14ac:dyDescent="0.3">
      <c r="A111" s="31">
        <v>211975</v>
      </c>
      <c r="B111" t="s">
        <v>184</v>
      </c>
      <c r="C111" t="str">
        <f>VLOOKUP(A111,[2]Folha1!$A$1:$B$1225,2,FALSE)</f>
        <v>Escola Básica Engenheiro Manuel R. Amaro da Costa, São Teotónio, Odemira</v>
      </c>
    </row>
    <row r="112" spans="1:3" hidden="1" x14ac:dyDescent="0.3">
      <c r="A112" s="31">
        <v>212724</v>
      </c>
      <c r="B112" t="s">
        <v>185</v>
      </c>
      <c r="C112" t="str">
        <f>VLOOKUP(A112,[2]Folha1!$A$1:$B$1225,2,FALSE)</f>
        <v>Escola Básica e Secundária de Ourique</v>
      </c>
    </row>
    <row r="113" spans="1:3" hidden="1" x14ac:dyDescent="0.3">
      <c r="A113" s="31">
        <v>213327</v>
      </c>
      <c r="B113" t="s">
        <v>7738</v>
      </c>
      <c r="C113" t="str">
        <f>VLOOKUP(A113,[2]Folha1!$A$1:$B$1225,2,FALSE)</f>
        <v>Escola Secundária de Serpa</v>
      </c>
    </row>
    <row r="114" spans="1:3" hidden="1" x14ac:dyDescent="0.3">
      <c r="A114" s="31">
        <v>213345</v>
      </c>
      <c r="B114" t="s">
        <v>187</v>
      </c>
      <c r="C114" t="str">
        <f>VLOOKUP(A114,[2]Folha1!$A$1:$B$1225,2,FALSE)</f>
        <v>Escola Básica n.º 1 de Vila Nova de S. Bento, Serpa</v>
      </c>
    </row>
    <row r="115" spans="1:3" hidden="1" x14ac:dyDescent="0.3">
      <c r="A115" s="31">
        <v>213372</v>
      </c>
      <c r="B115" t="s">
        <v>189</v>
      </c>
      <c r="C115" t="str">
        <f>VLOOKUP(A115,[2]Folha1!$A$1:$B$1225,2,FALSE)</f>
        <v>Escola Básica de Abade Correia da Serra, Serpa</v>
      </c>
    </row>
    <row r="116" spans="1:3" hidden="1" x14ac:dyDescent="0.3">
      <c r="A116" s="31">
        <v>213575</v>
      </c>
      <c r="B116" t="s">
        <v>190</v>
      </c>
      <c r="C116" t="str">
        <f>VLOOKUP(A116,[2]Folha1!$A$1:$B$1225,2,FALSE)</f>
        <v>Escola Básica de Pias, Serpa</v>
      </c>
    </row>
    <row r="117" spans="1:3" hidden="1" x14ac:dyDescent="0.3">
      <c r="A117" s="31">
        <v>214039</v>
      </c>
      <c r="B117" t="s">
        <v>191</v>
      </c>
      <c r="C117" t="str">
        <f>VLOOKUP(A117,[2]Folha1!$A$1:$B$1225,2,FALSE)</f>
        <v>Escola Básica Frei António Chagas, Vidigueira</v>
      </c>
    </row>
    <row r="118" spans="1:3" hidden="1" x14ac:dyDescent="0.3">
      <c r="A118" s="31">
        <v>301001</v>
      </c>
      <c r="B118" t="s">
        <v>7739</v>
      </c>
      <c r="C118" t="str">
        <f>VLOOKUP(A118,[2]Folha1!$A$1:$B$1225,2,FALSE)</f>
        <v>Escola Secundária de Amares</v>
      </c>
    </row>
    <row r="119" spans="1:3" x14ac:dyDescent="0.3">
      <c r="A119" s="31">
        <v>301858</v>
      </c>
      <c r="B119" t="s">
        <v>193</v>
      </c>
      <c r="C119" t="e">
        <f>VLOOKUP(A119,[2]Folha1!$A$1:$B$1225,2,FALSE)</f>
        <v>#N/A</v>
      </c>
    </row>
    <row r="120" spans="1:3" hidden="1" x14ac:dyDescent="0.3">
      <c r="A120" s="31">
        <v>302096</v>
      </c>
      <c r="B120" t="s">
        <v>7740</v>
      </c>
      <c r="C120" t="str">
        <f>VLOOKUP(A120,[2]Folha1!$A$1:$B$1225,2,FALSE)</f>
        <v>Escola Secundária de Barcelos</v>
      </c>
    </row>
    <row r="121" spans="1:3" hidden="1" x14ac:dyDescent="0.3">
      <c r="A121" s="31">
        <v>302185</v>
      </c>
      <c r="B121" t="s">
        <v>196</v>
      </c>
      <c r="C121" t="str">
        <f>VLOOKUP(A121,[2]Folha1!$A$1:$B$1225,2,FALSE)</f>
        <v>Escola Básica de Fragoso, Barcelos</v>
      </c>
    </row>
    <row r="122" spans="1:3" hidden="1" x14ac:dyDescent="0.3">
      <c r="A122" s="31">
        <v>302238</v>
      </c>
      <c r="B122" t="s">
        <v>198</v>
      </c>
      <c r="C122" t="str">
        <f>VLOOKUP(A122,[2]Folha1!$A$1:$B$1225,2,FALSE)</f>
        <v>Escola Básica Gonçalo Nunes, Arcozelo, Barcelos</v>
      </c>
    </row>
    <row r="123" spans="1:3" hidden="1" x14ac:dyDescent="0.3">
      <c r="A123" s="31">
        <v>302247</v>
      </c>
      <c r="B123" t="s">
        <v>199</v>
      </c>
      <c r="C123" t="str">
        <f>VLOOKUP(A123,[2]Folha1!$A$1:$B$1225,2,FALSE)</f>
        <v>Escola Básica e Secundária Vale d' Este, Viatodos, Barcelos</v>
      </c>
    </row>
    <row r="124" spans="1:3" hidden="1" x14ac:dyDescent="0.3">
      <c r="A124" s="31">
        <v>302294</v>
      </c>
      <c r="B124" t="s">
        <v>200</v>
      </c>
      <c r="C124" t="str">
        <f>VLOOKUP(A124,[2]Folha1!$A$1:$B$1225,2,FALSE)</f>
        <v>Colégio La Salle</v>
      </c>
    </row>
    <row r="125" spans="1:3" hidden="1" x14ac:dyDescent="0.3">
      <c r="A125" s="31">
        <v>302317</v>
      </c>
      <c r="B125" t="s">
        <v>201</v>
      </c>
      <c r="C125" t="str">
        <f>VLOOKUP(A125,[2]Folha1!$A$1:$B$1225,2,FALSE)</f>
        <v>Escola Básica Rosa Ramalho, Barcelinhos, Barcelos</v>
      </c>
    </row>
    <row r="126" spans="1:3" hidden="1" x14ac:dyDescent="0.3">
      <c r="A126" s="31">
        <v>302471</v>
      </c>
      <c r="B126" t="s">
        <v>202</v>
      </c>
      <c r="C126" t="str">
        <f>VLOOKUP(A126,[2]Folha1!$A$1:$B$1225,2,FALSE)</f>
        <v>Escola Básica e Secundária de Vila Cova, Barcelos</v>
      </c>
    </row>
    <row r="127" spans="1:3" hidden="1" x14ac:dyDescent="0.3">
      <c r="A127" s="31">
        <v>302624</v>
      </c>
      <c r="B127" t="s">
        <v>203</v>
      </c>
      <c r="C127" t="str">
        <f>VLOOKUP(A127,[2]Folha1!$A$1:$B$1225,2,FALSE)</f>
        <v>Escola Básica e Secundária de Vale do Tamel, Lijó, Barcelos</v>
      </c>
    </row>
    <row r="128" spans="1:3" hidden="1" x14ac:dyDescent="0.3">
      <c r="A128" s="31">
        <v>302706</v>
      </c>
      <c r="B128" t="s">
        <v>204</v>
      </c>
      <c r="C128" t="str">
        <f>VLOOKUP(A128,[2]Folha1!$A$1:$B$1225,2,FALSE)</f>
        <v>Conservatório de Música de Barcelos</v>
      </c>
    </row>
    <row r="129" spans="1:3" hidden="1" x14ac:dyDescent="0.3">
      <c r="A129" s="31">
        <v>302707</v>
      </c>
      <c r="B129" t="s">
        <v>7741</v>
      </c>
      <c r="C129" t="str">
        <f>VLOOKUP(A129,[2]Folha1!$A$1:$B$1225,2,FALSE)</f>
        <v>Escola Secundária Alcaides de Faria, Barcelos</v>
      </c>
    </row>
    <row r="130" spans="1:3" hidden="1" x14ac:dyDescent="0.3">
      <c r="A130" s="31">
        <v>302719</v>
      </c>
      <c r="B130" t="s">
        <v>7742</v>
      </c>
      <c r="C130" t="str">
        <f>VLOOKUP(A130,[2]Folha1!$A$1:$B$1225,2,FALSE)</f>
        <v>Escola Secundária de Barcelinhos, Barcelos</v>
      </c>
    </row>
    <row r="131" spans="1:3" hidden="1" x14ac:dyDescent="0.3">
      <c r="A131" s="31">
        <v>302759</v>
      </c>
      <c r="B131" t="s">
        <v>205</v>
      </c>
      <c r="C131" t="str">
        <f>VLOOKUP(A131,[2]Folha1!$A$1:$B$1225,2,FALSE)</f>
        <v>Colégio Didálvi</v>
      </c>
    </row>
    <row r="132" spans="1:3" hidden="1" x14ac:dyDescent="0.3">
      <c r="A132" s="31">
        <v>302791</v>
      </c>
      <c r="B132" t="s">
        <v>206</v>
      </c>
      <c r="C132" t="str">
        <f>VLOOKUP(A132,[2]Folha1!$A$1:$B$1225,2,FALSE)</f>
        <v>Escola Básica de Manhente, Barcelos</v>
      </c>
    </row>
    <row r="133" spans="1:3" hidden="1" x14ac:dyDescent="0.3">
      <c r="A133" s="31">
        <v>302865</v>
      </c>
      <c r="B133" t="s">
        <v>207</v>
      </c>
      <c r="C133" t="str">
        <f>VLOOKUP(A133,[2]Folha1!$A$1:$B$1225,2,FALSE)</f>
        <v>Escola Básica Abel Varzim, Barrancos, Barcelos</v>
      </c>
    </row>
    <row r="134" spans="1:3" hidden="1" x14ac:dyDescent="0.3">
      <c r="A134" s="31">
        <v>303089</v>
      </c>
      <c r="B134" t="s">
        <v>7743</v>
      </c>
      <c r="C134" t="str">
        <f>VLOOKUP(A134,[2]Folha1!$A$1:$B$1225,2,FALSE)</f>
        <v>Escola Secundária de Maximinos, Braga</v>
      </c>
    </row>
    <row r="135" spans="1:3" hidden="1" x14ac:dyDescent="0.3">
      <c r="A135" s="31">
        <v>303090</v>
      </c>
      <c r="B135" t="s">
        <v>208</v>
      </c>
      <c r="C135" t="str">
        <f>VLOOKUP(A135,[2]Folha1!$A$1:$B$1225,2,FALSE)</f>
        <v>Escola Básica de Lamaçães, Braga</v>
      </c>
    </row>
    <row r="136" spans="1:3" hidden="1" x14ac:dyDescent="0.3">
      <c r="A136" s="31">
        <v>303120</v>
      </c>
      <c r="B136" t="s">
        <v>209</v>
      </c>
      <c r="C136" t="str">
        <f>VLOOKUP(A136,[2]Folha1!$A$1:$B$1225,2,FALSE)</f>
        <v>Escola Básica Frei Caetano Brandão, Maximinos, Braga</v>
      </c>
    </row>
    <row r="137" spans="1:3" hidden="1" x14ac:dyDescent="0.3">
      <c r="A137" s="31">
        <v>303139</v>
      </c>
      <c r="B137" t="s">
        <v>210</v>
      </c>
      <c r="C137" t="str">
        <f>VLOOKUP(A137,[2]Folha1!$A$1:$B$1225,2,FALSE)</f>
        <v>Externato Paulo VI</v>
      </c>
    </row>
    <row r="138" spans="1:3" hidden="1" x14ac:dyDescent="0.3">
      <c r="A138" s="31">
        <v>303173</v>
      </c>
      <c r="B138" t="s">
        <v>7744</v>
      </c>
      <c r="C138" t="str">
        <f>VLOOKUP(A138,[2]Folha1!$A$1:$B$1225,2,FALSE)</f>
        <v>Escola Secundária Carlos Amarante, Braga</v>
      </c>
    </row>
    <row r="139" spans="1:3" hidden="1" x14ac:dyDescent="0.3">
      <c r="A139" s="31">
        <v>303185</v>
      </c>
      <c r="B139" t="s">
        <v>211</v>
      </c>
      <c r="C139" t="str">
        <f>VLOOKUP(A139,[2]Folha1!$A$1:$B$1225,2,FALSE)</f>
        <v>Escola Básica de Real, Braga</v>
      </c>
    </row>
    <row r="140" spans="1:3" hidden="1" x14ac:dyDescent="0.3">
      <c r="A140" s="31">
        <v>303209</v>
      </c>
      <c r="B140" t="s">
        <v>212</v>
      </c>
      <c r="C140" t="str">
        <f>VLOOKUP(A140,[2]Folha1!$A$1:$B$1225,2,FALSE)</f>
        <v>Escola Básica de Trigal de Santa Maria, Braga</v>
      </c>
    </row>
    <row r="141" spans="1:3" hidden="1" x14ac:dyDescent="0.3">
      <c r="A141" s="31">
        <v>303210</v>
      </c>
      <c r="B141" t="s">
        <v>213</v>
      </c>
      <c r="C141" t="str">
        <f>VLOOKUP(A141,[2]Folha1!$A$1:$B$1225,2,FALSE)</f>
        <v>Escola Básica Dr. Francisco Sanches, Braga</v>
      </c>
    </row>
    <row r="142" spans="1:3" hidden="1" x14ac:dyDescent="0.3">
      <c r="A142" s="31">
        <v>303252</v>
      </c>
      <c r="B142" t="s">
        <v>214</v>
      </c>
      <c r="C142" t="str">
        <f>VLOOKUP(A142,[2]Folha1!$A$1:$B$1225,2,FALSE)</f>
        <v>Colégio D. Diogo de Sousa</v>
      </c>
    </row>
    <row r="143" spans="1:3" hidden="1" x14ac:dyDescent="0.3">
      <c r="A143" s="31">
        <v>303264</v>
      </c>
      <c r="B143" t="s">
        <v>215</v>
      </c>
      <c r="C143" t="str">
        <f>VLOOKUP(A143,[2]Folha1!$A$1:$B$1225,2,FALSE)</f>
        <v>Colégio João Paulo II</v>
      </c>
    </row>
    <row r="144" spans="1:3" hidden="1" x14ac:dyDescent="0.3">
      <c r="A144" s="31">
        <v>303331</v>
      </c>
      <c r="B144" t="s">
        <v>217</v>
      </c>
      <c r="C144" t="str">
        <f>VLOOKUP(A144,[2]Folha1!$A$1:$B$1225,2,FALSE)</f>
        <v>Escola Básica André Soares, Braga</v>
      </c>
    </row>
    <row r="145" spans="1:3" hidden="1" x14ac:dyDescent="0.3">
      <c r="A145" s="31">
        <v>303432</v>
      </c>
      <c r="B145" t="s">
        <v>218</v>
      </c>
      <c r="C145" t="str">
        <f>VLOOKUP(A145,[2]Folha1!$A$1:$B$1225,2,FALSE)</f>
        <v>Escola Básica de Palmeira, Braga</v>
      </c>
    </row>
    <row r="146" spans="1:3" hidden="1" x14ac:dyDescent="0.3">
      <c r="A146" s="31">
        <v>303471</v>
      </c>
      <c r="B146" t="s">
        <v>219</v>
      </c>
      <c r="C146" t="str">
        <f>VLOOKUP(A146,[2]Folha1!$A$1:$B$1225,2,FALSE)</f>
        <v>Escola Básica de Celeirós, Braga</v>
      </c>
    </row>
    <row r="147" spans="1:3" hidden="1" x14ac:dyDescent="0.3">
      <c r="A147" s="31">
        <v>303517</v>
      </c>
      <c r="B147" t="s">
        <v>220</v>
      </c>
      <c r="C147" t="str">
        <f>VLOOKUP(A147,[2]Folha1!$A$1:$B$1225,2,FALSE)</f>
        <v>Colégio Teresiano</v>
      </c>
    </row>
    <row r="148" spans="1:3" hidden="1" x14ac:dyDescent="0.3">
      <c r="A148" s="31">
        <v>303581</v>
      </c>
      <c r="B148" t="s">
        <v>221</v>
      </c>
      <c r="C148" t="str">
        <f>VLOOKUP(A148,[2]Folha1!$A$1:$B$1225,2,FALSE)</f>
        <v>Externato Carvalho Araújo</v>
      </c>
    </row>
    <row r="149" spans="1:3" hidden="1" x14ac:dyDescent="0.3">
      <c r="A149" s="31">
        <v>303633</v>
      </c>
      <c r="B149" t="s">
        <v>222</v>
      </c>
      <c r="C149" t="str">
        <f>VLOOKUP(A149,[2]Folha1!$A$1:$B$1225,2,FALSE)</f>
        <v>Escola Artística do Conservatório de Música Calouste Gulbenkian, Braga</v>
      </c>
    </row>
    <row r="150" spans="1:3" hidden="1" x14ac:dyDescent="0.3">
      <c r="A150" s="31">
        <v>303689</v>
      </c>
      <c r="B150" t="s">
        <v>223</v>
      </c>
      <c r="C150" t="str">
        <f>VLOOKUP(A150,[2]Folha1!$A$1:$B$1225,2,FALSE)</f>
        <v>Escola Básica de Braga Oeste, Cabreiros, Braga</v>
      </c>
    </row>
    <row r="151" spans="1:3" hidden="1" x14ac:dyDescent="0.3">
      <c r="A151" s="31">
        <v>303753</v>
      </c>
      <c r="B151" t="s">
        <v>7745</v>
      </c>
      <c r="C151" t="str">
        <f>VLOOKUP(A151,[2]Folha1!$A$1:$B$1225,2,FALSE)</f>
        <v>Escola Secundária Alberto Sampaio, Braga</v>
      </c>
    </row>
    <row r="152" spans="1:3" hidden="1" x14ac:dyDescent="0.3">
      <c r="A152" s="31">
        <v>303801</v>
      </c>
      <c r="B152" t="s">
        <v>224</v>
      </c>
      <c r="C152" t="str">
        <f>VLOOKUP(A152,[2]Folha1!$A$1:$B$1225,2,FALSE)</f>
        <v>Escola Básica de Nogueira, Braga</v>
      </c>
    </row>
    <row r="153" spans="1:3" hidden="1" x14ac:dyDescent="0.3">
      <c r="A153" s="31">
        <v>303817</v>
      </c>
      <c r="B153" t="s">
        <v>225</v>
      </c>
      <c r="C153" t="str">
        <f>VLOOKUP(A153,[2]Folha1!$A$1:$B$1225,2,FALSE)</f>
        <v>Escola Básica de Mosteiro e Cávado, Panóias, Braga</v>
      </c>
    </row>
    <row r="154" spans="1:3" hidden="1" x14ac:dyDescent="0.3">
      <c r="A154" s="31">
        <v>303829</v>
      </c>
      <c r="B154" t="s">
        <v>226</v>
      </c>
      <c r="C154" t="str">
        <f>VLOOKUP(A154,[2]Folha1!$A$1:$B$1225,2,FALSE)</f>
        <v>Colégio Alfacoop - Externato Infante D. Henrique</v>
      </c>
    </row>
    <row r="155" spans="1:3" hidden="1" x14ac:dyDescent="0.3">
      <c r="A155" s="31">
        <v>303900</v>
      </c>
      <c r="B155" t="s">
        <v>7746</v>
      </c>
      <c r="C155" t="str">
        <f>VLOOKUP(A155,[2]Folha1!$A$1:$B$1225,2,FALSE)</f>
        <v>Escola Secundária D. Maria II, Braga</v>
      </c>
    </row>
    <row r="156" spans="1:3" hidden="1" x14ac:dyDescent="0.3">
      <c r="A156" s="31">
        <v>303910</v>
      </c>
      <c r="B156" t="s">
        <v>228</v>
      </c>
      <c r="C156" t="str">
        <f>VLOOKUP(A156,[2]Folha1!$A$1:$B$1225,2,FALSE)</f>
        <v>Escola Básica de Gualtar, Braga</v>
      </c>
    </row>
    <row r="157" spans="1:3" hidden="1" x14ac:dyDescent="0.3">
      <c r="A157" s="31">
        <v>303947</v>
      </c>
      <c r="B157" t="s">
        <v>7747</v>
      </c>
      <c r="C157" t="str">
        <f>VLOOKUP(A157,[2]Folha1!$A$1:$B$1225,2,FALSE)</f>
        <v>Escola Secundária Sá de Miranda, Braga</v>
      </c>
    </row>
    <row r="158" spans="1:3" x14ac:dyDescent="0.3">
      <c r="A158" s="31">
        <v>304101</v>
      </c>
      <c r="B158" t="s">
        <v>229</v>
      </c>
      <c r="C158" t="e">
        <f>VLOOKUP(A158,[2]Folha1!$A$1:$B$1225,2,FALSE)</f>
        <v>#N/A</v>
      </c>
    </row>
    <row r="159" spans="1:3" hidden="1" x14ac:dyDescent="0.3">
      <c r="A159" s="31">
        <v>304240</v>
      </c>
      <c r="B159" t="s">
        <v>231</v>
      </c>
      <c r="C159" t="str">
        <f>VLOOKUP(A159,[2]Folha1!$A$1:$B$1225,2,FALSE)</f>
        <v>Escola Básica e Secundária de Cabeceiras de Basto</v>
      </c>
    </row>
    <row r="160" spans="1:3" hidden="1" x14ac:dyDescent="0.3">
      <c r="A160" s="31">
        <v>304746</v>
      </c>
      <c r="B160" t="s">
        <v>232</v>
      </c>
      <c r="C160" t="str">
        <f>VLOOKUP(A160,[2]Folha1!$A$1:$B$1225,2,FALSE)</f>
        <v>Escola Básica do Arco de Baúlhe, Cabeceiras de Basto</v>
      </c>
    </row>
    <row r="161" spans="1:3" hidden="1" x14ac:dyDescent="0.3">
      <c r="A161" s="31">
        <v>305314</v>
      </c>
      <c r="B161" t="s">
        <v>233</v>
      </c>
      <c r="C161" t="str">
        <f>VLOOKUP(A161,[2]Folha1!$A$1:$B$1225,2,FALSE)</f>
        <v>Escola Básica de Gandarela, Celorico de Basto</v>
      </c>
    </row>
    <row r="162" spans="1:3" hidden="1" x14ac:dyDescent="0.3">
      <c r="A162" s="31">
        <v>305328</v>
      </c>
      <c r="B162" t="s">
        <v>235</v>
      </c>
      <c r="C162" t="str">
        <f>VLOOKUP(A162,[2]Folha1!$A$1:$B$1225,2,FALSE)</f>
        <v>Escola Básica da Mota, Celorico de Basto</v>
      </c>
    </row>
    <row r="163" spans="1:3" hidden="1" x14ac:dyDescent="0.3">
      <c r="A163" s="31">
        <v>305958</v>
      </c>
      <c r="B163" t="s">
        <v>236</v>
      </c>
      <c r="C163" t="str">
        <f>VLOOKUP(A163,[2]Folha1!$A$1:$B$1225,2,FALSE)</f>
        <v>Escola Básica e Secundária de Celorico de Basto</v>
      </c>
    </row>
    <row r="164" spans="1:3" hidden="1" x14ac:dyDescent="0.3">
      <c r="A164" s="31">
        <v>306016</v>
      </c>
      <c r="B164" t="s">
        <v>237</v>
      </c>
      <c r="C164" t="str">
        <f>VLOOKUP(A164,[2]Folha1!$A$1:$B$1225,2,FALSE)</f>
        <v>Escola Básica de Forjães, Esposende</v>
      </c>
    </row>
    <row r="165" spans="1:3" hidden="1" x14ac:dyDescent="0.3">
      <c r="A165" s="31">
        <v>306499</v>
      </c>
      <c r="B165" t="s">
        <v>7748</v>
      </c>
      <c r="C165" t="str">
        <f>VLOOKUP(A165,[2]Folha1!$A$1:$B$1225,2,FALSE)</f>
        <v>Escola Secundária Henrique Medina, Esposende</v>
      </c>
    </row>
    <row r="166" spans="1:3" hidden="1" x14ac:dyDescent="0.3">
      <c r="A166" s="31">
        <v>306510</v>
      </c>
      <c r="B166" t="s">
        <v>239</v>
      </c>
      <c r="C166" t="str">
        <f>VLOOKUP(A166,[2]Folha1!$A$1:$B$1225,2,FALSE)</f>
        <v>Escola Básica António Rodrigues Sampaio, Esposende</v>
      </c>
    </row>
    <row r="167" spans="1:3" hidden="1" x14ac:dyDescent="0.3">
      <c r="A167" s="31">
        <v>306645</v>
      </c>
      <c r="B167" t="s">
        <v>240</v>
      </c>
      <c r="C167" t="str">
        <f>VLOOKUP(A167,[2]Folha1!$A$1:$B$1225,2,FALSE)</f>
        <v>Escola Básica de Apúlia, Esposende</v>
      </c>
    </row>
    <row r="168" spans="1:3" hidden="1" x14ac:dyDescent="0.3">
      <c r="A168" s="31">
        <v>306901</v>
      </c>
      <c r="B168" t="s">
        <v>241</v>
      </c>
      <c r="C168" t="str">
        <f>VLOOKUP(A168,[2]Folha1!$A$1:$B$1225,2,FALSE)</f>
        <v>Escola Básica Antonio Correia Oliveira, Esposende</v>
      </c>
    </row>
    <row r="169" spans="1:3" hidden="1" x14ac:dyDescent="0.3">
      <c r="A169" s="31">
        <v>307051</v>
      </c>
      <c r="B169" t="s">
        <v>242</v>
      </c>
      <c r="C169" t="str">
        <f>VLOOKUP(A169,[2]Folha1!$A$1:$B$1225,2,FALSE)</f>
        <v>Escola Básica de Arões - Santa Cristina, Fafe</v>
      </c>
    </row>
    <row r="170" spans="1:3" hidden="1" x14ac:dyDescent="0.3">
      <c r="A170" s="31">
        <v>307210</v>
      </c>
      <c r="B170" t="s">
        <v>244</v>
      </c>
      <c r="C170" t="str">
        <f>VLOOKUP(A170,[2]Folha1!$A$1:$B$1225,2,FALSE)</f>
        <v>Colégio da Associação Cultural e Recreativa de Fornelos</v>
      </c>
    </row>
    <row r="171" spans="1:3" hidden="1" x14ac:dyDescent="0.3">
      <c r="A171" s="31">
        <v>307258</v>
      </c>
      <c r="B171" t="s">
        <v>245</v>
      </c>
      <c r="C171" t="str">
        <f>VLOOKUP(A171,[2]Folha1!$A$1:$B$1225,2,FALSE)</f>
        <v>Escola Básica de Montelongo, Fafe</v>
      </c>
    </row>
    <row r="172" spans="1:3" hidden="1" x14ac:dyDescent="0.3">
      <c r="A172" s="31">
        <v>307402</v>
      </c>
      <c r="B172" t="s">
        <v>246</v>
      </c>
      <c r="C172" t="str">
        <f>VLOOKUP(A172,[2]Folha1!$A$1:$B$1225,2,FALSE)</f>
        <v>Escola Básica Prof. Carlos Teixeira, Fafe</v>
      </c>
    </row>
    <row r="173" spans="1:3" hidden="1" x14ac:dyDescent="0.3">
      <c r="A173" s="31">
        <v>307650</v>
      </c>
      <c r="B173" t="s">
        <v>247</v>
      </c>
      <c r="C173" t="str">
        <f>VLOOKUP(A173,[2]Folha1!$A$1:$B$1225,2,FALSE)</f>
        <v>Escola Básica Padre Joaquim Flores, Revelhe, Fafe</v>
      </c>
    </row>
    <row r="174" spans="1:3" hidden="1" x14ac:dyDescent="0.3">
      <c r="A174" s="31">
        <v>307811</v>
      </c>
      <c r="B174" t="s">
        <v>248</v>
      </c>
      <c r="C174" t="str">
        <f>VLOOKUP(A174,[2]Folha1!$A$1:$B$1225,2,FALSE)</f>
        <v>Escola Básica de Silvares, São Martinho, Fafe</v>
      </c>
    </row>
    <row r="175" spans="1:3" hidden="1" x14ac:dyDescent="0.3">
      <c r="A175" s="31">
        <v>308010</v>
      </c>
      <c r="B175" t="s">
        <v>249</v>
      </c>
      <c r="C175" t="str">
        <f>VLOOKUP(A175,[2]Folha1!$A$1:$B$1225,2,FALSE)</f>
        <v>Escola Básica Arquiteto Fernando Távora, Fermentões, Guimarães</v>
      </c>
    </row>
    <row r="176" spans="1:3" hidden="1" x14ac:dyDescent="0.3">
      <c r="A176" s="31">
        <v>308066</v>
      </c>
      <c r="B176" t="s">
        <v>251</v>
      </c>
      <c r="C176" t="str">
        <f>VLOOKUP(A176,[2]Folha1!$A$1:$B$1225,2,FALSE)</f>
        <v>Escola Básica de Abação, Guimarães</v>
      </c>
    </row>
    <row r="177" spans="1:3" hidden="1" x14ac:dyDescent="0.3">
      <c r="A177" s="31">
        <v>308169</v>
      </c>
      <c r="B177" t="s">
        <v>252</v>
      </c>
      <c r="C177" t="str">
        <f>VLOOKUP(A177,[2]Folha1!$A$1:$B$1225,2,FALSE)</f>
        <v>Escola Básica do Vale de São Torcato, Guimarães</v>
      </c>
    </row>
    <row r="178" spans="1:3" hidden="1" x14ac:dyDescent="0.3">
      <c r="A178" s="31">
        <v>308224</v>
      </c>
      <c r="B178" t="s">
        <v>253</v>
      </c>
      <c r="C178" t="str">
        <f>VLOOKUP(A178,[2]Folha1!$A$1:$B$1225,2,FALSE)</f>
        <v>Escola Básica Virgínia Moura, Moreira de Cónegos, Guimarães</v>
      </c>
    </row>
    <row r="179" spans="1:3" hidden="1" x14ac:dyDescent="0.3">
      <c r="A179" s="31">
        <v>308335</v>
      </c>
      <c r="B179" t="s">
        <v>254</v>
      </c>
      <c r="C179" t="str">
        <f>VLOOKUP(A179,[2]Folha1!$A$1:$B$1225,2,FALSE)</f>
        <v>Escola Básica D. Afonso Henriques, Creixomil, Guimarães</v>
      </c>
    </row>
    <row r="180" spans="1:3" hidden="1" x14ac:dyDescent="0.3">
      <c r="A180" s="31">
        <v>308374</v>
      </c>
      <c r="B180" t="s">
        <v>255</v>
      </c>
      <c r="C180" t="str">
        <f>VLOOKUP(A180,[2]Folha1!$A$1:$B$1225,2,FALSE)</f>
        <v>Escola Básica de Pevidém, Selho - São Jorge, Guimarães</v>
      </c>
    </row>
    <row r="181" spans="1:3" hidden="1" x14ac:dyDescent="0.3">
      <c r="A181" s="31">
        <v>308394</v>
      </c>
      <c r="B181" t="s">
        <v>256</v>
      </c>
      <c r="C181" t="str">
        <f>VLOOKUP(A181,[2]Folha1!$A$1:$B$1225,2,FALSE)</f>
        <v>Escola Básica Gil Vicente, Urgeses, Guimarães</v>
      </c>
    </row>
    <row r="182" spans="1:3" hidden="1" x14ac:dyDescent="0.3">
      <c r="A182" s="31">
        <v>308408</v>
      </c>
      <c r="B182" t="s">
        <v>257</v>
      </c>
      <c r="C182" t="str">
        <f>VLOOKUP(A182,[2]Folha1!$A$1:$B$1225,2,FALSE)</f>
        <v>Escola Básica Professor Abel Salazar, Guimarães</v>
      </c>
    </row>
    <row r="183" spans="1:3" hidden="1" x14ac:dyDescent="0.3">
      <c r="A183" s="31">
        <v>308432</v>
      </c>
      <c r="B183" t="s">
        <v>258</v>
      </c>
      <c r="C183" t="str">
        <f>VLOOKUP(A183,[2]Folha1!$A$1:$B$1225,2,FALSE)</f>
        <v>Escola Básica Professor João de Meira, Guimarães</v>
      </c>
    </row>
    <row r="184" spans="1:3" hidden="1" x14ac:dyDescent="0.3">
      <c r="A184" s="31">
        <v>308445</v>
      </c>
      <c r="B184" t="s">
        <v>259</v>
      </c>
      <c r="C184" t="str">
        <f>VLOOKUP(A184,[2]Folha1!$A$1:$B$1225,2,FALSE)</f>
        <v>Escola Básica Egas Moniz, Guimarães</v>
      </c>
    </row>
    <row r="185" spans="1:3" hidden="1" x14ac:dyDescent="0.3">
      <c r="A185" s="31">
        <v>308553</v>
      </c>
      <c r="B185" t="s">
        <v>260</v>
      </c>
      <c r="C185" t="str">
        <f>VLOOKUP(A185,[2]Folha1!$A$1:$B$1225,2,FALSE)</f>
        <v>Escola Básica e Secundária Santos Simões, Guimarães</v>
      </c>
    </row>
    <row r="186" spans="1:3" hidden="1" x14ac:dyDescent="0.3">
      <c r="A186" s="31">
        <v>308664</v>
      </c>
      <c r="B186" t="s">
        <v>261</v>
      </c>
      <c r="C186" t="str">
        <f>VLOOKUP(A186,[2]Folha1!$A$1:$B$1225,2,FALSE)</f>
        <v>Colégio de Nossa Senhora da Conceição</v>
      </c>
    </row>
    <row r="187" spans="1:3" hidden="1" x14ac:dyDescent="0.3">
      <c r="A187" s="31">
        <v>308768</v>
      </c>
      <c r="B187" t="s">
        <v>262</v>
      </c>
      <c r="C187" t="str">
        <f>VLOOKUP(A187,[2]Folha1!$A$1:$B$1225,2,FALSE)</f>
        <v>Escola Básica de Caldas de Vizela, Vizela</v>
      </c>
    </row>
    <row r="188" spans="1:3" hidden="1" x14ac:dyDescent="0.3">
      <c r="A188" s="31">
        <v>308788</v>
      </c>
      <c r="B188" t="s">
        <v>264</v>
      </c>
      <c r="C188" t="str">
        <f>VLOOKUP(A188,[2]Folha1!$A$1:$B$1225,2,FALSE)</f>
        <v>Escola Básica de Briteiros, Guimarães</v>
      </c>
    </row>
    <row r="189" spans="1:3" hidden="1" x14ac:dyDescent="0.3">
      <c r="A189" s="31">
        <v>308823</v>
      </c>
      <c r="B189" t="s">
        <v>7749</v>
      </c>
      <c r="C189" t="str">
        <f>VLOOKUP(A189,[2]Folha1!$A$1:$B$1225,2,FALSE)</f>
        <v>Escola Secundária de Caldas de Vizela</v>
      </c>
    </row>
    <row r="190" spans="1:3" hidden="1" x14ac:dyDescent="0.3">
      <c r="A190" s="31">
        <v>308854</v>
      </c>
      <c r="B190" t="s">
        <v>265</v>
      </c>
      <c r="C190" t="str">
        <f>VLOOKUP(A190,[2]Folha1!$A$1:$B$1225,2,FALSE)</f>
        <v>Escola Básica das Taipas, Caldas das Taipas, Guimarães</v>
      </c>
    </row>
    <row r="191" spans="1:3" hidden="1" x14ac:dyDescent="0.3">
      <c r="A191" s="31">
        <v>308875</v>
      </c>
      <c r="B191" t="s">
        <v>266</v>
      </c>
      <c r="C191" t="str">
        <f>VLOOKUP(A191,[2]Folha1!$A$1:$B$1225,2,FALSE)</f>
        <v>Colégio do Ave</v>
      </c>
    </row>
    <row r="192" spans="1:3" hidden="1" x14ac:dyDescent="0.3">
      <c r="A192" s="31">
        <v>308937</v>
      </c>
      <c r="B192" t="s">
        <v>267</v>
      </c>
      <c r="C192" t="str">
        <f>VLOOKUP(A192,[2]Folha1!$A$1:$B$1225,2,FALSE)</f>
        <v>Colégio Arautos do Evangelho</v>
      </c>
    </row>
    <row r="193" spans="1:3" hidden="1" x14ac:dyDescent="0.3">
      <c r="A193" s="31">
        <v>308980</v>
      </c>
      <c r="B193" t="s">
        <v>268</v>
      </c>
      <c r="C193" t="str">
        <f>VLOOKUP(A193,[2]Folha1!$A$1:$B$1225,2,FALSE)</f>
        <v>Escola Básica e Secundária Arqueólogo Mário Cardoso, Ponte, Guimarães</v>
      </c>
    </row>
    <row r="194" spans="1:3" hidden="1" x14ac:dyDescent="0.3">
      <c r="A194" s="31">
        <v>309167</v>
      </c>
      <c r="B194" t="s">
        <v>7750</v>
      </c>
      <c r="C194" t="str">
        <f>VLOOKUP(A194,[2]Folha1!$A$1:$B$1225,2,FALSE)</f>
        <v>Escola Secundária de Póvoa de Lanhoso</v>
      </c>
    </row>
    <row r="195" spans="1:3" hidden="1" x14ac:dyDescent="0.3">
      <c r="A195" s="31">
        <v>309719</v>
      </c>
      <c r="B195" t="s">
        <v>269</v>
      </c>
      <c r="C195" t="str">
        <f>VLOOKUP(A195,[2]Folha1!$A$1:$B$1225,2,FALSE)</f>
        <v>Escola Básica do Ave, Póvoa de Lanhoso</v>
      </c>
    </row>
    <row r="196" spans="1:3" hidden="1" x14ac:dyDescent="0.3">
      <c r="A196" s="31">
        <v>309979</v>
      </c>
      <c r="B196" t="s">
        <v>271</v>
      </c>
      <c r="C196" t="str">
        <f>VLOOKUP(A196,[2]Folha1!$A$1:$B$1225,2,FALSE)</f>
        <v>Escola Básica Gonçalo Sampaio, Póvoa de Lanhoso</v>
      </c>
    </row>
    <row r="197" spans="1:3" hidden="1" x14ac:dyDescent="0.3">
      <c r="A197" s="31">
        <v>310057</v>
      </c>
      <c r="B197" t="s">
        <v>272</v>
      </c>
      <c r="C197" t="str">
        <f>VLOOKUP(A197,[2]Folha1!$A$1:$B$1225,2,FALSE)</f>
        <v>Escola Básica de Rio Caldo, Terras de Bouro</v>
      </c>
    </row>
    <row r="198" spans="1:3" hidden="1" x14ac:dyDescent="0.3">
      <c r="A198" s="31">
        <v>310736</v>
      </c>
      <c r="B198" t="s">
        <v>274</v>
      </c>
      <c r="C198" t="str">
        <f>VLOOKUP(A198,[2]Folha1!$A$1:$B$1225,2,FALSE)</f>
        <v>Escola Básica e Secundária de Terras de Bouro</v>
      </c>
    </row>
    <row r="199" spans="1:3" hidden="1" x14ac:dyDescent="0.3">
      <c r="A199" s="31">
        <v>311345</v>
      </c>
      <c r="B199" t="s">
        <v>275</v>
      </c>
      <c r="C199" t="str">
        <f>VLOOKUP(A199,[2]Folha1!$A$1:$B$1225,2,FALSE)</f>
        <v>Escola Básica e Secundária Vieira de Araújo, Vieira do Minho</v>
      </c>
    </row>
    <row r="200" spans="1:3" hidden="1" x14ac:dyDescent="0.3">
      <c r="A200" s="31">
        <v>312179</v>
      </c>
      <c r="B200" t="s">
        <v>277</v>
      </c>
      <c r="C200" t="str">
        <f>VLOOKUP(A200,[2]Folha1!$A$1:$B$1225,2,FALSE)</f>
        <v>Escola Básica Terras do Ave, Vila Nova de Famalicão</v>
      </c>
    </row>
    <row r="201" spans="1:3" hidden="1" x14ac:dyDescent="0.3">
      <c r="A201" s="31">
        <v>312187</v>
      </c>
      <c r="B201" t="s">
        <v>279</v>
      </c>
      <c r="C201" t="str">
        <f>VLOOKUP(A201,[2]Folha1!$A$1:$B$1225,2,FALSE)</f>
        <v>Escola Básica de Ribeirão, Vila Nova de Famalicão</v>
      </c>
    </row>
    <row r="202" spans="1:3" x14ac:dyDescent="0.3">
      <c r="A202" s="31">
        <v>312323</v>
      </c>
      <c r="B202" t="s">
        <v>280</v>
      </c>
      <c r="C202" t="e">
        <f>VLOOKUP(A202,[2]Folha1!$A$1:$B$1225,2,FALSE)</f>
        <v>#N/A</v>
      </c>
    </row>
    <row r="203" spans="1:3" x14ac:dyDescent="0.3">
      <c r="A203" s="31">
        <v>312391</v>
      </c>
      <c r="B203" t="s">
        <v>281</v>
      </c>
      <c r="C203" t="e">
        <f>VLOOKUP(A203,[2]Folha1!$A$1:$B$1225,2,FALSE)</f>
        <v>#N/A</v>
      </c>
    </row>
    <row r="204" spans="1:3" hidden="1" x14ac:dyDescent="0.3">
      <c r="A204" s="31">
        <v>312395</v>
      </c>
      <c r="B204" t="s">
        <v>282</v>
      </c>
      <c r="C204" t="str">
        <f>VLOOKUP(A204,[2]Folha1!$A$1:$B$1225,2,FALSE)</f>
        <v>Colégio Didáxis - Riba D' Ave</v>
      </c>
    </row>
    <row r="205" spans="1:3" hidden="1" x14ac:dyDescent="0.3">
      <c r="A205" s="31">
        <v>312521</v>
      </c>
      <c r="B205" t="s">
        <v>7751</v>
      </c>
      <c r="C205" t="str">
        <f>VLOOKUP(A205,[2]Folha1!$A$1:$B$1225,2,FALSE)</f>
        <v>Escola Secundária D. Sancho I, Vila Nova de Famalicão</v>
      </c>
    </row>
    <row r="206" spans="1:3" hidden="1" x14ac:dyDescent="0.3">
      <c r="A206" s="31">
        <v>312604</v>
      </c>
      <c r="B206" t="s">
        <v>285</v>
      </c>
      <c r="C206" t="str">
        <f>VLOOKUP(A206,[2]Folha1!$A$1:$B$1225,2,FALSE)</f>
        <v>Escola Básica D. Maria II, Gavião, Vila Nova de Famalicão</v>
      </c>
    </row>
    <row r="207" spans="1:3" hidden="1" x14ac:dyDescent="0.3">
      <c r="A207" s="31">
        <v>312640</v>
      </c>
      <c r="B207" t="s">
        <v>286</v>
      </c>
      <c r="C207" t="str">
        <f>VLOOKUP(A207,[2]Folha1!$A$1:$B$1225,2,FALSE)</f>
        <v>Escola Básica Conde de Arnoso, Vila Nova de Famalicão</v>
      </c>
    </row>
    <row r="208" spans="1:3" hidden="1" x14ac:dyDescent="0.3">
      <c r="A208" s="31">
        <v>312746</v>
      </c>
      <c r="B208" t="s">
        <v>287</v>
      </c>
      <c r="C208" t="str">
        <f>VLOOKUP(A208,[2]Folha1!$A$1:$B$1225,2,FALSE)</f>
        <v>Escola Básica Júlio Brandão, Vila Nova de Famalicão</v>
      </c>
    </row>
    <row r="209" spans="1:3" hidden="1" x14ac:dyDescent="0.3">
      <c r="A209" s="31">
        <v>312787</v>
      </c>
      <c r="B209" t="s">
        <v>288</v>
      </c>
      <c r="C209" t="str">
        <f>VLOOKUP(A209,[2]Folha1!$A$1:$B$1225,2,FALSE)</f>
        <v>Escola Básica de Gondifelos, Vila Nova de Famalicão</v>
      </c>
    </row>
    <row r="210" spans="1:3" hidden="1" x14ac:dyDescent="0.3">
      <c r="A210" s="31">
        <v>312851</v>
      </c>
      <c r="B210" t="s">
        <v>7752</v>
      </c>
      <c r="C210" t="str">
        <f>VLOOKUP(A210,[2]Folha1!$A$1:$B$1225,2,FALSE)</f>
        <v>Escola Secundária Padre Benjamim Salgado, Vila Nova de Famalicão</v>
      </c>
    </row>
    <row r="211" spans="1:3" hidden="1" x14ac:dyDescent="0.3">
      <c r="A211" s="31">
        <v>313126</v>
      </c>
      <c r="B211" t="s">
        <v>289</v>
      </c>
      <c r="C211" t="str">
        <f>VLOOKUP(A211,[2]Folha1!$A$1:$B$1225,2,FALSE)</f>
        <v>Escola Básica de Prado, Vila Verde</v>
      </c>
    </row>
    <row r="212" spans="1:3" hidden="1" x14ac:dyDescent="0.3">
      <c r="A212" s="31">
        <v>313135</v>
      </c>
      <c r="B212" t="s">
        <v>291</v>
      </c>
      <c r="C212" t="str">
        <f>VLOOKUP(A212,[2]Folha1!$A$1:$B$1225,2,FALSE)</f>
        <v>Escola Básica de Moure e Ribeira do Neiva, Ribeira, Vila Verde</v>
      </c>
    </row>
    <row r="213" spans="1:3" hidden="1" x14ac:dyDescent="0.3">
      <c r="A213" s="31">
        <v>313507</v>
      </c>
      <c r="B213" t="s">
        <v>292</v>
      </c>
      <c r="C213" t="str">
        <f>VLOOKUP(A213,[2]Folha1!$A$1:$B$1225,2,FALSE)</f>
        <v>Escola Básica de Vila Verde</v>
      </c>
    </row>
    <row r="214" spans="1:3" hidden="1" x14ac:dyDescent="0.3">
      <c r="A214" s="31">
        <v>313540</v>
      </c>
      <c r="B214" t="s">
        <v>293</v>
      </c>
      <c r="C214" t="str">
        <f>VLOOKUP(A214,[2]Folha1!$A$1:$B$1225,2,FALSE)</f>
        <v>Escola Básica Monsenhor Elísio Araújo, Vila Verde</v>
      </c>
    </row>
    <row r="215" spans="1:3" hidden="1" x14ac:dyDescent="0.3">
      <c r="A215" s="31">
        <v>313611</v>
      </c>
      <c r="B215" t="s">
        <v>294</v>
      </c>
      <c r="C215" t="str">
        <f>VLOOKUP(A215,[2]Folha1!$A$1:$B$1225,2,FALSE)</f>
        <v>Escola Básica de Ribeira do Neiva, Vila Verde</v>
      </c>
    </row>
    <row r="216" spans="1:3" hidden="1" x14ac:dyDescent="0.3">
      <c r="A216" s="31">
        <v>313847</v>
      </c>
      <c r="B216" t="s">
        <v>7753</v>
      </c>
      <c r="C216" t="str">
        <f>VLOOKUP(A216,[2]Folha1!$A$1:$B$1225,2,FALSE)</f>
        <v>Escola Secundária de Vila Verde</v>
      </c>
    </row>
    <row r="217" spans="1:3" hidden="1" x14ac:dyDescent="0.3">
      <c r="A217" s="31">
        <v>314182</v>
      </c>
      <c r="B217" t="s">
        <v>295</v>
      </c>
      <c r="C217" t="str">
        <f>VLOOKUP(A217,[2]Folha1!$A$1:$B$1225,2,FALSE)</f>
        <v>Escola Básica e Secundária de S. Bento, Vizela</v>
      </c>
    </row>
    <row r="218" spans="1:3" hidden="1" x14ac:dyDescent="0.3">
      <c r="A218" s="31">
        <v>401878</v>
      </c>
      <c r="B218" t="s">
        <v>296</v>
      </c>
      <c r="C218" t="str">
        <f>VLOOKUP(A218,[2]Folha1!$A$1:$B$1225,2,FALSE)</f>
        <v>Escola Básica e Secundária de Alfândega da Fé</v>
      </c>
    </row>
    <row r="219" spans="1:3" hidden="1" x14ac:dyDescent="0.3">
      <c r="A219" s="31">
        <v>402268</v>
      </c>
      <c r="B219" t="s">
        <v>7754</v>
      </c>
      <c r="C219" t="str">
        <f>VLOOKUP(A219,[2]Folha1!$A$1:$B$1225,2,FALSE)</f>
        <v>Escola Secundária Emídio Garcia, Bragança</v>
      </c>
    </row>
    <row r="220" spans="1:3" hidden="1" x14ac:dyDescent="0.3">
      <c r="A220" s="31">
        <v>402272</v>
      </c>
      <c r="B220" t="s">
        <v>7755</v>
      </c>
      <c r="C220" t="str">
        <f>VLOOKUP(A220,[2]Folha1!$A$1:$B$1225,2,FALSE)</f>
        <v>Escola Secundária Abade de Baçal, Bragança</v>
      </c>
    </row>
    <row r="221" spans="1:3" hidden="1" x14ac:dyDescent="0.3">
      <c r="A221" s="31">
        <v>402347</v>
      </c>
      <c r="B221" t="s">
        <v>299</v>
      </c>
      <c r="C221" t="str">
        <f>VLOOKUP(A221,[2]Folha1!$A$1:$B$1225,2,FALSE)</f>
        <v>Escola Básica e Secundária Miguel Torga, Bragança</v>
      </c>
    </row>
    <row r="222" spans="1:3" x14ac:dyDescent="0.3">
      <c r="A222" s="31">
        <v>402554</v>
      </c>
      <c r="B222" t="s">
        <v>300</v>
      </c>
      <c r="C222" t="e">
        <f>VLOOKUP(A222,[2]Folha1!$A$1:$B$1225,2,FALSE)</f>
        <v>#N/A</v>
      </c>
    </row>
    <row r="223" spans="1:3" hidden="1" x14ac:dyDescent="0.3">
      <c r="A223" s="31">
        <v>403561</v>
      </c>
      <c r="B223" t="s">
        <v>303</v>
      </c>
      <c r="C223" t="str">
        <f>VLOOKUP(A223,[2]Folha1!$A$1:$B$1225,2,FALSE)</f>
        <v>Escola Básica e Secundária de Carrazeda de Ansiães</v>
      </c>
    </row>
    <row r="224" spans="1:3" hidden="1" x14ac:dyDescent="0.3">
      <c r="A224" s="31">
        <v>404745</v>
      </c>
      <c r="B224" t="s">
        <v>305</v>
      </c>
      <c r="C224" t="str">
        <f>VLOOKUP(A224,[2]Folha1!$A$1:$B$1225,2,FALSE)</f>
        <v>Escola Básica Guerra Junqueiro, Freixo de Espada à Cinta</v>
      </c>
    </row>
    <row r="225" spans="1:3" hidden="1" x14ac:dyDescent="0.3">
      <c r="A225" s="31">
        <v>405195</v>
      </c>
      <c r="B225" t="s">
        <v>307</v>
      </c>
      <c r="C225" t="str">
        <f>VLOOKUP(A225,[2]Folha1!$A$1:$B$1225,2,FALSE)</f>
        <v>Escola Básica e Secundária de Macedo de Cavaleiros</v>
      </c>
    </row>
    <row r="226" spans="1:3" hidden="1" x14ac:dyDescent="0.3">
      <c r="A226" s="31">
        <v>406691</v>
      </c>
      <c r="B226" t="s">
        <v>309</v>
      </c>
      <c r="C226" t="str">
        <f>VLOOKUP(A226,[2]Folha1!$A$1:$B$1225,2,FALSE)</f>
        <v>Escola Básica e Secundária de Miranda do Douro</v>
      </c>
    </row>
    <row r="227" spans="1:3" hidden="1" x14ac:dyDescent="0.3">
      <c r="A227" s="31">
        <v>406761</v>
      </c>
      <c r="B227" t="s">
        <v>311</v>
      </c>
      <c r="C227" t="str">
        <f>VLOOKUP(A227,[2]Folha1!$A$1:$B$1225,2,FALSE)</f>
        <v>Escola Básica de Sendim, Miranda do Douro</v>
      </c>
    </row>
    <row r="228" spans="1:3" hidden="1" x14ac:dyDescent="0.3">
      <c r="A228" s="31">
        <v>407754</v>
      </c>
      <c r="B228" t="s">
        <v>7756</v>
      </c>
      <c r="C228" t="str">
        <f>VLOOKUP(A228,[2]Folha1!$A$1:$B$1225,2,FALSE)</f>
        <v>Escola Secundária de Mirandela</v>
      </c>
    </row>
    <row r="229" spans="1:3" hidden="1" x14ac:dyDescent="0.3">
      <c r="A229" s="31">
        <v>407897</v>
      </c>
      <c r="B229" t="s">
        <v>314</v>
      </c>
      <c r="C229" t="str">
        <f>VLOOKUP(A229,[2]Folha1!$A$1:$B$1225,2,FALSE)</f>
        <v>Escola Básica Torre Dona Chama</v>
      </c>
    </row>
    <row r="230" spans="1:3" hidden="1" x14ac:dyDescent="0.3">
      <c r="A230" s="31">
        <v>408677</v>
      </c>
      <c r="B230" t="s">
        <v>315</v>
      </c>
      <c r="C230" t="str">
        <f>VLOOKUP(A230,[2]Folha1!$A$1:$B$1225,2,FALSE)</f>
        <v>Escola Básica e Secundária do Mogadouro</v>
      </c>
    </row>
    <row r="231" spans="1:3" hidden="1" x14ac:dyDescent="0.3">
      <c r="A231" s="31">
        <v>409629</v>
      </c>
      <c r="B231" t="s">
        <v>317</v>
      </c>
      <c r="C231" t="str">
        <f>VLOOKUP(A231,[2]Folha1!$A$1:$B$1225,2,FALSE)</f>
        <v>Escola Básica e Secundária Dr. Ramiro Salgado, Torre de Moncorvo</v>
      </c>
    </row>
    <row r="232" spans="1:3" hidden="1" x14ac:dyDescent="0.3">
      <c r="A232" s="31">
        <v>410378</v>
      </c>
      <c r="B232" t="s">
        <v>319</v>
      </c>
      <c r="C232" t="str">
        <f>VLOOKUP(A232,[2]Folha1!$A$1:$B$1225,2,FALSE)</f>
        <v>Escola Básica e Secundária de Vila Flor</v>
      </c>
    </row>
    <row r="233" spans="1:3" hidden="1" x14ac:dyDescent="0.3">
      <c r="A233" s="31">
        <v>411953</v>
      </c>
      <c r="B233" t="s">
        <v>321</v>
      </c>
      <c r="C233" t="str">
        <f>VLOOKUP(A233,[2]Folha1!$A$1:$B$1225,2,FALSE)</f>
        <v>Escola Básica de Vimioso</v>
      </c>
    </row>
    <row r="234" spans="1:3" hidden="1" x14ac:dyDescent="0.3">
      <c r="A234" s="31">
        <v>412497</v>
      </c>
      <c r="B234" t="s">
        <v>323</v>
      </c>
      <c r="C234" t="str">
        <f>VLOOKUP(A234,[2]Folha1!$A$1:$B$1225,2,FALSE)</f>
        <v>Escola Básica e Secundária D. Afonso III, Vinhais</v>
      </c>
    </row>
    <row r="235" spans="1:3" hidden="1" x14ac:dyDescent="0.3">
      <c r="A235" s="31">
        <v>501605</v>
      </c>
      <c r="B235" t="s">
        <v>325</v>
      </c>
      <c r="C235" t="str">
        <f>VLOOKUP(A235,[2]Folha1!$A$1:$B$1225,2,FALSE)</f>
        <v>Escola Básica e Secundária Pedro Álvares Cabral, Belmonte</v>
      </c>
    </row>
    <row r="236" spans="1:3" hidden="1" x14ac:dyDescent="0.3">
      <c r="A236" s="31">
        <v>502266</v>
      </c>
      <c r="B236" t="s">
        <v>328</v>
      </c>
      <c r="C236" t="str">
        <f>VLOOKUP(A236,[2]Folha1!$A$1:$B$1225,2,FALSE)</f>
        <v>Escola Básica Cidade de Castelo Branco</v>
      </c>
    </row>
    <row r="237" spans="1:3" hidden="1" x14ac:dyDescent="0.3">
      <c r="A237" s="31">
        <v>502272</v>
      </c>
      <c r="B237" t="s">
        <v>7757</v>
      </c>
      <c r="C237" t="str">
        <f>VLOOKUP(A237,[2]Folha1!$A$1:$B$1225,2,FALSE)</f>
        <v>Escola Secundária Amato Lusitano, Castelo Branco</v>
      </c>
    </row>
    <row r="238" spans="1:3" hidden="1" x14ac:dyDescent="0.3">
      <c r="A238" s="31">
        <v>502392</v>
      </c>
      <c r="B238" t="s">
        <v>329</v>
      </c>
      <c r="C238" t="str">
        <f>VLOOKUP(A238,[2]Folha1!$A$1:$B$1225,2,FALSE)</f>
        <v>Escola Básica Prof. Dr. António Sena Faria de Vasconcelos, Castelo Branco</v>
      </c>
    </row>
    <row r="239" spans="1:3" hidden="1" x14ac:dyDescent="0.3">
      <c r="A239" s="31">
        <v>502518</v>
      </c>
      <c r="B239" t="s">
        <v>330</v>
      </c>
      <c r="C239" t="str">
        <f>VLOOKUP(A239,[2]Folha1!$A$1:$B$1225,2,FALSE)</f>
        <v>Escola Básica e Secundária de Alcains, Castelo Branco</v>
      </c>
    </row>
    <row r="240" spans="1:3" hidden="1" x14ac:dyDescent="0.3">
      <c r="A240" s="31">
        <v>502744</v>
      </c>
      <c r="B240" t="s">
        <v>331</v>
      </c>
      <c r="C240" t="str">
        <f>VLOOKUP(A240,[2]Folha1!$A$1:$B$1225,2,FALSE)</f>
        <v>Escola Básica de S. Vicente da Beira</v>
      </c>
    </row>
    <row r="241" spans="1:3" hidden="1" x14ac:dyDescent="0.3">
      <c r="A241" s="31">
        <v>502755</v>
      </c>
      <c r="B241" t="s">
        <v>7758</v>
      </c>
      <c r="C241" t="str">
        <f>VLOOKUP(A241,[2]Folha1!$A$1:$B$1225,2,FALSE)</f>
        <v>Escola Secundária Nuno Álvares, Castelo Branco</v>
      </c>
    </row>
    <row r="242" spans="1:3" hidden="1" x14ac:dyDescent="0.3">
      <c r="A242" s="31">
        <v>502837</v>
      </c>
      <c r="B242" t="s">
        <v>332</v>
      </c>
      <c r="C242" t="str">
        <f>VLOOKUP(A242,[2]Folha1!$A$1:$B$1225,2,FALSE)</f>
        <v>Escola Básica Afonso de Paiva, Castelo Branco</v>
      </c>
    </row>
    <row r="243" spans="1:3" x14ac:dyDescent="0.3">
      <c r="A243" s="31">
        <v>502967</v>
      </c>
      <c r="B243" t="s">
        <v>333</v>
      </c>
      <c r="C243" t="e">
        <f>VLOOKUP(A243,[2]Folha1!$A$1:$B$1225,2,FALSE)</f>
        <v>#N/A</v>
      </c>
    </row>
    <row r="244" spans="1:3" hidden="1" x14ac:dyDescent="0.3">
      <c r="A244" s="31">
        <v>503050</v>
      </c>
      <c r="B244" t="s">
        <v>334</v>
      </c>
      <c r="C244" t="str">
        <f>VLOOKUP(A244,[2]Folha1!$A$1:$B$1225,2,FALSE)</f>
        <v>Escola Básica n.º 2 de Teixoso, Covilhã</v>
      </c>
    </row>
    <row r="245" spans="1:3" hidden="1" x14ac:dyDescent="0.3">
      <c r="A245" s="31">
        <v>503098</v>
      </c>
      <c r="B245" t="s">
        <v>336</v>
      </c>
      <c r="C245" t="str">
        <f>VLOOKUP(A245,[2]Folha1!$A$1:$B$1225,2,FALSE)</f>
        <v>Escola Básica de Tortosendo, Covilhã</v>
      </c>
    </row>
    <row r="246" spans="1:3" hidden="1" x14ac:dyDescent="0.3">
      <c r="A246" s="31">
        <v>503153</v>
      </c>
      <c r="B246" t="s">
        <v>337</v>
      </c>
      <c r="C246" t="str">
        <f>VLOOKUP(A246,[2]Folha1!$A$1:$B$1225,2,FALSE)</f>
        <v>Escola Básica de São Domingos, Cantar-Galo, S. Domingos, Covilhã</v>
      </c>
    </row>
    <row r="247" spans="1:3" hidden="1" x14ac:dyDescent="0.3">
      <c r="A247" s="31">
        <v>503563</v>
      </c>
      <c r="B247" t="s">
        <v>338</v>
      </c>
      <c r="C247" t="str">
        <f>VLOOKUP(A247,[2]Folha1!$A$1:$B$1225,2,FALSE)</f>
        <v>Escola Básica n.º 2 de Paúl, Covilhã</v>
      </c>
    </row>
    <row r="248" spans="1:3" hidden="1" x14ac:dyDescent="0.3">
      <c r="A248" s="31">
        <v>503784</v>
      </c>
      <c r="B248" t="s">
        <v>7759</v>
      </c>
      <c r="C248" t="str">
        <f>VLOOKUP(A248,[2]Folha1!$A$1:$B$1225,2,FALSE)</f>
        <v>Escola Secundária Campos de Melo, Covilhã</v>
      </c>
    </row>
    <row r="249" spans="1:3" hidden="1" x14ac:dyDescent="0.3">
      <c r="A249" s="31">
        <v>503865</v>
      </c>
      <c r="B249" t="s">
        <v>7760</v>
      </c>
      <c r="C249" t="str">
        <f>VLOOKUP(A249,[2]Folha1!$A$1:$B$1225,2,FALSE)</f>
        <v>Escola Secundária Quinta das Palmeiras, Covilhã</v>
      </c>
    </row>
    <row r="250" spans="1:3" hidden="1" x14ac:dyDescent="0.3">
      <c r="A250" s="31">
        <v>503911</v>
      </c>
      <c r="B250" t="s">
        <v>7761</v>
      </c>
      <c r="C250" t="str">
        <f>VLOOKUP(A250,[2]Folha1!$A$1:$B$1225,2,FALSE)</f>
        <v>Escola Secundária Frei Heitor Pinto, Covilhã</v>
      </c>
    </row>
    <row r="251" spans="1:3" hidden="1" x14ac:dyDescent="0.3">
      <c r="A251" s="31">
        <v>504074</v>
      </c>
      <c r="B251" t="s">
        <v>7762</v>
      </c>
      <c r="C251" t="str">
        <f>VLOOKUP(A251,[2]Folha1!$A$1:$B$1225,2,FALSE)</f>
        <v>Escola Secundária de Fundão</v>
      </c>
    </row>
    <row r="252" spans="1:3" hidden="1" x14ac:dyDescent="0.3">
      <c r="A252" s="31">
        <v>504205</v>
      </c>
      <c r="B252" t="s">
        <v>341</v>
      </c>
      <c r="C252" t="str">
        <f>VLOOKUP(A252,[2]Folha1!$A$1:$B$1225,2,FALSE)</f>
        <v>Escola Básica de Silvares, Fundão</v>
      </c>
    </row>
    <row r="253" spans="1:3" hidden="1" x14ac:dyDescent="0.3">
      <c r="A253" s="31">
        <v>504507</v>
      </c>
      <c r="B253" t="s">
        <v>343</v>
      </c>
      <c r="C253" t="str">
        <f>VLOOKUP(A253,[2]Folha1!$A$1:$B$1225,2,FALSE)</f>
        <v>Escola Básica Serra da Gardunha, Fundão</v>
      </c>
    </row>
    <row r="254" spans="1:3" x14ac:dyDescent="0.3">
      <c r="A254" s="31">
        <v>504766</v>
      </c>
      <c r="B254" t="s">
        <v>344</v>
      </c>
      <c r="C254" t="e">
        <f>VLOOKUP(A254,[2]Folha1!$A$1:$B$1225,2,FALSE)</f>
        <v>#N/A</v>
      </c>
    </row>
    <row r="255" spans="1:3" hidden="1" x14ac:dyDescent="0.3">
      <c r="A255" s="31">
        <v>504900</v>
      </c>
      <c r="B255" t="s">
        <v>345</v>
      </c>
      <c r="C255" t="str">
        <f>VLOOKUP(A255,[2]Folha1!$A$1:$B$1225,2,FALSE)</f>
        <v>Externato Capitão Santiago de Carvalho</v>
      </c>
    </row>
    <row r="256" spans="1:3" hidden="1" x14ac:dyDescent="0.3">
      <c r="A256" s="31">
        <v>505437</v>
      </c>
      <c r="B256" t="s">
        <v>346</v>
      </c>
      <c r="C256" t="str">
        <f>VLOOKUP(A256,[2]Folha1!$A$1:$B$1225,2,FALSE)</f>
        <v>Escola Básica e Secundária José Silvestre Ribeiro, Idanha-a-Nova</v>
      </c>
    </row>
    <row r="257" spans="1:3" hidden="1" x14ac:dyDescent="0.3">
      <c r="A257" s="31">
        <v>506188</v>
      </c>
      <c r="B257" t="s">
        <v>348</v>
      </c>
      <c r="C257" t="str">
        <f>VLOOKUP(A257,[2]Folha1!$A$1:$B$1225,2,FALSE)</f>
        <v>Escola Básica e Secundária Padre António de Andrade, Oleiros</v>
      </c>
    </row>
    <row r="258" spans="1:3" hidden="1" x14ac:dyDescent="0.3">
      <c r="A258" s="31">
        <v>507106</v>
      </c>
      <c r="B258" t="s">
        <v>350</v>
      </c>
      <c r="C258" t="str">
        <f>VLOOKUP(A258,[2]Folha1!$A$1:$B$1225,2,FALSE)</f>
        <v>Escola Básica e Secundária Ribeiro Sanches, Penamacor</v>
      </c>
    </row>
    <row r="259" spans="1:3" hidden="1" x14ac:dyDescent="0.3">
      <c r="A259" s="31">
        <v>508242</v>
      </c>
      <c r="B259" t="s">
        <v>352</v>
      </c>
      <c r="C259" t="str">
        <f>VLOOKUP(A259,[2]Folha1!$A$1:$B$1225,2,FALSE)</f>
        <v>Escola Básica e Secundária Pedro da Fonseca, Proença-a-Nova</v>
      </c>
    </row>
    <row r="260" spans="1:3" hidden="1" x14ac:dyDescent="0.3">
      <c r="A260" s="31">
        <v>509151</v>
      </c>
      <c r="B260" t="s">
        <v>354</v>
      </c>
      <c r="C260" t="str">
        <f>VLOOKUP(A260,[2]Folha1!$A$1:$B$1225,2,FALSE)</f>
        <v>Instituto Vaz Serra</v>
      </c>
    </row>
    <row r="261" spans="1:3" hidden="1" x14ac:dyDescent="0.3">
      <c r="A261" s="31">
        <v>509602</v>
      </c>
      <c r="B261" t="s">
        <v>357</v>
      </c>
      <c r="C261" t="str">
        <f>VLOOKUP(A261,[2]Folha1!$A$1:$B$1225,2,FALSE)</f>
        <v>Escola Básica Padre António Lourenço Farinha, Sertã</v>
      </c>
    </row>
    <row r="262" spans="1:3" hidden="1" x14ac:dyDescent="0.3">
      <c r="A262" s="31">
        <v>510409</v>
      </c>
      <c r="B262" t="s">
        <v>358</v>
      </c>
      <c r="C262" t="str">
        <f>VLOOKUP(A262,[2]Folha1!$A$1:$B$1225,2,FALSE)</f>
        <v>Escola Básica e Secundária do Centro de Portugal, Vila de Rei</v>
      </c>
    </row>
    <row r="263" spans="1:3" hidden="1" x14ac:dyDescent="0.3">
      <c r="A263" s="31">
        <v>511471</v>
      </c>
      <c r="B263" t="s">
        <v>360</v>
      </c>
      <c r="C263" t="str">
        <f>VLOOKUP(A263,[2]Folha1!$A$1:$B$1225,2,FALSE)</f>
        <v>Escola Básica de Vila Velha de Ródão</v>
      </c>
    </row>
    <row r="264" spans="1:3" hidden="1" x14ac:dyDescent="0.3">
      <c r="A264" s="31">
        <v>601215</v>
      </c>
      <c r="B264" t="s">
        <v>362</v>
      </c>
      <c r="C264" t="str">
        <f>VLOOKUP(A264,[2]Folha1!$A$1:$B$1225,2,FALSE)</f>
        <v>Escola Básica Professor Mendes Ferrão, Coja, Arganil</v>
      </c>
    </row>
    <row r="265" spans="1:3" hidden="1" x14ac:dyDescent="0.3">
      <c r="A265" s="31">
        <v>601549</v>
      </c>
      <c r="B265" t="s">
        <v>365</v>
      </c>
      <c r="C265" t="str">
        <f>VLOOKUP(A265,[2]Folha1!$A$1:$B$1225,2,FALSE)</f>
        <v>Escola Básica n.º 2 de Arganil</v>
      </c>
    </row>
    <row r="266" spans="1:3" hidden="1" x14ac:dyDescent="0.3">
      <c r="A266" s="31">
        <v>602263</v>
      </c>
      <c r="B266" t="s">
        <v>366</v>
      </c>
      <c r="C266" t="str">
        <f>VLOOKUP(A266,[2]Folha1!$A$1:$B$1225,2,FALSE)</f>
        <v>Academia de Música de Cantanhede</v>
      </c>
    </row>
    <row r="267" spans="1:3" hidden="1" x14ac:dyDescent="0.3">
      <c r="A267" s="31">
        <v>602289</v>
      </c>
      <c r="B267" t="s">
        <v>368</v>
      </c>
      <c r="C267" t="str">
        <f>VLOOKUP(A267,[2]Folha1!$A$1:$B$1225,2,FALSE)</f>
        <v>Escola Básica e Secundária João Garcia Bacelar, Tocha, Cantanhede</v>
      </c>
    </row>
    <row r="268" spans="1:3" hidden="1" x14ac:dyDescent="0.3">
      <c r="A268" s="31">
        <v>602324</v>
      </c>
      <c r="B268" t="s">
        <v>369</v>
      </c>
      <c r="C268" t="str">
        <f>VLOOKUP(A268,[2]Folha1!$A$1:$B$1225,2,FALSE)</f>
        <v>Escola Básica Carlos de Oliveira, Febres, Cantanhede</v>
      </c>
    </row>
    <row r="269" spans="1:3" hidden="1" x14ac:dyDescent="0.3">
      <c r="A269" s="31">
        <v>602804</v>
      </c>
      <c r="B269" t="s">
        <v>7763</v>
      </c>
      <c r="C269" t="str">
        <f>VLOOKUP(A269,[2]Folha1!$A$1:$B$1225,2,FALSE)</f>
        <v>Escola Secundária Lima-de-Faria, Cantanhede</v>
      </c>
    </row>
    <row r="270" spans="1:3" hidden="1" x14ac:dyDescent="0.3">
      <c r="A270" s="31">
        <v>602909</v>
      </c>
      <c r="B270" t="s">
        <v>370</v>
      </c>
      <c r="C270" t="str">
        <f>VLOOKUP(A270,[2]Folha1!$A$1:$B$1225,2,FALSE)</f>
        <v>Escola Básica Marquês de Marialva, Cantanhede</v>
      </c>
    </row>
    <row r="271" spans="1:3" hidden="1" x14ac:dyDescent="0.3">
      <c r="A271" s="31">
        <v>603009</v>
      </c>
      <c r="B271" t="s">
        <v>371</v>
      </c>
      <c r="C271" t="str">
        <f>VLOOKUP(A271,[2]Folha1!$A$1:$B$1225,2,FALSE)</f>
        <v>Escola Básica n.º 2 de São Silvestre, Coimbra</v>
      </c>
    </row>
    <row r="272" spans="1:3" hidden="1" x14ac:dyDescent="0.3">
      <c r="A272" s="31">
        <v>603052</v>
      </c>
      <c r="B272" t="s">
        <v>372</v>
      </c>
      <c r="C272" t="str">
        <f>VLOOKUP(A272,[2]Folha1!$A$1:$B$1225,2,FALSE)</f>
        <v>Escola Básica Poeta Manuel da Silva Gaio, Santa Clara, Coimbra</v>
      </c>
    </row>
    <row r="273" spans="1:3" hidden="1" x14ac:dyDescent="0.3">
      <c r="A273" s="31">
        <v>603065</v>
      </c>
      <c r="B273" t="s">
        <v>373</v>
      </c>
      <c r="C273" t="str">
        <f>VLOOKUP(A273,[2]Folha1!$A$1:$B$1225,2,FALSE)</f>
        <v>Colégio de S. José</v>
      </c>
    </row>
    <row r="274" spans="1:3" hidden="1" x14ac:dyDescent="0.3">
      <c r="A274" s="31">
        <v>603176</v>
      </c>
      <c r="B274" t="s">
        <v>375</v>
      </c>
      <c r="C274" t="str">
        <f>VLOOKUP(A274,[2]Folha1!$A$1:$B$1225,2,FALSE)</f>
        <v>Colégio St. Paul`s School</v>
      </c>
    </row>
    <row r="275" spans="1:3" hidden="1" x14ac:dyDescent="0.3">
      <c r="A275" s="31">
        <v>603177</v>
      </c>
      <c r="B275" t="s">
        <v>376</v>
      </c>
      <c r="C275" t="str">
        <f>VLOOKUP(A275,[2]Folha1!$A$1:$B$1225,2,FALSE)</f>
        <v>Escola Básica Rainha Santa Isabel, Pedrulha, Coimbra</v>
      </c>
    </row>
    <row r="276" spans="1:3" hidden="1" x14ac:dyDescent="0.3">
      <c r="A276" s="31">
        <v>603321</v>
      </c>
      <c r="B276" t="s">
        <v>377</v>
      </c>
      <c r="C276" t="str">
        <f>VLOOKUP(A276,[2]Folha1!$A$1:$B$1225,2,FALSE)</f>
        <v>Escola Básica de Ceira</v>
      </c>
    </row>
    <row r="277" spans="1:3" hidden="1" x14ac:dyDescent="0.3">
      <c r="A277" s="31">
        <v>603332</v>
      </c>
      <c r="B277" t="s">
        <v>378</v>
      </c>
      <c r="C277" t="str">
        <f>VLOOKUP(A277,[2]Folha1!$A$1:$B$1225,2,FALSE)</f>
        <v>Colégio da Rainha Stª Isabel</v>
      </c>
    </row>
    <row r="278" spans="1:3" hidden="1" x14ac:dyDescent="0.3">
      <c r="A278" s="31">
        <v>603341</v>
      </c>
      <c r="B278" t="s">
        <v>379</v>
      </c>
      <c r="C278" t="str">
        <f>VLOOKUP(A278,[2]Folha1!$A$1:$B$1225,2,FALSE)</f>
        <v>Colégio Bissaya Barreto</v>
      </c>
    </row>
    <row r="279" spans="1:3" hidden="1" x14ac:dyDescent="0.3">
      <c r="A279" s="31">
        <v>603355</v>
      </c>
      <c r="B279" t="s">
        <v>380</v>
      </c>
      <c r="C279" t="str">
        <f>VLOOKUP(A279,[2]Folha1!$A$1:$B$1225,2,FALSE)</f>
        <v>Escola Básica Eugénio de Castro, Coimbra</v>
      </c>
    </row>
    <row r="280" spans="1:3" hidden="1" x14ac:dyDescent="0.3">
      <c r="A280" s="31">
        <v>603405</v>
      </c>
      <c r="B280" t="s">
        <v>381</v>
      </c>
      <c r="C280" t="str">
        <f>VLOOKUP(A280,[2]Folha1!$A$1:$B$1225,2,FALSE)</f>
        <v>Escola Básica e Secundária da Quinta das Flores, Coimbra</v>
      </c>
    </row>
    <row r="281" spans="1:3" hidden="1" x14ac:dyDescent="0.3">
      <c r="A281" s="31">
        <v>603409</v>
      </c>
      <c r="B281" t="s">
        <v>382</v>
      </c>
      <c r="C281" t="str">
        <f>VLOOKUP(A281,[2]Folha1!$A$1:$B$1225,2,FALSE)</f>
        <v>Escola de Música São Teotónio</v>
      </c>
    </row>
    <row r="282" spans="1:3" hidden="1" x14ac:dyDescent="0.3">
      <c r="A282" s="31">
        <v>603444</v>
      </c>
      <c r="B282" t="s">
        <v>383</v>
      </c>
      <c r="C282" t="str">
        <f>VLOOKUP(A282,[2]Folha1!$A$1:$B$1225,2,FALSE)</f>
        <v>Escola Básica Martim de Freitas, Coimbra</v>
      </c>
    </row>
    <row r="283" spans="1:3" hidden="1" x14ac:dyDescent="0.3">
      <c r="A283" s="31">
        <v>603511</v>
      </c>
      <c r="B283" t="s">
        <v>7764</v>
      </c>
      <c r="C283" t="str">
        <f>VLOOKUP(A283,[2]Folha1!$A$1:$B$1225,2,FALSE)</f>
        <v>Escola Secundária Infanta D. Maria, Coimbra</v>
      </c>
    </row>
    <row r="284" spans="1:3" hidden="1" x14ac:dyDescent="0.3">
      <c r="A284" s="31">
        <v>603582</v>
      </c>
      <c r="B284" t="s">
        <v>7765</v>
      </c>
      <c r="C284" t="str">
        <f>VLOOKUP(A284,[2]Folha1!$A$1:$B$1225,2,FALSE)</f>
        <v>Escola Secundária D. Duarte, Coimbra</v>
      </c>
    </row>
    <row r="285" spans="1:3" hidden="1" x14ac:dyDescent="0.3">
      <c r="A285" s="31">
        <v>603749</v>
      </c>
      <c r="B285" t="s">
        <v>384</v>
      </c>
      <c r="C285" t="str">
        <f>VLOOKUP(A285,[2]Folha1!$A$1:$B$1225,2,FALSE)</f>
        <v>Escola Básica n.º 2 de Taveiro, Coimbra</v>
      </c>
    </row>
    <row r="286" spans="1:3" hidden="1" x14ac:dyDescent="0.3">
      <c r="A286" s="31">
        <v>603775</v>
      </c>
      <c r="B286" t="s">
        <v>385</v>
      </c>
      <c r="C286" t="str">
        <f>VLOOKUP(A286,[2]Folha1!$A$1:$B$1225,2,FALSE)</f>
        <v>Escola Básica Inês de Castro, S. Martinho do Bispo, Coimbra</v>
      </c>
    </row>
    <row r="287" spans="1:3" hidden="1" x14ac:dyDescent="0.3">
      <c r="A287" s="31">
        <v>603779</v>
      </c>
      <c r="B287" t="s">
        <v>7766</v>
      </c>
      <c r="C287" t="str">
        <f>VLOOKUP(A287,[2]Folha1!$A$1:$B$1225,2,FALSE)</f>
        <v>Escola Secundária D. Dinis, Coimbra</v>
      </c>
    </row>
    <row r="288" spans="1:3" hidden="1" x14ac:dyDescent="0.3">
      <c r="A288" s="31">
        <v>603872</v>
      </c>
      <c r="B288" t="s">
        <v>7767</v>
      </c>
      <c r="C288" t="str">
        <f>VLOOKUP(A288,[2]Folha1!$A$1:$B$1225,2,FALSE)</f>
        <v>Escola Secundária José Falcão, Coimbra</v>
      </c>
    </row>
    <row r="289" spans="1:3" hidden="1" x14ac:dyDescent="0.3">
      <c r="A289" s="31">
        <v>603954</v>
      </c>
      <c r="B289" t="s">
        <v>386</v>
      </c>
      <c r="C289" t="str">
        <f>VLOOKUP(A289,[2]Folha1!$A$1:$B$1225,2,FALSE)</f>
        <v>Colégio de S. Teotónio</v>
      </c>
    </row>
    <row r="290" spans="1:3" hidden="1" x14ac:dyDescent="0.3">
      <c r="A290" s="31">
        <v>603970</v>
      </c>
      <c r="B290" t="s">
        <v>387</v>
      </c>
      <c r="C290" t="str">
        <f>VLOOKUP(A290,[2]Folha1!$A$1:$B$1225,2,FALSE)</f>
        <v>Escola Básica Dr.ª Maria Alice Gouveia, Coimbra</v>
      </c>
    </row>
    <row r="291" spans="1:3" hidden="1" x14ac:dyDescent="0.3">
      <c r="A291" s="31">
        <v>604191</v>
      </c>
      <c r="B291" t="s">
        <v>7768</v>
      </c>
      <c r="C291" t="str">
        <f>VLOOKUP(A291,[2]Folha1!$A$1:$B$1225,2,FALSE)</f>
        <v>Escola Secundária de Fernando Namora, Condeixa-a-Nova</v>
      </c>
    </row>
    <row r="292" spans="1:3" x14ac:dyDescent="0.3">
      <c r="A292" s="31">
        <v>604908</v>
      </c>
      <c r="B292" t="s">
        <v>388</v>
      </c>
      <c r="C292" t="e">
        <f>VLOOKUP(A292,[2]Folha1!$A$1:$B$1225,2,FALSE)</f>
        <v>#N/A</v>
      </c>
    </row>
    <row r="293" spans="1:3" hidden="1" x14ac:dyDescent="0.3">
      <c r="A293" s="31">
        <v>605017</v>
      </c>
      <c r="B293" t="s">
        <v>390</v>
      </c>
      <c r="C293" t="str">
        <f>VLOOKUP(A293,[2]Folha1!$A$1:$B$1225,2,FALSE)</f>
        <v>Escola Básica Pintor Mário Augusto, Alhadas, Figueira da Foz</v>
      </c>
    </row>
    <row r="294" spans="1:3" hidden="1" x14ac:dyDescent="0.3">
      <c r="A294" s="31">
        <v>605082</v>
      </c>
      <c r="B294" t="s">
        <v>392</v>
      </c>
      <c r="C294" t="str">
        <f>VLOOKUP(A294,[2]Folha1!$A$1:$B$1225,2,FALSE)</f>
        <v>Escola Básica Dr. Pedrosa Veríssimo, Paião, Figueira da Foz</v>
      </c>
    </row>
    <row r="295" spans="1:3" hidden="1" x14ac:dyDescent="0.3">
      <c r="A295" s="31">
        <v>605296</v>
      </c>
      <c r="B295" t="s">
        <v>393</v>
      </c>
      <c r="C295" t="str">
        <f>VLOOKUP(A295,[2]Folha1!$A$1:$B$1225,2,FALSE)</f>
        <v>Escola Básica João de Barros, Figueira da Foz</v>
      </c>
    </row>
    <row r="296" spans="1:3" hidden="1" x14ac:dyDescent="0.3">
      <c r="A296" s="31">
        <v>605319</v>
      </c>
      <c r="B296" t="s">
        <v>7769</v>
      </c>
      <c r="C296" t="str">
        <f>VLOOKUP(A296,[2]Folha1!$A$1:$B$1225,2,FALSE)</f>
        <v>Escola Secundária Cristina Torres, Figueira da Foz</v>
      </c>
    </row>
    <row r="297" spans="1:3" hidden="1" x14ac:dyDescent="0.3">
      <c r="A297" s="31">
        <v>605390</v>
      </c>
      <c r="B297" t="s">
        <v>394</v>
      </c>
      <c r="C297" t="str">
        <f>VLOOKUP(A297,[2]Folha1!$A$1:$B$1225,2,FALSE)</f>
        <v>Escola Básica Infante D. Pedro, Buarcos, Figueira da Foz</v>
      </c>
    </row>
    <row r="298" spans="1:3" hidden="1" x14ac:dyDescent="0.3">
      <c r="A298" s="31">
        <v>605462</v>
      </c>
      <c r="B298" t="s">
        <v>7770</v>
      </c>
      <c r="C298" t="str">
        <f>VLOOKUP(A298,[2]Folha1!$A$1:$B$1225,2,FALSE)</f>
        <v>Escola Secundária Dr. Joaquim de Carvalho, Figueira da Foz</v>
      </c>
    </row>
    <row r="299" spans="1:3" hidden="1" x14ac:dyDescent="0.3">
      <c r="A299" s="31">
        <v>605976</v>
      </c>
      <c r="B299" t="s">
        <v>7771</v>
      </c>
      <c r="C299" t="str">
        <f>VLOOKUP(A299,[2]Folha1!$A$1:$B$1225,2,FALSE)</f>
        <v>Escola Secundária Dr. Bernardino Machado, Figueira da Foz</v>
      </c>
    </row>
    <row r="300" spans="1:3" hidden="1" x14ac:dyDescent="0.3">
      <c r="A300" s="31">
        <v>606992</v>
      </c>
      <c r="B300" t="s">
        <v>395</v>
      </c>
      <c r="C300" t="str">
        <f>VLOOKUP(A300,[2]Folha1!$A$1:$B$1225,2,FALSE)</f>
        <v>Escola Básica de Góis</v>
      </c>
    </row>
    <row r="301" spans="1:3" hidden="1" x14ac:dyDescent="0.3">
      <c r="A301" s="31">
        <v>607001</v>
      </c>
      <c r="B301" t="s">
        <v>397</v>
      </c>
      <c r="C301" t="str">
        <f>VLOOKUP(A301,[2]Folha1!$A$1:$B$1225,2,FALSE)</f>
        <v>Escola Básica n.º 1 de Lousã</v>
      </c>
    </row>
    <row r="302" spans="1:3" hidden="1" x14ac:dyDescent="0.3">
      <c r="A302" s="31">
        <v>607473</v>
      </c>
      <c r="B302" t="s">
        <v>7772</v>
      </c>
      <c r="C302" t="str">
        <f>VLOOKUP(A302,[2]Folha1!$A$1:$B$1225,2,FALSE)</f>
        <v>Escola Secundária de Lousã</v>
      </c>
    </row>
    <row r="303" spans="1:3" hidden="1" x14ac:dyDescent="0.3">
      <c r="A303" s="31">
        <v>608447</v>
      </c>
      <c r="B303" t="s">
        <v>7773</v>
      </c>
      <c r="C303" t="str">
        <f>VLOOKUP(A303,[2]Folha1!$A$1:$B$1225,2,FALSE)</f>
        <v>Escola Secundária Dr.ª Maria Cândida, Mira</v>
      </c>
    </row>
    <row r="304" spans="1:3" hidden="1" x14ac:dyDescent="0.3">
      <c r="A304" s="31">
        <v>609579</v>
      </c>
      <c r="B304" t="s">
        <v>402</v>
      </c>
      <c r="C304" t="str">
        <f>VLOOKUP(A304,[2]Folha1!$A$1:$B$1225,2,FALSE)</f>
        <v>Escola Básica e Secundária José Falcão, Miranda do Corvo</v>
      </c>
    </row>
    <row r="305" spans="1:3" hidden="1" x14ac:dyDescent="0.3">
      <c r="A305" s="31">
        <v>609819</v>
      </c>
      <c r="B305" t="s">
        <v>404</v>
      </c>
      <c r="C305" t="str">
        <f>VLOOKUP(A305,[2]Folha1!$A$1:$B$1225,2,FALSE)</f>
        <v>Escola Básica Professor Doutor Ferrer Correia, Senhor da Serra, Miranda do Corvo</v>
      </c>
    </row>
    <row r="306" spans="1:3" hidden="1" x14ac:dyDescent="0.3">
      <c r="A306" s="31">
        <v>610020</v>
      </c>
      <c r="B306" t="s">
        <v>405</v>
      </c>
      <c r="C306" t="str">
        <f>VLOOKUP(A306,[2]Folha1!$A$1:$B$1225,2,FALSE)</f>
        <v>Escola Básica de Pereira, Montemor-o-Velho</v>
      </c>
    </row>
    <row r="307" spans="1:3" hidden="1" x14ac:dyDescent="0.3">
      <c r="A307" s="31">
        <v>610035</v>
      </c>
      <c r="B307" t="s">
        <v>407</v>
      </c>
      <c r="C307" t="str">
        <f>VLOOKUP(A307,[2]Folha1!$A$1:$B$1225,2,FALSE)</f>
        <v>Escola Básica Dr. José dos Santos Bessa, Carapinheira, Montemor-o-Velho</v>
      </c>
    </row>
    <row r="308" spans="1:3" hidden="1" x14ac:dyDescent="0.3">
      <c r="A308" s="31">
        <v>610807</v>
      </c>
      <c r="B308" t="s">
        <v>408</v>
      </c>
      <c r="C308" t="str">
        <f>VLOOKUP(A308,[2]Folha1!$A$1:$B$1225,2,FALSE)</f>
        <v>Escola Básica de Arazede, Montemor-o-Velho</v>
      </c>
    </row>
    <row r="309" spans="1:3" hidden="1" x14ac:dyDescent="0.3">
      <c r="A309" s="31">
        <v>610991</v>
      </c>
      <c r="B309" t="s">
        <v>409</v>
      </c>
      <c r="C309" t="str">
        <f>VLOOKUP(A309,[2]Folha1!$A$1:$B$1225,2,FALSE)</f>
        <v>Escola Básica e Secundária de Montemor-o-Velho</v>
      </c>
    </row>
    <row r="310" spans="1:3" hidden="1" x14ac:dyDescent="0.3">
      <c r="A310" s="31">
        <v>611009</v>
      </c>
      <c r="B310" t="s">
        <v>410</v>
      </c>
      <c r="C310" t="str">
        <f>VLOOKUP(A310,[2]Folha1!$A$1:$B$1225,2,FALSE)</f>
        <v>Escola Básica de Cordinha, Oliveira do Hospital</v>
      </c>
    </row>
    <row r="311" spans="1:3" hidden="1" x14ac:dyDescent="0.3">
      <c r="A311" s="31">
        <v>611698</v>
      </c>
      <c r="B311" t="s">
        <v>412</v>
      </c>
      <c r="C311" t="str">
        <f>VLOOKUP(A311,[2]Folha1!$A$1:$B$1225,2,FALSE)</f>
        <v>Escola Básica de Ponte das Três Entradas, Oliveira do Hospital</v>
      </c>
    </row>
    <row r="312" spans="1:3" hidden="1" x14ac:dyDescent="0.3">
      <c r="A312" s="31">
        <v>611850</v>
      </c>
      <c r="B312" t="s">
        <v>413</v>
      </c>
      <c r="C312" t="str">
        <f>VLOOKUP(A312,[2]Folha1!$A$1:$B$1225,2,FALSE)</f>
        <v>Escola Básica de Lagares da Beira, Oliveira do Hospital</v>
      </c>
    </row>
    <row r="313" spans="1:3" hidden="1" x14ac:dyDescent="0.3">
      <c r="A313" s="31">
        <v>611865</v>
      </c>
      <c r="B313" t="s">
        <v>414</v>
      </c>
      <c r="C313" t="str">
        <f>VLOOKUP(A313,[2]Folha1!$A$1:$B$1225,2,FALSE)</f>
        <v>Escola Básica N.º 2 de Oliveira do Hospital</v>
      </c>
    </row>
    <row r="314" spans="1:3" hidden="1" x14ac:dyDescent="0.3">
      <c r="A314" s="31">
        <v>612842</v>
      </c>
      <c r="B314" t="s">
        <v>415</v>
      </c>
      <c r="C314" t="str">
        <f>VLOOKUP(A314,[2]Folha1!$A$1:$B$1225,2,FALSE)</f>
        <v>Escola Básica e Secundária Escalada, Pampilhosa da Serra</v>
      </c>
    </row>
    <row r="315" spans="1:3" hidden="1" x14ac:dyDescent="0.3">
      <c r="A315" s="31">
        <v>613159</v>
      </c>
      <c r="B315" t="s">
        <v>417</v>
      </c>
      <c r="C315" t="str">
        <f>VLOOKUP(A315,[2]Folha1!$A$1:$B$1225,2,FALSE)</f>
        <v>Escola Básica e Secundária de Penacova</v>
      </c>
    </row>
    <row r="316" spans="1:3" hidden="1" x14ac:dyDescent="0.3">
      <c r="A316" s="31">
        <v>613180</v>
      </c>
      <c r="B316" t="s">
        <v>419</v>
      </c>
      <c r="C316" t="str">
        <f>VLOOKUP(A316,[2]Folha1!$A$1:$B$1225,2,FALSE)</f>
        <v>Escola Básica de São Pedro de Alva, Penacova</v>
      </c>
    </row>
    <row r="317" spans="1:3" hidden="1" x14ac:dyDescent="0.3">
      <c r="A317" s="31">
        <v>614467</v>
      </c>
      <c r="B317" t="s">
        <v>420</v>
      </c>
      <c r="C317" t="str">
        <f>VLOOKUP(A317,[2]Folha1!$A$1:$B$1225,2,FALSE)</f>
        <v>Escola Básica Infante D. Pedro, Penela</v>
      </c>
    </row>
    <row r="318" spans="1:3" x14ac:dyDescent="0.3">
      <c r="A318" s="31">
        <v>615185</v>
      </c>
      <c r="B318" t="s">
        <v>422</v>
      </c>
      <c r="C318" t="e">
        <f>VLOOKUP(A318,[2]Folha1!$A$1:$B$1225,2,FALSE)</f>
        <v>#N/A</v>
      </c>
    </row>
    <row r="319" spans="1:3" hidden="1" x14ac:dyDescent="0.3">
      <c r="A319" s="31">
        <v>615304</v>
      </c>
      <c r="B319" t="s">
        <v>7774</v>
      </c>
      <c r="C319" t="str">
        <f>VLOOKUP(A319,[2]Folha1!$A$1:$B$1225,2,FALSE)</f>
        <v>Escola Básica e Secundária Martinho Árias, Soure</v>
      </c>
    </row>
    <row r="320" spans="1:3" hidden="1" x14ac:dyDescent="0.3">
      <c r="A320" s="31">
        <v>615733</v>
      </c>
      <c r="B320" t="s">
        <v>424</v>
      </c>
      <c r="C320" t="str">
        <f>VLOOKUP(A320,[2]Folha1!$A$1:$B$1225,2,FALSE)</f>
        <v>Instituto Pedro Hispano</v>
      </c>
    </row>
    <row r="321" spans="1:3" hidden="1" x14ac:dyDescent="0.3">
      <c r="A321" s="31">
        <v>616029</v>
      </c>
      <c r="B321" t="s">
        <v>425</v>
      </c>
      <c r="C321" t="str">
        <f>VLOOKUP(A321,[2]Folha1!$A$1:$B$1225,2,FALSE)</f>
        <v>Escola Básica Margarida Fierro Caeiro da Matta, Midões, Tábua</v>
      </c>
    </row>
    <row r="322" spans="1:3" hidden="1" x14ac:dyDescent="0.3">
      <c r="A322" s="31">
        <v>616943</v>
      </c>
      <c r="B322" t="s">
        <v>7775</v>
      </c>
      <c r="C322" t="str">
        <f>VLOOKUP(A322,[2]Folha1!$A$1:$B$1225,2,FALSE)</f>
        <v>Escola Secundária de Tábua</v>
      </c>
    </row>
    <row r="323" spans="1:3" hidden="1" x14ac:dyDescent="0.3">
      <c r="A323" s="31">
        <v>617192</v>
      </c>
      <c r="B323" t="s">
        <v>428</v>
      </c>
      <c r="C323" t="str">
        <f>VLOOKUP(A323,[2]Folha1!$A$1:$B$1225,2,FALSE)</f>
        <v>Escola Básica e Secundária Dr. Daniel de Matos, Vila Nova de Poiares</v>
      </c>
    </row>
    <row r="324" spans="1:3" hidden="1" x14ac:dyDescent="0.3">
      <c r="A324" s="31">
        <v>701167</v>
      </c>
      <c r="B324" t="s">
        <v>430</v>
      </c>
      <c r="C324" t="str">
        <f>VLOOKUP(A324,[2]Folha1!$A$1:$B$1225,2,FALSE)</f>
        <v>Escola Básica Diogo Lopes Sequeira, Alandroal</v>
      </c>
    </row>
    <row r="325" spans="1:3" hidden="1" x14ac:dyDescent="0.3">
      <c r="A325" s="31">
        <v>702889</v>
      </c>
      <c r="B325" t="s">
        <v>433</v>
      </c>
      <c r="C325" t="str">
        <f>VLOOKUP(A325,[2]Folha1!$A$1:$B$1225,2,FALSE)</f>
        <v>Escola Básica e Secundária Cunha Rivara, Arraiolos</v>
      </c>
    </row>
    <row r="326" spans="1:3" hidden="1" x14ac:dyDescent="0.3">
      <c r="A326" s="31">
        <v>703591</v>
      </c>
      <c r="B326" t="s">
        <v>435</v>
      </c>
      <c r="C326" t="str">
        <f>VLOOKUP(A326,[2]Folha1!$A$1:$B$1225,2,FALSE)</f>
        <v>Escola Básica Padre Bento Pereira, Borba</v>
      </c>
    </row>
    <row r="327" spans="1:3" hidden="1" x14ac:dyDescent="0.3">
      <c r="A327" s="31">
        <v>704665</v>
      </c>
      <c r="B327" t="s">
        <v>7776</v>
      </c>
      <c r="C327" t="str">
        <f>VLOOKUP(A327,[2]Folha1!$A$1:$B$1225,2,FALSE)</f>
        <v>Escola Secundária Rainha Santa Isabel, Estremoz</v>
      </c>
    </row>
    <row r="328" spans="1:3" hidden="1" x14ac:dyDescent="0.3">
      <c r="A328" s="31">
        <v>704719</v>
      </c>
      <c r="B328" t="s">
        <v>437</v>
      </c>
      <c r="C328" t="str">
        <f>VLOOKUP(A328,[2]Folha1!$A$1:$B$1225,2,FALSE)</f>
        <v>Escola Básica Sebastião da Gama, Estremoz</v>
      </c>
    </row>
    <row r="329" spans="1:3" hidden="1" x14ac:dyDescent="0.3">
      <c r="A329" s="31">
        <v>705009</v>
      </c>
      <c r="B329" t="s">
        <v>439</v>
      </c>
      <c r="C329" t="str">
        <f>VLOOKUP(A329,[2]Folha1!$A$1:$B$1225,2,FALSE)</f>
        <v>Escola Básica Conde de Vilalva, Évora</v>
      </c>
    </row>
    <row r="330" spans="1:3" hidden="1" x14ac:dyDescent="0.3">
      <c r="A330" s="31">
        <v>705100</v>
      </c>
      <c r="B330" t="s">
        <v>7777</v>
      </c>
      <c r="C330" t="str">
        <f>VLOOKUP(A330,[2]Folha1!$A$1:$B$1225,2,FALSE)</f>
        <v>Escola Secundária André de Gouveia, Évora</v>
      </c>
    </row>
    <row r="331" spans="1:3" hidden="1" x14ac:dyDescent="0.3">
      <c r="A331" s="31">
        <v>705209</v>
      </c>
      <c r="B331" t="s">
        <v>7778</v>
      </c>
      <c r="C331" t="str">
        <f>VLOOKUP(A331,[2]Folha1!$A$1:$B$1225,2,FALSE)</f>
        <v>Escola Secundária Severim de Faria, Évora</v>
      </c>
    </row>
    <row r="332" spans="1:3" hidden="1" x14ac:dyDescent="0.3">
      <c r="A332" s="31">
        <v>705306</v>
      </c>
      <c r="B332" t="s">
        <v>440</v>
      </c>
      <c r="C332" t="str">
        <f>VLOOKUP(A332,[2]Folha1!$A$1:$B$1225,2,FALSE)</f>
        <v>Escola Básica Manuel Ferreira Patrício, Évora</v>
      </c>
    </row>
    <row r="333" spans="1:3" x14ac:dyDescent="0.3">
      <c r="A333" s="31">
        <v>705389</v>
      </c>
      <c r="B333" t="s">
        <v>441</v>
      </c>
      <c r="C333" t="e">
        <f>VLOOKUP(A333,[2]Folha1!$A$1:$B$1225,2,FALSE)</f>
        <v>#N/A</v>
      </c>
    </row>
    <row r="334" spans="1:3" hidden="1" x14ac:dyDescent="0.3">
      <c r="A334" s="31">
        <v>705644</v>
      </c>
      <c r="B334" t="s">
        <v>442</v>
      </c>
      <c r="C334" t="str">
        <f>VLOOKUP(A334,[2]Folha1!$A$1:$B$1225,2,FALSE)</f>
        <v>Escola Básica de Santa Clara, Évora</v>
      </c>
    </row>
    <row r="335" spans="1:3" hidden="1" x14ac:dyDescent="0.3">
      <c r="A335" s="31">
        <v>705740</v>
      </c>
      <c r="B335" t="s">
        <v>443</v>
      </c>
      <c r="C335" t="str">
        <f>VLOOKUP(A335,[2]Folha1!$A$1:$B$1225,2,FALSE)</f>
        <v>Colégio Salesianos - Évora</v>
      </c>
    </row>
    <row r="336" spans="1:3" hidden="1" x14ac:dyDescent="0.3">
      <c r="A336" s="31">
        <v>705810</v>
      </c>
      <c r="B336" t="s">
        <v>7779</v>
      </c>
      <c r="C336" t="str">
        <f>VLOOKUP(A336,[2]Folha1!$A$1:$B$1225,2,FALSE)</f>
        <v>Escola Secundária Gabriel Pereira, Évora</v>
      </c>
    </row>
    <row r="337" spans="1:3" hidden="1" x14ac:dyDescent="0.3">
      <c r="A337" s="31">
        <v>706601</v>
      </c>
      <c r="B337" t="s">
        <v>7780</v>
      </c>
      <c r="C337" t="str">
        <f>VLOOKUP(A337,[2]Folha1!$A$1:$B$1225,2,FALSE)</f>
        <v>Escola Secundária de Montemor-o-Novo</v>
      </c>
    </row>
    <row r="338" spans="1:3" x14ac:dyDescent="0.3">
      <c r="A338" s="31">
        <v>706800</v>
      </c>
      <c r="B338" t="s">
        <v>444</v>
      </c>
      <c r="C338" t="e">
        <f>VLOOKUP(A338,[2]Folha1!$A$1:$B$1225,2,FALSE)</f>
        <v>#N/A</v>
      </c>
    </row>
    <row r="339" spans="1:3" hidden="1" x14ac:dyDescent="0.3">
      <c r="A339" s="31">
        <v>707735</v>
      </c>
      <c r="B339" t="s">
        <v>446</v>
      </c>
      <c r="C339" t="str">
        <f>VLOOKUP(A339,[2]Folha1!$A$1:$B$1225,2,FALSE)</f>
        <v>Escola Básica e Secundária de Mora</v>
      </c>
    </row>
    <row r="340" spans="1:3" hidden="1" x14ac:dyDescent="0.3">
      <c r="A340" s="31">
        <v>708504</v>
      </c>
      <c r="B340" t="s">
        <v>448</v>
      </c>
      <c r="C340" t="str">
        <f>VLOOKUP(A340,[2]Folha1!$A$1:$B$1225,2,FALSE)</f>
        <v>Escola Básica de Mourão</v>
      </c>
    </row>
    <row r="341" spans="1:3" hidden="1" x14ac:dyDescent="0.3">
      <c r="A341" s="31">
        <v>709026</v>
      </c>
      <c r="B341" t="s">
        <v>450</v>
      </c>
      <c r="C341" t="str">
        <f>VLOOKUP(A341,[2]Folha1!$A$1:$B$1225,2,FALSE)</f>
        <v>Escola Básica e Secundária D. João de Portel, Portel</v>
      </c>
    </row>
    <row r="342" spans="1:3" hidden="1" x14ac:dyDescent="0.3">
      <c r="A342" s="31">
        <v>710605</v>
      </c>
      <c r="B342" t="s">
        <v>452</v>
      </c>
      <c r="C342" t="str">
        <f>VLOOKUP(A342,[2]Folha1!$A$1:$B$1225,2,FALSE)</f>
        <v>Escola Básica e Secundária Dr. Hernâni Cidade, Redondo</v>
      </c>
    </row>
    <row r="343" spans="1:3" x14ac:dyDescent="0.3">
      <c r="A343" s="31">
        <v>711254</v>
      </c>
      <c r="B343" t="s">
        <v>454</v>
      </c>
      <c r="C343" t="e">
        <f>VLOOKUP(A343,[2]Folha1!$A$1:$B$1225,2,FALSE)</f>
        <v>#N/A</v>
      </c>
    </row>
    <row r="344" spans="1:3" hidden="1" x14ac:dyDescent="0.3">
      <c r="A344" s="31">
        <v>711267</v>
      </c>
      <c r="B344" t="s">
        <v>7781</v>
      </c>
      <c r="C344" t="str">
        <f>VLOOKUP(A344,[2]Folha1!$A$1:$B$1225,2,FALSE)</f>
        <v>Escola Secundária Conde de Monsaraz, Reguengos de Monsaraz</v>
      </c>
    </row>
    <row r="345" spans="1:3" x14ac:dyDescent="0.3">
      <c r="A345" s="31">
        <v>712269</v>
      </c>
      <c r="B345" t="s">
        <v>456</v>
      </c>
      <c r="C345" t="e">
        <f>VLOOKUP(A345,[2]Folha1!$A$1:$B$1225,2,FALSE)</f>
        <v>#N/A</v>
      </c>
    </row>
    <row r="346" spans="1:3" hidden="1" x14ac:dyDescent="0.3">
      <c r="A346" s="31">
        <v>712292</v>
      </c>
      <c r="B346" t="s">
        <v>7782</v>
      </c>
      <c r="C346" t="str">
        <f>VLOOKUP(A346,[2]Folha1!$A$1:$B$1225,2,FALSE)</f>
        <v>Escola Secundária de Vendas Novas</v>
      </c>
    </row>
    <row r="347" spans="1:3" x14ac:dyDescent="0.3">
      <c r="A347" s="31">
        <v>712805</v>
      </c>
      <c r="B347" t="s">
        <v>458</v>
      </c>
      <c r="C347" t="e">
        <f>VLOOKUP(A347,[2]Folha1!$A$1:$B$1225,2,FALSE)</f>
        <v>#N/A</v>
      </c>
    </row>
    <row r="348" spans="1:3" hidden="1" x14ac:dyDescent="0.3">
      <c r="A348" s="31">
        <v>713124</v>
      </c>
      <c r="B348" t="s">
        <v>459</v>
      </c>
      <c r="C348" t="str">
        <f>VLOOKUP(A348,[2]Folha1!$A$1:$B$1225,2,FALSE)</f>
        <v>Escola Básica de Alcáçovas, Viana do Alentejo</v>
      </c>
    </row>
    <row r="349" spans="1:3" hidden="1" x14ac:dyDescent="0.3">
      <c r="A349" s="31">
        <v>713804</v>
      </c>
      <c r="B349" t="s">
        <v>461</v>
      </c>
      <c r="C349" t="str">
        <f>VLOOKUP(A349,[2]Folha1!$A$1:$B$1225,2,FALSE)</f>
        <v>Escola Básica e Secundária Dr. Isidoro de Sousa, Viana do Alentejo</v>
      </c>
    </row>
    <row r="350" spans="1:3" hidden="1" x14ac:dyDescent="0.3">
      <c r="A350" s="31">
        <v>714317</v>
      </c>
      <c r="B350" t="s">
        <v>7783</v>
      </c>
      <c r="C350" t="str">
        <f>VLOOKUP(A350,[2]Folha1!$A$1:$B$1225,2,FALSE)</f>
        <v>Escola Secundária Públia Hortênsia de Castro, Vila Viçosa</v>
      </c>
    </row>
    <row r="351" spans="1:3" hidden="1" x14ac:dyDescent="0.3">
      <c r="A351" s="31">
        <v>801001</v>
      </c>
      <c r="B351" t="s">
        <v>464</v>
      </c>
      <c r="C351" t="str">
        <f>VLOOKUP(A351,[2]Folha1!$A$1:$B$1225,2,FALSE)</f>
        <v>Escola Básica da Guia, Albufeira</v>
      </c>
    </row>
    <row r="352" spans="1:3" hidden="1" x14ac:dyDescent="0.3">
      <c r="A352" s="31">
        <v>801532</v>
      </c>
      <c r="B352" t="s">
        <v>467</v>
      </c>
      <c r="C352" t="str">
        <f>VLOOKUP(A352,[2]Folha1!$A$1:$B$1225,2,FALSE)</f>
        <v>Escola Básica Prof.ª Diamantina Negrão, Albufeira</v>
      </c>
    </row>
    <row r="353" spans="1:3" hidden="1" x14ac:dyDescent="0.3">
      <c r="A353" s="31">
        <v>801587</v>
      </c>
      <c r="B353" t="s">
        <v>7784</v>
      </c>
      <c r="C353" t="str">
        <f>VLOOKUP(A353,[2]Folha1!$A$1:$B$1225,2,FALSE)</f>
        <v>Escola Básica e Secundária de Albufeira</v>
      </c>
    </row>
    <row r="354" spans="1:3" hidden="1" x14ac:dyDescent="0.3">
      <c r="A354" s="31">
        <v>801596</v>
      </c>
      <c r="B354" t="s">
        <v>468</v>
      </c>
      <c r="C354" t="str">
        <f>VLOOKUP(A354,[2]Folha1!$A$1:$B$1225,2,FALSE)</f>
        <v>Escola Básica de Ferreiras, Albufeira</v>
      </c>
    </row>
    <row r="355" spans="1:3" hidden="1" x14ac:dyDescent="0.3">
      <c r="A355" s="31">
        <v>801667</v>
      </c>
      <c r="B355" t="s">
        <v>469</v>
      </c>
      <c r="C355" t="str">
        <f>VLOOKUP(A355,[2]Folha1!$A$1:$B$1225,2,FALSE)</f>
        <v>Escola Básica D. Martim Fernandes, Albufeira</v>
      </c>
    </row>
    <row r="356" spans="1:3" x14ac:dyDescent="0.3">
      <c r="A356" s="31">
        <v>801790</v>
      </c>
      <c r="B356" t="s">
        <v>470</v>
      </c>
      <c r="C356" t="e">
        <f>VLOOKUP(A356,[2]Folha1!$A$1:$B$1225,2,FALSE)</f>
        <v>#N/A</v>
      </c>
    </row>
    <row r="357" spans="1:3" hidden="1" x14ac:dyDescent="0.3">
      <c r="A357" s="31">
        <v>801888</v>
      </c>
      <c r="B357" t="s">
        <v>471</v>
      </c>
      <c r="C357" t="str">
        <f>VLOOKUP(A357,[2]Folha1!$A$1:$B$1225,2,FALSE)</f>
        <v>Escola Básica de Paderne, Albufeira</v>
      </c>
    </row>
    <row r="358" spans="1:3" hidden="1" x14ac:dyDescent="0.3">
      <c r="A358" s="31">
        <v>802696</v>
      </c>
      <c r="B358" t="s">
        <v>472</v>
      </c>
      <c r="C358" t="str">
        <f>VLOOKUP(A358,[2]Folha1!$A$1:$B$1225,2,FALSE)</f>
        <v>Escola Básica Prof. Joaquim Moreira, Martinlongo, Alcoutim</v>
      </c>
    </row>
    <row r="359" spans="1:3" hidden="1" x14ac:dyDescent="0.3">
      <c r="A359" s="31">
        <v>803258</v>
      </c>
      <c r="B359" t="s">
        <v>474</v>
      </c>
      <c r="C359" t="str">
        <f>VLOOKUP(A359,[2]Folha1!$A$1:$B$1225,2,FALSE)</f>
        <v>Escola Básica Professora Piedade Matoso, Aljezur</v>
      </c>
    </row>
    <row r="360" spans="1:3" hidden="1" x14ac:dyDescent="0.3">
      <c r="A360" s="31">
        <v>804973</v>
      </c>
      <c r="B360" t="s">
        <v>476</v>
      </c>
      <c r="C360" t="str">
        <f>VLOOKUP(A360,[2]Folha1!$A$1:$B$1225,2,FALSE)</f>
        <v>Escola Básica de Castro Marim</v>
      </c>
    </row>
    <row r="361" spans="1:3" hidden="1" x14ac:dyDescent="0.3">
      <c r="A361" s="31">
        <v>805009</v>
      </c>
      <c r="B361" t="s">
        <v>478</v>
      </c>
      <c r="C361" t="str">
        <f>VLOOKUP(A361,[2]Folha1!$A$1:$B$1225,2,FALSE)</f>
        <v>Escola Básica D. Afonso III, Faro</v>
      </c>
    </row>
    <row r="362" spans="1:3" hidden="1" x14ac:dyDescent="0.3">
      <c r="A362" s="31">
        <v>805100</v>
      </c>
      <c r="B362" t="s">
        <v>479</v>
      </c>
      <c r="C362" t="str">
        <f>VLOOKUP(A362,[2]Folha1!$A$1:$B$1225,2,FALSE)</f>
        <v>Colégio de Nossa Senhora do Alto</v>
      </c>
    </row>
    <row r="363" spans="1:3" hidden="1" x14ac:dyDescent="0.3">
      <c r="A363" s="31">
        <v>805415</v>
      </c>
      <c r="B363" t="s">
        <v>480</v>
      </c>
      <c r="C363" t="str">
        <f>VLOOKUP(A363,[2]Folha1!$A$1:$B$1225,2,FALSE)</f>
        <v>Escola Básica Poeta Emiliano da Costa, Estoi, Faro</v>
      </c>
    </row>
    <row r="364" spans="1:3" hidden="1" x14ac:dyDescent="0.3">
      <c r="A364" s="31">
        <v>805473</v>
      </c>
      <c r="B364" t="s">
        <v>481</v>
      </c>
      <c r="C364" t="str">
        <f>VLOOKUP(A364,[2]Folha1!$A$1:$B$1225,2,FALSE)</f>
        <v>Escola Básica de Montenegro, Faro</v>
      </c>
    </row>
    <row r="365" spans="1:3" hidden="1" x14ac:dyDescent="0.3">
      <c r="A365" s="31">
        <v>805585</v>
      </c>
      <c r="B365" t="s">
        <v>482</v>
      </c>
      <c r="C365" t="str">
        <f>VLOOKUP(A365,[2]Folha1!$A$1:$B$1225,2,FALSE)</f>
        <v>Escola Básica Santo António, Faro</v>
      </c>
    </row>
    <row r="366" spans="1:3" hidden="1" x14ac:dyDescent="0.3">
      <c r="A366" s="31">
        <v>805660</v>
      </c>
      <c r="B366" t="s">
        <v>483</v>
      </c>
      <c r="C366" t="str">
        <f>VLOOKUP(A366,[2]Folha1!$A$1:$B$1225,2,FALSE)</f>
        <v>Escola Básica Dr. José de Jesus Neves Júnior, Faro</v>
      </c>
    </row>
    <row r="367" spans="1:3" hidden="1" x14ac:dyDescent="0.3">
      <c r="A367" s="31">
        <v>805823</v>
      </c>
      <c r="B367" t="s">
        <v>484</v>
      </c>
      <c r="C367" t="str">
        <f>VLOOKUP(A367,[2]Folha1!$A$1:$B$1225,2,FALSE)</f>
        <v>Escola Básica Dr. Joaquim Rocha Peixoto Magalhães, Faro</v>
      </c>
    </row>
    <row r="368" spans="1:3" hidden="1" x14ac:dyDescent="0.3">
      <c r="A368" s="31">
        <v>806059</v>
      </c>
      <c r="B368" t="s">
        <v>485</v>
      </c>
      <c r="C368" t="str">
        <f>VLOOKUP(A368,[2]Folha1!$A$1:$B$1225,2,FALSE)</f>
        <v>Escola NOBEL - International School Algarve</v>
      </c>
    </row>
    <row r="369" spans="1:3" x14ac:dyDescent="0.3">
      <c r="A369" s="31">
        <v>806284</v>
      </c>
      <c r="B369" t="s">
        <v>487</v>
      </c>
      <c r="C369" t="e">
        <f>VLOOKUP(A369,[2]Folha1!$A$1:$B$1225,2,FALSE)</f>
        <v>#N/A</v>
      </c>
    </row>
    <row r="370" spans="1:3" hidden="1" x14ac:dyDescent="0.3">
      <c r="A370" s="31">
        <v>806296</v>
      </c>
      <c r="B370" t="s">
        <v>488</v>
      </c>
      <c r="C370" t="str">
        <f>VLOOKUP(A370,[2]Folha1!$A$1:$B$1225,2,FALSE)</f>
        <v>Escola Básica Rio Arade, Parchal, Lagoa</v>
      </c>
    </row>
    <row r="371" spans="1:3" hidden="1" x14ac:dyDescent="0.3">
      <c r="A371" s="31">
        <v>806460</v>
      </c>
      <c r="B371" t="s">
        <v>7785</v>
      </c>
      <c r="C371" t="str">
        <f>VLOOKUP(A371,[2]Folha1!$A$1:$B$1225,2,FALSE)</f>
        <v>Escola Secundária Padre António Martins de Oliveira, Lagoa</v>
      </c>
    </row>
    <row r="372" spans="1:3" hidden="1" x14ac:dyDescent="0.3">
      <c r="A372" s="31">
        <v>806719</v>
      </c>
      <c r="B372" t="s">
        <v>489</v>
      </c>
      <c r="C372" t="str">
        <f>VLOOKUP(A372,[2]Folha1!$A$1:$B$1225,2,FALSE)</f>
        <v>Escola Básica Professor João Conim, Estombar</v>
      </c>
    </row>
    <row r="373" spans="1:3" x14ac:dyDescent="0.3">
      <c r="A373" s="31">
        <v>807000</v>
      </c>
      <c r="B373" t="s">
        <v>490</v>
      </c>
      <c r="C373" t="e">
        <f>VLOOKUP(A373,[2]Folha1!$A$1:$B$1225,2,FALSE)</f>
        <v>#N/A</v>
      </c>
    </row>
    <row r="374" spans="1:3" x14ac:dyDescent="0.3">
      <c r="A374" s="31">
        <v>807008</v>
      </c>
      <c r="B374" t="s">
        <v>492</v>
      </c>
      <c r="C374" t="e">
        <f>VLOOKUP(A374,[2]Folha1!$A$1:$B$1225,2,FALSE)</f>
        <v>#N/A</v>
      </c>
    </row>
    <row r="375" spans="1:3" hidden="1" x14ac:dyDescent="0.3">
      <c r="A375" s="31">
        <v>807773</v>
      </c>
      <c r="B375" t="s">
        <v>7786</v>
      </c>
      <c r="C375" t="str">
        <f>VLOOKUP(A375,[2]Folha1!$A$1:$B$1225,2,FALSE)</f>
        <v>Escola Secundária Gil Eanes, Lagos</v>
      </c>
    </row>
    <row r="376" spans="1:3" hidden="1" x14ac:dyDescent="0.3">
      <c r="A376" s="31">
        <v>807981</v>
      </c>
      <c r="B376" t="s">
        <v>7787</v>
      </c>
      <c r="C376" t="str">
        <f>VLOOKUP(A376,[2]Folha1!$A$1:$B$1225,2,FALSE)</f>
        <v>Escola Secundária Júlio Dantas, Lagos</v>
      </c>
    </row>
    <row r="377" spans="1:3" hidden="1" x14ac:dyDescent="0.3">
      <c r="A377" s="31">
        <v>808032</v>
      </c>
      <c r="B377" t="s">
        <v>493</v>
      </c>
      <c r="C377" t="str">
        <f>VLOOKUP(A377,[2]Folha1!$A$1:$B$1225,2,FALSE)</f>
        <v>Escola Básica Eng. Duarte Pacheco, Loulé</v>
      </c>
    </row>
    <row r="378" spans="1:3" hidden="1" x14ac:dyDescent="0.3">
      <c r="A378" s="31">
        <v>808038</v>
      </c>
      <c r="B378" t="s">
        <v>495</v>
      </c>
      <c r="C378" t="str">
        <f>VLOOKUP(A378,[2]Folha1!$A$1:$B$1225,2,FALSE)</f>
        <v>Colégio Internacional de Vilamoura</v>
      </c>
    </row>
    <row r="379" spans="1:3" hidden="1" x14ac:dyDescent="0.3">
      <c r="A379" s="31">
        <v>808125</v>
      </c>
      <c r="B379" t="s">
        <v>496</v>
      </c>
      <c r="C379" t="str">
        <f>VLOOKUP(A379,[2]Folha1!$A$1:$B$1225,2,FALSE)</f>
        <v>Escola Básica Prof. Dr. Aníbal Cavaco Silva, Boliqueime, Loulé</v>
      </c>
    </row>
    <row r="380" spans="1:3" hidden="1" x14ac:dyDescent="0.3">
      <c r="A380" s="31">
        <v>808306</v>
      </c>
      <c r="B380" t="s">
        <v>497</v>
      </c>
      <c r="C380" t="str">
        <f>VLOOKUP(A380,[2]Folha1!$A$1:$B$1225,2,FALSE)</f>
        <v>Escola Básica Dr. António de Sousa Agostinho, Almancil, Loulé</v>
      </c>
    </row>
    <row r="381" spans="1:3" x14ac:dyDescent="0.3">
      <c r="A381" s="31">
        <v>808497</v>
      </c>
      <c r="B381" t="s">
        <v>498</v>
      </c>
      <c r="C381" t="e">
        <f>VLOOKUP(A381,[2]Folha1!$A$1:$B$1225,2,FALSE)</f>
        <v>#N/A</v>
      </c>
    </row>
    <row r="382" spans="1:3" hidden="1" x14ac:dyDescent="0.3">
      <c r="A382" s="31">
        <v>808509</v>
      </c>
      <c r="B382" t="s">
        <v>7788</v>
      </c>
      <c r="C382" t="str">
        <f>VLOOKUP(A382,[2]Folha1!$A$1:$B$1225,2,FALSE)</f>
        <v>Escola Secundária Dr.ª Laura Ayres, Quarteira, Loulé</v>
      </c>
    </row>
    <row r="383" spans="1:3" hidden="1" x14ac:dyDescent="0.3">
      <c r="A383" s="31">
        <v>808627</v>
      </c>
      <c r="B383" t="s">
        <v>499</v>
      </c>
      <c r="C383" t="str">
        <f>VLOOKUP(A383,[2]Folha1!$A$1:$B$1225,2,FALSE)</f>
        <v>Escola Básica D. Dinis, Quarteira, Loulé</v>
      </c>
    </row>
    <row r="384" spans="1:3" hidden="1" x14ac:dyDescent="0.3">
      <c r="A384" s="31">
        <v>808651</v>
      </c>
      <c r="B384" t="s">
        <v>500</v>
      </c>
      <c r="C384" t="str">
        <f>VLOOKUP(A384,[2]Folha1!$A$1:$B$1225,2,FALSE)</f>
        <v>Escola Básica Professor Sebastião José Pires Teixeira, Salir,  Loulé</v>
      </c>
    </row>
    <row r="385" spans="1:3" hidden="1" x14ac:dyDescent="0.3">
      <c r="A385" s="31">
        <v>808923</v>
      </c>
      <c r="B385" t="s">
        <v>501</v>
      </c>
      <c r="C385" t="str">
        <f>VLOOKUP(A385,[2]Folha1!$A$1:$B$1225,2,FALSE)</f>
        <v>Escola Básica Padre João Coelho Cabanita, Loulé</v>
      </c>
    </row>
    <row r="386" spans="1:3" hidden="1" x14ac:dyDescent="0.3">
      <c r="A386" s="31">
        <v>809941</v>
      </c>
      <c r="B386" t="s">
        <v>502</v>
      </c>
      <c r="C386" t="str">
        <f>VLOOKUP(A386,[2]Folha1!$A$1:$B$1225,2,FALSE)</f>
        <v>Escola Básica Manuel do Nascimento, Monchique</v>
      </c>
    </row>
    <row r="387" spans="1:3" hidden="1" x14ac:dyDescent="0.3">
      <c r="A387" s="31">
        <v>810114</v>
      </c>
      <c r="B387" t="s">
        <v>504</v>
      </c>
      <c r="C387" t="str">
        <f>VLOOKUP(A387,[2]Folha1!$A$1:$B$1225,2,FALSE)</f>
        <v>Escola Básica João da Rosa, Olhão</v>
      </c>
    </row>
    <row r="388" spans="1:3" hidden="1" x14ac:dyDescent="0.3">
      <c r="A388" s="31">
        <v>810394</v>
      </c>
      <c r="B388" t="s">
        <v>506</v>
      </c>
      <c r="C388" t="str">
        <f>VLOOKUP(A388,[2]Folha1!$A$1:$B$1225,2,FALSE)</f>
        <v>Escola Básica e Secundária Dr. João Lúcio, Fuseta, Olhão</v>
      </c>
    </row>
    <row r="389" spans="1:3" hidden="1" x14ac:dyDescent="0.3">
      <c r="A389" s="31">
        <v>810409</v>
      </c>
      <c r="B389" t="s">
        <v>507</v>
      </c>
      <c r="C389" t="str">
        <f>VLOOKUP(A389,[2]Folha1!$A$1:$B$1225,2,FALSE)</f>
        <v>Escola Básica Dr. António João Eusébio, Moncarapacho, Olhão</v>
      </c>
    </row>
    <row r="390" spans="1:3" hidden="1" x14ac:dyDescent="0.3">
      <c r="A390" s="31">
        <v>810452</v>
      </c>
      <c r="B390" t="s">
        <v>508</v>
      </c>
      <c r="C390" t="str">
        <f>VLOOKUP(A390,[2]Folha1!$A$1:$B$1225,2,FALSE)</f>
        <v>Escola Básica Dr. Alberto Iria, Olhão</v>
      </c>
    </row>
    <row r="391" spans="1:3" hidden="1" x14ac:dyDescent="0.3">
      <c r="A391" s="31">
        <v>810464</v>
      </c>
      <c r="B391" t="s">
        <v>509</v>
      </c>
      <c r="C391" t="str">
        <f>VLOOKUP(A391,[2]Folha1!$A$1:$B$1225,2,FALSE)</f>
        <v>Escola Básica Professora Paula Nogueira, Olhão</v>
      </c>
    </row>
    <row r="392" spans="1:3" hidden="1" x14ac:dyDescent="0.3">
      <c r="A392" s="31">
        <v>810637</v>
      </c>
      <c r="B392" t="s">
        <v>510</v>
      </c>
      <c r="C392" t="str">
        <f>VLOOKUP(A392,[2]Folha1!$A$1:$B$1225,2,FALSE)</f>
        <v>Escola Básica José Carlos da Maia, Olhão</v>
      </c>
    </row>
    <row r="393" spans="1:3" hidden="1" x14ac:dyDescent="0.3">
      <c r="A393" s="31">
        <v>810790</v>
      </c>
      <c r="B393" t="s">
        <v>511</v>
      </c>
      <c r="C393" t="str">
        <f>VLOOKUP(A393,[2]Folha1!$A$1:$B$1225,2,FALSE)</f>
        <v>Colégio Bernardette de Jesus Romeira</v>
      </c>
    </row>
    <row r="394" spans="1:3" hidden="1" x14ac:dyDescent="0.3">
      <c r="A394" s="31">
        <v>811000</v>
      </c>
      <c r="B394" t="s">
        <v>512</v>
      </c>
      <c r="C394" t="str">
        <f>VLOOKUP(A394,[2]Folha1!$A$1:$B$1225,2,FALSE)</f>
        <v>Escola Básica e Secundária da Bemposta, Portimão</v>
      </c>
    </row>
    <row r="395" spans="1:3" hidden="1" x14ac:dyDescent="0.3">
      <c r="A395" s="31">
        <v>811049</v>
      </c>
      <c r="B395" t="s">
        <v>514</v>
      </c>
      <c r="C395" t="str">
        <f>VLOOKUP(A395,[2]Folha1!$A$1:$B$1225,2,FALSE)</f>
        <v>Escola Básica José Sobral, Mexilhoeira Grande, Portimão</v>
      </c>
    </row>
    <row r="396" spans="1:3" hidden="1" x14ac:dyDescent="0.3">
      <c r="A396" s="31">
        <v>811445</v>
      </c>
      <c r="B396" t="s">
        <v>515</v>
      </c>
      <c r="C396" t="str">
        <f>VLOOKUP(A396,[2]Folha1!$A$1:$B$1225,2,FALSE)</f>
        <v>Escola Básica Júdice Fialho, Portimão</v>
      </c>
    </row>
    <row r="397" spans="1:3" hidden="1" x14ac:dyDescent="0.3">
      <c r="A397" s="31">
        <v>811550</v>
      </c>
      <c r="B397" t="s">
        <v>516</v>
      </c>
      <c r="C397" t="str">
        <f>VLOOKUP(A397,[2]Folha1!$A$1:$B$1225,2,FALSE)</f>
        <v>Escola Básica Eng. Nuno Mergulhão, Portimão</v>
      </c>
    </row>
    <row r="398" spans="1:3" hidden="1" x14ac:dyDescent="0.3">
      <c r="A398" s="31">
        <v>811674</v>
      </c>
      <c r="B398" t="s">
        <v>517</v>
      </c>
      <c r="C398" t="str">
        <f>VLOOKUP(A398,[2]Folha1!$A$1:$B$1225,2,FALSE)</f>
        <v>Escola Básica D. Martinho de Castelo Branco, Portimão</v>
      </c>
    </row>
    <row r="399" spans="1:3" hidden="1" x14ac:dyDescent="0.3">
      <c r="A399" s="31">
        <v>811868</v>
      </c>
      <c r="B399" t="s">
        <v>518</v>
      </c>
      <c r="C399" t="str">
        <f>VLOOKUP(A399,[2]Folha1!$A$1:$B$1225,2,FALSE)</f>
        <v>Escola Básica Prof. José Buísel, Portimão</v>
      </c>
    </row>
    <row r="400" spans="1:3" hidden="1" x14ac:dyDescent="0.3">
      <c r="A400" s="31">
        <v>811902</v>
      </c>
      <c r="B400" t="s">
        <v>519</v>
      </c>
      <c r="C400" t="str">
        <f>VLOOKUP(A400,[2]Folha1!$A$1:$B$1225,2,FALSE)</f>
        <v>Escola Básica D. João II, Alvor, Portimão</v>
      </c>
    </row>
    <row r="401" spans="1:3" hidden="1" x14ac:dyDescent="0.3">
      <c r="A401" s="31">
        <v>812010</v>
      </c>
      <c r="B401" t="s">
        <v>520</v>
      </c>
      <c r="C401" t="str">
        <f>VLOOKUP(A401,[2]Folha1!$A$1:$B$1225,2,FALSE)</f>
        <v>Escola Básica Poeta Bernardo de Passos, São Brás de Alportel</v>
      </c>
    </row>
    <row r="402" spans="1:3" hidden="1" x14ac:dyDescent="0.3">
      <c r="A402" s="31">
        <v>813121</v>
      </c>
      <c r="B402" t="s">
        <v>522</v>
      </c>
      <c r="C402" t="str">
        <f>VLOOKUP(A402,[2]Folha1!$A$1:$B$1225,2,FALSE)</f>
        <v>Escola Básica de Algoz, Silves</v>
      </c>
    </row>
    <row r="403" spans="1:3" hidden="1" x14ac:dyDescent="0.3">
      <c r="A403" s="31">
        <v>813354</v>
      </c>
      <c r="B403" t="s">
        <v>524</v>
      </c>
      <c r="C403" t="str">
        <f>VLOOKUP(A403,[2]Folha1!$A$1:$B$1225,2,FALSE)</f>
        <v>Escola Básica Dr. António da Costa Contreiras, Armação de Pêra, Silves</v>
      </c>
    </row>
    <row r="404" spans="1:3" hidden="1" x14ac:dyDescent="0.3">
      <c r="A404" s="31">
        <v>813825</v>
      </c>
      <c r="B404" t="s">
        <v>525</v>
      </c>
      <c r="C404" t="str">
        <f>VLOOKUP(A404,[2]Folha1!$A$1:$B$1225,2,FALSE)</f>
        <v>Escola Básica Dr. Garcia Domingues, Silves</v>
      </c>
    </row>
    <row r="405" spans="1:3" hidden="1" x14ac:dyDescent="0.3">
      <c r="A405" s="31">
        <v>813897</v>
      </c>
      <c r="B405" t="s">
        <v>526</v>
      </c>
      <c r="C405" t="str">
        <f>VLOOKUP(A405,[2]Folha1!$A$1:$B$1225,2,FALSE)</f>
        <v>Escola Básica João de Deus, São Bartolomeu de Messines, Silves</v>
      </c>
    </row>
    <row r="406" spans="1:3" hidden="1" x14ac:dyDescent="0.3">
      <c r="A406" s="31">
        <v>814040</v>
      </c>
      <c r="B406" t="s">
        <v>527</v>
      </c>
      <c r="C406" t="str">
        <f>VLOOKUP(A406,[2]Folha1!$A$1:$B$1225,2,FALSE)</f>
        <v>Escola Básica D. Paio Peres Correia, Tavira</v>
      </c>
    </row>
    <row r="407" spans="1:3" hidden="1" x14ac:dyDescent="0.3">
      <c r="A407" s="31">
        <v>814995</v>
      </c>
      <c r="B407" t="s">
        <v>529</v>
      </c>
      <c r="C407" t="str">
        <f>VLOOKUP(A407,[2]Folha1!$A$1:$B$1225,2,FALSE)</f>
        <v>Escola Básica D. Manuel I, Tavira</v>
      </c>
    </row>
    <row r="408" spans="1:3" x14ac:dyDescent="0.3">
      <c r="A408" s="31">
        <v>815558</v>
      </c>
      <c r="B408" t="s">
        <v>530</v>
      </c>
      <c r="C408" t="e">
        <f>VLOOKUP(A408,[2]Folha1!$A$1:$B$1225,2,FALSE)</f>
        <v>#N/A</v>
      </c>
    </row>
    <row r="409" spans="1:3" hidden="1" x14ac:dyDescent="0.3">
      <c r="A409" s="31">
        <v>815934</v>
      </c>
      <c r="B409" t="s">
        <v>533</v>
      </c>
      <c r="C409" t="str">
        <f>VLOOKUP(A409,[2]Folha1!$A$1:$B$1225,2,FALSE)</f>
        <v>Escola Básica São Vicente, Vila do Bispo</v>
      </c>
    </row>
    <row r="410" spans="1:3" hidden="1" x14ac:dyDescent="0.3">
      <c r="A410" s="31">
        <v>816159</v>
      </c>
      <c r="B410" t="s">
        <v>534</v>
      </c>
      <c r="C410" t="str">
        <f>VLOOKUP(A410,[2]Folha1!$A$1:$B$1225,2,FALSE)</f>
        <v>Escola Básica D. José I, Vila Real de Santo António</v>
      </c>
    </row>
    <row r="411" spans="1:3" hidden="1" x14ac:dyDescent="0.3">
      <c r="A411" s="31">
        <v>816345</v>
      </c>
      <c r="B411" t="s">
        <v>536</v>
      </c>
      <c r="C411" t="str">
        <f>VLOOKUP(A411,[2]Folha1!$A$1:$B$1225,2,FALSE)</f>
        <v>Escola Básica Infante D. Fernando, Vila Nova de Cacela,Vila Real de Santo António</v>
      </c>
    </row>
    <row r="412" spans="1:3" hidden="1" x14ac:dyDescent="0.3">
      <c r="A412" s="31">
        <v>816411</v>
      </c>
      <c r="B412" t="s">
        <v>537</v>
      </c>
      <c r="C412" t="str">
        <f>VLOOKUP(A412,[2]Folha1!$A$1:$B$1225,2,FALSE)</f>
        <v>Escola Básica de Monte Gordo, Vila Real de Santo António</v>
      </c>
    </row>
    <row r="413" spans="1:3" hidden="1" x14ac:dyDescent="0.3">
      <c r="A413" s="31">
        <v>816980</v>
      </c>
      <c r="B413" t="s">
        <v>7789</v>
      </c>
      <c r="C413" t="str">
        <f>VLOOKUP(A413,[2]Folha1!$A$1:$B$1225,2,FALSE)</f>
        <v>Escola Secundária de Vila Real de Santo António</v>
      </c>
    </row>
    <row r="414" spans="1:3" hidden="1" x14ac:dyDescent="0.3">
      <c r="A414" s="31">
        <v>901707</v>
      </c>
      <c r="B414" t="s">
        <v>538</v>
      </c>
      <c r="C414" t="str">
        <f>VLOOKUP(A414,[2]Folha1!$A$1:$B$1225,2,FALSE)</f>
        <v>Escola Básica e Secundária Padre José Augusto da Fonseca, Aguiar da Beira</v>
      </c>
    </row>
    <row r="415" spans="1:3" hidden="1" x14ac:dyDescent="0.3">
      <c r="A415" s="31">
        <v>902600</v>
      </c>
      <c r="B415" t="s">
        <v>541</v>
      </c>
      <c r="C415" t="str">
        <f>VLOOKUP(A415,[2]Folha1!$A$1:$B$1225,2,FALSE)</f>
        <v>Escola Básica e Secundária Dr. José Casimiro Matias, Almeida</v>
      </c>
    </row>
    <row r="416" spans="1:3" hidden="1" x14ac:dyDescent="0.3">
      <c r="A416" s="31">
        <v>902777</v>
      </c>
      <c r="B416" t="s">
        <v>543</v>
      </c>
      <c r="C416" t="str">
        <f>VLOOKUP(A416,[2]Folha1!$A$1:$B$1225,2,FALSE)</f>
        <v>Escola Básica e Secundária de Vilar Formoso, Almeida</v>
      </c>
    </row>
    <row r="417" spans="1:3" hidden="1" x14ac:dyDescent="0.3">
      <c r="A417" s="31">
        <v>903883</v>
      </c>
      <c r="B417" t="s">
        <v>544</v>
      </c>
      <c r="C417" t="str">
        <f>VLOOKUP(A417,[2]Folha1!$A$1:$B$1225,2,FALSE)</f>
        <v>Escola Básica e Secundária Sacadura Cabral, Celorico da Beira</v>
      </c>
    </row>
    <row r="418" spans="1:3" hidden="1" x14ac:dyDescent="0.3">
      <c r="A418" s="31">
        <v>904816</v>
      </c>
      <c r="B418" t="s">
        <v>7790</v>
      </c>
      <c r="C418" t="str">
        <f>VLOOKUP(A418,[2]Folha1!$A$1:$B$1225,2,FALSE)</f>
        <v>Escola Secundária de Figueira de Castelo Rodrigo</v>
      </c>
    </row>
    <row r="419" spans="1:3" hidden="1" x14ac:dyDescent="0.3">
      <c r="A419" s="31">
        <v>905382</v>
      </c>
      <c r="B419" t="s">
        <v>548</v>
      </c>
      <c r="C419" t="str">
        <f>VLOOKUP(A419,[2]Folha1!$A$1:$B$1225,2,FALSE)</f>
        <v>Escola Básica e Secundária de Fornos de Algodres</v>
      </c>
    </row>
    <row r="420" spans="1:3" hidden="1" x14ac:dyDescent="0.3">
      <c r="A420" s="31">
        <v>906646</v>
      </c>
      <c r="B420" t="s">
        <v>552</v>
      </c>
      <c r="C420" t="str">
        <f>VLOOKUP(A420,[2]Folha1!$A$1:$B$1225,2,FALSE)</f>
        <v>Escola Básica de Vila Nova de Tazem, Gouveia</v>
      </c>
    </row>
    <row r="421" spans="1:3" hidden="1" x14ac:dyDescent="0.3">
      <c r="A421" s="31">
        <v>906690</v>
      </c>
      <c r="B421" t="s">
        <v>7791</v>
      </c>
      <c r="C421" t="str">
        <f>VLOOKUP(A421,[2]Folha1!$A$1:$B$1225,2,FALSE)</f>
        <v>Escola Secundária de Gouveia</v>
      </c>
    </row>
    <row r="422" spans="1:3" hidden="1" x14ac:dyDescent="0.3">
      <c r="A422" s="31">
        <v>907186</v>
      </c>
      <c r="B422" t="s">
        <v>554</v>
      </c>
      <c r="C422" t="str">
        <f>VLOOKUP(A422,[2]Folha1!$A$1:$B$1225,2,FALSE)</f>
        <v>Escola Básica Carolina Beatriz Ângelo, Guarda</v>
      </c>
    </row>
    <row r="423" spans="1:3" hidden="1" x14ac:dyDescent="0.3">
      <c r="A423" s="31">
        <v>907230</v>
      </c>
      <c r="B423" t="s">
        <v>555</v>
      </c>
      <c r="C423" t="str">
        <f>VLOOKUP(A423,[2]Folha1!$A$1:$B$1225,2,FALSE)</f>
        <v>Escola Básica e Secundária da Sé, Guarda</v>
      </c>
    </row>
    <row r="424" spans="1:3" hidden="1" x14ac:dyDescent="0.3">
      <c r="A424" s="31">
        <v>907334</v>
      </c>
      <c r="B424" t="s">
        <v>7792</v>
      </c>
      <c r="C424" t="str">
        <f>VLOOKUP(A424,[2]Folha1!$A$1:$B$1225,2,FALSE)</f>
        <v>Escola Secundária Afonso de Albuquerque, Guarda</v>
      </c>
    </row>
    <row r="425" spans="1:3" hidden="1" x14ac:dyDescent="0.3">
      <c r="A425" s="31">
        <v>907986</v>
      </c>
      <c r="B425" t="s">
        <v>556</v>
      </c>
      <c r="C425" t="str">
        <f>VLOOKUP(A425,[2]Folha1!$A$1:$B$1225,2,FALSE)</f>
        <v>Escola Básica de São Miguel, Guarda</v>
      </c>
    </row>
    <row r="426" spans="1:3" hidden="1" x14ac:dyDescent="0.3">
      <c r="A426" s="31">
        <v>908063</v>
      </c>
      <c r="B426" t="s">
        <v>557</v>
      </c>
      <c r="C426" t="str">
        <f>VLOOKUP(A426,[2]Folha1!$A$1:$B$1225,2,FALSE)</f>
        <v>Escola Básica e Secundária de Manteigas</v>
      </c>
    </row>
    <row r="427" spans="1:3" hidden="1" x14ac:dyDescent="0.3">
      <c r="A427" s="31">
        <v>909050</v>
      </c>
      <c r="B427" t="s">
        <v>559</v>
      </c>
      <c r="C427" t="str">
        <f>VLOOKUP(A427,[2]Folha1!$A$1:$B$1225,2,FALSE)</f>
        <v>Escola Básica e Secundária de Mêda</v>
      </c>
    </row>
    <row r="428" spans="1:3" hidden="1" x14ac:dyDescent="0.3">
      <c r="A428" s="31">
        <v>910279</v>
      </c>
      <c r="B428" t="s">
        <v>7793</v>
      </c>
      <c r="C428" t="str">
        <f>VLOOKUP(A428,[2]Folha1!$A$1:$B$1225,2,FALSE)</f>
        <v>Escola Secundária de Pinhel</v>
      </c>
    </row>
    <row r="429" spans="1:3" hidden="1" x14ac:dyDescent="0.3">
      <c r="A429" s="31">
        <v>911065</v>
      </c>
      <c r="B429" t="s">
        <v>563</v>
      </c>
      <c r="C429" t="str">
        <f>VLOOKUP(A429,[2]Folha1!$A$1:$B$1225,2,FALSE)</f>
        <v>Escola Regional Dr. José Dinis da Fonseca, Cerdeira</v>
      </c>
    </row>
    <row r="430" spans="1:3" hidden="1" x14ac:dyDescent="0.3">
      <c r="A430" s="31">
        <v>911829</v>
      </c>
      <c r="B430" t="s">
        <v>7794</v>
      </c>
      <c r="C430" t="str">
        <f>VLOOKUP(A430,[2]Folha1!$A$1:$B$1225,2,FALSE)</f>
        <v>Escola Secundária de Sabugal</v>
      </c>
    </row>
    <row r="431" spans="1:3" hidden="1" x14ac:dyDescent="0.3">
      <c r="A431" s="31">
        <v>912009</v>
      </c>
      <c r="B431" t="s">
        <v>566</v>
      </c>
      <c r="C431" t="str">
        <f>VLOOKUP(A431,[2]Folha1!$A$1:$B$1225,2,FALSE)</f>
        <v>Escola Básica Dr. Abranches Ferrão, Seia</v>
      </c>
    </row>
    <row r="432" spans="1:3" hidden="1" x14ac:dyDescent="0.3">
      <c r="A432" s="31">
        <v>912010</v>
      </c>
      <c r="B432" t="s">
        <v>568</v>
      </c>
      <c r="C432" t="str">
        <f>VLOOKUP(A432,[2]Folha1!$A$1:$B$1225,2,FALSE)</f>
        <v>Escola Básica Dr. Guilherme Correia de Carvallho, Seia</v>
      </c>
    </row>
    <row r="433" spans="1:3" hidden="1" x14ac:dyDescent="0.3">
      <c r="A433" s="31">
        <v>912797</v>
      </c>
      <c r="B433" t="s">
        <v>569</v>
      </c>
      <c r="C433" t="str">
        <f>VLOOKUP(A433,[2]Folha1!$A$1:$B$1225,2,FALSE)</f>
        <v>Escola Básica de Tourais-Paranhos, Seia</v>
      </c>
    </row>
    <row r="434" spans="1:3" hidden="1" x14ac:dyDescent="0.3">
      <c r="A434" s="31">
        <v>913034</v>
      </c>
      <c r="B434" t="s">
        <v>7795</v>
      </c>
      <c r="C434" t="str">
        <f>VLOOKUP(A434,[2]Folha1!$A$1:$B$1225,2,FALSE)</f>
        <v>Escola Secundária Gonçalo Anes Bandarra, Trancoso</v>
      </c>
    </row>
    <row r="435" spans="1:3" x14ac:dyDescent="0.3">
      <c r="A435" s="31">
        <v>913322</v>
      </c>
      <c r="B435" t="s">
        <v>570</v>
      </c>
      <c r="C435" t="e">
        <f>VLOOKUP(A435,[2]Folha1!$A$1:$B$1225,2,FALSE)</f>
        <v>#N/A</v>
      </c>
    </row>
    <row r="436" spans="1:3" hidden="1" x14ac:dyDescent="0.3">
      <c r="A436" s="31">
        <v>913463</v>
      </c>
      <c r="B436" t="s">
        <v>572</v>
      </c>
      <c r="C436" t="str">
        <f>VLOOKUP(A436,[2]Folha1!$A$1:$B$1225,2,FALSE)</f>
        <v>Escola Básica de Vila Franca das Naves, Trancoso</v>
      </c>
    </row>
    <row r="437" spans="1:3" hidden="1" x14ac:dyDescent="0.3">
      <c r="A437" s="31">
        <v>914907</v>
      </c>
      <c r="B437" t="s">
        <v>573</v>
      </c>
      <c r="C437" t="str">
        <f>VLOOKUP(A437,[2]Folha1!$A$1:$B$1225,2,FALSE)</f>
        <v>Escola Básica e Secundária Tenente Coronel Adão Carrapatoso, Vila Nova de Foz Côa</v>
      </c>
    </row>
    <row r="438" spans="1:3" hidden="1" x14ac:dyDescent="0.3">
      <c r="A438" s="31">
        <v>1001204</v>
      </c>
      <c r="B438" t="s">
        <v>575</v>
      </c>
      <c r="C438" t="str">
        <f>VLOOKUP(A438,[2]Folha1!$A$1:$B$1225,2,FALSE)</f>
        <v>Escola Básica de Pataias, Alcobaça</v>
      </c>
    </row>
    <row r="439" spans="1:3" hidden="1" x14ac:dyDescent="0.3">
      <c r="A439" s="31">
        <v>1001452</v>
      </c>
      <c r="B439" t="s">
        <v>579</v>
      </c>
      <c r="C439" t="str">
        <f>VLOOKUP(A439,[2]Folha1!$A$1:$B$1225,2,FALSE)</f>
        <v>Escola Básica Frei Estevão Martins, Alcobaça</v>
      </c>
    </row>
    <row r="440" spans="1:3" hidden="1" x14ac:dyDescent="0.3">
      <c r="A440" s="31">
        <v>1001807</v>
      </c>
      <c r="B440" t="s">
        <v>7796</v>
      </c>
      <c r="C440" t="str">
        <f>VLOOKUP(A440,[2]Folha1!$A$1:$B$1225,2,FALSE)</f>
        <v>Externato Cooperativo da Benedita</v>
      </c>
    </row>
    <row r="441" spans="1:3" hidden="1" x14ac:dyDescent="0.3">
      <c r="A441" s="31">
        <v>1001811</v>
      </c>
      <c r="B441" t="s">
        <v>580</v>
      </c>
      <c r="C441" t="str">
        <f>VLOOKUP(A441,[2]Folha1!$A$1:$B$1225,2,FALSE)</f>
        <v>Escola Básica e Secundária D. Pedro I, Alcobaça</v>
      </c>
    </row>
    <row r="442" spans="1:3" hidden="1" x14ac:dyDescent="0.3">
      <c r="A442" s="31">
        <v>1001951</v>
      </c>
      <c r="B442" t="s">
        <v>581</v>
      </c>
      <c r="C442" t="str">
        <f>VLOOKUP(A442,[2]Folha1!$A$1:$B$1225,2,FALSE)</f>
        <v>Escola Básica e Secundária de São Martinho do Porto, Alcobaça</v>
      </c>
    </row>
    <row r="443" spans="1:3" hidden="1" x14ac:dyDescent="0.3">
      <c r="A443" s="31">
        <v>1002365</v>
      </c>
      <c r="B443" t="s">
        <v>582</v>
      </c>
      <c r="C443" t="str">
        <f>VLOOKUP(A443,[2]Folha1!$A$1:$B$1225,2,FALSE)</f>
        <v>Escola Básica e Secundária Dr. Manuel Ribeiro Ferreira, Alvaiázere</v>
      </c>
    </row>
    <row r="444" spans="1:3" hidden="1" x14ac:dyDescent="0.3">
      <c r="A444" s="31">
        <v>1003068</v>
      </c>
      <c r="B444" t="s">
        <v>584</v>
      </c>
      <c r="C444" t="str">
        <f>VLOOKUP(A444,[2]Folha1!$A$1:$B$1225,2,FALSE)</f>
        <v>Escola Básica n.º 2 de Avelar, Ansião</v>
      </c>
    </row>
    <row r="445" spans="1:3" hidden="1" x14ac:dyDescent="0.3">
      <c r="A445" s="31">
        <v>1003989</v>
      </c>
      <c r="B445" t="s">
        <v>586</v>
      </c>
      <c r="C445" t="str">
        <f>VLOOKUP(A445,[2]Folha1!$A$1:$B$1225,2,FALSE)</f>
        <v>Escola Básica e Secundária Dr. Pascoal José de Mello, Ansião</v>
      </c>
    </row>
    <row r="446" spans="1:3" hidden="1" x14ac:dyDescent="0.3">
      <c r="A446" s="31">
        <v>1004191</v>
      </c>
      <c r="B446" t="s">
        <v>587</v>
      </c>
      <c r="C446" t="str">
        <f>VLOOKUP(A446,[2]Folha1!$A$1:$B$1225,2,FALSE)</f>
        <v>Escola Básica e Secundária da Batalha</v>
      </c>
    </row>
    <row r="447" spans="1:3" hidden="1" x14ac:dyDescent="0.3">
      <c r="A447" s="31">
        <v>1005666</v>
      </c>
      <c r="B447" t="s">
        <v>589</v>
      </c>
      <c r="C447" t="str">
        <f>VLOOKUP(A447,[2]Folha1!$A$1:$B$1225,2,FALSE)</f>
        <v>Escola Básica e Secundária Fernão do Pó, Bombarral</v>
      </c>
    </row>
    <row r="448" spans="1:3" hidden="1" x14ac:dyDescent="0.3">
      <c r="A448" s="31">
        <v>1006002</v>
      </c>
      <c r="B448" t="s">
        <v>7797</v>
      </c>
      <c r="C448" t="str">
        <f>VLOOKUP(A448,[2]Folha1!$A$1:$B$1225,2,FALSE)</f>
        <v>Escola Secundária Raul Proença, Caldas da Rainha</v>
      </c>
    </row>
    <row r="449" spans="1:3" hidden="1" x14ac:dyDescent="0.3">
      <c r="A449" s="31">
        <v>1006011</v>
      </c>
      <c r="B449" t="s">
        <v>591</v>
      </c>
      <c r="C449" t="str">
        <f>VLOOKUP(A449,[2]Folha1!$A$1:$B$1225,2,FALSE)</f>
        <v>Escola Básica D. João II, Caldas da Rainha</v>
      </c>
    </row>
    <row r="450" spans="1:3" hidden="1" x14ac:dyDescent="0.3">
      <c r="A450" s="31">
        <v>1006058</v>
      </c>
      <c r="B450" t="s">
        <v>593</v>
      </c>
      <c r="C450" t="str">
        <f>VLOOKUP(A450,[2]Folha1!$A$1:$B$1225,2,FALSE)</f>
        <v>Colégio Rainha D. Leonor</v>
      </c>
    </row>
    <row r="451" spans="1:3" hidden="1" x14ac:dyDescent="0.3">
      <c r="A451" s="31">
        <v>1006317</v>
      </c>
      <c r="B451" t="s">
        <v>594</v>
      </c>
      <c r="C451" t="str">
        <f>VLOOKUP(A451,[2]Folha1!$A$1:$B$1225,2,FALSE)</f>
        <v>Escola Básica de Santa Catarina, Caldas da Rainha</v>
      </c>
    </row>
    <row r="452" spans="1:3" hidden="1" x14ac:dyDescent="0.3">
      <c r="A452" s="31">
        <v>1006383</v>
      </c>
      <c r="B452" t="s">
        <v>7798</v>
      </c>
      <c r="C452" t="str">
        <f>VLOOKUP(A452,[2]Folha1!$A$1:$B$1225,2,FALSE)</f>
        <v>Escola Secundária Rafael Bordalo Pinheiro, Caldas da Rainha</v>
      </c>
    </row>
    <row r="453" spans="1:3" hidden="1" x14ac:dyDescent="0.3">
      <c r="A453" s="31">
        <v>1006571</v>
      </c>
      <c r="B453" t="s">
        <v>595</v>
      </c>
      <c r="C453" t="str">
        <f>VLOOKUP(A453,[2]Folha1!$A$1:$B$1225,2,FALSE)</f>
        <v>Colégio Frei Cristóvão</v>
      </c>
    </row>
    <row r="454" spans="1:3" hidden="1" x14ac:dyDescent="0.3">
      <c r="A454" s="31">
        <v>1006719</v>
      </c>
      <c r="B454" t="s">
        <v>596</v>
      </c>
      <c r="C454" t="str">
        <f>VLOOKUP(A454,[2]Folha1!$A$1:$B$1225,2,FALSE)</f>
        <v>Escola Básica de Santo Onofre, Caldas da Rainha</v>
      </c>
    </row>
    <row r="455" spans="1:3" hidden="1" x14ac:dyDescent="0.3">
      <c r="A455" s="31">
        <v>1007156</v>
      </c>
      <c r="B455" t="s">
        <v>597</v>
      </c>
      <c r="C455" t="str">
        <f>VLOOKUP(A455,[2]Folha1!$A$1:$B$1225,2,FALSE)</f>
        <v>Escola Básica Dr. Bissaya Barreto, Castanheira de Pêra</v>
      </c>
    </row>
    <row r="456" spans="1:3" hidden="1" x14ac:dyDescent="0.3">
      <c r="A456" s="31">
        <v>1008861</v>
      </c>
      <c r="B456" t="s">
        <v>7799</v>
      </c>
      <c r="C456" t="str">
        <f>VLOOKUP(A456,[2]Folha1!$A$1:$B$1225,2,FALSE)</f>
        <v>Escola Secundária de Figueiró dos Vinhos</v>
      </c>
    </row>
    <row r="457" spans="1:3" hidden="1" x14ac:dyDescent="0.3">
      <c r="A457" s="31">
        <v>1009014</v>
      </c>
      <c r="B457" t="s">
        <v>601</v>
      </c>
      <c r="C457" t="str">
        <f>VLOOKUP(A457,[2]Folha1!$A$1:$B$1225,2,FALSE)</f>
        <v>Escola Básica Dr. Correia Mateus, Leiria</v>
      </c>
    </row>
    <row r="458" spans="1:3" hidden="1" x14ac:dyDescent="0.3">
      <c r="A458" s="31">
        <v>1009042</v>
      </c>
      <c r="B458" t="s">
        <v>602</v>
      </c>
      <c r="C458" t="str">
        <f>VLOOKUP(A458,[2]Folha1!$A$1:$B$1225,2,FALSE)</f>
        <v>Escola Básica de Santa Catarina da Serra, Leiria</v>
      </c>
    </row>
    <row r="459" spans="1:3" hidden="1" x14ac:dyDescent="0.3">
      <c r="A459" s="31">
        <v>1009075</v>
      </c>
      <c r="B459" t="s">
        <v>603</v>
      </c>
      <c r="C459" t="str">
        <f>VLOOKUP(A459,[2]Folha1!$A$1:$B$1225,2,FALSE)</f>
        <v>Colégio Senhor dos Milagres</v>
      </c>
    </row>
    <row r="460" spans="1:3" hidden="1" x14ac:dyDescent="0.3">
      <c r="A460" s="31">
        <v>1009116</v>
      </c>
      <c r="B460" t="s">
        <v>604</v>
      </c>
      <c r="C460" t="str">
        <f>VLOOKUP(A460,[2]Folha1!$A$1:$B$1225,2,FALSE)</f>
        <v>Escola Básica e Secundária Henrique Sommer, Maceira, Leiria</v>
      </c>
    </row>
    <row r="461" spans="1:3" hidden="1" x14ac:dyDescent="0.3">
      <c r="A461" s="31">
        <v>1009142</v>
      </c>
      <c r="B461" t="s">
        <v>605</v>
      </c>
      <c r="C461" t="str">
        <f>VLOOKUP(A461,[2]Folha1!$A$1:$B$1225,2,FALSE)</f>
        <v>Escola Básica n.º 2 de Marrazes, Leiria</v>
      </c>
    </row>
    <row r="462" spans="1:3" hidden="1" x14ac:dyDescent="0.3">
      <c r="A462" s="31">
        <v>1009182</v>
      </c>
      <c r="B462" t="s">
        <v>606</v>
      </c>
      <c r="C462" t="str">
        <f>VLOOKUP(A462,[2]Folha1!$A$1:$B$1225,2,FALSE)</f>
        <v>Escola Básica e Secundária Rainha Santa Isabel, Carreira, Leiria</v>
      </c>
    </row>
    <row r="463" spans="1:3" hidden="1" x14ac:dyDescent="0.3">
      <c r="A463" s="31">
        <v>1009234</v>
      </c>
      <c r="B463" t="s">
        <v>607</v>
      </c>
      <c r="C463" t="str">
        <f>VLOOKUP(A463,[2]Folha1!$A$1:$B$1225,2,FALSE)</f>
        <v>Colégio Dinis de Melo</v>
      </c>
    </row>
    <row r="464" spans="1:3" hidden="1" x14ac:dyDescent="0.3">
      <c r="A464" s="31">
        <v>1009346</v>
      </c>
      <c r="B464" t="s">
        <v>608</v>
      </c>
      <c r="C464" t="str">
        <f>VLOOKUP(A464,[2]Folha1!$A$1:$B$1225,2,FALSE)</f>
        <v>Colégio Dr. Luís Pereira da Costa</v>
      </c>
    </row>
    <row r="465" spans="1:3" hidden="1" x14ac:dyDescent="0.3">
      <c r="A465" s="31">
        <v>1009432</v>
      </c>
      <c r="B465" t="s">
        <v>609</v>
      </c>
      <c r="C465" t="str">
        <f>VLOOKUP(A465,[2]Folha1!$A$1:$B$1225,2,FALSE)</f>
        <v>Colégio Conciliar de Maria Imaculada</v>
      </c>
    </row>
    <row r="466" spans="1:3" hidden="1" x14ac:dyDescent="0.3">
      <c r="A466" s="31">
        <v>1009618</v>
      </c>
      <c r="B466" t="s">
        <v>610</v>
      </c>
      <c r="C466" t="str">
        <f>VLOOKUP(A466,[2]Folha1!$A$1:$B$1225,2,FALSE)</f>
        <v>Colégio de Nossa Senhora de Fátima</v>
      </c>
    </row>
    <row r="467" spans="1:3" hidden="1" x14ac:dyDescent="0.3">
      <c r="A467" s="31">
        <v>1009655</v>
      </c>
      <c r="B467" t="s">
        <v>7800</v>
      </c>
      <c r="C467" t="str">
        <f>VLOOKUP(A467,[2]Folha1!$A$1:$B$1225,2,FALSE)</f>
        <v>Escola Secundária de Afonso Lopes Vieira, Leiria</v>
      </c>
    </row>
    <row r="468" spans="1:3" hidden="1" x14ac:dyDescent="0.3">
      <c r="A468" s="31">
        <v>1009684</v>
      </c>
      <c r="B468" t="s">
        <v>611</v>
      </c>
      <c r="C468" t="str">
        <f>VLOOKUP(A468,[2]Folha1!$A$1:$B$1225,2,FALSE)</f>
        <v>Escola Básica de Colmeias, Leiria</v>
      </c>
    </row>
    <row r="469" spans="1:3" hidden="1" x14ac:dyDescent="0.3">
      <c r="A469" s="31">
        <v>1009694</v>
      </c>
      <c r="B469" t="s">
        <v>612</v>
      </c>
      <c r="C469" t="str">
        <f>VLOOKUP(A469,[2]Folha1!$A$1:$B$1225,2,FALSE)</f>
        <v>Escola Básica José Saraiva, Leiria</v>
      </c>
    </row>
    <row r="470" spans="1:3" hidden="1" x14ac:dyDescent="0.3">
      <c r="A470" s="31">
        <v>1009858</v>
      </c>
      <c r="B470" t="s">
        <v>613</v>
      </c>
      <c r="C470" t="str">
        <f>VLOOKUP(A470,[2]Folha1!$A$1:$B$1225,2,FALSE)</f>
        <v>Escola Básica D. Dinis, Leiria</v>
      </c>
    </row>
    <row r="471" spans="1:3" hidden="1" x14ac:dyDescent="0.3">
      <c r="A471" s="31">
        <v>1009863</v>
      </c>
      <c r="B471" t="s">
        <v>614</v>
      </c>
      <c r="C471" t="str">
        <f>VLOOKUP(A471,[2]Folha1!$A$1:$B$1225,2,FALSE)</f>
        <v>Escola Básica Dr. Correia Alexandre, Caranguejeira, Leiria</v>
      </c>
    </row>
    <row r="472" spans="1:3" x14ac:dyDescent="0.3">
      <c r="A472" s="31">
        <v>1010128</v>
      </c>
      <c r="B472" t="s">
        <v>617</v>
      </c>
      <c r="C472" t="e">
        <f>VLOOKUP(A472,[2]Folha1!$A$1:$B$1225,2,FALSE)</f>
        <v>#N/A</v>
      </c>
    </row>
    <row r="473" spans="1:3" hidden="1" x14ac:dyDescent="0.3">
      <c r="A473" s="31">
        <v>1010147</v>
      </c>
      <c r="B473" t="s">
        <v>7801</v>
      </c>
      <c r="C473" t="str">
        <f>VLOOKUP(A473,[2]Folha1!$A$1:$B$1225,2,FALSE)</f>
        <v>Escola Secundária José Loureiro Botas, Vieira de Leiria, Marinha Grande</v>
      </c>
    </row>
    <row r="474" spans="1:3" hidden="1" x14ac:dyDescent="0.3">
      <c r="A474" s="31">
        <v>1010623</v>
      </c>
      <c r="B474" t="s">
        <v>7802</v>
      </c>
      <c r="C474" t="str">
        <f>VLOOKUP(A474,[2]Folha1!$A$1:$B$1225,2,FALSE)</f>
        <v>Escola Secundária Eng. Acácio Calazans Duarte, Marinha Grande</v>
      </c>
    </row>
    <row r="475" spans="1:3" x14ac:dyDescent="0.3">
      <c r="A475" s="31">
        <v>1010674</v>
      </c>
      <c r="B475" t="s">
        <v>618</v>
      </c>
      <c r="C475" t="e">
        <f>VLOOKUP(A475,[2]Folha1!$A$1:$B$1225,2,FALSE)</f>
        <v>#N/A</v>
      </c>
    </row>
    <row r="476" spans="1:3" hidden="1" x14ac:dyDescent="0.3">
      <c r="A476" s="31">
        <v>1010987</v>
      </c>
      <c r="B476" t="s">
        <v>7803</v>
      </c>
      <c r="C476" t="str">
        <f>VLOOKUP(A476,[2]Folha1!$A$1:$B$1225,2,FALSE)</f>
        <v>Escola Secundária de Pinhal do Rei, Marinha Grande</v>
      </c>
    </row>
    <row r="477" spans="1:3" hidden="1" x14ac:dyDescent="0.3">
      <c r="A477" s="31">
        <v>1011933</v>
      </c>
      <c r="B477" t="s">
        <v>619</v>
      </c>
      <c r="C477" t="str">
        <f>VLOOKUP(A477,[2]Folha1!$A$1:$B$1225,2,FALSE)</f>
        <v>Escola Básica e Secundária Amadeu Gaudêncio, Nazaré</v>
      </c>
    </row>
    <row r="478" spans="1:3" hidden="1" x14ac:dyDescent="0.3">
      <c r="A478" s="31">
        <v>1012003</v>
      </c>
      <c r="B478" t="s">
        <v>7804</v>
      </c>
      <c r="C478" t="str">
        <f>VLOOKUP(A478,[2]Folha1!$A$1:$B$1225,2,FALSE)</f>
        <v>Escola Básica e Secundária Josefa de Óbidos, Óbidos</v>
      </c>
    </row>
    <row r="479" spans="1:3" hidden="1" x14ac:dyDescent="0.3">
      <c r="A479" s="31">
        <v>1013656</v>
      </c>
      <c r="B479" t="s">
        <v>625</v>
      </c>
      <c r="C479" t="str">
        <f>VLOOKUP(A479,[2]Folha1!$A$1:$B$1225,2,FALSE)</f>
        <v>Escola Básica Miguel Leitão de Andrada, Pedrógão Grande</v>
      </c>
    </row>
    <row r="480" spans="1:3" hidden="1" x14ac:dyDescent="0.3">
      <c r="A480" s="31">
        <v>1014390</v>
      </c>
      <c r="B480" t="s">
        <v>627</v>
      </c>
      <c r="C480" t="str">
        <f>VLOOKUP(A480,[2]Folha1!$A$1:$B$1225,2,FALSE)</f>
        <v>Escola Básica D. Luís de Ataíde, Peniche</v>
      </c>
    </row>
    <row r="481" spans="1:3" hidden="1" x14ac:dyDescent="0.3">
      <c r="A481" s="31">
        <v>1014620</v>
      </c>
      <c r="B481" t="s">
        <v>629</v>
      </c>
      <c r="C481" t="str">
        <f>VLOOKUP(A481,[2]Folha1!$A$1:$B$1225,2,FALSE)</f>
        <v>Escola Básica de Peniche</v>
      </c>
    </row>
    <row r="482" spans="1:3" hidden="1" x14ac:dyDescent="0.3">
      <c r="A482" s="31">
        <v>1014858</v>
      </c>
      <c r="B482" t="s">
        <v>630</v>
      </c>
      <c r="C482" t="str">
        <f>VLOOKUP(A482,[2]Folha1!$A$1:$B$1225,2,FALSE)</f>
        <v>Escola Básica de Atouguia da Baleia, Peniche</v>
      </c>
    </row>
    <row r="483" spans="1:3" x14ac:dyDescent="0.3">
      <c r="A483" s="31">
        <v>1015017</v>
      </c>
      <c r="B483" t="s">
        <v>631</v>
      </c>
      <c r="C483" t="e">
        <f>VLOOKUP(A483,[2]Folha1!$A$1:$B$1225,2,FALSE)</f>
        <v>#N/A</v>
      </c>
    </row>
    <row r="484" spans="1:3" hidden="1" x14ac:dyDescent="0.3">
      <c r="A484" s="31">
        <v>1015089</v>
      </c>
      <c r="B484" t="s">
        <v>633</v>
      </c>
      <c r="C484" t="str">
        <f>VLOOKUP(A484,[2]Folha1!$A$1:$B$1225,2,FALSE)</f>
        <v>Escola Básica Gualdim Pais, Pombal</v>
      </c>
    </row>
    <row r="485" spans="1:3" hidden="1" x14ac:dyDescent="0.3">
      <c r="A485" s="31">
        <v>1015274</v>
      </c>
      <c r="B485" t="s">
        <v>634</v>
      </c>
      <c r="C485" t="str">
        <f>VLOOKUP(A485,[2]Folha1!$A$1:$B$1225,2,FALSE)</f>
        <v>Instituto D. João V</v>
      </c>
    </row>
    <row r="486" spans="1:3" hidden="1" x14ac:dyDescent="0.3">
      <c r="A486" s="31">
        <v>1015283</v>
      </c>
      <c r="B486" t="s">
        <v>635</v>
      </c>
      <c r="C486" t="str">
        <f>VLOOKUP(A486,[2]Folha1!$A$1:$B$1225,2,FALSE)</f>
        <v>Externato Liceal de Albergaria dos Doze</v>
      </c>
    </row>
    <row r="487" spans="1:3" hidden="1" x14ac:dyDescent="0.3">
      <c r="A487" s="31">
        <v>1015619</v>
      </c>
      <c r="B487" t="s">
        <v>7805</v>
      </c>
      <c r="C487" t="str">
        <f>VLOOKUP(A487,[2]Folha1!$A$1:$B$1225,2,FALSE)</f>
        <v>Escola Secundária de Pombal</v>
      </c>
    </row>
    <row r="488" spans="1:3" hidden="1" x14ac:dyDescent="0.3">
      <c r="A488" s="31">
        <v>1015672</v>
      </c>
      <c r="B488" t="s">
        <v>636</v>
      </c>
      <c r="C488" t="str">
        <f>VLOOKUP(A488,[2]Folha1!$A$1:$B$1225,2,FALSE)</f>
        <v>Colégio João de Barros</v>
      </c>
    </row>
    <row r="489" spans="1:3" hidden="1" x14ac:dyDescent="0.3">
      <c r="A489" s="31">
        <v>1015747</v>
      </c>
      <c r="B489" t="s">
        <v>637</v>
      </c>
      <c r="C489" t="str">
        <f>VLOOKUP(A489,[2]Folha1!$A$1:$B$1225,2,FALSE)</f>
        <v>Escola Básica e Secundária de Guia, Pombal</v>
      </c>
    </row>
    <row r="490" spans="1:3" hidden="1" x14ac:dyDescent="0.3">
      <c r="A490" s="31">
        <v>1016010</v>
      </c>
      <c r="B490" t="s">
        <v>7806</v>
      </c>
      <c r="C490" t="str">
        <f>VLOOKUP(A490,[2]Folha1!$A$1:$B$1225,2,FALSE)</f>
        <v>Escola Secundária de Porto de Mós</v>
      </c>
    </row>
    <row r="491" spans="1:3" hidden="1" x14ac:dyDescent="0.3">
      <c r="A491" s="31">
        <v>1016869</v>
      </c>
      <c r="B491" t="s">
        <v>640</v>
      </c>
      <c r="C491" t="str">
        <f>VLOOKUP(A491,[2]Folha1!$A$1:$B$1225,2,FALSE)</f>
        <v>Instituto Educativo do Juncal</v>
      </c>
    </row>
    <row r="492" spans="1:3" hidden="1" x14ac:dyDescent="0.3">
      <c r="A492" s="31">
        <v>1016975</v>
      </c>
      <c r="B492" t="s">
        <v>641</v>
      </c>
      <c r="C492" t="str">
        <f>VLOOKUP(A492,[2]Folha1!$A$1:$B$1225,2,FALSE)</f>
        <v>Escola Básica e Secundária de Mira de Aire, Porto de Mós</v>
      </c>
    </row>
    <row r="493" spans="1:3" hidden="1" x14ac:dyDescent="0.3">
      <c r="A493" s="31">
        <v>1101009</v>
      </c>
      <c r="B493" t="s">
        <v>642</v>
      </c>
      <c r="C493" t="str">
        <f>VLOOKUP(A493,[2]Folha1!$A$1:$B$1225,2,FALSE)</f>
        <v>Escola Básica do Carregado, Alenquer</v>
      </c>
    </row>
    <row r="494" spans="1:3" hidden="1" x14ac:dyDescent="0.3">
      <c r="A494" s="31">
        <v>1101653</v>
      </c>
      <c r="B494" t="s">
        <v>645</v>
      </c>
      <c r="C494" t="str">
        <f>VLOOKUP(A494,[2]Folha1!$A$1:$B$1225,2,FALSE)</f>
        <v>Escola Básica Pêro de Alenquer, Alenquer</v>
      </c>
    </row>
    <row r="495" spans="1:3" hidden="1" x14ac:dyDescent="0.3">
      <c r="A495" s="31">
        <v>1101757</v>
      </c>
      <c r="B495" t="s">
        <v>646</v>
      </c>
      <c r="C495" t="str">
        <f>VLOOKUP(A495,[2]Folha1!$A$1:$B$1225,2,FALSE)</f>
        <v>Escola Básica Visconde de Chanceleiros, Merceana, Alenquer</v>
      </c>
    </row>
    <row r="496" spans="1:3" hidden="1" x14ac:dyDescent="0.3">
      <c r="A496" s="31">
        <v>1101992</v>
      </c>
      <c r="B496" t="s">
        <v>647</v>
      </c>
      <c r="C496" t="str">
        <f>VLOOKUP(A496,[2]Folha1!$A$1:$B$1225,2,FALSE)</f>
        <v>Escola Básica de Abrigada, Alenquer</v>
      </c>
    </row>
    <row r="497" spans="1:3" hidden="1" x14ac:dyDescent="0.3">
      <c r="A497" s="31">
        <v>1102623</v>
      </c>
      <c r="B497" t="s">
        <v>648</v>
      </c>
      <c r="C497" t="str">
        <f>VLOOKUP(A497,[2]Folha1!$A$1:$B$1225,2,FALSE)</f>
        <v>Externato João Alberto Faria</v>
      </c>
    </row>
    <row r="498" spans="1:3" x14ac:dyDescent="0.3">
      <c r="A498" s="31">
        <v>1103010</v>
      </c>
      <c r="B498" t="s">
        <v>651</v>
      </c>
      <c r="C498" t="e">
        <f>VLOOKUP(A498,[2]Folha1!$A$1:$B$1225,2,FALSE)</f>
        <v>#N/A</v>
      </c>
    </row>
    <row r="499" spans="1:3" hidden="1" x14ac:dyDescent="0.3">
      <c r="A499" s="31">
        <v>1103488</v>
      </c>
      <c r="B499" t="s">
        <v>653</v>
      </c>
      <c r="C499" t="str">
        <f>VLOOKUP(A499,[2]Folha1!$A$1:$B$1225,2,FALSE)</f>
        <v>Escola Básica de Manique do Intendente, Azambuja</v>
      </c>
    </row>
    <row r="500" spans="1:3" hidden="1" x14ac:dyDescent="0.3">
      <c r="A500" s="31">
        <v>1103801</v>
      </c>
      <c r="B500" t="s">
        <v>654</v>
      </c>
      <c r="C500" t="str">
        <f>VLOOKUP(A500,[2]Folha1!$A$1:$B$1225,2,FALSE)</f>
        <v>Escola Básica Vale Aveiras, Aveiras de Cima, Azambuja</v>
      </c>
    </row>
    <row r="501" spans="1:3" hidden="1" x14ac:dyDescent="0.3">
      <c r="A501" s="31">
        <v>1103901</v>
      </c>
      <c r="B501" t="s">
        <v>7807</v>
      </c>
      <c r="C501" t="str">
        <f>VLOOKUP(A501,[2]Folha1!$A$1:$B$1225,2,FALSE)</f>
        <v>Escola Secundária da Azambuja</v>
      </c>
    </row>
    <row r="502" spans="1:3" hidden="1" x14ac:dyDescent="0.3">
      <c r="A502" s="31">
        <v>1104039</v>
      </c>
      <c r="B502" t="s">
        <v>655</v>
      </c>
      <c r="C502" t="str">
        <f>VLOOKUP(A502,[2]Folha1!$A$1:$B$1225,2,FALSE)</f>
        <v>Escola Básica e Secundária do Cadaval</v>
      </c>
    </row>
    <row r="503" spans="1:3" hidden="1" x14ac:dyDescent="0.3">
      <c r="A503" s="31">
        <v>1105005</v>
      </c>
      <c r="B503" t="s">
        <v>657</v>
      </c>
      <c r="C503" t="str">
        <f>VLOOKUP(A503,[2]Folha1!$A$1:$B$1225,2,FALSE)</f>
        <v>Colégio Marista de Carcavelos</v>
      </c>
    </row>
    <row r="504" spans="1:3" x14ac:dyDescent="0.3">
      <c r="A504" s="31">
        <v>1105041</v>
      </c>
      <c r="B504" t="s">
        <v>659</v>
      </c>
      <c r="C504" t="e">
        <f>VLOOKUP(A504,[2]Folha1!$A$1:$B$1225,2,FALSE)</f>
        <v>#N/A</v>
      </c>
    </row>
    <row r="505" spans="1:3" hidden="1" x14ac:dyDescent="0.3">
      <c r="A505" s="31">
        <v>1105105</v>
      </c>
      <c r="B505" t="s">
        <v>660</v>
      </c>
      <c r="C505" t="str">
        <f>VLOOKUP(A505,[2]Folha1!$A$1:$B$1225,2,FALSE)</f>
        <v>Salesianos do Estoril - Escola</v>
      </c>
    </row>
    <row r="506" spans="1:3" hidden="1" x14ac:dyDescent="0.3">
      <c r="A506" s="31">
        <v>1105116</v>
      </c>
      <c r="B506" t="s">
        <v>661</v>
      </c>
      <c r="C506" t="str">
        <f>VLOOKUP(A506,[2]Folha1!$A$1:$B$1225,2,FALSE)</f>
        <v>Colégio Amor de Deus</v>
      </c>
    </row>
    <row r="507" spans="1:3" hidden="1" x14ac:dyDescent="0.3">
      <c r="A507" s="31">
        <v>1105122</v>
      </c>
      <c r="B507" t="s">
        <v>662</v>
      </c>
      <c r="C507" t="str">
        <f>VLOOKUP(A507,[2]Folha1!$A$1:$B$1225,2,FALSE)</f>
        <v>Escola Básica e Secundária de Alvide, Cascais</v>
      </c>
    </row>
    <row r="508" spans="1:3" hidden="1" x14ac:dyDescent="0.3">
      <c r="A508" s="31">
        <v>1105158</v>
      </c>
      <c r="B508" t="s">
        <v>663</v>
      </c>
      <c r="C508" t="str">
        <f>VLOOKUP(A508,[2]Folha1!$A$1:$B$1225,2,FALSE)</f>
        <v>Salesianos de Manique - Escola</v>
      </c>
    </row>
    <row r="509" spans="1:3" hidden="1" x14ac:dyDescent="0.3">
      <c r="A509" s="31">
        <v>1105159</v>
      </c>
      <c r="B509" t="s">
        <v>664</v>
      </c>
      <c r="C509" t="str">
        <f>VLOOKUP(A509,[2]Folha1!$A$1:$B$1225,2,FALSE)</f>
        <v>Externato de Nª Srª do Rosário</v>
      </c>
    </row>
    <row r="510" spans="1:3" hidden="1" x14ac:dyDescent="0.3">
      <c r="A510" s="31">
        <v>1105186</v>
      </c>
      <c r="B510" t="s">
        <v>665</v>
      </c>
      <c r="C510" t="str">
        <f>VLOOKUP(A510,[2]Folha1!$A$1:$B$1225,2,FALSE)</f>
        <v>Escola Básica e Secundária Matilde Rosa Araújo, Matarraque, Cascais</v>
      </c>
    </row>
    <row r="511" spans="1:3" hidden="1" x14ac:dyDescent="0.3">
      <c r="A511" s="31">
        <v>1105291</v>
      </c>
      <c r="B511" t="s">
        <v>666</v>
      </c>
      <c r="C511" t="str">
        <f>VLOOKUP(A511,[2]Folha1!$A$1:$B$1225,2,FALSE)</f>
        <v>Colégio D. Luísa Sigea</v>
      </c>
    </row>
    <row r="512" spans="1:3" hidden="1" x14ac:dyDescent="0.3">
      <c r="A512" s="31">
        <v>1105301</v>
      </c>
      <c r="B512" t="s">
        <v>667</v>
      </c>
      <c r="C512" t="str">
        <f>VLOOKUP(A512,[2]Folha1!$A$1:$B$1225,2,FALSE)</f>
        <v>Colégio Senhora da Boa Nova</v>
      </c>
    </row>
    <row r="513" spans="1:3" hidden="1" x14ac:dyDescent="0.3">
      <c r="A513" s="31">
        <v>1105342</v>
      </c>
      <c r="B513" t="s">
        <v>668</v>
      </c>
      <c r="C513" t="str">
        <f>VLOOKUP(A513,[2]Folha1!$A$1:$B$1225,2,FALSE)</f>
        <v>Associação Escola 31 de Janeiro</v>
      </c>
    </row>
    <row r="514" spans="1:3" hidden="1" x14ac:dyDescent="0.3">
      <c r="A514" s="31">
        <v>1105403</v>
      </c>
      <c r="B514" t="s">
        <v>669</v>
      </c>
      <c r="C514" t="str">
        <f>VLOOKUP(A514,[2]Folha1!$A$1:$B$1225,2,FALSE)</f>
        <v>Escola Básica e Secundária Ibn Mucana, Alcabideche, Cascais</v>
      </c>
    </row>
    <row r="515" spans="1:3" hidden="1" x14ac:dyDescent="0.3">
      <c r="A515" s="31">
        <v>1105531</v>
      </c>
      <c r="B515" t="s">
        <v>7808</v>
      </c>
      <c r="C515" t="str">
        <f>VLOOKUP(A515,[2]Folha1!$A$1:$B$1225,2,FALSE)</f>
        <v>Escola Secundária Fernando Lopes Graça, Parede, Cascais</v>
      </c>
    </row>
    <row r="516" spans="1:3" hidden="1" x14ac:dyDescent="0.3">
      <c r="A516" s="31">
        <v>1105549</v>
      </c>
      <c r="B516" t="s">
        <v>671</v>
      </c>
      <c r="C516" t="str">
        <f>VLOOKUP(A516,[2]Folha1!$A$1:$B$1225,2,FALSE)</f>
        <v>Colégio Quinta do Lago</v>
      </c>
    </row>
    <row r="517" spans="1:3" hidden="1" x14ac:dyDescent="0.3">
      <c r="A517" s="31">
        <v>1105597</v>
      </c>
      <c r="B517" t="s">
        <v>672</v>
      </c>
      <c r="C517" t="str">
        <f>VLOOKUP(A517,[2]Folha1!$A$1:$B$1225,2,FALSE)</f>
        <v>Escola Básica de São João do Estoril, Cascais</v>
      </c>
    </row>
    <row r="518" spans="1:3" hidden="1" x14ac:dyDescent="0.3">
      <c r="A518" s="31">
        <v>1105601</v>
      </c>
      <c r="B518" t="s">
        <v>673</v>
      </c>
      <c r="C518" t="str">
        <f>VLOOKUP(A518,[2]Folha1!$A$1:$B$1225,2,FALSE)</f>
        <v>Escola Básica de Cascais</v>
      </c>
    </row>
    <row r="519" spans="1:3" hidden="1" x14ac:dyDescent="0.3">
      <c r="A519" s="31">
        <v>1105612</v>
      </c>
      <c r="B519" t="s">
        <v>674</v>
      </c>
      <c r="C519" t="str">
        <f>VLOOKUP(A519,[2]Folha1!$A$1:$B$1225,2,FALSE)</f>
        <v>Escola Básica e Secundária de Carcavelos, Cascais</v>
      </c>
    </row>
    <row r="520" spans="1:3" hidden="1" x14ac:dyDescent="0.3">
      <c r="A520" s="31">
        <v>1105672</v>
      </c>
      <c r="B520" t="s">
        <v>675</v>
      </c>
      <c r="C520" t="str">
        <f>VLOOKUP(A520,[2]Folha1!$A$1:$B$1225,2,FALSE)</f>
        <v>Escola Básica e Secundária da Cidadela, Cascais</v>
      </c>
    </row>
    <row r="521" spans="1:3" x14ac:dyDescent="0.3">
      <c r="A521" s="31">
        <v>1105727</v>
      </c>
      <c r="B521" t="s">
        <v>676</v>
      </c>
      <c r="C521" t="e">
        <f>VLOOKUP(A521,[2]Folha1!$A$1:$B$1225,2,FALSE)</f>
        <v>#N/A</v>
      </c>
    </row>
    <row r="522" spans="1:3" hidden="1" x14ac:dyDescent="0.3">
      <c r="A522" s="31">
        <v>1105732</v>
      </c>
      <c r="B522" t="s">
        <v>677</v>
      </c>
      <c r="C522" t="str">
        <f>VLOOKUP(A522,[2]Folha1!$A$1:$B$1225,2,FALSE)</f>
        <v>Escola Inglesa de S. Julião</v>
      </c>
    </row>
    <row r="523" spans="1:3" hidden="1" x14ac:dyDescent="0.3">
      <c r="A523" s="31">
        <v>1105820</v>
      </c>
      <c r="B523" t="s">
        <v>678</v>
      </c>
      <c r="C523" t="str">
        <f>VLOOKUP(A523,[2]Folha1!$A$1:$B$1225,2,FALSE)</f>
        <v>Escola Básica Santo António, Parede, Cascais</v>
      </c>
    </row>
    <row r="524" spans="1:3" hidden="1" x14ac:dyDescent="0.3">
      <c r="A524" s="31">
        <v>1105860</v>
      </c>
      <c r="B524" t="s">
        <v>679</v>
      </c>
      <c r="C524" t="str">
        <f>VLOOKUP(A524,[2]Folha1!$A$1:$B$1225,2,FALSE)</f>
        <v>Escola Básica e Secundária Frei Gonçalo de Azevedo, São Domingos de Rana, Cascais</v>
      </c>
    </row>
    <row r="525" spans="1:3" hidden="1" x14ac:dyDescent="0.3">
      <c r="A525" s="31">
        <v>1105896</v>
      </c>
      <c r="B525" t="s">
        <v>680</v>
      </c>
      <c r="C525" t="str">
        <f>VLOOKUP(A525,[2]Folha1!$A$1:$B$1225,2,FALSE)</f>
        <v>Escola Básica de Alapraia, Cascais</v>
      </c>
    </row>
    <row r="526" spans="1:3" x14ac:dyDescent="0.3">
      <c r="A526" s="31">
        <v>1106004</v>
      </c>
      <c r="B526" t="s">
        <v>681</v>
      </c>
      <c r="C526" t="e">
        <f>VLOOKUP(A526,[2]Folha1!$A$1:$B$1225,2,FALSE)</f>
        <v>#N/A</v>
      </c>
    </row>
    <row r="527" spans="1:3" hidden="1" x14ac:dyDescent="0.3">
      <c r="A527" s="31">
        <v>1106019</v>
      </c>
      <c r="B527" t="s">
        <v>682</v>
      </c>
      <c r="C527" t="str">
        <f>VLOOKUP(A527,[2]Folha1!$A$1:$B$1225,2,FALSE)</f>
        <v>Escola Básica e Secundária Passos Manuel, Lisboa</v>
      </c>
    </row>
    <row r="528" spans="1:3" x14ac:dyDescent="0.3">
      <c r="A528" s="31">
        <v>1106024</v>
      </c>
      <c r="B528" t="s">
        <v>683</v>
      </c>
      <c r="C528" t="e">
        <f>VLOOKUP(A528,[2]Folha1!$A$1:$B$1225,2,FALSE)</f>
        <v>#N/A</v>
      </c>
    </row>
    <row r="529" spans="1:3" hidden="1" x14ac:dyDescent="0.3">
      <c r="A529" s="31">
        <v>1106033</v>
      </c>
      <c r="B529" t="s">
        <v>7809</v>
      </c>
      <c r="C529" t="str">
        <f>VLOOKUP(A529,[2]Folha1!$A$1:$B$1225,2,FALSE)</f>
        <v>Escola Secundária D. Dinis, Lisboa</v>
      </c>
    </row>
    <row r="530" spans="1:3" hidden="1" x14ac:dyDescent="0.3">
      <c r="A530" s="31">
        <v>1106046</v>
      </c>
      <c r="B530" t="s">
        <v>684</v>
      </c>
      <c r="C530" t="str">
        <f>VLOOKUP(A530,[2]Folha1!$A$1:$B$1225,2,FALSE)</f>
        <v>Escola Básica Vasco da Gama, Lisboa</v>
      </c>
    </row>
    <row r="531" spans="1:3" hidden="1" x14ac:dyDescent="0.3">
      <c r="A531" s="31">
        <v>1106053</v>
      </c>
      <c r="B531" t="s">
        <v>685</v>
      </c>
      <c r="C531" t="str">
        <f>VLOOKUP(A531,[2]Folha1!$A$1:$B$1225,2,FALSE)</f>
        <v>Escola Básica e Secundária Gil Vicente, Lisboa</v>
      </c>
    </row>
    <row r="532" spans="1:3" x14ac:dyDescent="0.3">
      <c r="A532" s="31">
        <v>1106059</v>
      </c>
      <c r="B532" t="s">
        <v>686</v>
      </c>
      <c r="C532" t="e">
        <f>VLOOKUP(A532,[2]Folha1!$A$1:$B$1225,2,FALSE)</f>
        <v>#N/A</v>
      </c>
    </row>
    <row r="533" spans="1:3" hidden="1" x14ac:dyDescent="0.3">
      <c r="A533" s="31">
        <v>1106094</v>
      </c>
      <c r="B533" t="s">
        <v>687</v>
      </c>
      <c r="C533" t="str">
        <f>VLOOKUP(A533,[2]Folha1!$A$1:$B$1225,2,FALSE)</f>
        <v>Colégio Mira Rio</v>
      </c>
    </row>
    <row r="534" spans="1:3" hidden="1" x14ac:dyDescent="0.3">
      <c r="A534" s="31">
        <v>1106111</v>
      </c>
      <c r="B534" t="s">
        <v>688</v>
      </c>
      <c r="C534" t="str">
        <f>VLOOKUP(A534,[2]Folha1!$A$1:$B$1225,2,FALSE)</f>
        <v>Externato As Descobertas</v>
      </c>
    </row>
    <row r="535" spans="1:3" hidden="1" x14ac:dyDescent="0.3">
      <c r="A535" s="31">
        <v>1106123</v>
      </c>
      <c r="B535" t="s">
        <v>690</v>
      </c>
      <c r="C535" t="str">
        <f>VLOOKUP(A535,[2]Folha1!$A$1:$B$1225,2,FALSE)</f>
        <v>Escola Básica Francisco de Arruda, Lisboa</v>
      </c>
    </row>
    <row r="536" spans="1:3" hidden="1" x14ac:dyDescent="0.3">
      <c r="A536" s="31">
        <v>1106126</v>
      </c>
      <c r="B536" t="s">
        <v>691</v>
      </c>
      <c r="C536" t="str">
        <f>VLOOKUP(A536,[2]Folha1!$A$1:$B$1225,2,FALSE)</f>
        <v>Escola Básica de Marvila, Lisboa</v>
      </c>
    </row>
    <row r="537" spans="1:3" hidden="1" x14ac:dyDescent="0.3">
      <c r="A537" s="31">
        <v>1106157</v>
      </c>
      <c r="B537" t="s">
        <v>692</v>
      </c>
      <c r="C537" t="str">
        <f>VLOOKUP(A537,[2]Folha1!$A$1:$B$1225,2,FALSE)</f>
        <v>Colégio de S. Tomás</v>
      </c>
    </row>
    <row r="538" spans="1:3" hidden="1" x14ac:dyDescent="0.3">
      <c r="A538" s="31">
        <v>1106158</v>
      </c>
      <c r="B538" t="s">
        <v>693</v>
      </c>
      <c r="C538" t="str">
        <f>VLOOKUP(A538,[2]Folha1!$A$1:$B$1225,2,FALSE)</f>
        <v>Escola Básica Patrício Prazeres, Lisboa</v>
      </c>
    </row>
    <row r="539" spans="1:3" hidden="1" x14ac:dyDescent="0.3">
      <c r="A539" s="31">
        <v>1106161</v>
      </c>
      <c r="B539" t="s">
        <v>694</v>
      </c>
      <c r="C539" t="str">
        <f>VLOOKUP(A539,[2]Folha1!$A$1:$B$1225,2,FALSE)</f>
        <v>Externato João XXIII</v>
      </c>
    </row>
    <row r="540" spans="1:3" x14ac:dyDescent="0.3">
      <c r="A540" s="31">
        <v>1106184</v>
      </c>
      <c r="B540" t="s">
        <v>695</v>
      </c>
      <c r="C540" t="e">
        <f>VLOOKUP(A540,[2]Folha1!$A$1:$B$1225,2,FALSE)</f>
        <v>#N/A</v>
      </c>
    </row>
    <row r="541" spans="1:3" hidden="1" x14ac:dyDescent="0.3">
      <c r="A541" s="31">
        <v>1106204</v>
      </c>
      <c r="B541" t="s">
        <v>696</v>
      </c>
      <c r="C541" t="str">
        <f>VLOOKUP(A541,[2]Folha1!$A$1:$B$1225,2,FALSE)</f>
        <v>Escola Básica dos Olivais, Lisboa</v>
      </c>
    </row>
    <row r="542" spans="1:3" hidden="1" x14ac:dyDescent="0.3">
      <c r="A542" s="31">
        <v>1106215</v>
      </c>
      <c r="B542" t="s">
        <v>697</v>
      </c>
      <c r="C542" t="str">
        <f>VLOOKUP(A542,[2]Folha1!$A$1:$B$1225,2,FALSE)</f>
        <v>Escola Básica Pintor Almada Negreiros, Lisboa</v>
      </c>
    </row>
    <row r="543" spans="1:3" hidden="1" x14ac:dyDescent="0.3">
      <c r="A543" s="31">
        <v>1106216</v>
      </c>
      <c r="B543" t="s">
        <v>7810</v>
      </c>
      <c r="C543" t="str">
        <f>VLOOKUP(A543,[2]Folha1!$A$1:$B$1225,2,FALSE)</f>
        <v>Escola Secundária Vergílio Ferreira, Lisboa</v>
      </c>
    </row>
    <row r="544" spans="1:3" hidden="1" x14ac:dyDescent="0.3">
      <c r="A544" s="31">
        <v>1106235</v>
      </c>
      <c r="B544" t="s">
        <v>699</v>
      </c>
      <c r="C544" t="str">
        <f>VLOOKUP(A544,[2]Folha1!$A$1:$B$1225,2,FALSE)</f>
        <v>Escola Básica Manuel da Maia, Lisboa</v>
      </c>
    </row>
    <row r="545" spans="1:3" hidden="1" x14ac:dyDescent="0.3">
      <c r="A545" s="31">
        <v>1106255</v>
      </c>
      <c r="B545" t="s">
        <v>701</v>
      </c>
      <c r="C545" t="str">
        <f>VLOOKUP(A545,[2]Folha1!$A$1:$B$1225,2,FALSE)</f>
        <v>Escola Básica da Quinta de Marrocos, Lisboa</v>
      </c>
    </row>
    <row r="546" spans="1:3" hidden="1" x14ac:dyDescent="0.3">
      <c r="A546" s="31">
        <v>1106260</v>
      </c>
      <c r="B546" t="s">
        <v>702</v>
      </c>
      <c r="C546" t="str">
        <f>VLOOKUP(A546,[2]Folha1!$A$1:$B$1225,2,FALSE)</f>
        <v>Escola Básica de Telheiras, Lisboa</v>
      </c>
    </row>
    <row r="547" spans="1:3" hidden="1" x14ac:dyDescent="0.3">
      <c r="A547" s="31">
        <v>1106262</v>
      </c>
      <c r="B547" t="s">
        <v>703</v>
      </c>
      <c r="C547" t="str">
        <f>VLOOKUP(A547,[2]Folha1!$A$1:$B$1225,2,FALSE)</f>
        <v>Colégio Planalto</v>
      </c>
    </row>
    <row r="548" spans="1:3" hidden="1" x14ac:dyDescent="0.3">
      <c r="A548" s="31">
        <v>1106271</v>
      </c>
      <c r="B548" t="s">
        <v>704</v>
      </c>
      <c r="C548" t="str">
        <f>VLOOKUP(A548,[2]Folha1!$A$1:$B$1225,2,FALSE)</f>
        <v>Colégio do Sagrado Coração de Maria</v>
      </c>
    </row>
    <row r="549" spans="1:3" hidden="1" x14ac:dyDescent="0.3">
      <c r="A549" s="31">
        <v>1106272</v>
      </c>
      <c r="B549" t="s">
        <v>705</v>
      </c>
      <c r="C549" t="str">
        <f>VLOOKUP(A549,[2]Folha1!$A$1:$B$1225,2,FALSE)</f>
        <v>Centro de Pedagogia Terapêutica Bola de Neve</v>
      </c>
    </row>
    <row r="550" spans="1:3" hidden="1" x14ac:dyDescent="0.3">
      <c r="A550" s="31">
        <v>1106275</v>
      </c>
      <c r="B550" t="s">
        <v>706</v>
      </c>
      <c r="C550" t="str">
        <f>VLOOKUP(A550,[2]Folha1!$A$1:$B$1225,2,FALSE)</f>
        <v>Externato de Nª Srª da Penha de França</v>
      </c>
    </row>
    <row r="551" spans="1:3" hidden="1" x14ac:dyDescent="0.3">
      <c r="A551" s="31">
        <v>1106288</v>
      </c>
      <c r="B551" t="s">
        <v>707</v>
      </c>
      <c r="C551" t="str">
        <f>VLOOKUP(A551,[2]Folha1!$A$1:$B$1225,2,FALSE)</f>
        <v>Colégio Manuel Bernardes</v>
      </c>
    </row>
    <row r="552" spans="1:3" hidden="1" x14ac:dyDescent="0.3">
      <c r="A552" s="31">
        <v>1106295</v>
      </c>
      <c r="B552" t="s">
        <v>708</v>
      </c>
      <c r="C552" t="str">
        <f>VLOOKUP(A552,[2]Folha1!$A$1:$B$1225,2,FALSE)</f>
        <v>Escola Básica das Olaias, Lisboa</v>
      </c>
    </row>
    <row r="553" spans="1:3" hidden="1" x14ac:dyDescent="0.3">
      <c r="A553" s="31">
        <v>1106304</v>
      </c>
      <c r="B553" t="s">
        <v>709</v>
      </c>
      <c r="C553" t="str">
        <f>VLOOKUP(A553,[2]Folha1!$A$1:$B$1225,2,FALSE)</f>
        <v>Escola Básica e Secundária Luís António Verney, Lisboa</v>
      </c>
    </row>
    <row r="554" spans="1:3" hidden="1" x14ac:dyDescent="0.3">
      <c r="A554" s="31">
        <v>1106340</v>
      </c>
      <c r="B554" t="s">
        <v>710</v>
      </c>
      <c r="C554" t="str">
        <f>VLOOKUP(A554,[2]Folha1!$A$1:$B$1225,2,FALSE)</f>
        <v>Salesianos de Lisboa - Colégio Oficinas de São José</v>
      </c>
    </row>
    <row r="555" spans="1:3" hidden="1" x14ac:dyDescent="0.3">
      <c r="A555" s="31">
        <v>1106344</v>
      </c>
      <c r="B555" t="s">
        <v>711</v>
      </c>
      <c r="C555" t="str">
        <f>VLOOKUP(A555,[2]Folha1!$A$1:$B$1225,2,FALSE)</f>
        <v>Centro de Educação e Desenvolvimento Nossa Senhora da Conceição (Casa Pia)</v>
      </c>
    </row>
    <row r="556" spans="1:3" hidden="1" x14ac:dyDescent="0.3">
      <c r="A556" s="31">
        <v>1106364</v>
      </c>
      <c r="B556" t="s">
        <v>712</v>
      </c>
      <c r="C556" t="str">
        <f>VLOOKUP(A556,[2]Folha1!$A$1:$B$1225,2,FALSE)</f>
        <v>Colégio Helen Keller</v>
      </c>
    </row>
    <row r="557" spans="1:3" x14ac:dyDescent="0.3">
      <c r="A557" s="31">
        <v>1106365</v>
      </c>
      <c r="B557" t="s">
        <v>713</v>
      </c>
      <c r="C557" t="e">
        <f>VLOOKUP(A557,[2]Folha1!$A$1:$B$1225,2,FALSE)</f>
        <v>#N/A</v>
      </c>
    </row>
    <row r="558" spans="1:3" hidden="1" x14ac:dyDescent="0.3">
      <c r="A558" s="31">
        <v>1106389</v>
      </c>
      <c r="B558" t="s">
        <v>714</v>
      </c>
      <c r="C558" t="str">
        <f>VLOOKUP(A558,[2]Folha1!$A$1:$B$1225,2,FALSE)</f>
        <v>Escola Artística de Música do Conservatório Nacional, Lisboa</v>
      </c>
    </row>
    <row r="559" spans="1:3" hidden="1" x14ac:dyDescent="0.3">
      <c r="A559" s="31">
        <v>1106392</v>
      </c>
      <c r="B559" t="s">
        <v>715</v>
      </c>
      <c r="C559" t="str">
        <f>VLOOKUP(A559,[2]Folha1!$A$1:$B$1225,2,FALSE)</f>
        <v>Colégio Militar</v>
      </c>
    </row>
    <row r="560" spans="1:3" hidden="1" x14ac:dyDescent="0.3">
      <c r="A560" s="31">
        <v>1106394</v>
      </c>
      <c r="B560" t="s">
        <v>716</v>
      </c>
      <c r="C560" t="str">
        <f>VLOOKUP(A560,[2]Folha1!$A$1:$B$1225,2,FALSE)</f>
        <v>Escola Básica e Secundária Josefa de Óbidos, Lisboa</v>
      </c>
    </row>
    <row r="561" spans="1:3" hidden="1" x14ac:dyDescent="0.3">
      <c r="A561" s="31">
        <v>1106402</v>
      </c>
      <c r="B561" t="s">
        <v>717</v>
      </c>
      <c r="C561" t="str">
        <f>VLOOKUP(A561,[2]Folha1!$A$1:$B$1225,2,FALSE)</f>
        <v>Escola Básica e Secundária D. Filipa de Lencastre, Lisboa</v>
      </c>
    </row>
    <row r="562" spans="1:3" x14ac:dyDescent="0.3">
      <c r="A562" s="31">
        <v>1106404</v>
      </c>
      <c r="B562" t="s">
        <v>718</v>
      </c>
      <c r="C562" t="e">
        <f>VLOOKUP(A562,[2]Folha1!$A$1:$B$1225,2,FALSE)</f>
        <v>#N/A</v>
      </c>
    </row>
    <row r="563" spans="1:3" hidden="1" x14ac:dyDescent="0.3">
      <c r="A563" s="31">
        <v>1106425</v>
      </c>
      <c r="B563" t="s">
        <v>719</v>
      </c>
      <c r="C563" t="str">
        <f>VLOOKUP(A563,[2]Folha1!$A$1:$B$1225,2,FALSE)</f>
        <v>Escola do Grémio de Instrução Liberal de Campo de Ourique</v>
      </c>
    </row>
    <row r="564" spans="1:3" hidden="1" x14ac:dyDescent="0.3">
      <c r="A564" s="31">
        <v>1106449</v>
      </c>
      <c r="B564" t="s">
        <v>720</v>
      </c>
      <c r="C564" t="str">
        <f>VLOOKUP(A564,[2]Folha1!$A$1:$B$1225,2,FALSE)</f>
        <v>Escola Básica do Alto do Lumiar, Lisboa</v>
      </c>
    </row>
    <row r="565" spans="1:3" hidden="1" x14ac:dyDescent="0.3">
      <c r="A565" s="31">
        <v>1106454</v>
      </c>
      <c r="B565" t="s">
        <v>7811</v>
      </c>
      <c r="C565" t="str">
        <f>VLOOKUP(A565,[2]Folha1!$A$1:$B$1225,2,FALSE)</f>
        <v>Escola Secundária Rainha Dona Leonor, Lisboa</v>
      </c>
    </row>
    <row r="566" spans="1:3" hidden="1" x14ac:dyDescent="0.3">
      <c r="A566" s="31">
        <v>1106458</v>
      </c>
      <c r="B566" t="s">
        <v>721</v>
      </c>
      <c r="C566" t="str">
        <f>VLOOKUP(A566,[2]Folha1!$A$1:$B$1225,2,FALSE)</f>
        <v>Escola Artística de Dança do Conservatório Nacional, Lisboa</v>
      </c>
    </row>
    <row r="567" spans="1:3" hidden="1" x14ac:dyDescent="0.3">
      <c r="A567" s="31">
        <v>1106462</v>
      </c>
      <c r="B567" t="s">
        <v>722</v>
      </c>
      <c r="C567" t="str">
        <f>VLOOKUP(A567,[2]Folha1!$A$1:$B$1225,2,FALSE)</f>
        <v>Colégio Real Colégio de Portugal</v>
      </c>
    </row>
    <row r="568" spans="1:3" hidden="1" x14ac:dyDescent="0.3">
      <c r="A568" s="31">
        <v>1106482</v>
      </c>
      <c r="B568" t="s">
        <v>724</v>
      </c>
      <c r="C568" t="str">
        <f>VLOOKUP(A568,[2]Folha1!$A$1:$B$1225,2,FALSE)</f>
        <v>Escola Selecta Amadeu Andrés</v>
      </c>
    </row>
    <row r="569" spans="1:3" hidden="1" x14ac:dyDescent="0.3">
      <c r="A569" s="31">
        <v>1106494</v>
      </c>
      <c r="B569" t="s">
        <v>725</v>
      </c>
      <c r="C569" t="str">
        <f>VLOOKUP(A569,[2]Folha1!$A$1:$B$1225,2,FALSE)</f>
        <v>Colégio de Stª Doroteia</v>
      </c>
    </row>
    <row r="570" spans="1:3" hidden="1" x14ac:dyDescent="0.3">
      <c r="A570" s="31">
        <v>1106497</v>
      </c>
      <c r="B570" t="s">
        <v>7812</v>
      </c>
      <c r="C570" t="str">
        <f>VLOOKUP(A570,[2]Folha1!$A$1:$B$1225,2,FALSE)</f>
        <v>Escola Secundária do Restelo, Lisboa</v>
      </c>
    </row>
    <row r="571" spans="1:3" hidden="1" x14ac:dyDescent="0.3">
      <c r="A571" s="31">
        <v>1106499</v>
      </c>
      <c r="B571" t="s">
        <v>726</v>
      </c>
      <c r="C571" t="str">
        <f>VLOOKUP(A571,[2]Folha1!$A$1:$B$1225,2,FALSE)</f>
        <v>Escola Básica Pedro de Santarém</v>
      </c>
    </row>
    <row r="572" spans="1:3" hidden="1" x14ac:dyDescent="0.3">
      <c r="A572" s="31">
        <v>1106504</v>
      </c>
      <c r="B572" t="s">
        <v>727</v>
      </c>
      <c r="C572" t="str">
        <f>VLOOKUP(A572,[2]Folha1!$A$1:$B$1225,2,FALSE)</f>
        <v>Colégio Valsassina</v>
      </c>
    </row>
    <row r="573" spans="1:3" hidden="1" x14ac:dyDescent="0.3">
      <c r="A573" s="31">
        <v>1106508</v>
      </c>
      <c r="B573" t="s">
        <v>728</v>
      </c>
      <c r="C573" t="str">
        <f>VLOOKUP(A573,[2]Folha1!$A$1:$B$1225,2,FALSE)</f>
        <v>Colégio Astória International School - Secção I</v>
      </c>
    </row>
    <row r="574" spans="1:3" hidden="1" x14ac:dyDescent="0.3">
      <c r="A574" s="31">
        <v>1106509</v>
      </c>
      <c r="B574" t="s">
        <v>729</v>
      </c>
      <c r="C574" t="str">
        <f>VLOOKUP(A574,[2]Folha1!$A$1:$B$1225,2,FALSE)</f>
        <v>Centro de Educação e Desenvolvimento Jacob Rodrigues Pereira (Casa Pia)</v>
      </c>
    </row>
    <row r="575" spans="1:3" hidden="1" x14ac:dyDescent="0.3">
      <c r="A575" s="31">
        <v>1106517</v>
      </c>
      <c r="B575" t="s">
        <v>7813</v>
      </c>
      <c r="C575" t="str">
        <f>VLOOKUP(A575,[2]Folha1!$A$1:$B$1225,2,FALSE)</f>
        <v>Escola Secundária do Lumiar, Lisboa</v>
      </c>
    </row>
    <row r="576" spans="1:3" hidden="1" x14ac:dyDescent="0.3">
      <c r="A576" s="31">
        <v>1106518</v>
      </c>
      <c r="B576" t="s">
        <v>730</v>
      </c>
      <c r="C576" t="str">
        <f>VLOOKUP(A576,[2]Folha1!$A$1:$B$1225,2,FALSE)</f>
        <v>Escola Básica Almirante Gago Coutinho, Lisboa</v>
      </c>
    </row>
    <row r="577" spans="1:3" hidden="1" x14ac:dyDescent="0.3">
      <c r="A577" s="31">
        <v>1106536</v>
      </c>
      <c r="B577" t="s">
        <v>731</v>
      </c>
      <c r="C577" t="str">
        <f>VLOOKUP(A577,[2]Folha1!$A$1:$B$1225,2,FALSE)</f>
        <v>Instituto Militar dos Pupilos do Exército</v>
      </c>
    </row>
    <row r="578" spans="1:3" hidden="1" x14ac:dyDescent="0.3">
      <c r="A578" s="31">
        <v>1106569</v>
      </c>
      <c r="B578" t="s">
        <v>732</v>
      </c>
      <c r="C578" t="str">
        <f>VLOOKUP(A578,[2]Folha1!$A$1:$B$1225,2,FALSE)</f>
        <v>Externato Liceal das Casas de S. Vicente de Paulo</v>
      </c>
    </row>
    <row r="579" spans="1:3" hidden="1" x14ac:dyDescent="0.3">
      <c r="A579" s="31">
        <v>1106570</v>
      </c>
      <c r="B579" t="s">
        <v>733</v>
      </c>
      <c r="C579" t="str">
        <f>VLOOKUP(A579,[2]Folha1!$A$1:$B$1225,2,FALSE)</f>
        <v>Academia de Música de Santa Cecília</v>
      </c>
    </row>
    <row r="580" spans="1:3" hidden="1" x14ac:dyDescent="0.3">
      <c r="A580" s="31">
        <v>1106576</v>
      </c>
      <c r="B580" t="s">
        <v>734</v>
      </c>
      <c r="C580" t="str">
        <f>VLOOKUP(A580,[2]Folha1!$A$1:$B$1225,2,FALSE)</f>
        <v>Externato Marcelino Champagnat</v>
      </c>
    </row>
    <row r="581" spans="1:3" hidden="1" x14ac:dyDescent="0.3">
      <c r="A581" s="31">
        <v>1106606</v>
      </c>
      <c r="B581" t="s">
        <v>736</v>
      </c>
      <c r="C581" t="str">
        <f>VLOOKUP(A581,[2]Folha1!$A$1:$B$1225,2,FALSE)</f>
        <v>Colégio Académico</v>
      </c>
    </row>
    <row r="582" spans="1:3" hidden="1" x14ac:dyDescent="0.3">
      <c r="A582" s="31">
        <v>1106607</v>
      </c>
      <c r="B582" t="s">
        <v>7814</v>
      </c>
      <c r="C582" t="str">
        <f>VLOOKUP(A582,[2]Folha1!$A$1:$B$1225,2,FALSE)</f>
        <v>Escola Secundária Rainha Dona Amélia, Lisboa</v>
      </c>
    </row>
    <row r="583" spans="1:3" hidden="1" x14ac:dyDescent="0.3">
      <c r="A583" s="31">
        <v>1106615</v>
      </c>
      <c r="B583" t="s">
        <v>7815</v>
      </c>
      <c r="C583" t="str">
        <f>VLOOKUP(A583,[2]Folha1!$A$1:$B$1225,2,FALSE)</f>
        <v>Escola Secundária Padre António Vieira, Lisboa</v>
      </c>
    </row>
    <row r="584" spans="1:3" hidden="1" x14ac:dyDescent="0.3">
      <c r="A584" s="31">
        <v>1106620</v>
      </c>
      <c r="B584" t="s">
        <v>738</v>
      </c>
      <c r="C584" t="str">
        <f>VLOOKUP(A584,[2]Folha1!$A$1:$B$1225,2,FALSE)</f>
        <v>Centro de Educação e Desenvolvimento D. Nuno Álvares (Casa Pia)</v>
      </c>
    </row>
    <row r="585" spans="1:3" hidden="1" x14ac:dyDescent="0.3">
      <c r="A585" s="31">
        <v>1106623</v>
      </c>
      <c r="B585" t="s">
        <v>7816</v>
      </c>
      <c r="C585" t="str">
        <f>VLOOKUP(A585,[2]Folha1!$A$1:$B$1225,2,FALSE)</f>
        <v>Escola Secundária Pedro Nunes, Lisboa</v>
      </c>
    </row>
    <row r="586" spans="1:3" hidden="1" x14ac:dyDescent="0.3">
      <c r="A586" s="31">
        <v>1106630</v>
      </c>
      <c r="B586" t="s">
        <v>739</v>
      </c>
      <c r="C586" t="str">
        <f>VLOOKUP(A586,[2]Folha1!$A$1:$B$1225,2,FALSE)</f>
        <v>Escola Básica Prof. Delfim Santos, Lisboa</v>
      </c>
    </row>
    <row r="587" spans="1:3" x14ac:dyDescent="0.3">
      <c r="A587" s="31">
        <v>1106646</v>
      </c>
      <c r="B587" t="s">
        <v>7817</v>
      </c>
      <c r="C587" t="e">
        <f>VLOOKUP(A587,[2]Folha1!$A$1:$B$1225,2,FALSE)</f>
        <v>#N/A</v>
      </c>
    </row>
    <row r="588" spans="1:3" hidden="1" x14ac:dyDescent="0.3">
      <c r="A588" s="31">
        <v>1106667</v>
      </c>
      <c r="B588" t="s">
        <v>7818</v>
      </c>
      <c r="C588" t="str">
        <f>VLOOKUP(A588,[2]Folha1!$A$1:$B$1225,2,FALSE)</f>
        <v>Escola Secundária José Gomes Ferreira, Lisboa</v>
      </c>
    </row>
    <row r="589" spans="1:3" hidden="1" x14ac:dyDescent="0.3">
      <c r="A589" s="31">
        <v>1106672</v>
      </c>
      <c r="B589" t="s">
        <v>740</v>
      </c>
      <c r="C589" t="str">
        <f>VLOOKUP(A589,[2]Folha1!$A$1:$B$1225,2,FALSE)</f>
        <v>Colégio Moderno</v>
      </c>
    </row>
    <row r="590" spans="1:3" hidden="1" x14ac:dyDescent="0.3">
      <c r="A590" s="31">
        <v>1106689</v>
      </c>
      <c r="B590" t="s">
        <v>741</v>
      </c>
      <c r="C590" t="str">
        <f>VLOOKUP(A590,[2]Folha1!$A$1:$B$1225,2,FALSE)</f>
        <v>Escola Básica Damião de Góis, Lisboa</v>
      </c>
    </row>
    <row r="591" spans="1:3" hidden="1" x14ac:dyDescent="0.3">
      <c r="A591" s="31">
        <v>1106712</v>
      </c>
      <c r="B591" t="s">
        <v>742</v>
      </c>
      <c r="C591" t="str">
        <f>VLOOKUP(A591,[2]Folha1!$A$1:$B$1225,2,FALSE)</f>
        <v>Externato Marista de Lisboa</v>
      </c>
    </row>
    <row r="592" spans="1:3" hidden="1" x14ac:dyDescent="0.3">
      <c r="A592" s="31">
        <v>1106713</v>
      </c>
      <c r="B592" t="s">
        <v>743</v>
      </c>
      <c r="C592" t="str">
        <f>VLOOKUP(A592,[2]Folha1!$A$1:$B$1225,2,FALSE)</f>
        <v>Escola Secundária Fonseca Benevides, Lisboa</v>
      </c>
    </row>
    <row r="593" spans="1:3" hidden="1" x14ac:dyDescent="0.3">
      <c r="A593" s="31">
        <v>1106716</v>
      </c>
      <c r="B593" t="s">
        <v>744</v>
      </c>
      <c r="C593" t="str">
        <f>VLOOKUP(A593,[2]Folha1!$A$1:$B$1225,2,FALSE)</f>
        <v>Colégio de Santa Maria</v>
      </c>
    </row>
    <row r="594" spans="1:3" hidden="1" x14ac:dyDescent="0.3">
      <c r="A594" s="31">
        <v>1106718</v>
      </c>
      <c r="B594" t="s">
        <v>745</v>
      </c>
      <c r="C594" t="str">
        <f>VLOOKUP(A594,[2]Folha1!$A$1:$B$1225,2,FALSE)</f>
        <v>Escola Básica de Piscinas, Lisboa</v>
      </c>
    </row>
    <row r="595" spans="1:3" hidden="1" x14ac:dyDescent="0.3">
      <c r="A595" s="31">
        <v>1106730</v>
      </c>
      <c r="B595" t="s">
        <v>746</v>
      </c>
      <c r="C595" t="str">
        <f>VLOOKUP(A595,[2]Folha1!$A$1:$B$1225,2,FALSE)</f>
        <v>Centro de Educação e Desenvolvimento D. Maria Pia (Casa Pia)</v>
      </c>
    </row>
    <row r="596" spans="1:3" hidden="1" x14ac:dyDescent="0.3">
      <c r="A596" s="31">
        <v>1106740</v>
      </c>
      <c r="B596" t="s">
        <v>7819</v>
      </c>
      <c r="C596" t="str">
        <f>VLOOKUP(A596,[2]Folha1!$A$1:$B$1225,2,FALSE)</f>
        <v>Escola Secundária Eça de Queirós, Lisboa</v>
      </c>
    </row>
    <row r="597" spans="1:3" hidden="1" x14ac:dyDescent="0.3">
      <c r="A597" s="31">
        <v>1106762</v>
      </c>
      <c r="B597" t="s">
        <v>7820</v>
      </c>
      <c r="C597" t="str">
        <f>VLOOKUP(A597,[2]Folha1!$A$1:$B$1225,2,FALSE)</f>
        <v>Escola Secundária António Damásio, Lisboa</v>
      </c>
    </row>
    <row r="598" spans="1:3" hidden="1" x14ac:dyDescent="0.3">
      <c r="A598" s="31">
        <v>1106769</v>
      </c>
      <c r="B598" t="s">
        <v>749</v>
      </c>
      <c r="C598" t="str">
        <f>VLOOKUP(A598,[2]Folha1!$A$1:$B$1225,2,FALSE)</f>
        <v>Externato da Luz</v>
      </c>
    </row>
    <row r="599" spans="1:3" hidden="1" x14ac:dyDescent="0.3">
      <c r="A599" s="31">
        <v>1106803</v>
      </c>
      <c r="B599" t="s">
        <v>750</v>
      </c>
      <c r="C599" t="str">
        <f>VLOOKUP(A599,[2]Folha1!$A$1:$B$1225,2,FALSE)</f>
        <v>Escola Básica de São Vicente/Telheiras, Lisboa</v>
      </c>
    </row>
    <row r="600" spans="1:3" hidden="1" x14ac:dyDescent="0.3">
      <c r="A600" s="31">
        <v>1106805</v>
      </c>
      <c r="B600" t="s">
        <v>751</v>
      </c>
      <c r="C600" t="str">
        <f>VLOOKUP(A600,[2]Folha1!$A$1:$B$1225,2,FALSE)</f>
        <v>Escola Básica Eugénio dos Santos, Lisboa</v>
      </c>
    </row>
    <row r="601" spans="1:3" hidden="1" x14ac:dyDescent="0.3">
      <c r="A601" s="31">
        <v>1106812</v>
      </c>
      <c r="B601" t="s">
        <v>752</v>
      </c>
      <c r="C601" t="str">
        <f>VLOOKUP(A601,[2]Folha1!$A$1:$B$1225,2,FALSE)</f>
        <v>Escola Básica Marquesa de Alorna, Lisboa</v>
      </c>
    </row>
    <row r="602" spans="1:3" hidden="1" x14ac:dyDescent="0.3">
      <c r="A602" s="31">
        <v>1106817</v>
      </c>
      <c r="B602" t="s">
        <v>7821</v>
      </c>
      <c r="C602" t="str">
        <f>VLOOKUP(A602,[2]Folha1!$A$1:$B$1225,2,FALSE)</f>
        <v>Escola Secundária D. Luísa de Gusmão, Lisboa</v>
      </c>
    </row>
    <row r="603" spans="1:3" hidden="1" x14ac:dyDescent="0.3">
      <c r="A603" s="31">
        <v>1106837</v>
      </c>
      <c r="B603" t="s">
        <v>753</v>
      </c>
      <c r="C603" t="str">
        <f>VLOOKUP(A603,[2]Folha1!$A$1:$B$1225,2,FALSE)</f>
        <v>Externato de S. José</v>
      </c>
    </row>
    <row r="604" spans="1:3" hidden="1" x14ac:dyDescent="0.3">
      <c r="A604" s="31">
        <v>1106841</v>
      </c>
      <c r="B604" t="s">
        <v>754</v>
      </c>
      <c r="C604" t="str">
        <f>VLOOKUP(A604,[2]Folha1!$A$1:$B$1225,2,FALSE)</f>
        <v>Escola Básica dos 2º e 3º Ciclos Fernando Pessoa, Lisboa</v>
      </c>
    </row>
    <row r="605" spans="1:3" hidden="1" x14ac:dyDescent="0.3">
      <c r="A605" s="31">
        <v>1106844</v>
      </c>
      <c r="B605" t="s">
        <v>755</v>
      </c>
      <c r="C605" t="str">
        <f>VLOOKUP(A605,[2]Folha1!$A$1:$B$1225,2,FALSE)</f>
        <v>Escola Básica Luís de Camões, Lisboa</v>
      </c>
    </row>
    <row r="606" spans="1:3" hidden="1" x14ac:dyDescent="0.3">
      <c r="A606" s="31">
        <v>1106863</v>
      </c>
      <c r="B606" t="s">
        <v>756</v>
      </c>
      <c r="C606" t="str">
        <f>VLOOKUP(A606,[2]Folha1!$A$1:$B$1225,2,FALSE)</f>
        <v>Colégio do Bom Sucesso</v>
      </c>
    </row>
    <row r="607" spans="1:3" hidden="1" x14ac:dyDescent="0.3">
      <c r="A607" s="31">
        <v>1106864</v>
      </c>
      <c r="B607" t="s">
        <v>757</v>
      </c>
      <c r="C607" t="str">
        <f>VLOOKUP(A607,[2]Folha1!$A$1:$B$1225,2,FALSE)</f>
        <v>Escola São Francisco Xavier</v>
      </c>
    </row>
    <row r="608" spans="1:3" hidden="1" x14ac:dyDescent="0.3">
      <c r="A608" s="31">
        <v>1106900</v>
      </c>
      <c r="B608" t="s">
        <v>758</v>
      </c>
      <c r="C608" t="str">
        <f>VLOOKUP(A608,[2]Folha1!$A$1:$B$1225,2,FALSE)</f>
        <v>Colégio de São João de Brito</v>
      </c>
    </row>
    <row r="609" spans="1:3" x14ac:dyDescent="0.3">
      <c r="A609" s="31">
        <v>1106922</v>
      </c>
      <c r="B609" t="s">
        <v>759</v>
      </c>
      <c r="C609" t="e">
        <f>VLOOKUP(A609,[2]Folha1!$A$1:$B$1225,2,FALSE)</f>
        <v>#N/A</v>
      </c>
    </row>
    <row r="610" spans="1:3" hidden="1" x14ac:dyDescent="0.3">
      <c r="A610" s="31">
        <v>1106944</v>
      </c>
      <c r="B610" t="s">
        <v>760</v>
      </c>
      <c r="C610" t="str">
        <f>VLOOKUP(A610,[2]Folha1!$A$1:$B$1225,2,FALSE)</f>
        <v>Escola Ave Maria</v>
      </c>
    </row>
    <row r="611" spans="1:3" hidden="1" x14ac:dyDescent="0.3">
      <c r="A611" s="31">
        <v>1106946</v>
      </c>
      <c r="B611" t="s">
        <v>761</v>
      </c>
      <c r="C611" t="str">
        <f>VLOOKUP(A611,[2]Folha1!$A$1:$B$1225,2,FALSE)</f>
        <v>Escola Básica do Bairro Padre Cruz, Lisboa</v>
      </c>
    </row>
    <row r="612" spans="1:3" hidden="1" x14ac:dyDescent="0.3">
      <c r="A612" s="31">
        <v>1106986</v>
      </c>
      <c r="B612" t="s">
        <v>762</v>
      </c>
      <c r="C612" t="str">
        <f>VLOOKUP(A612,[2]Folha1!$A$1:$B$1225,2,FALSE)</f>
        <v>Externato Educação Popular</v>
      </c>
    </row>
    <row r="613" spans="1:3" hidden="1" x14ac:dyDescent="0.3">
      <c r="A613" s="31">
        <v>1107021</v>
      </c>
      <c r="B613" t="s">
        <v>764</v>
      </c>
      <c r="C613" t="str">
        <f>VLOOKUP(A613,[2]Folha1!$A$1:$B$1225,2,FALSE)</f>
        <v>Escola Básica Maria Veleda, Loures</v>
      </c>
    </row>
    <row r="614" spans="1:3" hidden="1" x14ac:dyDescent="0.3">
      <c r="A614" s="31">
        <v>1107039</v>
      </c>
      <c r="B614" t="s">
        <v>766</v>
      </c>
      <c r="C614" t="str">
        <f>VLOOKUP(A614,[2]Folha1!$A$1:$B$1225,2,FALSE)</f>
        <v>Escola Básica da Bobadela, Loures</v>
      </c>
    </row>
    <row r="615" spans="1:3" hidden="1" x14ac:dyDescent="0.3">
      <c r="A615" s="31">
        <v>1107068</v>
      </c>
      <c r="B615" t="s">
        <v>7822</v>
      </c>
      <c r="C615" t="str">
        <f>VLOOKUP(A615,[2]Folha1!$A$1:$B$1225,2,FALSE)</f>
        <v>Escola Secundária de Camarate, Loures</v>
      </c>
    </row>
    <row r="616" spans="1:3" x14ac:dyDescent="0.3">
      <c r="A616" s="31">
        <v>1107078</v>
      </c>
      <c r="B616" t="s">
        <v>767</v>
      </c>
      <c r="C616" t="e">
        <f>VLOOKUP(A616,[2]Folha1!$A$1:$B$1225,2,FALSE)</f>
        <v>#N/A</v>
      </c>
    </row>
    <row r="617" spans="1:3" hidden="1" x14ac:dyDescent="0.3">
      <c r="A617" s="31">
        <v>1107082</v>
      </c>
      <c r="B617" t="s">
        <v>7823</v>
      </c>
      <c r="C617" t="str">
        <f>VLOOKUP(A617,[2]Folha1!$A$1:$B$1225,2,FALSE)</f>
        <v>Escola Secundária de Odivelas</v>
      </c>
    </row>
    <row r="618" spans="1:3" hidden="1" x14ac:dyDescent="0.3">
      <c r="A618" s="31">
        <v>1107117</v>
      </c>
      <c r="B618" t="s">
        <v>7824</v>
      </c>
      <c r="C618" t="str">
        <f>VLOOKUP(A618,[2]Folha1!$A$1:$B$1225,2,FALSE)</f>
        <v>Escola Secundária de São João da Talha, Loures</v>
      </c>
    </row>
    <row r="619" spans="1:3" hidden="1" x14ac:dyDescent="0.3">
      <c r="A619" s="31">
        <v>1107183</v>
      </c>
      <c r="B619" t="s">
        <v>769</v>
      </c>
      <c r="C619" t="str">
        <f>VLOOKUP(A619,[2]Folha1!$A$1:$B$1225,2,FALSE)</f>
        <v>Escola Básica de Camarate, Loures</v>
      </c>
    </row>
    <row r="620" spans="1:3" hidden="1" x14ac:dyDescent="0.3">
      <c r="A620" s="31">
        <v>1107198</v>
      </c>
      <c r="B620" t="s">
        <v>770</v>
      </c>
      <c r="C620" t="str">
        <f>VLOOKUP(A620,[2]Folha1!$A$1:$B$1225,2,FALSE)</f>
        <v>Colégio Bartolomeu Dias</v>
      </c>
    </row>
    <row r="621" spans="1:3" hidden="1" x14ac:dyDescent="0.3">
      <c r="A621" s="31">
        <v>1107214</v>
      </c>
      <c r="B621" t="s">
        <v>771</v>
      </c>
      <c r="C621" t="str">
        <f>VLOOKUP(A621,[2]Folha1!$A$1:$B$1225,2,FALSE)</f>
        <v>Colégio Cesário Verde</v>
      </c>
    </row>
    <row r="622" spans="1:3" hidden="1" x14ac:dyDescent="0.3">
      <c r="A622" s="31">
        <v>1107235</v>
      </c>
      <c r="B622" t="s">
        <v>772</v>
      </c>
      <c r="C622" t="str">
        <f>VLOOKUP(A622,[2]Folha1!$A$1:$B$1225,2,FALSE)</f>
        <v>Escola Básica de Moinhos da Arroja, Odivelas</v>
      </c>
    </row>
    <row r="623" spans="1:3" hidden="1" x14ac:dyDescent="0.3">
      <c r="A623" s="31">
        <v>1107239</v>
      </c>
      <c r="B623" t="s">
        <v>773</v>
      </c>
      <c r="C623" t="str">
        <f>VLOOKUP(A623,[2]Folha1!$A$1:$B$1225,2,FALSE)</f>
        <v>Escola Básica General Humberto Delgado, Santo António dos Cavaleiros, Loures</v>
      </c>
    </row>
    <row r="624" spans="1:3" hidden="1" x14ac:dyDescent="0.3">
      <c r="A624" s="31">
        <v>1107245</v>
      </c>
      <c r="B624" t="s">
        <v>7825</v>
      </c>
      <c r="C624" t="str">
        <f>VLOOKUP(A624,[2]Folha1!$A$1:$B$1225,2,FALSE)</f>
        <v>Escola Secundária Braamcamp Freire, Pontinha, Odivelas</v>
      </c>
    </row>
    <row r="625" spans="1:3" hidden="1" x14ac:dyDescent="0.3">
      <c r="A625" s="31">
        <v>1107251</v>
      </c>
      <c r="B625" t="s">
        <v>774</v>
      </c>
      <c r="C625" t="str">
        <f>VLOOKUP(A625,[2]Folha1!$A$1:$B$1225,2,FALSE)</f>
        <v>Escola Básica D. Dinis, Odivelas</v>
      </c>
    </row>
    <row r="626" spans="1:3" hidden="1" x14ac:dyDescent="0.3">
      <c r="A626" s="31">
        <v>1107296</v>
      </c>
      <c r="B626" t="s">
        <v>775</v>
      </c>
      <c r="C626" t="str">
        <f>VLOOKUP(A626,[2]Folha1!$A$1:$B$1225,2,FALSE)</f>
        <v>Colégio Pedro Arrupe</v>
      </c>
    </row>
    <row r="627" spans="1:3" x14ac:dyDescent="0.3">
      <c r="A627" s="31">
        <v>1107313</v>
      </c>
      <c r="B627" t="s">
        <v>777</v>
      </c>
      <c r="C627" t="e">
        <f>VLOOKUP(A627,[2]Folha1!$A$1:$B$1225,2,FALSE)</f>
        <v>#N/A</v>
      </c>
    </row>
    <row r="628" spans="1:3" hidden="1" x14ac:dyDescent="0.3">
      <c r="A628" s="31">
        <v>1107403</v>
      </c>
      <c r="B628" t="s">
        <v>7826</v>
      </c>
      <c r="C628" t="str">
        <f>VLOOKUP(A628,[2]Folha1!$A$1:$B$1225,2,FALSE)</f>
        <v>Escola Secundária da Ramada, Odivelas</v>
      </c>
    </row>
    <row r="629" spans="1:3" hidden="1" x14ac:dyDescent="0.3">
      <c r="A629" s="31">
        <v>1107416</v>
      </c>
      <c r="B629" t="s">
        <v>7827</v>
      </c>
      <c r="C629" t="str">
        <f>VLOOKUP(A629,[2]Folha1!$A$1:$B$1225,2,FALSE)</f>
        <v>Escola Secundária Dr. António Carvalho Figueiredo, Loures</v>
      </c>
    </row>
    <row r="630" spans="1:3" hidden="1" x14ac:dyDescent="0.3">
      <c r="A630" s="31">
        <v>1107453</v>
      </c>
      <c r="B630" t="s">
        <v>778</v>
      </c>
      <c r="C630" t="str">
        <f>VLOOKUP(A630,[2]Folha1!$A$1:$B$1225,2,FALSE)</f>
        <v>Escola Básica Gaspar Correia, Portela, Loures</v>
      </c>
    </row>
    <row r="631" spans="1:3" hidden="1" x14ac:dyDescent="0.3">
      <c r="A631" s="31">
        <v>1107474</v>
      </c>
      <c r="B631" t="s">
        <v>7828</v>
      </c>
      <c r="C631" t="str">
        <f>VLOOKUP(A631,[2]Folha1!$A$1:$B$1225,2,FALSE)</f>
        <v>Escola Secundária José Cardoso Pires, Loures</v>
      </c>
    </row>
    <row r="632" spans="1:3" x14ac:dyDescent="0.3">
      <c r="A632" s="31">
        <v>1107486</v>
      </c>
      <c r="B632" t="s">
        <v>779</v>
      </c>
      <c r="C632" t="e">
        <f>VLOOKUP(A632,[2]Folha1!$A$1:$B$1225,2,FALSE)</f>
        <v>#N/A</v>
      </c>
    </row>
    <row r="633" spans="1:3" hidden="1" x14ac:dyDescent="0.3">
      <c r="A633" s="31">
        <v>1107534</v>
      </c>
      <c r="B633" t="s">
        <v>780</v>
      </c>
      <c r="C633" t="str">
        <f>VLOOKUP(A633,[2]Folha1!$A$1:$B$1225,2,FALSE)</f>
        <v>Escola Básica Luís de Sttau Monteiro, Loures</v>
      </c>
    </row>
    <row r="634" spans="1:3" hidden="1" x14ac:dyDescent="0.3">
      <c r="A634" s="31">
        <v>1107540</v>
      </c>
      <c r="B634" t="s">
        <v>781</v>
      </c>
      <c r="C634" t="str">
        <f>VLOOKUP(A634,[2]Folha1!$A$1:$B$1225,2,FALSE)</f>
        <v>Escola Básica de Apelação, Loures</v>
      </c>
    </row>
    <row r="635" spans="1:3" hidden="1" x14ac:dyDescent="0.3">
      <c r="A635" s="31">
        <v>1107543</v>
      </c>
      <c r="B635" t="s">
        <v>782</v>
      </c>
      <c r="C635" t="str">
        <f>VLOOKUP(A635,[2]Folha1!$A$1:$B$1225,2,FALSE)</f>
        <v>Colégio Integrado de Monte Maior</v>
      </c>
    </row>
    <row r="636" spans="1:3" hidden="1" x14ac:dyDescent="0.3">
      <c r="A636" s="31">
        <v>1107558</v>
      </c>
      <c r="B636" t="s">
        <v>7829</v>
      </c>
      <c r="C636" t="str">
        <f>VLOOKUP(A636,[2]Folha1!$A$1:$B$1225,2,FALSE)</f>
        <v>Escola Secundária Pedro Alexandrino, Póvoa de Santo Adrião, Odivelas</v>
      </c>
    </row>
    <row r="637" spans="1:3" hidden="1" x14ac:dyDescent="0.3">
      <c r="A637" s="31">
        <v>1107568</v>
      </c>
      <c r="B637" t="s">
        <v>7830</v>
      </c>
      <c r="C637" t="str">
        <f>VLOOKUP(A637,[2]Folha1!$A$1:$B$1225,2,FALSE)</f>
        <v>Escola Secundária de Sacavém, Loures</v>
      </c>
    </row>
    <row r="638" spans="1:3" hidden="1" x14ac:dyDescent="0.3">
      <c r="A638" s="31">
        <v>1107632</v>
      </c>
      <c r="B638" t="s">
        <v>783</v>
      </c>
      <c r="C638" t="str">
        <f>VLOOKUP(A638,[2]Folha1!$A$1:$B$1225,2,FALSE)</f>
        <v>Escola Básica Vasco Santana, Ramada, Odivelas</v>
      </c>
    </row>
    <row r="639" spans="1:3" hidden="1" x14ac:dyDescent="0.3">
      <c r="A639" s="31">
        <v>1107720</v>
      </c>
      <c r="B639" t="s">
        <v>784</v>
      </c>
      <c r="C639" t="str">
        <f>VLOOKUP(A639,[2]Folha1!$A$1:$B$1225,2,FALSE)</f>
        <v>Colégio do Oriente</v>
      </c>
    </row>
    <row r="640" spans="1:3" hidden="1" x14ac:dyDescent="0.3">
      <c r="A640" s="31">
        <v>1107756</v>
      </c>
      <c r="B640" t="s">
        <v>785</v>
      </c>
      <c r="C640" t="str">
        <f>VLOOKUP(A640,[2]Folha1!$A$1:$B$1225,2,FALSE)</f>
        <v>Escola Básica António Gedeão, Odivelas</v>
      </c>
    </row>
    <row r="641" spans="1:3" hidden="1" x14ac:dyDescent="0.3">
      <c r="A641" s="31">
        <v>1107809</v>
      </c>
      <c r="B641" t="s">
        <v>786</v>
      </c>
      <c r="C641" t="str">
        <f>VLOOKUP(A641,[2]Folha1!$A$1:$B$1225,2,FALSE)</f>
        <v>Externato Flor do Campo</v>
      </c>
    </row>
    <row r="642" spans="1:3" hidden="1" x14ac:dyDescent="0.3">
      <c r="A642" s="31">
        <v>1107812</v>
      </c>
      <c r="B642" t="s">
        <v>7831</v>
      </c>
      <c r="C642" t="str">
        <f>VLOOKUP(A642,[2]Folha1!$A$1:$B$1225,2,FALSE)</f>
        <v>Escola Secundária de Caneças, Odivelas</v>
      </c>
    </row>
    <row r="643" spans="1:3" hidden="1" x14ac:dyDescent="0.3">
      <c r="A643" s="31">
        <v>1107824</v>
      </c>
      <c r="B643" t="s">
        <v>787</v>
      </c>
      <c r="C643" t="str">
        <f>VLOOKUP(A643,[2]Folha1!$A$1:$B$1225,2,FALSE)</f>
        <v>Instituto de Ciências Educativas</v>
      </c>
    </row>
    <row r="644" spans="1:3" hidden="1" x14ac:dyDescent="0.3">
      <c r="A644" s="31">
        <v>1107838</v>
      </c>
      <c r="B644" t="s">
        <v>788</v>
      </c>
      <c r="C644" t="str">
        <f>VLOOKUP(A644,[2]Folha1!$A$1:$B$1225,2,FALSE)</f>
        <v>Escola Básica de Santa Iria de Azoia, Loures</v>
      </c>
    </row>
    <row r="645" spans="1:3" hidden="1" x14ac:dyDescent="0.3">
      <c r="A645" s="31">
        <v>1107864</v>
      </c>
      <c r="B645" t="s">
        <v>789</v>
      </c>
      <c r="C645" t="str">
        <f>VLOOKUP(A645,[2]Folha1!$A$1:$B$1225,2,FALSE)</f>
        <v>Escola Básica João Villaret, Loures</v>
      </c>
    </row>
    <row r="646" spans="1:3" hidden="1" x14ac:dyDescent="0.3">
      <c r="A646" s="31">
        <v>1107905</v>
      </c>
      <c r="B646" t="s">
        <v>790</v>
      </c>
      <c r="C646" t="str">
        <f>VLOOKUP(A646,[2]Folha1!$A$1:$B$1225,2,FALSE)</f>
        <v>Escola Básica de Bucelas, Loures</v>
      </c>
    </row>
    <row r="647" spans="1:3" hidden="1" x14ac:dyDescent="0.3">
      <c r="A647" s="31">
        <v>1107922</v>
      </c>
      <c r="B647" t="s">
        <v>791</v>
      </c>
      <c r="C647" t="str">
        <f>VLOOKUP(A647,[2]Folha1!$A$1:$B$1225,2,FALSE)</f>
        <v>Escola Básica do Catujal, Loures</v>
      </c>
    </row>
    <row r="648" spans="1:3" x14ac:dyDescent="0.3">
      <c r="A648" s="31">
        <v>1107926</v>
      </c>
      <c r="B648" t="s">
        <v>792</v>
      </c>
      <c r="C648" t="e">
        <f>VLOOKUP(A648,[2]Folha1!$A$1:$B$1225,2,FALSE)</f>
        <v>#N/A</v>
      </c>
    </row>
    <row r="649" spans="1:3" x14ac:dyDescent="0.3">
      <c r="A649" s="31">
        <v>1107969</v>
      </c>
      <c r="B649" t="s">
        <v>793</v>
      </c>
      <c r="C649" t="e">
        <f>VLOOKUP(A649,[2]Folha1!$A$1:$B$1225,2,FALSE)</f>
        <v>#N/A</v>
      </c>
    </row>
    <row r="650" spans="1:3" hidden="1" x14ac:dyDescent="0.3">
      <c r="A650" s="31">
        <v>1107993</v>
      </c>
      <c r="B650" t="s">
        <v>7832</v>
      </c>
      <c r="C650" t="str">
        <f>VLOOKUP(A650,[2]Folha1!$A$1:$B$1225,2,FALSE)</f>
        <v>Escola Secundária do Arco-Íris, Portela, Loures</v>
      </c>
    </row>
    <row r="651" spans="1:3" hidden="1" x14ac:dyDescent="0.3">
      <c r="A651" s="31">
        <v>1108209</v>
      </c>
      <c r="B651" t="s">
        <v>794</v>
      </c>
      <c r="C651" t="str">
        <f>VLOOKUP(A651,[2]Folha1!$A$1:$B$1225,2,FALSE)</f>
        <v>Escola Básica Dr. João das Regras, Lourinhã</v>
      </c>
    </row>
    <row r="652" spans="1:3" hidden="1" x14ac:dyDescent="0.3">
      <c r="A652" s="31">
        <v>1108468</v>
      </c>
      <c r="B652" t="s">
        <v>796</v>
      </c>
      <c r="C652" t="str">
        <f>VLOOKUP(A652,[2]Folha1!$A$1:$B$1225,2,FALSE)</f>
        <v>Escola Básica de Ribamar, Lourinhã</v>
      </c>
    </row>
    <row r="653" spans="1:3" hidden="1" x14ac:dyDescent="0.3">
      <c r="A653" s="31">
        <v>1108896</v>
      </c>
      <c r="B653" t="s">
        <v>797</v>
      </c>
      <c r="C653" t="str">
        <f>VLOOKUP(A653,[2]Folha1!$A$1:$B$1225,2,FALSE)</f>
        <v>Escola Básica Dr. Afonso Rodrigues Pereira, Lourinhã</v>
      </c>
    </row>
    <row r="654" spans="1:3" hidden="1" x14ac:dyDescent="0.3">
      <c r="A654" s="31">
        <v>1109038</v>
      </c>
      <c r="B654" t="s">
        <v>798</v>
      </c>
      <c r="C654" t="str">
        <f>VLOOKUP(A654,[2]Folha1!$A$1:$B$1225,2,FALSE)</f>
        <v>Escola Básica e Secundária Professor Armando de Lucena, Malveira, Mafra</v>
      </c>
    </row>
    <row r="655" spans="1:3" hidden="1" x14ac:dyDescent="0.3">
      <c r="A655" s="31">
        <v>1109288</v>
      </c>
      <c r="B655" t="s">
        <v>800</v>
      </c>
      <c r="C655" t="str">
        <f>VLOOKUP(A655,[2]Folha1!$A$1:$B$1225,2,FALSE)</f>
        <v>Colégio Verde Água</v>
      </c>
    </row>
    <row r="656" spans="1:3" hidden="1" x14ac:dyDescent="0.3">
      <c r="A656" s="31">
        <v>1109292</v>
      </c>
      <c r="B656" t="s">
        <v>801</v>
      </c>
      <c r="C656" t="str">
        <f>VLOOKUP(A656,[2]Folha1!$A$1:$B$1225,2,FALSE)</f>
        <v>Escola Básica da Venda do Pinheiro, Mafra</v>
      </c>
    </row>
    <row r="657" spans="1:3" hidden="1" x14ac:dyDescent="0.3">
      <c r="A657" s="31">
        <v>1109406</v>
      </c>
      <c r="B657" t="s">
        <v>802</v>
      </c>
      <c r="C657" t="str">
        <f>VLOOKUP(A657,[2]Folha1!$A$1:$B$1225,2,FALSE)</f>
        <v>Escola Básica e Secundária António Bento Franco, Ericeira, Mafra</v>
      </c>
    </row>
    <row r="658" spans="1:3" hidden="1" x14ac:dyDescent="0.3">
      <c r="A658" s="31">
        <v>1109507</v>
      </c>
      <c r="B658" t="s">
        <v>803</v>
      </c>
      <c r="C658" t="str">
        <f>VLOOKUP(A658,[2]Folha1!$A$1:$B$1225,2,FALSE)</f>
        <v>Escola Básica de Mafra</v>
      </c>
    </row>
    <row r="659" spans="1:3" hidden="1" x14ac:dyDescent="0.3">
      <c r="A659" s="31">
        <v>1109661</v>
      </c>
      <c r="B659" t="s">
        <v>804</v>
      </c>
      <c r="C659" t="str">
        <f>VLOOKUP(A659,[2]Folha1!$A$1:$B$1225,2,FALSE)</f>
        <v>Colégio Miramar</v>
      </c>
    </row>
    <row r="660" spans="1:3" hidden="1" x14ac:dyDescent="0.3">
      <c r="A660" s="31">
        <v>1109902</v>
      </c>
      <c r="B660" t="s">
        <v>805</v>
      </c>
      <c r="C660" t="str">
        <f>VLOOKUP(A660,[2]Folha1!$A$1:$B$1225,2,FALSE)</f>
        <v>Colégio Santo André</v>
      </c>
    </row>
    <row r="661" spans="1:3" hidden="1" x14ac:dyDescent="0.3">
      <c r="A661" s="31">
        <v>1110010</v>
      </c>
      <c r="B661" t="s">
        <v>806</v>
      </c>
      <c r="C661" t="str">
        <f>VLOOKUP(A661,[2]Folha1!$A$1:$B$1225,2,FALSE)</f>
        <v>Escola Básica Professor Noronha Feio, Queijas, Oeiras</v>
      </c>
    </row>
    <row r="662" spans="1:3" x14ac:dyDescent="0.3">
      <c r="A662" s="31">
        <v>1110044</v>
      </c>
      <c r="B662" t="s">
        <v>808</v>
      </c>
      <c r="C662" t="e">
        <f>VLOOKUP(A662,[2]Folha1!$A$1:$B$1225,2,FALSE)</f>
        <v>#N/A</v>
      </c>
    </row>
    <row r="663" spans="1:3" hidden="1" x14ac:dyDescent="0.3">
      <c r="A663" s="31">
        <v>1110069</v>
      </c>
      <c r="B663" t="s">
        <v>7833</v>
      </c>
      <c r="C663" t="str">
        <f>VLOOKUP(A663,[2]Folha1!$A$1:$B$1225,2,FALSE)</f>
        <v>Escola Secundária Luís de Freitas Branco, Paço de Arcos, Oeiras</v>
      </c>
    </row>
    <row r="664" spans="1:3" hidden="1" x14ac:dyDescent="0.3">
      <c r="A664" s="31">
        <v>1110156</v>
      </c>
      <c r="B664" t="s">
        <v>809</v>
      </c>
      <c r="C664" t="str">
        <f>VLOOKUP(A664,[2]Folha1!$A$1:$B$1225,2,FALSE)</f>
        <v>Escola Básica Sophia de Mello Breyner, Portela, Oeiras</v>
      </c>
    </row>
    <row r="665" spans="1:3" hidden="1" x14ac:dyDescent="0.3">
      <c r="A665" s="31">
        <v>1110238</v>
      </c>
      <c r="B665" t="s">
        <v>7834</v>
      </c>
      <c r="C665" t="str">
        <f>VLOOKUP(A665,[2]Folha1!$A$1:$B$1225,2,FALSE)</f>
        <v>Escola Secundária Professor José Augusto Lucas, Linda-a-Velha, Oeiras</v>
      </c>
    </row>
    <row r="666" spans="1:3" hidden="1" x14ac:dyDescent="0.3">
      <c r="A666" s="31">
        <v>1110273</v>
      </c>
      <c r="B666" t="s">
        <v>812</v>
      </c>
      <c r="C666" t="str">
        <f>VLOOKUP(A666,[2]Folha1!$A$1:$B$1225,2,FALSE)</f>
        <v>Escola Básica Conde de Oeiras, Oeiras</v>
      </c>
    </row>
    <row r="667" spans="1:3" hidden="1" x14ac:dyDescent="0.3">
      <c r="A667" s="31">
        <v>1110309</v>
      </c>
      <c r="B667" t="s">
        <v>813</v>
      </c>
      <c r="C667" t="str">
        <f>VLOOKUP(A667,[2]Folha1!$A$1:$B$1225,2,FALSE)</f>
        <v>Escola Básica de São Bruno, Caxias, Oeiras</v>
      </c>
    </row>
    <row r="668" spans="1:3" hidden="1" x14ac:dyDescent="0.3">
      <c r="A668" s="31">
        <v>1110531</v>
      </c>
      <c r="B668" t="s">
        <v>7835</v>
      </c>
      <c r="C668" t="str">
        <f>VLOOKUP(A668,[2]Folha1!$A$1:$B$1225,2,FALSE)</f>
        <v>Escola Secundária Camilo Castelo Branco, Carnaxide, Oeiras</v>
      </c>
    </row>
    <row r="669" spans="1:3" hidden="1" x14ac:dyDescent="0.3">
      <c r="A669" s="31">
        <v>1110579</v>
      </c>
      <c r="B669" t="s">
        <v>816</v>
      </c>
      <c r="C669" t="str">
        <f>VLOOKUP(A669,[2]Folha1!$A$1:$B$1225,2,FALSE)</f>
        <v>Escola Básica e Secundária Aquilino Ribeiro, Leião, Oeiras</v>
      </c>
    </row>
    <row r="670" spans="1:3" hidden="1" x14ac:dyDescent="0.3">
      <c r="A670" s="31">
        <v>1110646</v>
      </c>
      <c r="B670" t="s">
        <v>7836</v>
      </c>
      <c r="C670" t="str">
        <f>VLOOKUP(A670,[2]Folha1!$A$1:$B$1225,2,FALSE)</f>
        <v>Escola Secundária Sebastião e Silva, Oeiras</v>
      </c>
    </row>
    <row r="671" spans="1:3" hidden="1" x14ac:dyDescent="0.3">
      <c r="A671" s="31">
        <v>1110737</v>
      </c>
      <c r="B671" t="s">
        <v>7837</v>
      </c>
      <c r="C671" t="str">
        <f>VLOOKUP(A671,[2]Folha1!$A$1:$B$1225,2,FALSE)</f>
        <v>Escola Secundária de Miraflores, Algés, Oeiras</v>
      </c>
    </row>
    <row r="672" spans="1:3" hidden="1" x14ac:dyDescent="0.3">
      <c r="A672" s="31">
        <v>1110746</v>
      </c>
      <c r="B672" t="s">
        <v>7838</v>
      </c>
      <c r="C672" t="str">
        <f>VLOOKUP(A672,[2]Folha1!$A$1:$B$1225,2,FALSE)</f>
        <v>Escola Básica e Secundária Amélia Rey Colaço, Linda-a-Velha, Oeiras</v>
      </c>
    </row>
    <row r="673" spans="1:3" hidden="1" x14ac:dyDescent="0.3">
      <c r="A673" s="31">
        <v>1110885</v>
      </c>
      <c r="B673" t="s">
        <v>7839</v>
      </c>
      <c r="C673" t="str">
        <f>VLOOKUP(A673,[2]Folha1!$A$1:$B$1225,2,FALSE)</f>
        <v>Escola Secundária da Quinta do Marquês, Oeiras</v>
      </c>
    </row>
    <row r="674" spans="1:3" hidden="1" x14ac:dyDescent="0.3">
      <c r="A674" s="31">
        <v>1111050</v>
      </c>
      <c r="B674" t="s">
        <v>820</v>
      </c>
      <c r="C674" t="str">
        <f>VLOOKUP(A674,[2]Folha1!$A$1:$B$1225,2,FALSE)</f>
        <v>Colégio dos Plátanos</v>
      </c>
    </row>
    <row r="675" spans="1:3" hidden="1" x14ac:dyDescent="0.3">
      <c r="A675" s="31">
        <v>1111163</v>
      </c>
      <c r="B675" t="s">
        <v>822</v>
      </c>
      <c r="C675" t="str">
        <f>VLOOKUP(A675,[2]Folha1!$A$1:$B$1225,2,FALSE)</f>
        <v>Escola Básica António Sérgio, Cacém, Sintra</v>
      </c>
    </row>
    <row r="676" spans="1:3" hidden="1" x14ac:dyDescent="0.3">
      <c r="A676" s="31">
        <v>1111202</v>
      </c>
      <c r="B676" t="s">
        <v>823</v>
      </c>
      <c r="C676" t="str">
        <f>VLOOKUP(A676,[2]Folha1!$A$1:$B$1225,2,FALSE)</f>
        <v>Escola Básica e Secundária Rainha D. Leonor de Lencastre, São Marcos, Sintra</v>
      </c>
    </row>
    <row r="677" spans="1:3" hidden="1" x14ac:dyDescent="0.3">
      <c r="A677" s="31">
        <v>1111203</v>
      </c>
      <c r="B677" t="s">
        <v>824</v>
      </c>
      <c r="C677" t="str">
        <f>VLOOKUP(A677,[2]Folha1!$A$1:$B$1225,2,FALSE)</f>
        <v>Escola Básica Padre Alberto Neto, Rio de Mouro, Sintra</v>
      </c>
    </row>
    <row r="678" spans="1:3" hidden="1" x14ac:dyDescent="0.3">
      <c r="A678" s="31">
        <v>1111215</v>
      </c>
      <c r="B678" t="s">
        <v>825</v>
      </c>
      <c r="C678" t="str">
        <f>VLOOKUP(A678,[2]Folha1!$A$1:$B$1225,2,FALSE)</f>
        <v>Escola Básica e Secundária Gama Barros, Cacém, Sintra</v>
      </c>
    </row>
    <row r="679" spans="1:3" hidden="1" x14ac:dyDescent="0.3">
      <c r="A679" s="31">
        <v>1111226</v>
      </c>
      <c r="B679" t="s">
        <v>826</v>
      </c>
      <c r="C679" t="str">
        <f>VLOOKUP(A679,[2]Folha1!$A$1:$B$1225,2,FALSE)</f>
        <v>Escola Básica e Secundária Padre Alberto Neto, Queluz, Sintra</v>
      </c>
    </row>
    <row r="680" spans="1:3" hidden="1" x14ac:dyDescent="0.3">
      <c r="A680" s="31">
        <v>1111311</v>
      </c>
      <c r="B680" t="s">
        <v>827</v>
      </c>
      <c r="C680" t="str">
        <f>VLOOKUP(A680,[2]Folha1!$A$1:$B$1225,2,FALSE)</f>
        <v>Escola Básica D. Fernando II, Sintra</v>
      </c>
    </row>
    <row r="681" spans="1:3" x14ac:dyDescent="0.3">
      <c r="A681" s="31">
        <v>1111360</v>
      </c>
      <c r="B681" t="s">
        <v>828</v>
      </c>
      <c r="C681" t="e">
        <f>VLOOKUP(A681,[2]Folha1!$A$1:$B$1225,2,FALSE)</f>
        <v>#N/A</v>
      </c>
    </row>
    <row r="682" spans="1:3" hidden="1" x14ac:dyDescent="0.3">
      <c r="A682" s="31">
        <v>1111403</v>
      </c>
      <c r="B682" t="s">
        <v>829</v>
      </c>
      <c r="C682" t="str">
        <f>VLOOKUP(A682,[2]Folha1!$A$1:$B$1225,2,FALSE)</f>
        <v>Escola Básica Ruy Belo, Queluz, Sintra</v>
      </c>
    </row>
    <row r="683" spans="1:3" hidden="1" x14ac:dyDescent="0.3">
      <c r="A683" s="31">
        <v>1111424</v>
      </c>
      <c r="B683" t="s">
        <v>830</v>
      </c>
      <c r="C683" t="str">
        <f>VLOOKUP(A683,[2]Folha1!$A$1:$B$1225,2,FALSE)</f>
        <v>Escola Básica D. Carlos I, Sintra</v>
      </c>
    </row>
    <row r="684" spans="1:3" x14ac:dyDescent="0.3">
      <c r="A684" s="31">
        <v>1111471</v>
      </c>
      <c r="B684" t="s">
        <v>831</v>
      </c>
      <c r="C684" t="e">
        <f>VLOOKUP(A684,[2]Folha1!$A$1:$B$1225,2,FALSE)</f>
        <v>#N/A</v>
      </c>
    </row>
    <row r="685" spans="1:3" hidden="1" x14ac:dyDescent="0.3">
      <c r="A685" s="31">
        <v>1111487</v>
      </c>
      <c r="B685" t="s">
        <v>7840</v>
      </c>
      <c r="C685" t="str">
        <f>VLOOKUP(A685,[2]Folha1!$A$1:$B$1225,2,FALSE)</f>
        <v>Escola Secundária Matias Aires, Agualva, Sintra</v>
      </c>
    </row>
    <row r="686" spans="1:3" hidden="1" x14ac:dyDescent="0.3">
      <c r="A686" s="31">
        <v>1111505</v>
      </c>
      <c r="B686" t="s">
        <v>7841</v>
      </c>
      <c r="C686" t="str">
        <f>VLOOKUP(A686,[2]Folha1!$A$1:$B$1225,2,FALSE)</f>
        <v>Escola Secundária Stuart Carvalhais, Massamá, Sintra</v>
      </c>
    </row>
    <row r="687" spans="1:3" hidden="1" x14ac:dyDescent="0.3">
      <c r="A687" s="31">
        <v>1111507</v>
      </c>
      <c r="B687" t="s">
        <v>7842</v>
      </c>
      <c r="C687" t="str">
        <f>VLOOKUP(A687,[2]Folha1!$A$1:$B$1225,2,FALSE)</f>
        <v>Escola Secundária Ferreira Dias, Agualva, Sintra</v>
      </c>
    </row>
    <row r="688" spans="1:3" hidden="1" x14ac:dyDescent="0.3">
      <c r="A688" s="31">
        <v>1111519</v>
      </c>
      <c r="B688" t="s">
        <v>832</v>
      </c>
      <c r="C688" t="str">
        <f>VLOOKUP(A688,[2]Folha1!$A$1:$B$1225,2,FALSE)</f>
        <v>Escola Básica Professor Agostinho da Silva, Casal de Cambra, Sintra</v>
      </c>
    </row>
    <row r="689" spans="1:3" hidden="1" x14ac:dyDescent="0.3">
      <c r="A689" s="31">
        <v>1111541</v>
      </c>
      <c r="B689" t="s">
        <v>833</v>
      </c>
      <c r="C689" t="str">
        <f>VLOOKUP(A689,[2]Folha1!$A$1:$B$1225,2,FALSE)</f>
        <v>Colégio A Quinta de Sintra</v>
      </c>
    </row>
    <row r="690" spans="1:3" hidden="1" x14ac:dyDescent="0.3">
      <c r="A690" s="31">
        <v>1111558</v>
      </c>
      <c r="B690" t="s">
        <v>834</v>
      </c>
      <c r="C690" t="str">
        <f>VLOOKUP(A690,[2]Folha1!$A$1:$B$1225,2,FALSE)</f>
        <v>Colégio Mem Martins</v>
      </c>
    </row>
    <row r="691" spans="1:3" hidden="1" x14ac:dyDescent="0.3">
      <c r="A691" s="31">
        <v>1111592</v>
      </c>
      <c r="B691" t="s">
        <v>835</v>
      </c>
      <c r="C691" t="str">
        <f>VLOOKUP(A691,[2]Folha1!$A$1:$B$1225,2,FALSE)</f>
        <v>Escola Básica e Secundária Mestre Domingos Saraiva, Algueirão, Sintra</v>
      </c>
    </row>
    <row r="692" spans="1:3" hidden="1" x14ac:dyDescent="0.3">
      <c r="A692" s="31">
        <v>1111602</v>
      </c>
      <c r="B692" t="s">
        <v>836</v>
      </c>
      <c r="C692" t="str">
        <f>VLOOKUP(A692,[2]Folha1!$A$1:$B$1225,2,FALSE)</f>
        <v>Escola Básica Professor Galopim de Carvalho, Pendão, Sintra</v>
      </c>
    </row>
    <row r="693" spans="1:3" hidden="1" x14ac:dyDescent="0.3">
      <c r="A693" s="31">
        <v>1111612</v>
      </c>
      <c r="B693" t="s">
        <v>837</v>
      </c>
      <c r="C693" t="str">
        <f>VLOOKUP(A693,[2]Folha1!$A$1:$B$1225,2,FALSE)</f>
        <v>Escola Básica de Colares, Sintra</v>
      </c>
    </row>
    <row r="694" spans="1:3" x14ac:dyDescent="0.3">
      <c r="A694" s="31">
        <v>1111613</v>
      </c>
      <c r="B694" t="s">
        <v>838</v>
      </c>
      <c r="C694" t="e">
        <f>VLOOKUP(A694,[2]Folha1!$A$1:$B$1225,2,FALSE)</f>
        <v>#N/A</v>
      </c>
    </row>
    <row r="695" spans="1:3" hidden="1" x14ac:dyDescent="0.3">
      <c r="A695" s="31">
        <v>1111625</v>
      </c>
      <c r="B695" t="s">
        <v>839</v>
      </c>
      <c r="C695" t="str">
        <f>VLOOKUP(A695,[2]Folha1!$A$1:$B$1225,2,FALSE)</f>
        <v>Escola Básica e Secundária do Alto dos Moinhos, Terrugem, Sintra</v>
      </c>
    </row>
    <row r="696" spans="1:3" hidden="1" x14ac:dyDescent="0.3">
      <c r="A696" s="31">
        <v>1111637</v>
      </c>
      <c r="B696" t="s">
        <v>840</v>
      </c>
      <c r="C696" t="str">
        <f>VLOOKUP(A696,[2]Folha1!$A$1:$B$1225,2,FALSE)</f>
        <v>Escola Básica Escultor Francisco dos Santos, Fitares, Sintra</v>
      </c>
    </row>
    <row r="697" spans="1:3" hidden="1" x14ac:dyDescent="0.3">
      <c r="A697" s="31">
        <v>1111712</v>
      </c>
      <c r="B697" t="s">
        <v>841</v>
      </c>
      <c r="C697" t="str">
        <f>VLOOKUP(A697,[2]Folha1!$A$1:$B$1225,2,FALSE)</f>
        <v>Escola Básica Visconde de Juromenha, Mem Martins, Sintra</v>
      </c>
    </row>
    <row r="698" spans="1:3" hidden="1" x14ac:dyDescent="0.3">
      <c r="A698" s="31">
        <v>1111724</v>
      </c>
      <c r="B698" t="s">
        <v>842</v>
      </c>
      <c r="C698" t="str">
        <f>VLOOKUP(A698,[2]Folha1!$A$1:$B$1225,2,FALSE)</f>
        <v>Colégio Vasco da Gama</v>
      </c>
    </row>
    <row r="699" spans="1:3" hidden="1" x14ac:dyDescent="0.3">
      <c r="A699" s="31">
        <v>1111734</v>
      </c>
      <c r="B699" t="s">
        <v>7843</v>
      </c>
      <c r="C699" t="str">
        <f>VLOOKUP(A699,[2]Folha1!$A$1:$B$1225,2,FALSE)</f>
        <v>Escola Secundária Miguel Torga, Monte Abraão, Sintra</v>
      </c>
    </row>
    <row r="700" spans="1:3" hidden="1" x14ac:dyDescent="0.3">
      <c r="A700" s="31">
        <v>1111883</v>
      </c>
      <c r="B700" t="s">
        <v>844</v>
      </c>
      <c r="C700" t="str">
        <f>VLOOKUP(A700,[2]Folha1!$A$1:$B$1225,2,FALSE)</f>
        <v>Escola Básica Ferreira de Castro, Ouressa, Sintra</v>
      </c>
    </row>
    <row r="701" spans="1:3" hidden="1" x14ac:dyDescent="0.3">
      <c r="A701" s="31">
        <v>1111892</v>
      </c>
      <c r="B701" t="s">
        <v>845</v>
      </c>
      <c r="C701" t="str">
        <f>VLOOKUP(A701,[2]Folha1!$A$1:$B$1225,2,FALSE)</f>
        <v>Escola Básica e Secundária Dr. Rui Grácio, Montelavar, Sintra</v>
      </c>
    </row>
    <row r="702" spans="1:3" x14ac:dyDescent="0.3">
      <c r="A702" s="31">
        <v>1111898</v>
      </c>
      <c r="B702" t="s">
        <v>846</v>
      </c>
      <c r="C702" t="e">
        <f>VLOOKUP(A702,[2]Folha1!$A$1:$B$1225,2,FALSE)</f>
        <v>#N/A</v>
      </c>
    </row>
    <row r="703" spans="1:3" hidden="1" x14ac:dyDescent="0.3">
      <c r="A703" s="31">
        <v>1111905</v>
      </c>
      <c r="B703" t="s">
        <v>847</v>
      </c>
      <c r="C703" t="str">
        <f>VLOOKUP(A703,[2]Folha1!$A$1:$B$1225,2,FALSE)</f>
        <v>Colégio de São José - Ramalhão</v>
      </c>
    </row>
    <row r="704" spans="1:3" hidden="1" x14ac:dyDescent="0.3">
      <c r="A704" s="31">
        <v>1111928</v>
      </c>
      <c r="B704" t="s">
        <v>7844</v>
      </c>
      <c r="C704" t="str">
        <f>VLOOKUP(A704,[2]Folha1!$A$1:$B$1225,2,FALSE)</f>
        <v>Escola Secundária de Mem Martins, Sintra</v>
      </c>
    </row>
    <row r="705" spans="1:3" hidden="1" x14ac:dyDescent="0.3">
      <c r="A705" s="31">
        <v>1111993</v>
      </c>
      <c r="B705" t="s">
        <v>848</v>
      </c>
      <c r="C705" t="str">
        <f>VLOOKUP(A705,[2]Folha1!$A$1:$B$1225,2,FALSE)</f>
        <v>Escola Básica Alfredo da Silva, Albarraque, Sintra</v>
      </c>
    </row>
    <row r="706" spans="1:3" hidden="1" x14ac:dyDescent="0.3">
      <c r="A706" s="31">
        <v>1112383</v>
      </c>
      <c r="B706" t="s">
        <v>849</v>
      </c>
      <c r="C706" t="str">
        <f>VLOOKUP(A706,[2]Folha1!$A$1:$B$1225,2,FALSE)</f>
        <v>Escola Básica e Secundária Joaquim Inácio da Cruz Sobral, Sobral de Monte Agraço</v>
      </c>
    </row>
    <row r="707" spans="1:3" hidden="1" x14ac:dyDescent="0.3">
      <c r="A707" s="31">
        <v>1113045</v>
      </c>
      <c r="B707" t="s">
        <v>851</v>
      </c>
      <c r="C707" t="str">
        <f>VLOOKUP(A707,[2]Folha1!$A$1:$B$1225,2,FALSE)</f>
        <v>Externato de Penafirme</v>
      </c>
    </row>
    <row r="708" spans="1:3" hidden="1" x14ac:dyDescent="0.3">
      <c r="A708" s="31">
        <v>1113120</v>
      </c>
      <c r="B708" t="s">
        <v>853</v>
      </c>
      <c r="C708" t="str">
        <f>VLOOKUP(A708,[2]Folha1!$A$1:$B$1225,2,FALSE)</f>
        <v>Escola Básica Gaspar Campello, Torres Vedras</v>
      </c>
    </row>
    <row r="709" spans="1:3" hidden="1" x14ac:dyDescent="0.3">
      <c r="A709" s="31">
        <v>1113277</v>
      </c>
      <c r="B709" t="s">
        <v>7845</v>
      </c>
      <c r="C709" t="str">
        <f>VLOOKUP(A709,[2]Folha1!$A$1:$B$1225,2,FALSE)</f>
        <v>Escola Secundária Madeira Torres, Torres Vedras</v>
      </c>
    </row>
    <row r="710" spans="1:3" x14ac:dyDescent="0.3">
      <c r="A710" s="31">
        <v>1113335</v>
      </c>
      <c r="B710" t="s">
        <v>854</v>
      </c>
      <c r="C710" t="e">
        <f>VLOOKUP(A710,[2]Folha1!$A$1:$B$1225,2,FALSE)</f>
        <v>#N/A</v>
      </c>
    </row>
    <row r="711" spans="1:3" hidden="1" x14ac:dyDescent="0.3">
      <c r="A711" s="31">
        <v>1113451</v>
      </c>
      <c r="B711" t="s">
        <v>856</v>
      </c>
      <c r="C711" t="str">
        <f>VLOOKUP(A711,[2]Folha1!$A$1:$B$1225,2,FALSE)</f>
        <v>Escola Básica de Freiria, Torres Vedras</v>
      </c>
    </row>
    <row r="712" spans="1:3" hidden="1" x14ac:dyDescent="0.3">
      <c r="A712" s="31">
        <v>1113692</v>
      </c>
      <c r="B712" t="s">
        <v>7846</v>
      </c>
      <c r="C712" t="str">
        <f>VLOOKUP(A712,[2]Folha1!$A$1:$B$1225,2,FALSE)</f>
        <v>Escola Secundária Henriques Nogueira, Torres Vedras</v>
      </c>
    </row>
    <row r="713" spans="1:3" hidden="1" x14ac:dyDescent="0.3">
      <c r="A713" s="31">
        <v>1113789</v>
      </c>
      <c r="B713" t="s">
        <v>857</v>
      </c>
      <c r="C713" t="str">
        <f>VLOOKUP(A713,[2]Folha1!$A$1:$B$1225,2,FALSE)</f>
        <v>Escola Básica São Gonçalo, Torres Vedras</v>
      </c>
    </row>
    <row r="714" spans="1:3" hidden="1" x14ac:dyDescent="0.3">
      <c r="A714" s="31">
        <v>1113881</v>
      </c>
      <c r="B714" t="s">
        <v>858</v>
      </c>
      <c r="C714" t="str">
        <f>VLOOKUP(A714,[2]Folha1!$A$1:$B$1225,2,FALSE)</f>
        <v>Escola Básica do Maxial, Torres Vedras</v>
      </c>
    </row>
    <row r="715" spans="1:3" hidden="1" x14ac:dyDescent="0.3">
      <c r="A715" s="31">
        <v>1113952</v>
      </c>
      <c r="B715" t="s">
        <v>859</v>
      </c>
      <c r="C715" t="str">
        <f>VLOOKUP(A715,[2]Folha1!$A$1:$B$1225,2,FALSE)</f>
        <v>Escola Básica Padre Vítor Melícias, Torres Vedras</v>
      </c>
    </row>
    <row r="716" spans="1:3" hidden="1" x14ac:dyDescent="0.3">
      <c r="A716" s="31">
        <v>1113977</v>
      </c>
      <c r="B716" t="s">
        <v>860</v>
      </c>
      <c r="C716" t="str">
        <f>VLOOKUP(A716,[2]Folha1!$A$1:$B$1225,2,FALSE)</f>
        <v>Escola Internacional de Torres Vedras</v>
      </c>
    </row>
    <row r="717" spans="1:3" hidden="1" x14ac:dyDescent="0.3">
      <c r="A717" s="31">
        <v>1114251</v>
      </c>
      <c r="B717" t="s">
        <v>7847</v>
      </c>
      <c r="C717" t="str">
        <f>VLOOKUP(A717,[2]Folha1!$A$1:$B$1225,2,FALSE)</f>
        <v>Escola Secundária Alves Redol, Vila Franca de Xira</v>
      </c>
    </row>
    <row r="718" spans="1:3" hidden="1" x14ac:dyDescent="0.3">
      <c r="A718" s="31">
        <v>1114277</v>
      </c>
      <c r="B718" t="s">
        <v>861</v>
      </c>
      <c r="C718" t="str">
        <f>VLOOKUP(A718,[2]Folha1!$A$1:$B$1225,2,FALSE)</f>
        <v>Escola Básica Pedro Jacques de Magalhães, Alverca do Ribatejo, Vila Franca de Xira</v>
      </c>
    </row>
    <row r="719" spans="1:3" hidden="1" x14ac:dyDescent="0.3">
      <c r="A719" s="31">
        <v>1114301</v>
      </c>
      <c r="B719" t="s">
        <v>863</v>
      </c>
      <c r="C719" t="str">
        <f>VLOOKUP(A719,[2]Folha1!$A$1:$B$1225,2,FALSE)</f>
        <v>Escola Básica do Bom Sucesso, Alverca do Ribatejo, Vila Franca de Xira</v>
      </c>
    </row>
    <row r="720" spans="1:3" hidden="1" x14ac:dyDescent="0.3">
      <c r="A720" s="31">
        <v>1114316</v>
      </c>
      <c r="B720" t="s">
        <v>7848</v>
      </c>
      <c r="C720" t="str">
        <f>VLOOKUP(A720,[2]Folha1!$A$1:$B$1225,2,FALSE)</f>
        <v>Escola Básica e Secundária D. Martinho Vaz de Castelo Branco, Póvoa de Santa Iria, Vila Franca de</v>
      </c>
    </row>
    <row r="721" spans="1:3" hidden="1" x14ac:dyDescent="0.3">
      <c r="A721" s="31">
        <v>1114483</v>
      </c>
      <c r="B721" t="s">
        <v>864</v>
      </c>
      <c r="C721" t="str">
        <f>VLOOKUP(A721,[2]Folha1!$A$1:$B$1225,2,FALSE)</f>
        <v>Escola Básica e Secundária Professor Reynaldo dos Santos, Vila Franca de Xira</v>
      </c>
    </row>
    <row r="722" spans="1:3" hidden="1" x14ac:dyDescent="0.3">
      <c r="A722" s="31">
        <v>1114540</v>
      </c>
      <c r="B722" t="s">
        <v>865</v>
      </c>
      <c r="C722" t="str">
        <f>VLOOKUP(A722,[2]Folha1!$A$1:$B$1225,2,FALSE)</f>
        <v>Escola Básica Padre José Rota, Forte da Casa, Vila Franca de Xira</v>
      </c>
    </row>
    <row r="723" spans="1:3" hidden="1" x14ac:dyDescent="0.3">
      <c r="A723" s="31">
        <v>1114544</v>
      </c>
      <c r="B723" t="s">
        <v>866</v>
      </c>
      <c r="C723" t="str">
        <f>VLOOKUP(A723,[2]Folha1!$A$1:$B$1225,2,FALSE)</f>
        <v>Colégio José Álvaro Vidal</v>
      </c>
    </row>
    <row r="724" spans="1:3" hidden="1" x14ac:dyDescent="0.3">
      <c r="A724" s="31">
        <v>1114607</v>
      </c>
      <c r="B724" t="s">
        <v>867</v>
      </c>
      <c r="C724" t="str">
        <f>VLOOKUP(A724,[2]Folha1!$A$1:$B$1225,2,FALSE)</f>
        <v>Escola Básica D. António de Ataíde, Castanheira do Ribatejo, Vila Franca de Xira</v>
      </c>
    </row>
    <row r="725" spans="1:3" hidden="1" x14ac:dyDescent="0.3">
      <c r="A725" s="31">
        <v>1114678</v>
      </c>
      <c r="B725" t="s">
        <v>868</v>
      </c>
      <c r="C725" t="str">
        <f>VLOOKUP(A725,[2]Folha1!$A$1:$B$1225,2,FALSE)</f>
        <v>Escola Básica Soeiro Pereira Gomes, Alhandra, Vila Franca de Xira</v>
      </c>
    </row>
    <row r="726" spans="1:3" hidden="1" x14ac:dyDescent="0.3">
      <c r="A726" s="31">
        <v>1114761</v>
      </c>
      <c r="B726" t="s">
        <v>870</v>
      </c>
      <c r="C726" t="str">
        <f>VLOOKUP(A726,[2]Folha1!$A$1:$B$1225,2,FALSE)</f>
        <v>Escola Básica e Secundária de Vialonga, Vila Franca de Xira</v>
      </c>
    </row>
    <row r="727" spans="1:3" hidden="1" x14ac:dyDescent="0.3">
      <c r="A727" s="31">
        <v>1115029</v>
      </c>
      <c r="B727" t="s">
        <v>873</v>
      </c>
      <c r="C727" t="str">
        <f>VLOOKUP(A727,[2]Folha1!$A$1:$B$1225,2,FALSE)</f>
        <v>Escola Básica Cardoso Lopes, Amadora</v>
      </c>
    </row>
    <row r="728" spans="1:3" hidden="1" x14ac:dyDescent="0.3">
      <c r="A728" s="31">
        <v>1115234</v>
      </c>
      <c r="B728" t="s">
        <v>875</v>
      </c>
      <c r="C728" t="str">
        <f>VLOOKUP(A728,[2]Folha1!$A$1:$B$1225,2,FALSE)</f>
        <v>Escola Básica Prof. Pedro d'Orey da Cunha, Damaia, Amadora</v>
      </c>
    </row>
    <row r="729" spans="1:3" hidden="1" x14ac:dyDescent="0.3">
      <c r="A729" s="31">
        <v>1115235</v>
      </c>
      <c r="B729" t="s">
        <v>876</v>
      </c>
      <c r="C729" t="str">
        <f>VLOOKUP(A729,[2]Folha1!$A$1:$B$1225,2,FALSE)</f>
        <v>Escola Básica Roque Gameiro, Reboleira, Amadora</v>
      </c>
    </row>
    <row r="730" spans="1:3" hidden="1" x14ac:dyDescent="0.3">
      <c r="A730" s="31">
        <v>1115267</v>
      </c>
      <c r="B730" t="s">
        <v>877</v>
      </c>
      <c r="C730" t="str">
        <f>VLOOKUP(A730,[2]Folha1!$A$1:$B$1225,2,FALSE)</f>
        <v>Escola Luís Madureira (Stª Casa Misericórdia Da Amadora)</v>
      </c>
    </row>
    <row r="731" spans="1:3" hidden="1" x14ac:dyDescent="0.3">
      <c r="A731" s="31">
        <v>1115353</v>
      </c>
      <c r="B731" t="s">
        <v>7849</v>
      </c>
      <c r="C731" t="str">
        <f>VLOOKUP(A731,[2]Folha1!$A$1:$B$1225,2,FALSE)</f>
        <v>Escola Secundária Seomara da Costa Primo, Amadora</v>
      </c>
    </row>
    <row r="732" spans="1:3" x14ac:dyDescent="0.3">
      <c r="A732" s="31">
        <v>1115390</v>
      </c>
      <c r="B732" t="s">
        <v>878</v>
      </c>
      <c r="C732" t="e">
        <f>VLOOKUP(A732,[2]Folha1!$A$1:$B$1225,2,FALSE)</f>
        <v>#N/A</v>
      </c>
    </row>
    <row r="733" spans="1:3" x14ac:dyDescent="0.3">
      <c r="A733" s="31">
        <v>1115424</v>
      </c>
      <c r="B733" t="s">
        <v>879</v>
      </c>
      <c r="C733" t="e">
        <f>VLOOKUP(A733,[2]Folha1!$A$1:$B$1225,2,FALSE)</f>
        <v>#N/A</v>
      </c>
    </row>
    <row r="734" spans="1:3" hidden="1" x14ac:dyDescent="0.3">
      <c r="A734" s="31">
        <v>1115431</v>
      </c>
      <c r="B734" t="s">
        <v>7850</v>
      </c>
      <c r="C734" t="str">
        <f>VLOOKUP(A734,[2]Folha1!$A$1:$B$1225,2,FALSE)</f>
        <v>Escola Secundária Fernando Namora, Amadora</v>
      </c>
    </row>
    <row r="735" spans="1:3" hidden="1" x14ac:dyDescent="0.3">
      <c r="A735" s="31">
        <v>1115498</v>
      </c>
      <c r="B735" t="s">
        <v>880</v>
      </c>
      <c r="C735" t="str">
        <f>VLOOKUP(A735,[2]Folha1!$A$1:$B$1225,2,FALSE)</f>
        <v>Escola Básica Miguel Torga, São Brás, Amadora</v>
      </c>
    </row>
    <row r="736" spans="1:3" hidden="1" x14ac:dyDescent="0.3">
      <c r="A736" s="31">
        <v>1115554</v>
      </c>
      <c r="B736" t="s">
        <v>881</v>
      </c>
      <c r="C736" t="str">
        <f>VLOOKUP(A736,[2]Folha1!$A$1:$B$1225,2,FALSE)</f>
        <v>Escola Básica Almeida Garrett, Alfragide, Amadora</v>
      </c>
    </row>
    <row r="737" spans="1:3" hidden="1" x14ac:dyDescent="0.3">
      <c r="A737" s="31">
        <v>1115606</v>
      </c>
      <c r="B737" t="s">
        <v>882</v>
      </c>
      <c r="C737" t="str">
        <f>VLOOKUP(A737,[2]Folha1!$A$1:$B$1225,2,FALSE)</f>
        <v>Escola Básica e Secundária Dr. Azevedo Neves, Damaia, Amadora</v>
      </c>
    </row>
    <row r="738" spans="1:3" hidden="1" x14ac:dyDescent="0.3">
      <c r="A738" s="31">
        <v>1115817</v>
      </c>
      <c r="B738" t="s">
        <v>884</v>
      </c>
      <c r="C738" t="str">
        <f>VLOOKUP(A738,[2]Folha1!$A$1:$B$1225,2,FALSE)</f>
        <v>Colégio Dona Filipa</v>
      </c>
    </row>
    <row r="739" spans="1:3" hidden="1" x14ac:dyDescent="0.3">
      <c r="A739" s="31">
        <v>1115822</v>
      </c>
      <c r="B739" t="s">
        <v>885</v>
      </c>
      <c r="C739" t="str">
        <f>VLOOKUP(A739,[2]Folha1!$A$1:$B$1225,2,FALSE)</f>
        <v>Escola Básica e Secundária de Mães d'Água, Falagueira, Amadora</v>
      </c>
    </row>
    <row r="740" spans="1:3" hidden="1" x14ac:dyDescent="0.3">
      <c r="A740" s="31">
        <v>1115839</v>
      </c>
      <c r="B740" t="s">
        <v>887</v>
      </c>
      <c r="C740" t="str">
        <f>VLOOKUP(A740,[2]Folha1!$A$1:$B$1225,2,FALSE)</f>
        <v>Escola Básica José Cardoso Pires, São Brás, Amadora</v>
      </c>
    </row>
    <row r="741" spans="1:3" hidden="1" x14ac:dyDescent="0.3">
      <c r="A741" s="31">
        <v>1115905</v>
      </c>
      <c r="B741" t="s">
        <v>888</v>
      </c>
      <c r="C741" t="str">
        <f>VLOOKUP(A741,[2]Folha1!$A$1:$B$1225,2,FALSE)</f>
        <v>Escola Básica de Alfornelos, Amadora</v>
      </c>
    </row>
    <row r="742" spans="1:3" hidden="1" x14ac:dyDescent="0.3">
      <c r="A742" s="31">
        <v>1115984</v>
      </c>
      <c r="B742" t="s">
        <v>889</v>
      </c>
      <c r="C742" t="str">
        <f>VLOOKUP(A742,[2]Folha1!$A$1:$B$1225,2,FALSE)</f>
        <v>Escola Básica e Secundária D. João V, Damaia, Amadora</v>
      </c>
    </row>
    <row r="743" spans="1:3" hidden="1" x14ac:dyDescent="0.3">
      <c r="A743" s="31">
        <v>1201458</v>
      </c>
      <c r="B743" t="s">
        <v>890</v>
      </c>
      <c r="C743" t="str">
        <f>VLOOKUP(A743,[2]Folha1!$A$1:$B$1225,2,FALSE)</f>
        <v>Escola Básica e Secundária Padre José Agostinho Rodrigues, Alter do Chão</v>
      </c>
    </row>
    <row r="744" spans="1:3" hidden="1" x14ac:dyDescent="0.3">
      <c r="A744" s="31">
        <v>1202143</v>
      </c>
      <c r="B744" t="s">
        <v>893</v>
      </c>
      <c r="C744" t="str">
        <f>VLOOKUP(A744,[2]Folha1!$A$1:$B$1225,2,FALSE)</f>
        <v>Escola Básica e Secundária Nossa Senhora da Luz, Arronches</v>
      </c>
    </row>
    <row r="745" spans="1:3" hidden="1" x14ac:dyDescent="0.3">
      <c r="A745" s="31">
        <v>1203036</v>
      </c>
      <c r="B745" t="s">
        <v>895</v>
      </c>
      <c r="C745" t="str">
        <f>VLOOKUP(A745,[2]Folha1!$A$1:$B$1225,2,FALSE)</f>
        <v>Escola Básica Mestre de Avis, Avis</v>
      </c>
    </row>
    <row r="746" spans="1:3" hidden="1" x14ac:dyDescent="0.3">
      <c r="A746" s="31">
        <v>1204743</v>
      </c>
      <c r="B746" t="s">
        <v>7851</v>
      </c>
      <c r="C746" t="str">
        <f>VLOOKUP(A746,[2]Folha1!$A$1:$B$1225,2,FALSE)</f>
        <v>Escola Secundária de Campo Maior</v>
      </c>
    </row>
    <row r="747" spans="1:3" hidden="1" x14ac:dyDescent="0.3">
      <c r="A747" s="31">
        <v>1205172</v>
      </c>
      <c r="B747" t="s">
        <v>899</v>
      </c>
      <c r="C747" t="str">
        <f>VLOOKUP(A747,[2]Folha1!$A$1:$B$1225,2,FALSE)</f>
        <v>Escola Básica Garcia da Orta, Castelo de Vide</v>
      </c>
    </row>
    <row r="748" spans="1:3" hidden="1" x14ac:dyDescent="0.3">
      <c r="A748" s="31">
        <v>1206960</v>
      </c>
      <c r="B748" t="s">
        <v>901</v>
      </c>
      <c r="C748" t="str">
        <f>VLOOKUP(A748,[2]Folha1!$A$1:$B$1225,2,FALSE)</f>
        <v>Escola Básica Ana Maria Ferreira Gordo, Crato</v>
      </c>
    </row>
    <row r="749" spans="1:3" hidden="1" x14ac:dyDescent="0.3">
      <c r="A749" s="31">
        <v>1207010</v>
      </c>
      <c r="B749" t="s">
        <v>903</v>
      </c>
      <c r="C749" t="str">
        <f>VLOOKUP(A749,[2]Folha1!$A$1:$B$1225,2,FALSE)</f>
        <v>Escola Básica n.º 2 de Elvas</v>
      </c>
    </row>
    <row r="750" spans="1:3" hidden="1" x14ac:dyDescent="0.3">
      <c r="A750" s="31">
        <v>1207112</v>
      </c>
      <c r="B750" t="s">
        <v>905</v>
      </c>
      <c r="C750" t="str">
        <f>VLOOKUP(A750,[2]Folha1!$A$1:$B$1225,2,FALSE)</f>
        <v>Colégio Luso Britânico - Elvas</v>
      </c>
    </row>
    <row r="751" spans="1:3" hidden="1" x14ac:dyDescent="0.3">
      <c r="A751" s="31">
        <v>1207287</v>
      </c>
      <c r="B751" t="s">
        <v>906</v>
      </c>
      <c r="C751" t="str">
        <f>VLOOKUP(A751,[2]Folha1!$A$1:$B$1225,2,FALSE)</f>
        <v>Escola Básica n.º 1 de Elvas</v>
      </c>
    </row>
    <row r="752" spans="1:3" x14ac:dyDescent="0.3">
      <c r="A752" s="31">
        <v>1207836</v>
      </c>
      <c r="B752" t="s">
        <v>907</v>
      </c>
      <c r="C752" t="e">
        <f>VLOOKUP(A752,[2]Folha1!$A$1:$B$1225,2,FALSE)</f>
        <v>#N/A</v>
      </c>
    </row>
    <row r="753" spans="1:3" hidden="1" x14ac:dyDescent="0.3">
      <c r="A753" s="31">
        <v>1208312</v>
      </c>
      <c r="B753" t="s">
        <v>908</v>
      </c>
      <c r="C753" t="str">
        <f>VLOOKUP(A753,[2]Folha1!$A$1:$B$1225,2,FALSE)</f>
        <v>Escola Básica Frei Manuel Cardoso, Fronteira</v>
      </c>
    </row>
    <row r="754" spans="1:3" hidden="1" x14ac:dyDescent="0.3">
      <c r="A754" s="31">
        <v>1209689</v>
      </c>
      <c r="B754" t="s">
        <v>910</v>
      </c>
      <c r="C754" t="str">
        <f>VLOOKUP(A754,[2]Folha1!$A$1:$B$1225,2,FALSE)</f>
        <v>Escola Básica e Secundária de Gavião</v>
      </c>
    </row>
    <row r="755" spans="1:3" x14ac:dyDescent="0.3">
      <c r="A755" s="31">
        <v>1210789</v>
      </c>
      <c r="B755" t="s">
        <v>912</v>
      </c>
      <c r="C755" t="e">
        <f>VLOOKUP(A755,[2]Folha1!$A$1:$B$1225,2,FALSE)</f>
        <v>#N/A</v>
      </c>
    </row>
    <row r="756" spans="1:3" hidden="1" x14ac:dyDescent="0.3">
      <c r="A756" s="31">
        <v>1211428</v>
      </c>
      <c r="B756" t="s">
        <v>914</v>
      </c>
      <c r="C756" t="str">
        <f>VLOOKUP(A756,[2]Folha1!$A$1:$B$1225,2,FALSE)</f>
        <v>Escola Básica n.º 1 de Monforte</v>
      </c>
    </row>
    <row r="757" spans="1:3" hidden="1" x14ac:dyDescent="0.3">
      <c r="A757" s="31">
        <v>1212795</v>
      </c>
      <c r="B757" t="s">
        <v>916</v>
      </c>
      <c r="C757" t="str">
        <f>VLOOKUP(A757,[2]Folha1!$A$1:$B$1225,2,FALSE)</f>
        <v>Escola Básica e Secundária Prof. Mendes dos Remédios, Nisa</v>
      </c>
    </row>
    <row r="758" spans="1:3" hidden="1" x14ac:dyDescent="0.3">
      <c r="A758" s="31">
        <v>1213106</v>
      </c>
      <c r="B758" t="s">
        <v>918</v>
      </c>
      <c r="C758" t="str">
        <f>VLOOKUP(A758,[2]Folha1!$A$1:$B$1225,2,FALSE)</f>
        <v>Escola Básica n.º 1 de Montargil, Ponte de Sor</v>
      </c>
    </row>
    <row r="759" spans="1:3" hidden="1" x14ac:dyDescent="0.3">
      <c r="A759" s="31">
        <v>1213791</v>
      </c>
      <c r="B759" t="s">
        <v>7852</v>
      </c>
      <c r="C759" t="str">
        <f>VLOOKUP(A759,[2]Folha1!$A$1:$B$1225,2,FALSE)</f>
        <v>Escola Secundária de Ponte de Sor</v>
      </c>
    </row>
    <row r="760" spans="1:3" hidden="1" x14ac:dyDescent="0.3">
      <c r="A760" s="31">
        <v>1214002</v>
      </c>
      <c r="B760" t="s">
        <v>7853</v>
      </c>
      <c r="C760" t="str">
        <f>VLOOKUP(A760,[2]Folha1!$A$1:$B$1225,2,FALSE)</f>
        <v>Escola Secundária Mouzinho da Silveira, Portalegre</v>
      </c>
    </row>
    <row r="761" spans="1:3" hidden="1" x14ac:dyDescent="0.3">
      <c r="A761" s="31">
        <v>1214234</v>
      </c>
      <c r="B761" t="s">
        <v>7854</v>
      </c>
      <c r="C761" t="str">
        <f>VLOOKUP(A761,[2]Folha1!$A$1:$B$1225,2,FALSE)</f>
        <v>Escola Secundária S. Lourenço, Portalegre</v>
      </c>
    </row>
    <row r="762" spans="1:3" hidden="1" x14ac:dyDescent="0.3">
      <c r="A762" s="31">
        <v>1214630</v>
      </c>
      <c r="B762" t="s">
        <v>921</v>
      </c>
      <c r="C762" t="str">
        <f>VLOOKUP(A762,[2]Folha1!$A$1:$B$1225,2,FALSE)</f>
        <v>Escola Básica José Régio, Portalegre</v>
      </c>
    </row>
    <row r="763" spans="1:3" hidden="1" x14ac:dyDescent="0.3">
      <c r="A763" s="31">
        <v>1215987</v>
      </c>
      <c r="B763" t="s">
        <v>923</v>
      </c>
      <c r="C763" t="str">
        <f>VLOOKUP(A763,[2]Folha1!$A$1:$B$1225,2,FALSE)</f>
        <v>Escola Básica e Secundária Padre Joaquim Maria Fernandes, Sousel</v>
      </c>
    </row>
    <row r="764" spans="1:3" hidden="1" x14ac:dyDescent="0.3">
      <c r="A764" s="31">
        <v>1301013</v>
      </c>
      <c r="B764" t="s">
        <v>925</v>
      </c>
      <c r="C764" t="str">
        <f>VLOOKUP(A764,[2]Folha1!$A$1:$B$1225,2,FALSE)</f>
        <v>Escola Básica do Marão, Várzea, Amarante</v>
      </c>
    </row>
    <row r="765" spans="1:3" hidden="1" x14ac:dyDescent="0.3">
      <c r="A765" s="31">
        <v>1301064</v>
      </c>
      <c r="B765" t="s">
        <v>7855</v>
      </c>
      <c r="C765" t="str">
        <f>VLOOKUP(A765,[2]Folha1!$A$1:$B$1225,2,FALSE)</f>
        <v>Escola Secundária de Amarante</v>
      </c>
    </row>
    <row r="766" spans="1:3" hidden="1" x14ac:dyDescent="0.3">
      <c r="A766" s="31">
        <v>1301086</v>
      </c>
      <c r="B766" t="s">
        <v>928</v>
      </c>
      <c r="C766" t="str">
        <f>VLOOKUP(A766,[2]Folha1!$A$1:$B$1225,2,FALSE)</f>
        <v>Escola Básica Amadeo de Souza Cardoso, Telões, Amarante</v>
      </c>
    </row>
    <row r="767" spans="1:3" hidden="1" x14ac:dyDescent="0.3">
      <c r="A767" s="31">
        <v>1301129</v>
      </c>
      <c r="B767" t="s">
        <v>929</v>
      </c>
      <c r="C767" t="str">
        <f>VLOOKUP(A767,[2]Folha1!$A$1:$B$1225,2,FALSE)</f>
        <v>Colégio de S. Gonçalo de Amarante</v>
      </c>
    </row>
    <row r="768" spans="1:3" hidden="1" x14ac:dyDescent="0.3">
      <c r="A768" s="31">
        <v>1301405</v>
      </c>
      <c r="B768" t="s">
        <v>930</v>
      </c>
      <c r="C768" t="str">
        <f>VLOOKUP(A768,[2]Folha1!$A$1:$B$1225,2,FALSE)</f>
        <v>Escola Básica de Vila Caiz, Amarante</v>
      </c>
    </row>
    <row r="769" spans="1:3" hidden="1" x14ac:dyDescent="0.3">
      <c r="A769" s="31">
        <v>1301633</v>
      </c>
      <c r="B769" t="s">
        <v>931</v>
      </c>
      <c r="C769" t="str">
        <f>VLOOKUP(A769,[2]Folha1!$A$1:$B$1225,2,FALSE)</f>
        <v>Externato de Vila Meã</v>
      </c>
    </row>
    <row r="770" spans="1:3" hidden="1" x14ac:dyDescent="0.3">
      <c r="A770" s="31">
        <v>1301968</v>
      </c>
      <c r="B770" t="s">
        <v>932</v>
      </c>
      <c r="C770" t="str">
        <f>VLOOKUP(A770,[2]Folha1!$A$1:$B$1225,2,FALSE)</f>
        <v>Escola Básica Teixeira de Pascoaes, Amarante</v>
      </c>
    </row>
    <row r="771" spans="1:3" hidden="1" x14ac:dyDescent="0.3">
      <c r="A771" s="31">
        <v>1302182</v>
      </c>
      <c r="B771" t="s">
        <v>933</v>
      </c>
      <c r="C771" t="str">
        <f>VLOOKUP(A771,[2]Folha1!$A$1:$B$1225,2,FALSE)</f>
        <v>Escola Básica de Eiriz, Baião</v>
      </c>
    </row>
    <row r="772" spans="1:3" hidden="1" x14ac:dyDescent="0.3">
      <c r="A772" s="31">
        <v>1302721</v>
      </c>
      <c r="B772" t="s">
        <v>935</v>
      </c>
      <c r="C772" t="str">
        <f>VLOOKUP(A772,[2]Folha1!$A$1:$B$1225,2,FALSE)</f>
        <v>Escola Básica e Secundária de Vale de Ovil, Baião</v>
      </c>
    </row>
    <row r="773" spans="1:3" hidden="1" x14ac:dyDescent="0.3">
      <c r="A773" s="31">
        <v>1302882</v>
      </c>
      <c r="B773" t="s">
        <v>936</v>
      </c>
      <c r="C773" t="str">
        <f>VLOOKUP(A773,[2]Folha1!$A$1:$B$1225,2,FALSE)</f>
        <v>Escola Básica do Sudeste de Baião</v>
      </c>
    </row>
    <row r="774" spans="1:3" hidden="1" x14ac:dyDescent="0.3">
      <c r="A774" s="31">
        <v>1303011</v>
      </c>
      <c r="B774" t="s">
        <v>937</v>
      </c>
      <c r="C774" t="str">
        <f>VLOOKUP(A774,[2]Folha1!$A$1:$B$1225,2,FALSE)</f>
        <v>Escola Básica e Secundária Dr. Machado de Matos, Felgueiras</v>
      </c>
    </row>
    <row r="775" spans="1:3" hidden="1" x14ac:dyDescent="0.3">
      <c r="A775" s="31">
        <v>1303127</v>
      </c>
      <c r="B775" t="s">
        <v>7856</v>
      </c>
      <c r="C775" t="str">
        <f>VLOOKUP(A775,[2]Folha1!$A$1:$B$1225,2,FALSE)</f>
        <v>Escola Secundária de Felgueiras</v>
      </c>
    </row>
    <row r="776" spans="1:3" x14ac:dyDescent="0.3">
      <c r="A776" s="31">
        <v>1303465</v>
      </c>
      <c r="B776" t="s">
        <v>939</v>
      </c>
      <c r="C776" t="e">
        <f>VLOOKUP(A776,[2]Folha1!$A$1:$B$1225,2,FALSE)</f>
        <v>#N/A</v>
      </c>
    </row>
    <row r="777" spans="1:3" hidden="1" x14ac:dyDescent="0.3">
      <c r="A777" s="31">
        <v>1303635</v>
      </c>
      <c r="B777" t="s">
        <v>940</v>
      </c>
      <c r="C777" t="str">
        <f>VLOOKUP(A777,[2]Folha1!$A$1:$B$1225,2,FALSE)</f>
        <v>Escola Básica e Secundária de Idães, Felgueiras</v>
      </c>
    </row>
    <row r="778" spans="1:3" hidden="1" x14ac:dyDescent="0.3">
      <c r="A778" s="31">
        <v>1303819</v>
      </c>
      <c r="B778" t="s">
        <v>941</v>
      </c>
      <c r="C778" t="str">
        <f>VLOOKUP(A778,[2]Folha1!$A$1:$B$1225,2,FALSE)</f>
        <v>Escola Básica e Secundária de Airães, Felgueiras</v>
      </c>
    </row>
    <row r="779" spans="1:3" hidden="1" x14ac:dyDescent="0.3">
      <c r="A779" s="31">
        <v>1303844</v>
      </c>
      <c r="B779" t="s">
        <v>942</v>
      </c>
      <c r="C779" t="str">
        <f>VLOOKUP(A779,[2]Folha1!$A$1:$B$1225,2,FALSE)</f>
        <v>Escola Básica de Lagares, Felgueiras</v>
      </c>
    </row>
    <row r="780" spans="1:3" hidden="1" x14ac:dyDescent="0.3">
      <c r="A780" s="31">
        <v>1303850</v>
      </c>
      <c r="B780" t="s">
        <v>943</v>
      </c>
      <c r="C780" t="str">
        <f>VLOOKUP(A780,[2]Folha1!$A$1:$B$1225,2,FALSE)</f>
        <v>Escola Básica D. Manuel de Faria e Sousa, Margaride, Felgueiras</v>
      </c>
    </row>
    <row r="781" spans="1:3" hidden="1" x14ac:dyDescent="0.3">
      <c r="A781" s="31">
        <v>1303905</v>
      </c>
      <c r="B781" t="s">
        <v>7857</v>
      </c>
      <c r="C781" t="str">
        <f>VLOOKUP(A781,[2]Folha1!$A$1:$B$1225,2,FALSE)</f>
        <v>Escola Secundária da Lixa, Felgueiras</v>
      </c>
    </row>
    <row r="782" spans="1:3" hidden="1" x14ac:dyDescent="0.3">
      <c r="A782" s="31">
        <v>1304119</v>
      </c>
      <c r="B782" t="s">
        <v>946</v>
      </c>
      <c r="C782" t="str">
        <f>VLOOKUP(A782,[2]Folha1!$A$1:$B$1225,2,FALSE)</f>
        <v>Externato Camões</v>
      </c>
    </row>
    <row r="783" spans="1:3" hidden="1" x14ac:dyDescent="0.3">
      <c r="A783" s="31">
        <v>1304279</v>
      </c>
      <c r="B783" t="s">
        <v>947</v>
      </c>
      <c r="C783" t="str">
        <f>VLOOKUP(A783,[2]Folha1!$A$1:$B$1225,2,FALSE)</f>
        <v>Escola Básica de Jovim e Foz do Sousa, Gondomar</v>
      </c>
    </row>
    <row r="784" spans="1:3" hidden="1" x14ac:dyDescent="0.3">
      <c r="A784" s="31">
        <v>1304322</v>
      </c>
      <c r="B784" t="s">
        <v>948</v>
      </c>
      <c r="C784" t="str">
        <f>VLOOKUP(A784,[2]Folha1!$A$1:$B$1225,2,FALSE)</f>
        <v>Escola Básica Santa Bárbara, Fânzeres, Gondomar</v>
      </c>
    </row>
    <row r="785" spans="1:3" hidden="1" x14ac:dyDescent="0.3">
      <c r="A785" s="31">
        <v>1304328</v>
      </c>
      <c r="B785" t="s">
        <v>7858</v>
      </c>
      <c r="C785" t="str">
        <f>VLOOKUP(A785,[2]Folha1!$A$1:$B$1225,2,FALSE)</f>
        <v>Escola Secundária de São Pedro da Cova, Gondomar</v>
      </c>
    </row>
    <row r="786" spans="1:3" hidden="1" x14ac:dyDescent="0.3">
      <c r="A786" s="31">
        <v>1304335</v>
      </c>
      <c r="B786" t="s">
        <v>949</v>
      </c>
      <c r="C786" t="str">
        <f>VLOOKUP(A786,[2]Folha1!$A$1:$B$1225,2,FALSE)</f>
        <v>Escola Básica Júlio Dinis, Gondomar</v>
      </c>
    </row>
    <row r="787" spans="1:3" hidden="1" x14ac:dyDescent="0.3">
      <c r="A787" s="31">
        <v>1304516</v>
      </c>
      <c r="B787" t="s">
        <v>950</v>
      </c>
      <c r="C787" t="str">
        <f>VLOOKUP(A787,[2]Folha1!$A$1:$B$1225,2,FALSE)</f>
        <v>Escola Básica Frei Manuel de Santa Inês, Baguim do Monte, Gondomar</v>
      </c>
    </row>
    <row r="788" spans="1:3" hidden="1" x14ac:dyDescent="0.3">
      <c r="A788" s="31">
        <v>1304553</v>
      </c>
      <c r="B788" t="s">
        <v>7859</v>
      </c>
      <c r="C788" t="str">
        <f>VLOOKUP(A788,[2]Folha1!$A$1:$B$1225,2,FALSE)</f>
        <v>Escola Secundária de Rio Tinto, Gondomar</v>
      </c>
    </row>
    <row r="789" spans="1:3" hidden="1" x14ac:dyDescent="0.3">
      <c r="A789" s="31">
        <v>1304679</v>
      </c>
      <c r="B789" t="s">
        <v>951</v>
      </c>
      <c r="C789" t="str">
        <f>VLOOKUP(A789,[2]Folha1!$A$1:$B$1225,2,FALSE)</f>
        <v>Escola Básica e Secundária À Beira Douro, Gondomar</v>
      </c>
    </row>
    <row r="790" spans="1:3" x14ac:dyDescent="0.3">
      <c r="A790" s="31">
        <v>1304727</v>
      </c>
      <c r="B790" t="s">
        <v>952</v>
      </c>
      <c r="C790" t="e">
        <f>VLOOKUP(A790,[2]Folha1!$A$1:$B$1225,2,FALSE)</f>
        <v>#N/A</v>
      </c>
    </row>
    <row r="791" spans="1:3" hidden="1" x14ac:dyDescent="0.3">
      <c r="A791" s="31">
        <v>1304775</v>
      </c>
      <c r="B791" t="s">
        <v>953</v>
      </c>
      <c r="C791" t="str">
        <f>VLOOKUP(A791,[2]Folha1!$A$1:$B$1225,2,FALSE)</f>
        <v>Escola Básica Infanta D. Mafalda, Rio Tinto, Gondomar</v>
      </c>
    </row>
    <row r="792" spans="1:3" hidden="1" x14ac:dyDescent="0.3">
      <c r="A792" s="31">
        <v>1304792</v>
      </c>
      <c r="B792" t="s">
        <v>954</v>
      </c>
      <c r="C792" t="str">
        <f>VLOOKUP(A792,[2]Folha1!$A$1:$B$1225,2,FALSE)</f>
        <v>Colégio Paulo VI de Gondomar</v>
      </c>
    </row>
    <row r="793" spans="1:3" hidden="1" x14ac:dyDescent="0.3">
      <c r="A793" s="31">
        <v>1304806</v>
      </c>
      <c r="B793" t="s">
        <v>7860</v>
      </c>
      <c r="C793" t="str">
        <f>VLOOKUP(A793,[2]Folha1!$A$1:$B$1225,2,FALSE)</f>
        <v>Escola Secundária de Valbom, Gondomar</v>
      </c>
    </row>
    <row r="794" spans="1:3" hidden="1" x14ac:dyDescent="0.3">
      <c r="A794" s="31">
        <v>1304823</v>
      </c>
      <c r="B794" t="s">
        <v>955</v>
      </c>
      <c r="C794" t="str">
        <f>VLOOKUP(A794,[2]Folha1!$A$1:$B$1225,2,FALSE)</f>
        <v>Escola Básica de Rio Tinto, Gondomar</v>
      </c>
    </row>
    <row r="795" spans="1:3" hidden="1" x14ac:dyDescent="0.3">
      <c r="A795" s="31">
        <v>1304945</v>
      </c>
      <c r="B795" t="s">
        <v>956</v>
      </c>
      <c r="C795" t="str">
        <f>VLOOKUP(A795,[2]Folha1!$A$1:$B$1225,2,FALSE)</f>
        <v>Escola Básica de São Pedro da Cova, Gondomar</v>
      </c>
    </row>
    <row r="796" spans="1:3" hidden="1" x14ac:dyDescent="0.3">
      <c r="A796" s="31">
        <v>1304960</v>
      </c>
      <c r="B796" t="s">
        <v>7861</v>
      </c>
      <c r="C796" t="str">
        <f>VLOOKUP(A796,[2]Folha1!$A$1:$B$1225,2,FALSE)</f>
        <v>Escola Secundária de Gondomar</v>
      </c>
    </row>
    <row r="797" spans="1:3" hidden="1" x14ac:dyDescent="0.3">
      <c r="A797" s="31">
        <v>1305004</v>
      </c>
      <c r="B797" t="s">
        <v>957</v>
      </c>
      <c r="C797" t="str">
        <f>VLOOKUP(A797,[2]Folha1!$A$1:$B$1225,2,FALSE)</f>
        <v>Escola Básica e Secundária Dr. Mário Fonseca, Nogueira, Lousada</v>
      </c>
    </row>
    <row r="798" spans="1:3" hidden="1" x14ac:dyDescent="0.3">
      <c r="A798" s="31">
        <v>1305009</v>
      </c>
      <c r="B798" t="s">
        <v>959</v>
      </c>
      <c r="C798" t="str">
        <f>VLOOKUP(A798,[2]Folha1!$A$1:$B$1225,2,FALSE)</f>
        <v>Escola Básica de Lousada Este, Lousada</v>
      </c>
    </row>
    <row r="799" spans="1:3" hidden="1" x14ac:dyDescent="0.3">
      <c r="A799" s="31">
        <v>1305010</v>
      </c>
      <c r="B799" t="s">
        <v>960</v>
      </c>
      <c r="C799" t="str">
        <f>VLOOKUP(A799,[2]Folha1!$A$1:$B$1225,2,FALSE)</f>
        <v>Externato Senhora do Carmo</v>
      </c>
    </row>
    <row r="800" spans="1:3" hidden="1" x14ac:dyDescent="0.3">
      <c r="A800" s="31">
        <v>1305015</v>
      </c>
      <c r="B800" t="s">
        <v>7862</v>
      </c>
      <c r="C800" t="str">
        <f>VLOOKUP(A800,[2]Folha1!$A$1:$B$1225,2,FALSE)</f>
        <v>Escola Secundária de Lousada</v>
      </c>
    </row>
    <row r="801" spans="1:3" hidden="1" x14ac:dyDescent="0.3">
      <c r="A801" s="31">
        <v>1305136</v>
      </c>
      <c r="B801" t="s">
        <v>961</v>
      </c>
      <c r="C801" t="str">
        <f>VLOOKUP(A801,[2]Folha1!$A$1:$B$1225,2,FALSE)</f>
        <v>Colégio de S. José de Bairros</v>
      </c>
    </row>
    <row r="802" spans="1:3" hidden="1" x14ac:dyDescent="0.3">
      <c r="A802" s="31">
        <v>1305606</v>
      </c>
      <c r="B802" t="s">
        <v>962</v>
      </c>
      <c r="C802" t="str">
        <f>VLOOKUP(A802,[2]Folha1!$A$1:$B$1225,2,FALSE)</f>
        <v>Escola Básica de Lousada Centro</v>
      </c>
    </row>
    <row r="803" spans="1:3" hidden="1" x14ac:dyDescent="0.3">
      <c r="A803" s="31">
        <v>1305904</v>
      </c>
      <c r="B803" t="s">
        <v>963</v>
      </c>
      <c r="C803" t="str">
        <f>VLOOKUP(A803,[2]Folha1!$A$1:$B$1225,2,FALSE)</f>
        <v>Escola Básica e Secundária de Lousada Norte</v>
      </c>
    </row>
    <row r="804" spans="1:3" hidden="1" x14ac:dyDescent="0.3">
      <c r="A804" s="31">
        <v>1305928</v>
      </c>
      <c r="B804" t="s">
        <v>964</v>
      </c>
      <c r="C804" t="str">
        <f>VLOOKUP(A804,[2]Folha1!$A$1:$B$1225,2,FALSE)</f>
        <v>Escola Básica e Secundária de Lousada Oeste</v>
      </c>
    </row>
    <row r="805" spans="1:3" hidden="1" x14ac:dyDescent="0.3">
      <c r="A805" s="31">
        <v>1306017</v>
      </c>
      <c r="B805" t="s">
        <v>7863</v>
      </c>
      <c r="C805" t="str">
        <f>VLOOKUP(A805,[2]Folha1!$A$1:$B$1225,2,FALSE)</f>
        <v>Escola Secundária do Castêlo da Maia, Maia</v>
      </c>
    </row>
    <row r="806" spans="1:3" hidden="1" x14ac:dyDescent="0.3">
      <c r="A806" s="31">
        <v>1306342</v>
      </c>
      <c r="B806" t="s">
        <v>968</v>
      </c>
      <c r="C806" t="str">
        <f>VLOOKUP(A806,[2]Folha1!$A$1:$B$1225,2,FALSE)</f>
        <v>Escola Básica Gonçalo Mendes da Maia, Vermoim, Maia</v>
      </c>
    </row>
    <row r="807" spans="1:3" hidden="1" x14ac:dyDescent="0.3">
      <c r="A807" s="31">
        <v>1306561</v>
      </c>
      <c r="B807" t="s">
        <v>969</v>
      </c>
      <c r="C807" t="str">
        <f>VLOOKUP(A807,[2]Folha1!$A$1:$B$1225,2,FALSE)</f>
        <v>Escola Básica de Gueifães, Maia</v>
      </c>
    </row>
    <row r="808" spans="1:3" hidden="1" x14ac:dyDescent="0.3">
      <c r="A808" s="31">
        <v>1306564</v>
      </c>
      <c r="B808" t="s">
        <v>970</v>
      </c>
      <c r="C808" t="str">
        <f>VLOOKUP(A808,[2]Folha1!$A$1:$B$1225,2,FALSE)</f>
        <v>Escola Básica e Secundária Dr. Vieira de Carvalho, Moreira da Maia, Maia</v>
      </c>
    </row>
    <row r="809" spans="1:3" hidden="1" x14ac:dyDescent="0.3">
      <c r="A809" s="31">
        <v>1306608</v>
      </c>
      <c r="B809" t="s">
        <v>7864</v>
      </c>
      <c r="C809" t="str">
        <f>VLOOKUP(A809,[2]Folha1!$A$1:$B$1225,2,FALSE)</f>
        <v>Escola Secundária da Maia</v>
      </c>
    </row>
    <row r="810" spans="1:3" hidden="1" x14ac:dyDescent="0.3">
      <c r="A810" s="31">
        <v>1306753</v>
      </c>
      <c r="B810" t="s">
        <v>972</v>
      </c>
      <c r="C810" t="str">
        <f>VLOOKUP(A810,[2]Folha1!$A$1:$B$1225,2,FALSE)</f>
        <v>Escola Básica e Secundária de Pedrouços, Maia</v>
      </c>
    </row>
    <row r="811" spans="1:3" hidden="1" x14ac:dyDescent="0.3">
      <c r="A811" s="31">
        <v>1306885</v>
      </c>
      <c r="B811" t="s">
        <v>973</v>
      </c>
      <c r="C811" t="str">
        <f>VLOOKUP(A811,[2]Folha1!$A$1:$B$1225,2,FALSE)</f>
        <v>Colégio Novo da Maia</v>
      </c>
    </row>
    <row r="812" spans="1:3" hidden="1" x14ac:dyDescent="0.3">
      <c r="A812" s="31">
        <v>1306933</v>
      </c>
      <c r="B812" t="s">
        <v>974</v>
      </c>
      <c r="C812" t="str">
        <f>VLOOKUP(A812,[2]Folha1!$A$1:$B$1225,2,FALSE)</f>
        <v>Escola Básica e Secundária do Levante da Maia, Nogueira da Maia, Maia</v>
      </c>
    </row>
    <row r="813" spans="1:3" hidden="1" x14ac:dyDescent="0.3">
      <c r="A813" s="31">
        <v>1306934</v>
      </c>
      <c r="B813" t="s">
        <v>975</v>
      </c>
      <c r="C813" t="str">
        <f>VLOOKUP(A813,[2]Folha1!$A$1:$B$1225,2,FALSE)</f>
        <v>Escola Básica e Secundária de Águas Santas, Maia</v>
      </c>
    </row>
    <row r="814" spans="1:3" hidden="1" x14ac:dyDescent="0.3">
      <c r="A814" s="31">
        <v>1307150</v>
      </c>
      <c r="B814" t="s">
        <v>7865</v>
      </c>
      <c r="C814" t="str">
        <f>VLOOKUP(A814,[2]Folha1!$A$1:$B$1225,2,FALSE)</f>
        <v>Escola Secundária de Alpendurada, Marco de Canaveses</v>
      </c>
    </row>
    <row r="815" spans="1:3" hidden="1" x14ac:dyDescent="0.3">
      <c r="A815" s="31">
        <v>1307248</v>
      </c>
      <c r="B815" t="s">
        <v>7866</v>
      </c>
      <c r="C815" t="str">
        <f>VLOOKUP(A815,[2]Folha1!$A$1:$B$1225,2,FALSE)</f>
        <v>Escola Secundária de Marco de Canaveses</v>
      </c>
    </row>
    <row r="816" spans="1:3" x14ac:dyDescent="0.3">
      <c r="A816" s="31">
        <v>1307502</v>
      </c>
      <c r="B816" t="s">
        <v>976</v>
      </c>
      <c r="C816" t="e">
        <f>VLOOKUP(A816,[2]Folha1!$A$1:$B$1225,2,FALSE)</f>
        <v>#N/A</v>
      </c>
    </row>
    <row r="817" spans="1:3" hidden="1" x14ac:dyDescent="0.3">
      <c r="A817" s="31">
        <v>1307664</v>
      </c>
      <c r="B817" t="s">
        <v>978</v>
      </c>
      <c r="C817" t="str">
        <f>VLOOKUP(A817,[2]Folha1!$A$1:$B$1225,2,FALSE)</f>
        <v>Escola Básica de Toutosa, Marco de Canaveses</v>
      </c>
    </row>
    <row r="818" spans="1:3" hidden="1" x14ac:dyDescent="0.3">
      <c r="A818" s="31">
        <v>1307787</v>
      </c>
      <c r="B818" t="s">
        <v>979</v>
      </c>
      <c r="C818" t="str">
        <f>VLOOKUP(A818,[2]Folha1!$A$1:$B$1225,2,FALSE)</f>
        <v>Escola Básica de Marco de Canaveses</v>
      </c>
    </row>
    <row r="819" spans="1:3" hidden="1" x14ac:dyDescent="0.3">
      <c r="A819" s="31">
        <v>1307907</v>
      </c>
      <c r="B819" t="s">
        <v>980</v>
      </c>
      <c r="C819" t="str">
        <f>VLOOKUP(A819,[2]Folha1!$A$1:$B$1225,2,FALSE)</f>
        <v>Escola Básica de Sande, Marco de Canaveses</v>
      </c>
    </row>
    <row r="820" spans="1:3" x14ac:dyDescent="0.3">
      <c r="A820" s="31">
        <v>1308021</v>
      </c>
      <c r="B820" t="s">
        <v>981</v>
      </c>
      <c r="C820" t="e">
        <f>VLOOKUP(A820,[2]Folha1!$A$1:$B$1225,2,FALSE)</f>
        <v>#N/A</v>
      </c>
    </row>
    <row r="821" spans="1:3" hidden="1" x14ac:dyDescent="0.3">
      <c r="A821" s="31">
        <v>1308047</v>
      </c>
      <c r="B821" t="s">
        <v>983</v>
      </c>
      <c r="C821" t="str">
        <f>VLOOKUP(A821,[2]Folha1!$A$1:$B$1225,2,FALSE)</f>
        <v>Externato S. João Bosco</v>
      </c>
    </row>
    <row r="822" spans="1:3" hidden="1" x14ac:dyDescent="0.3">
      <c r="A822" s="31">
        <v>1308069</v>
      </c>
      <c r="B822" t="s">
        <v>984</v>
      </c>
      <c r="C822" t="str">
        <f>VLOOKUP(A822,[2]Folha1!$A$1:$B$1225,2,FALSE)</f>
        <v>Escola Básica da Senhora da Hora, Matosinhos</v>
      </c>
    </row>
    <row r="823" spans="1:3" hidden="1" x14ac:dyDescent="0.3">
      <c r="A823" s="31">
        <v>1308100</v>
      </c>
      <c r="B823" t="s">
        <v>985</v>
      </c>
      <c r="C823" t="str">
        <f>VLOOKUP(A823,[2]Folha1!$A$1:$B$1225,2,FALSE)</f>
        <v>Escola Básica Professor Óscar Lopes, Matosinhos</v>
      </c>
    </row>
    <row r="824" spans="1:3" hidden="1" x14ac:dyDescent="0.3">
      <c r="A824" s="31">
        <v>1308245</v>
      </c>
      <c r="B824" t="s">
        <v>986</v>
      </c>
      <c r="C824" t="str">
        <f>VLOOKUP(A824,[2]Folha1!$A$1:$B$1225,2,FALSE)</f>
        <v>Escola Básica de Leça do Balio, Matosinhos</v>
      </c>
    </row>
    <row r="825" spans="1:3" hidden="1" x14ac:dyDescent="0.3">
      <c r="A825" s="31">
        <v>1308261</v>
      </c>
      <c r="B825" t="s">
        <v>987</v>
      </c>
      <c r="C825" t="str">
        <f>VLOOKUP(A825,[2]Folha1!$A$1:$B$1225,2,FALSE)</f>
        <v>Escola Básica e Secundária de Padrão da Légua, Matosinhos</v>
      </c>
    </row>
    <row r="826" spans="1:3" hidden="1" x14ac:dyDescent="0.3">
      <c r="A826" s="31">
        <v>1308280</v>
      </c>
      <c r="B826" t="s">
        <v>988</v>
      </c>
      <c r="C826" t="str">
        <f>VLOOKUP(A826,[2]Folha1!$A$1:$B$1225,2,FALSE)</f>
        <v>Escola Básica Dr. José Domingues dos Santos, Cabanelas, Matosinhos</v>
      </c>
    </row>
    <row r="827" spans="1:3" hidden="1" x14ac:dyDescent="0.3">
      <c r="A827" s="31">
        <v>1308345</v>
      </c>
      <c r="B827" t="s">
        <v>7867</v>
      </c>
      <c r="C827" t="str">
        <f>VLOOKUP(A827,[2]Folha1!$A$1:$B$1225,2,FALSE)</f>
        <v>Escola Secundária João Gonçalves Zarco, Matosinhos</v>
      </c>
    </row>
    <row r="828" spans="1:3" hidden="1" x14ac:dyDescent="0.3">
      <c r="A828" s="31">
        <v>1308419</v>
      </c>
      <c r="B828" t="s">
        <v>7868</v>
      </c>
      <c r="C828" t="str">
        <f>VLOOKUP(A828,[2]Folha1!$A$1:$B$1225,2,FALSE)</f>
        <v>Escola Secundária da Boa Nova, Leça da Palmeira, Matosinhos</v>
      </c>
    </row>
    <row r="829" spans="1:3" hidden="1" x14ac:dyDescent="0.3">
      <c r="A829" s="31">
        <v>1308589</v>
      </c>
      <c r="B829" t="s">
        <v>990</v>
      </c>
      <c r="C829" t="str">
        <f>VLOOKUP(A829,[2]Folha1!$A$1:$B$1225,2,FALSE)</f>
        <v>Escola Básica de Custóias, Matosinhos</v>
      </c>
    </row>
    <row r="830" spans="1:3" hidden="1" x14ac:dyDescent="0.3">
      <c r="A830" s="31">
        <v>1308615</v>
      </c>
      <c r="B830" t="s">
        <v>991</v>
      </c>
      <c r="C830" t="str">
        <f>VLOOKUP(A830,[2]Folha1!$A$1:$B$1225,2,FALSE)</f>
        <v>Escola Básica Eng. Fernando Pinto de Oliveira, Leça da Palmeira, Matosinhos</v>
      </c>
    </row>
    <row r="831" spans="1:3" hidden="1" x14ac:dyDescent="0.3">
      <c r="A831" s="31">
        <v>1308641</v>
      </c>
      <c r="B831" t="s">
        <v>993</v>
      </c>
      <c r="C831" t="str">
        <f>VLOOKUP(A831,[2]Folha1!$A$1:$B$1225,2,FALSE)</f>
        <v>Escola Básica Irmãos Passos, Guifões, Matosinhos</v>
      </c>
    </row>
    <row r="832" spans="1:3" hidden="1" x14ac:dyDescent="0.3">
      <c r="A832" s="31">
        <v>1308675</v>
      </c>
      <c r="B832" t="s">
        <v>7869</v>
      </c>
      <c r="C832" t="str">
        <f>VLOOKUP(A832,[2]Folha1!$A$1:$B$1225,2,FALSE)</f>
        <v>Escola Secundária de Senhora da Hora, Matosinhos</v>
      </c>
    </row>
    <row r="833" spans="1:3" hidden="1" x14ac:dyDescent="0.3">
      <c r="A833" s="31">
        <v>1308693</v>
      </c>
      <c r="B833" t="s">
        <v>994</v>
      </c>
      <c r="C833" t="str">
        <f>VLOOKUP(A833,[2]Folha1!$A$1:$B$1225,2,FALSE)</f>
        <v>Escola Básica de Perafita, Matosinhos</v>
      </c>
    </row>
    <row r="834" spans="1:3" hidden="1" x14ac:dyDescent="0.3">
      <c r="A834" s="31">
        <v>1308792</v>
      </c>
      <c r="B834" t="s">
        <v>7870</v>
      </c>
      <c r="C834" t="str">
        <f>VLOOKUP(A834,[2]Folha1!$A$1:$B$1225,2,FALSE)</f>
        <v>Escola Secundária Augusto Gomes, Matosinhos</v>
      </c>
    </row>
    <row r="835" spans="1:3" hidden="1" x14ac:dyDescent="0.3">
      <c r="A835" s="31">
        <v>1308847</v>
      </c>
      <c r="B835" t="s">
        <v>995</v>
      </c>
      <c r="C835" t="str">
        <f>VLOOKUP(A835,[2]Folha1!$A$1:$B$1225,2,FALSE)</f>
        <v>Colégio EFANOR</v>
      </c>
    </row>
    <row r="836" spans="1:3" hidden="1" x14ac:dyDescent="0.3">
      <c r="A836" s="31">
        <v>1308872</v>
      </c>
      <c r="B836" t="s">
        <v>7871</v>
      </c>
      <c r="C836" t="str">
        <f>VLOOKUP(A836,[2]Folha1!$A$1:$B$1225,2,FALSE)</f>
        <v>Escola Secundária Abel Salazar, São Mamede de Infesta, Matosinhos</v>
      </c>
    </row>
    <row r="837" spans="1:3" hidden="1" x14ac:dyDescent="0.3">
      <c r="A837" s="31">
        <v>1308930</v>
      </c>
      <c r="B837" t="s">
        <v>996</v>
      </c>
      <c r="C837" t="str">
        <f>VLOOKUP(A837,[2]Folha1!$A$1:$B$1225,2,FALSE)</f>
        <v>Escola Básica de Matosinhos</v>
      </c>
    </row>
    <row r="838" spans="1:3" hidden="1" x14ac:dyDescent="0.3">
      <c r="A838" s="31">
        <v>1309008</v>
      </c>
      <c r="B838" t="s">
        <v>997</v>
      </c>
      <c r="C838" t="str">
        <f>VLOOKUP(A838,[2]Folha1!$A$1:$B$1225,2,FALSE)</f>
        <v>Escola Básica de Paços de Ferreira</v>
      </c>
    </row>
    <row r="839" spans="1:3" hidden="1" x14ac:dyDescent="0.3">
      <c r="A839" s="31">
        <v>1309013</v>
      </c>
      <c r="B839" t="s">
        <v>7872</v>
      </c>
      <c r="C839" t="str">
        <f>VLOOKUP(A839,[2]Folha1!$A$1:$B$1225,2,FALSE)</f>
        <v>Escola Secundária D. António Taipa, Freamunde, Paços de Ferreira</v>
      </c>
    </row>
    <row r="840" spans="1:3" x14ac:dyDescent="0.3">
      <c r="A840" s="31">
        <v>1309093</v>
      </c>
      <c r="B840" t="s">
        <v>999</v>
      </c>
      <c r="C840" t="e">
        <f>VLOOKUP(A840,[2]Folha1!$A$1:$B$1225,2,FALSE)</f>
        <v>#N/A</v>
      </c>
    </row>
    <row r="841" spans="1:3" hidden="1" x14ac:dyDescent="0.3">
      <c r="A841" s="31">
        <v>1309245</v>
      </c>
      <c r="B841" t="s">
        <v>1000</v>
      </c>
      <c r="C841" t="str">
        <f>VLOOKUP(A841,[2]Folha1!$A$1:$B$1225,2,FALSE)</f>
        <v>Escola Básica de Eiriz, Paços de Ferreira</v>
      </c>
    </row>
    <row r="842" spans="1:3" hidden="1" x14ac:dyDescent="0.3">
      <c r="A842" s="31">
        <v>1309386</v>
      </c>
      <c r="B842" t="s">
        <v>1001</v>
      </c>
      <c r="C842" t="str">
        <f>VLOOKUP(A842,[2]Folha1!$A$1:$B$1225,2,FALSE)</f>
        <v>Colégio Marca d'Água</v>
      </c>
    </row>
    <row r="843" spans="1:3" hidden="1" x14ac:dyDescent="0.3">
      <c r="A843" s="31">
        <v>1309479</v>
      </c>
      <c r="B843" t="s">
        <v>1002</v>
      </c>
      <c r="C843" t="str">
        <f>VLOOKUP(A843,[2]Folha1!$A$1:$B$1225,2,FALSE)</f>
        <v>Colégio Nova Encosta</v>
      </c>
    </row>
    <row r="844" spans="1:3" hidden="1" x14ac:dyDescent="0.3">
      <c r="A844" s="31">
        <v>1309528</v>
      </c>
      <c r="B844" t="s">
        <v>7873</v>
      </c>
      <c r="C844" t="str">
        <f>VLOOKUP(A844,[2]Folha1!$A$1:$B$1225,2,FALSE)</f>
        <v>Escola Secundária de Paços de Ferreira</v>
      </c>
    </row>
    <row r="845" spans="1:3" hidden="1" x14ac:dyDescent="0.3">
      <c r="A845" s="31">
        <v>1309931</v>
      </c>
      <c r="B845" t="s">
        <v>1003</v>
      </c>
      <c r="C845" t="str">
        <f>VLOOKUP(A845,[2]Folha1!$A$1:$B$1225,2,FALSE)</f>
        <v>Escola Básica de Frazão, Paços de Ferreira</v>
      </c>
    </row>
    <row r="846" spans="1:3" hidden="1" x14ac:dyDescent="0.3">
      <c r="A846" s="31">
        <v>1310041</v>
      </c>
      <c r="B846" t="s">
        <v>1004</v>
      </c>
      <c r="C846" t="str">
        <f>VLOOKUP(A846,[2]Folha1!$A$1:$B$1225,2,FALSE)</f>
        <v>Escola Básica e Secundária de Cristelo, Paredes</v>
      </c>
    </row>
    <row r="847" spans="1:3" hidden="1" x14ac:dyDescent="0.3">
      <c r="A847" s="31">
        <v>1310046</v>
      </c>
      <c r="B847" t="s">
        <v>1006</v>
      </c>
      <c r="C847" t="str">
        <f>VLOOKUP(A847,[2]Folha1!$A$1:$B$1225,2,FALSE)</f>
        <v>Escola Básica e Secundária de Lordelo, Paredes</v>
      </c>
    </row>
    <row r="848" spans="1:3" hidden="1" x14ac:dyDescent="0.3">
      <c r="A848" s="31">
        <v>1310115</v>
      </c>
      <c r="B848" t="s">
        <v>1007</v>
      </c>
      <c r="C848" t="str">
        <f>VLOOKUP(A848,[2]Folha1!$A$1:$B$1225,2,FALSE)</f>
        <v>Escola Básica e Secundária de Sobreira, Paredes</v>
      </c>
    </row>
    <row r="849" spans="1:3" hidden="1" x14ac:dyDescent="0.3">
      <c r="A849" s="31">
        <v>1310500</v>
      </c>
      <c r="B849" t="s">
        <v>1008</v>
      </c>
      <c r="C849" t="str">
        <f>VLOOKUP(A849,[2]Folha1!$A$1:$B$1225,2,FALSE)</f>
        <v>Escola Básica e Secundária de Paredes</v>
      </c>
    </row>
    <row r="850" spans="1:3" hidden="1" x14ac:dyDescent="0.3">
      <c r="A850" s="31">
        <v>1310527</v>
      </c>
      <c r="B850" t="s">
        <v>7874</v>
      </c>
      <c r="C850" t="str">
        <f>VLOOKUP(A850,[2]Folha1!$A$1:$B$1225,2,FALSE)</f>
        <v>Escola Secundária Daniel Faria, Baltar, Paredes</v>
      </c>
    </row>
    <row r="851" spans="1:3" hidden="1" x14ac:dyDescent="0.3">
      <c r="A851" s="31">
        <v>1310582</v>
      </c>
      <c r="B851" t="s">
        <v>7875</v>
      </c>
      <c r="C851" t="str">
        <f>VLOOKUP(A851,[2]Folha1!$A$1:$B$1225,2,FALSE)</f>
        <v>Escola Secundária de Paredes</v>
      </c>
    </row>
    <row r="852" spans="1:3" hidden="1" x14ac:dyDescent="0.3">
      <c r="A852" s="31">
        <v>1310758</v>
      </c>
      <c r="B852" t="s">
        <v>1009</v>
      </c>
      <c r="C852" t="str">
        <f>VLOOKUP(A852,[2]Folha1!$A$1:$B$1225,2,FALSE)</f>
        <v>Escola Básica e Secundária de Rebordosa, Paredes</v>
      </c>
    </row>
    <row r="853" spans="1:3" hidden="1" x14ac:dyDescent="0.3">
      <c r="A853" s="31">
        <v>1310869</v>
      </c>
      <c r="B853" t="s">
        <v>1010</v>
      </c>
      <c r="C853" t="str">
        <f>VLOOKUP(A853,[2]Folha1!$A$1:$B$1225,2,FALSE)</f>
        <v>Escola Básica de Baltar, Paredes</v>
      </c>
    </row>
    <row r="854" spans="1:3" hidden="1" x14ac:dyDescent="0.3">
      <c r="A854" s="31">
        <v>1310955</v>
      </c>
      <c r="B854" t="s">
        <v>1011</v>
      </c>
      <c r="C854" t="str">
        <f>VLOOKUP(A854,[2]Folha1!$A$1:$B$1225,2,FALSE)</f>
        <v>Escola Básica e Secundária de Vilela, Paredes</v>
      </c>
    </row>
    <row r="855" spans="1:3" hidden="1" x14ac:dyDescent="0.3">
      <c r="A855" s="31">
        <v>1310973</v>
      </c>
      <c r="B855" t="s">
        <v>1012</v>
      </c>
      <c r="C855" t="str">
        <f>VLOOKUP(A855,[2]Folha1!$A$1:$B$1225,2,FALSE)</f>
        <v>Colégio Casa Mãe</v>
      </c>
    </row>
    <row r="856" spans="1:3" hidden="1" x14ac:dyDescent="0.3">
      <c r="A856" s="31">
        <v>1311034</v>
      </c>
      <c r="B856" t="s">
        <v>7876</v>
      </c>
      <c r="C856" t="str">
        <f>VLOOKUP(A856,[2]Folha1!$A$1:$B$1225,2,FALSE)</f>
        <v>Escola Secundária de Penafiel</v>
      </c>
    </row>
    <row r="857" spans="1:3" hidden="1" x14ac:dyDescent="0.3">
      <c r="A857" s="31">
        <v>1311212</v>
      </c>
      <c r="B857" t="s">
        <v>1013</v>
      </c>
      <c r="C857" t="str">
        <f>VLOOKUP(A857,[2]Folha1!$A$1:$B$1225,2,FALSE)</f>
        <v>Escola Básica e Secundária de Pinheiro, Penafiel</v>
      </c>
    </row>
    <row r="858" spans="1:3" x14ac:dyDescent="0.3">
      <c r="A858" s="31">
        <v>1311314</v>
      </c>
      <c r="B858" t="s">
        <v>1015</v>
      </c>
      <c r="C858" t="e">
        <f>VLOOKUP(A858,[2]Folha1!$A$1:$B$1225,2,FALSE)</f>
        <v>#N/A</v>
      </c>
    </row>
    <row r="859" spans="1:3" hidden="1" x14ac:dyDescent="0.3">
      <c r="A859" s="31">
        <v>1311524</v>
      </c>
      <c r="B859" t="s">
        <v>1016</v>
      </c>
      <c r="C859" t="str">
        <f>VLOOKUP(A859,[2]Folha1!$A$1:$B$1225,2,FALSE)</f>
        <v>Escola Básica D. António Ferreira Gomes, Milhundos, Penafiel</v>
      </c>
    </row>
    <row r="860" spans="1:3" hidden="1" x14ac:dyDescent="0.3">
      <c r="A860" s="31">
        <v>1311567</v>
      </c>
      <c r="B860" t="s">
        <v>7877</v>
      </c>
      <c r="C860" t="str">
        <f>VLOOKUP(A860,[2]Folha1!$A$1:$B$1225,2,FALSE)</f>
        <v>Escola Secundária Joaquim de Araújo, Guilhufe, Penafiel</v>
      </c>
    </row>
    <row r="861" spans="1:3" hidden="1" x14ac:dyDescent="0.3">
      <c r="A861" s="31">
        <v>1311754</v>
      </c>
      <c r="B861" t="s">
        <v>1017</v>
      </c>
      <c r="C861" t="str">
        <f>VLOOKUP(A861,[2]Folha1!$A$1:$B$1225,2,FALSE)</f>
        <v>Escola Básica de Paço de Sousa, Penafiel</v>
      </c>
    </row>
    <row r="862" spans="1:3" hidden="1" x14ac:dyDescent="0.3">
      <c r="A862" s="31">
        <v>1311784</v>
      </c>
      <c r="B862" t="s">
        <v>1018</v>
      </c>
      <c r="C862" t="str">
        <f>VLOOKUP(A862,[2]Folha1!$A$1:$B$1225,2,FALSE)</f>
        <v>Escola Básica de Penafiel Sudeste</v>
      </c>
    </row>
    <row r="863" spans="1:3" hidden="1" x14ac:dyDescent="0.3">
      <c r="A863" s="31">
        <v>1312002</v>
      </c>
      <c r="B863" t="s">
        <v>1019</v>
      </c>
      <c r="C863" t="str">
        <f>VLOOKUP(A863,[2]Folha1!$A$1:$B$1225,2,FALSE)</f>
        <v>Escola Básica e Secundária Clara de Resende, Porto</v>
      </c>
    </row>
    <row r="864" spans="1:3" hidden="1" x14ac:dyDescent="0.3">
      <c r="A864" s="31">
        <v>1312010</v>
      </c>
      <c r="B864" t="s">
        <v>1020</v>
      </c>
      <c r="C864" t="str">
        <f>VLOOKUP(A864,[2]Folha1!$A$1:$B$1225,2,FALSE)</f>
        <v>Escola Básica Manoel de Oliveira, Porto</v>
      </c>
    </row>
    <row r="865" spans="1:3" hidden="1" x14ac:dyDescent="0.3">
      <c r="A865" s="31">
        <v>1312027</v>
      </c>
      <c r="B865" t="s">
        <v>1021</v>
      </c>
      <c r="C865" t="str">
        <f>VLOOKUP(A865,[2]Folha1!$A$1:$B$1225,2,FALSE)</f>
        <v>Escola Básica Nicolau Nasoni, Porto</v>
      </c>
    </row>
    <row r="866" spans="1:3" hidden="1" x14ac:dyDescent="0.3">
      <c r="A866" s="31">
        <v>1312033</v>
      </c>
      <c r="B866" t="s">
        <v>1022</v>
      </c>
      <c r="C866" t="str">
        <f>VLOOKUP(A866,[2]Folha1!$A$1:$B$1225,2,FALSE)</f>
        <v>Colégio D. Duarte</v>
      </c>
    </row>
    <row r="867" spans="1:3" hidden="1" x14ac:dyDescent="0.3">
      <c r="A867" s="31">
        <v>1312054</v>
      </c>
      <c r="B867" t="s">
        <v>1023</v>
      </c>
      <c r="C867" t="str">
        <f>VLOOKUP(A867,[2]Folha1!$A$1:$B$1225,2,FALSE)</f>
        <v>Escola Básica e Secundária Carolina Michaelis, Porto</v>
      </c>
    </row>
    <row r="868" spans="1:3" hidden="1" x14ac:dyDescent="0.3">
      <c r="A868" s="31">
        <v>1312089</v>
      </c>
      <c r="B868" t="s">
        <v>7878</v>
      </c>
      <c r="C868" t="str">
        <f>VLOOKUP(A868,[2]Folha1!$A$1:$B$1225,2,FALSE)</f>
        <v>Escola Secundária Infante D. Henrique, Porto</v>
      </c>
    </row>
    <row r="869" spans="1:3" hidden="1" x14ac:dyDescent="0.3">
      <c r="A869" s="31">
        <v>1312109</v>
      </c>
      <c r="B869" t="s">
        <v>1024</v>
      </c>
      <c r="C869" t="str">
        <f>VLOOKUP(A869,[2]Folha1!$A$1:$B$1225,2,FALSE)</f>
        <v>Externato Nossa Senhora do Perpétuo Socorro</v>
      </c>
    </row>
    <row r="870" spans="1:3" hidden="1" x14ac:dyDescent="0.3">
      <c r="A870" s="31">
        <v>1312111</v>
      </c>
      <c r="B870" t="s">
        <v>1025</v>
      </c>
      <c r="C870" t="str">
        <f>VLOOKUP(A870,[2]Folha1!$A$1:$B$1225,2,FALSE)</f>
        <v>Colégio CEBES</v>
      </c>
    </row>
    <row r="871" spans="1:3" hidden="1" x14ac:dyDescent="0.3">
      <c r="A871" s="31">
        <v>1312113</v>
      </c>
      <c r="B871" t="s">
        <v>1026</v>
      </c>
      <c r="C871" t="str">
        <f>VLOOKUP(A871,[2]Folha1!$A$1:$B$1225,2,FALSE)</f>
        <v>Escola Básica Eugénio de Andrade, Porto</v>
      </c>
    </row>
    <row r="872" spans="1:3" hidden="1" x14ac:dyDescent="0.3">
      <c r="A872" s="31">
        <v>1312121</v>
      </c>
      <c r="B872" t="s">
        <v>1027</v>
      </c>
      <c r="C872" t="str">
        <f>VLOOKUP(A872,[2]Folha1!$A$1:$B$1225,2,FALSE)</f>
        <v>Academia de Música Costa Cabral</v>
      </c>
    </row>
    <row r="873" spans="1:3" hidden="1" x14ac:dyDescent="0.3">
      <c r="A873" s="31">
        <v>1312128</v>
      </c>
      <c r="B873" t="s">
        <v>1028</v>
      </c>
      <c r="C873" t="str">
        <f>VLOOKUP(A873,[2]Folha1!$A$1:$B$1225,2,FALSE)</f>
        <v>Escola Básica e Secundária de Miragaia, Porto</v>
      </c>
    </row>
    <row r="874" spans="1:3" hidden="1" x14ac:dyDescent="0.3">
      <c r="A874" s="31">
        <v>1312146</v>
      </c>
      <c r="B874" t="s">
        <v>1029</v>
      </c>
      <c r="C874" t="str">
        <f>VLOOKUP(A874,[2]Folha1!$A$1:$B$1225,2,FALSE)</f>
        <v>Colégio de Nossa Senhora da Esperança</v>
      </c>
    </row>
    <row r="875" spans="1:3" hidden="1" x14ac:dyDescent="0.3">
      <c r="A875" s="31">
        <v>1312149</v>
      </c>
      <c r="B875" t="s">
        <v>7879</v>
      </c>
      <c r="C875" t="str">
        <f>VLOOKUP(A875,[2]Folha1!$A$1:$B$1225,2,FALSE)</f>
        <v>Escola Básica e Secundária Dr. Augusto César Pires de Lima, Porto</v>
      </c>
    </row>
    <row r="876" spans="1:3" hidden="1" x14ac:dyDescent="0.3">
      <c r="A876" s="31">
        <v>1312156</v>
      </c>
      <c r="B876" t="s">
        <v>1030</v>
      </c>
      <c r="C876" t="str">
        <f>VLOOKUP(A876,[2]Folha1!$A$1:$B$1225,2,FALSE)</f>
        <v>Colégio Luso-Francês</v>
      </c>
    </row>
    <row r="877" spans="1:3" hidden="1" x14ac:dyDescent="0.3">
      <c r="A877" s="31">
        <v>1312165</v>
      </c>
      <c r="B877" t="s">
        <v>1031</v>
      </c>
      <c r="C877" t="str">
        <f>VLOOKUP(A877,[2]Folha1!$A$1:$B$1225,2,FALSE)</f>
        <v>Externato das Escravas Sagrado Coração de Jesus</v>
      </c>
    </row>
    <row r="878" spans="1:3" hidden="1" x14ac:dyDescent="0.3">
      <c r="A878" s="31">
        <v>1312225</v>
      </c>
      <c r="B878" t="s">
        <v>7880</v>
      </c>
      <c r="C878" t="str">
        <f>VLOOKUP(A878,[2]Folha1!$A$1:$B$1225,2,FALSE)</f>
        <v>Escola Secundária António Nobre, Porto</v>
      </c>
    </row>
    <row r="879" spans="1:3" hidden="1" x14ac:dyDescent="0.3">
      <c r="A879" s="31">
        <v>1312289</v>
      </c>
      <c r="B879" t="s">
        <v>1032</v>
      </c>
      <c r="C879" t="str">
        <f>VLOOKUP(A879,[2]Folha1!$A$1:$B$1225,2,FALSE)</f>
        <v>Escola Básica e Secundária Leonardo Coimbra - Filho, Porto</v>
      </c>
    </row>
    <row r="880" spans="1:3" hidden="1" x14ac:dyDescent="0.3">
      <c r="A880" s="31">
        <v>1312346</v>
      </c>
      <c r="B880" t="s">
        <v>1033</v>
      </c>
      <c r="C880" t="str">
        <f>VLOOKUP(A880,[2]Folha1!$A$1:$B$1225,2,FALSE)</f>
        <v>Escola Básica e Secundária do Cerco do Porto, Porto</v>
      </c>
    </row>
    <row r="881" spans="1:3" hidden="1" x14ac:dyDescent="0.3">
      <c r="A881" s="31">
        <v>1312351</v>
      </c>
      <c r="B881" t="s">
        <v>1034</v>
      </c>
      <c r="C881" t="str">
        <f>VLOOKUP(A881,[2]Folha1!$A$1:$B$1225,2,FALSE)</f>
        <v>Escola Básica Augusto Gil, Porto</v>
      </c>
    </row>
    <row r="882" spans="1:3" hidden="1" x14ac:dyDescent="0.3">
      <c r="A882" s="31">
        <v>1312398</v>
      </c>
      <c r="B882" t="s">
        <v>1035</v>
      </c>
      <c r="C882" t="str">
        <f>VLOOKUP(A882,[2]Folha1!$A$1:$B$1225,2,FALSE)</f>
        <v>Colégio Nossa Senhora do Rosário</v>
      </c>
    </row>
    <row r="883" spans="1:3" hidden="1" x14ac:dyDescent="0.3">
      <c r="A883" s="31">
        <v>1312412</v>
      </c>
      <c r="B883" t="s">
        <v>1036</v>
      </c>
      <c r="C883" t="str">
        <f>VLOOKUP(A883,[2]Folha1!$A$1:$B$1225,2,FALSE)</f>
        <v>Colégio Júlio Dinis</v>
      </c>
    </row>
    <row r="884" spans="1:3" x14ac:dyDescent="0.3">
      <c r="A884" s="31">
        <v>1312414</v>
      </c>
      <c r="B884" t="s">
        <v>1037</v>
      </c>
      <c r="C884" t="e">
        <f>VLOOKUP(A884,[2]Folha1!$A$1:$B$1225,2,FALSE)</f>
        <v>#N/A</v>
      </c>
    </row>
    <row r="885" spans="1:3" hidden="1" x14ac:dyDescent="0.3">
      <c r="A885" s="31">
        <v>1312419</v>
      </c>
      <c r="B885" t="s">
        <v>1038</v>
      </c>
      <c r="C885" t="str">
        <f>VLOOKUP(A885,[2]Folha1!$A$1:$B$1225,2,FALSE)</f>
        <v>Colégio Grande Colégio Universal</v>
      </c>
    </row>
    <row r="886" spans="1:3" hidden="1" x14ac:dyDescent="0.3">
      <c r="A886" s="31">
        <v>1312436</v>
      </c>
      <c r="B886" t="s">
        <v>7881</v>
      </c>
      <c r="C886" t="str">
        <f>VLOOKUP(A886,[2]Folha1!$A$1:$B$1225,2,FALSE)</f>
        <v>Escola Secundária Filipa de Vilhena, Porto</v>
      </c>
    </row>
    <row r="887" spans="1:3" hidden="1" x14ac:dyDescent="0.3">
      <c r="A887" s="31">
        <v>1312477</v>
      </c>
      <c r="B887" t="s">
        <v>1039</v>
      </c>
      <c r="C887" t="str">
        <f>VLOOKUP(A887,[2]Folha1!$A$1:$B$1225,2,FALSE)</f>
        <v>Externato Ribadouro</v>
      </c>
    </row>
    <row r="888" spans="1:3" hidden="1" x14ac:dyDescent="0.3">
      <c r="A888" s="31">
        <v>1312511</v>
      </c>
      <c r="B888" t="s">
        <v>1040</v>
      </c>
      <c r="C888" t="str">
        <f>VLOOKUP(A888,[2]Folha1!$A$1:$B$1225,2,FALSE)</f>
        <v>Escola Básica e Secundária Fontes Pereira de Melo, Porto</v>
      </c>
    </row>
    <row r="889" spans="1:3" hidden="1" x14ac:dyDescent="0.3">
      <c r="A889" s="31">
        <v>1312528</v>
      </c>
      <c r="B889" t="s">
        <v>1041</v>
      </c>
      <c r="C889" t="str">
        <f>VLOOKUP(A889,[2]Folha1!$A$1:$B$1225,2,FALSE)</f>
        <v>Colégio Nossa Senhora de Lourdes</v>
      </c>
    </row>
    <row r="890" spans="1:3" hidden="1" x14ac:dyDescent="0.3">
      <c r="A890" s="31">
        <v>1312553</v>
      </c>
      <c r="B890" t="s">
        <v>1042</v>
      </c>
      <c r="C890" t="str">
        <f>VLOOKUP(A890,[2]Folha1!$A$1:$B$1225,2,FALSE)</f>
        <v>Escola Básica do Viso, Porto</v>
      </c>
    </row>
    <row r="891" spans="1:3" hidden="1" x14ac:dyDescent="0.3">
      <c r="A891" s="31">
        <v>1312563</v>
      </c>
      <c r="B891" t="s">
        <v>1043</v>
      </c>
      <c r="C891" t="str">
        <f>VLOOKUP(A891,[2]Folha1!$A$1:$B$1225,2,FALSE)</f>
        <v>Escola Básica e Secundária Maria Lamas, Porto</v>
      </c>
    </row>
    <row r="892" spans="1:3" hidden="1" x14ac:dyDescent="0.3">
      <c r="A892" s="31">
        <v>1312592</v>
      </c>
      <c r="B892" t="s">
        <v>1044</v>
      </c>
      <c r="C892" t="str">
        <f>VLOOKUP(A892,[2]Folha1!$A$1:$B$1225,2,FALSE)</f>
        <v>Escola Básica Francisco Torrinha, Porto</v>
      </c>
    </row>
    <row r="893" spans="1:3" hidden="1" x14ac:dyDescent="0.3">
      <c r="A893" s="31">
        <v>1312593</v>
      </c>
      <c r="B893" t="s">
        <v>7882</v>
      </c>
      <c r="C893" t="str">
        <f>VLOOKUP(A893,[2]Folha1!$A$1:$B$1225,2,FALSE)</f>
        <v>Escola Secundária Aurélia de Sousa, Porto</v>
      </c>
    </row>
    <row r="894" spans="1:3" hidden="1" x14ac:dyDescent="0.3">
      <c r="A894" s="31">
        <v>1312640</v>
      </c>
      <c r="B894" t="s">
        <v>1046</v>
      </c>
      <c r="C894" t="str">
        <f>VLOOKUP(A894,[2]Folha1!$A$1:$B$1225,2,FALSE)</f>
        <v>Escola Artística do Conservatório de Música do Porto</v>
      </c>
    </row>
    <row r="895" spans="1:3" hidden="1" x14ac:dyDescent="0.3">
      <c r="A895" s="31">
        <v>1312643</v>
      </c>
      <c r="B895" t="s">
        <v>7883</v>
      </c>
      <c r="C895" t="str">
        <f>VLOOKUP(A895,[2]Folha1!$A$1:$B$1225,2,FALSE)</f>
        <v>Colégio INED - Polo II</v>
      </c>
    </row>
    <row r="896" spans="1:3" hidden="1" x14ac:dyDescent="0.3">
      <c r="A896" s="31">
        <v>1312694</v>
      </c>
      <c r="B896" t="s">
        <v>1047</v>
      </c>
      <c r="C896" t="str">
        <f>VLOOKUP(A896,[2]Folha1!$A$1:$B$1225,2,FALSE)</f>
        <v>Escola Básica Ramalho Ortigão, Porto</v>
      </c>
    </row>
    <row r="897" spans="1:3" hidden="1" x14ac:dyDescent="0.3">
      <c r="A897" s="31">
        <v>1312772</v>
      </c>
      <c r="B897" t="s">
        <v>7884</v>
      </c>
      <c r="C897" t="str">
        <f>VLOOKUP(A897,[2]Folha1!$A$1:$B$1225,2,FALSE)</f>
        <v>Escola Secundária Garcia de Orta, Porto</v>
      </c>
    </row>
    <row r="898" spans="1:3" hidden="1" x14ac:dyDescent="0.3">
      <c r="A898" s="31">
        <v>1312798</v>
      </c>
      <c r="B898" t="s">
        <v>1048</v>
      </c>
      <c r="C898" t="str">
        <f>VLOOKUP(A898,[2]Folha1!$A$1:$B$1225,2,FALSE)</f>
        <v>Salesianos do Porto - Colégio</v>
      </c>
    </row>
    <row r="899" spans="1:3" hidden="1" x14ac:dyDescent="0.3">
      <c r="A899" s="31">
        <v>1312811</v>
      </c>
      <c r="B899" t="s">
        <v>1049</v>
      </c>
      <c r="C899" t="str">
        <f>VLOOKUP(A899,[2]Folha1!$A$1:$B$1225,2,FALSE)</f>
        <v>Escola Básica Pêro Vaz de Caminha, Porto</v>
      </c>
    </row>
    <row r="900" spans="1:3" hidden="1" x14ac:dyDescent="0.3">
      <c r="A900" s="31">
        <v>1312833</v>
      </c>
      <c r="B900" t="s">
        <v>1050</v>
      </c>
      <c r="C900" t="str">
        <f>VLOOKUP(A900,[2]Folha1!$A$1:$B$1225,2,FALSE)</f>
        <v>Escola Básica da Areosa, Porto</v>
      </c>
    </row>
    <row r="901" spans="1:3" hidden="1" x14ac:dyDescent="0.3">
      <c r="A901" s="31">
        <v>1312840</v>
      </c>
      <c r="B901" t="s">
        <v>1051</v>
      </c>
      <c r="C901" t="str">
        <f>VLOOKUP(A901,[2]Folha1!$A$1:$B$1225,2,FALSE)</f>
        <v>Escola Básica Irene Lisboa, Porto</v>
      </c>
    </row>
    <row r="902" spans="1:3" hidden="1" x14ac:dyDescent="0.3">
      <c r="A902" s="31">
        <v>1312899</v>
      </c>
      <c r="B902" t="s">
        <v>1052</v>
      </c>
      <c r="C902" t="str">
        <f>VLOOKUP(A902,[2]Folha1!$A$1:$B$1225,2,FALSE)</f>
        <v>Colégio Horizonte</v>
      </c>
    </row>
    <row r="903" spans="1:3" hidden="1" x14ac:dyDescent="0.3">
      <c r="A903" s="31">
        <v>1312958</v>
      </c>
      <c r="B903" t="s">
        <v>1054</v>
      </c>
      <c r="C903" t="str">
        <f>VLOOKUP(A903,[2]Folha1!$A$1:$B$1225,2,FALSE)</f>
        <v>Escola Básica e Secundária Rodrigues de Freitas, Porto</v>
      </c>
    </row>
    <row r="904" spans="1:3" hidden="1" x14ac:dyDescent="0.3">
      <c r="A904" s="31">
        <v>1312990</v>
      </c>
      <c r="B904" t="s">
        <v>1055</v>
      </c>
      <c r="C904" t="str">
        <f>VLOOKUP(A904,[2]Folha1!$A$1:$B$1225,2,FALSE)</f>
        <v>Colégio Nossa Senhora da Paz</v>
      </c>
    </row>
    <row r="905" spans="1:3" hidden="1" x14ac:dyDescent="0.3">
      <c r="A905" s="31">
        <v>1313003</v>
      </c>
      <c r="B905" t="s">
        <v>7885</v>
      </c>
      <c r="C905" t="str">
        <f>VLOOKUP(A905,[2]Folha1!$A$1:$B$1225,2,FALSE)</f>
        <v>Escola Secundária Rocha Peixoto, Póvoa de Varzim</v>
      </c>
    </row>
    <row r="906" spans="1:3" hidden="1" x14ac:dyDescent="0.3">
      <c r="A906" s="31">
        <v>1313186</v>
      </c>
      <c r="B906" t="s">
        <v>1056</v>
      </c>
      <c r="C906" t="str">
        <f>VLOOKUP(A906,[2]Folha1!$A$1:$B$1225,2,FALSE)</f>
        <v>Escola Básica e Secundária Campo Aberto, Beiriz, Póvoa de Varzim</v>
      </c>
    </row>
    <row r="907" spans="1:3" hidden="1" x14ac:dyDescent="0.3">
      <c r="A907" s="31">
        <v>1313333</v>
      </c>
      <c r="B907" t="s">
        <v>1058</v>
      </c>
      <c r="C907" t="str">
        <f>VLOOKUP(A907,[2]Folha1!$A$1:$B$1225,2,FALSE)</f>
        <v>Escola Básica de Rates, Póvoa de Varzim</v>
      </c>
    </row>
    <row r="908" spans="1:3" hidden="1" x14ac:dyDescent="0.3">
      <c r="A908" s="31">
        <v>1313365</v>
      </c>
      <c r="B908" t="s">
        <v>1059</v>
      </c>
      <c r="C908" t="str">
        <f>VLOOKUP(A908,[2]Folha1!$A$1:$B$1225,2,FALSE)</f>
        <v>Escola Básica de Aver-o-Mar, Póvoa de Varzim</v>
      </c>
    </row>
    <row r="909" spans="1:3" hidden="1" x14ac:dyDescent="0.3">
      <c r="A909" s="31">
        <v>1313392</v>
      </c>
      <c r="B909" t="s">
        <v>7886</v>
      </c>
      <c r="C909" t="str">
        <f>VLOOKUP(A909,[2]Folha1!$A$1:$B$1225,2,FALSE)</f>
        <v>Escola Secundária Eça de Queirós, Póvoa de Varzim</v>
      </c>
    </row>
    <row r="910" spans="1:3" hidden="1" x14ac:dyDescent="0.3">
      <c r="A910" s="31">
        <v>1313582</v>
      </c>
      <c r="B910" t="s">
        <v>1060</v>
      </c>
      <c r="C910" t="str">
        <f>VLOOKUP(A910,[2]Folha1!$A$1:$B$1225,2,FALSE)</f>
        <v>Colégio de Amorim</v>
      </c>
    </row>
    <row r="911" spans="1:3" hidden="1" x14ac:dyDescent="0.3">
      <c r="A911" s="31">
        <v>1313649</v>
      </c>
      <c r="B911" t="s">
        <v>1061</v>
      </c>
      <c r="C911" t="str">
        <f>VLOOKUP(A911,[2]Folha1!$A$1:$B$1225,2,FALSE)</f>
        <v>Escola Básica , Povoa de Varzim</v>
      </c>
    </row>
    <row r="912" spans="1:3" hidden="1" x14ac:dyDescent="0.3">
      <c r="A912" s="31">
        <v>1313691</v>
      </c>
      <c r="B912" t="s">
        <v>1062</v>
      </c>
      <c r="C912" t="str">
        <f>VLOOKUP(A912,[2]Folha1!$A$1:$B$1225,2,FALSE)</f>
        <v>Escola Básica Cego do Maio, Póvoa de Varzim</v>
      </c>
    </row>
    <row r="913" spans="1:3" hidden="1" x14ac:dyDescent="0.3">
      <c r="A913" s="31">
        <v>1314002</v>
      </c>
      <c r="B913" t="s">
        <v>1063</v>
      </c>
      <c r="C913" t="str">
        <f>VLOOKUP(A913,[2]Folha1!$A$1:$B$1225,2,FALSE)</f>
        <v>Escola Básica de S. Tomé de Negrelos, Santo Tirso</v>
      </c>
    </row>
    <row r="914" spans="1:3" hidden="1" x14ac:dyDescent="0.3">
      <c r="A914" s="31">
        <v>1314179</v>
      </c>
      <c r="B914" t="s">
        <v>1066</v>
      </c>
      <c r="C914" t="str">
        <f>VLOOKUP(A914,[2]Folha1!$A$1:$B$1225,2,FALSE)</f>
        <v>Escola Básica do Castro, Alvarelhos, Trofa</v>
      </c>
    </row>
    <row r="915" spans="1:3" hidden="1" x14ac:dyDescent="0.3">
      <c r="A915" s="31">
        <v>1314257</v>
      </c>
      <c r="B915" t="s">
        <v>1068</v>
      </c>
      <c r="C915" t="str">
        <f>VLOOKUP(A915,[2]Folha1!$A$1:$B$1225,2,FALSE)</f>
        <v>Colégio Santa Teresa de Jesus</v>
      </c>
    </row>
    <row r="916" spans="1:3" hidden="1" x14ac:dyDescent="0.3">
      <c r="A916" s="31">
        <v>1314414</v>
      </c>
      <c r="B916" t="s">
        <v>1069</v>
      </c>
      <c r="C916" t="str">
        <f>VLOOKUP(A916,[2]Folha1!$A$1:$B$1225,2,FALSE)</f>
        <v>Colégio de Lourdes</v>
      </c>
    </row>
    <row r="917" spans="1:3" hidden="1" x14ac:dyDescent="0.3">
      <c r="A917" s="31">
        <v>1314466</v>
      </c>
      <c r="B917" t="s">
        <v>7887</v>
      </c>
      <c r="C917" t="str">
        <f>VLOOKUP(A917,[2]Folha1!$A$1:$B$1225,2,FALSE)</f>
        <v>Escola Secundária da Trofa</v>
      </c>
    </row>
    <row r="918" spans="1:3" hidden="1" x14ac:dyDescent="0.3">
      <c r="A918" s="31">
        <v>1314529</v>
      </c>
      <c r="B918" t="s">
        <v>1070</v>
      </c>
      <c r="C918" t="str">
        <f>VLOOKUP(A918,[2]Folha1!$A$1:$B$1225,2,FALSE)</f>
        <v>Escola Básica da Agrela e Vale do Leça, Santo Tirso</v>
      </c>
    </row>
    <row r="919" spans="1:3" hidden="1" x14ac:dyDescent="0.3">
      <c r="A919" s="31">
        <v>1314540</v>
      </c>
      <c r="B919" t="s">
        <v>1071</v>
      </c>
      <c r="C919" t="str">
        <f>VLOOKUP(A919,[2]Folha1!$A$1:$B$1225,2,FALSE)</f>
        <v>Colégio da Trofa</v>
      </c>
    </row>
    <row r="920" spans="1:3" hidden="1" x14ac:dyDescent="0.3">
      <c r="A920" s="31">
        <v>1314554</v>
      </c>
      <c r="B920" t="s">
        <v>1072</v>
      </c>
      <c r="C920" t="str">
        <f>VLOOKUP(A920,[2]Folha1!$A$1:$B$1225,2,FALSE)</f>
        <v>Escola Básica de Vila das Aves, Santo Tirso</v>
      </c>
    </row>
    <row r="921" spans="1:3" hidden="1" x14ac:dyDescent="0.3">
      <c r="A921" s="31">
        <v>1314556</v>
      </c>
      <c r="B921" t="s">
        <v>1073</v>
      </c>
      <c r="C921" t="str">
        <f>VLOOKUP(A921,[2]Folha1!$A$1:$B$1225,2,FALSE)</f>
        <v>Escola Básica e Secundária de Coronado e Castro, São Romão do Coronado, Trofa</v>
      </c>
    </row>
    <row r="922" spans="1:3" hidden="1" x14ac:dyDescent="0.3">
      <c r="A922" s="31">
        <v>1314647</v>
      </c>
      <c r="B922" t="s">
        <v>1074</v>
      </c>
      <c r="C922" t="str">
        <f>VLOOKUP(A922,[2]Folha1!$A$1:$B$1225,2,FALSE)</f>
        <v>Instituto Nun’Alvres</v>
      </c>
    </row>
    <row r="923" spans="1:3" x14ac:dyDescent="0.3">
      <c r="A923" s="31">
        <v>1314712</v>
      </c>
      <c r="B923" t="s">
        <v>1075</v>
      </c>
      <c r="C923" t="e">
        <f>VLOOKUP(A923,[2]Folha1!$A$1:$B$1225,2,FALSE)</f>
        <v>#N/A</v>
      </c>
    </row>
    <row r="924" spans="1:3" hidden="1" x14ac:dyDescent="0.3">
      <c r="A924" s="31">
        <v>1314752</v>
      </c>
      <c r="B924" t="s">
        <v>7888</v>
      </c>
      <c r="C924" t="str">
        <f>VLOOKUP(A924,[2]Folha1!$A$1:$B$1225,2,FALSE)</f>
        <v>Escola Secundária Tomaz Pelayo, Santo Tirso</v>
      </c>
    </row>
    <row r="925" spans="1:3" hidden="1" x14ac:dyDescent="0.3">
      <c r="A925" s="31">
        <v>1314797</v>
      </c>
      <c r="B925" t="s">
        <v>1076</v>
      </c>
      <c r="C925" t="str">
        <f>VLOOKUP(A925,[2]Folha1!$A$1:$B$1225,2,FALSE)</f>
        <v>Escola Básica da Ponte, Vila das Aves, Santo Tirso</v>
      </c>
    </row>
    <row r="926" spans="1:3" hidden="1" x14ac:dyDescent="0.3">
      <c r="A926" s="31">
        <v>1314807</v>
      </c>
      <c r="B926" t="s">
        <v>1077</v>
      </c>
      <c r="C926" t="str">
        <f>VLOOKUP(A926,[2]Folha1!$A$1:$B$1225,2,FALSE)</f>
        <v>Escola Básica de São Martinho, São Martinho do Campo, Santo Tirso</v>
      </c>
    </row>
    <row r="927" spans="1:3" hidden="1" x14ac:dyDescent="0.3">
      <c r="A927" s="31">
        <v>1314986</v>
      </c>
      <c r="B927" t="s">
        <v>1078</v>
      </c>
      <c r="C927" t="str">
        <f>VLOOKUP(A927,[2]Folha1!$A$1:$B$1225,2,FALSE)</f>
        <v>Escola Básica e Secundária D. Dinis, Santo Tirso</v>
      </c>
    </row>
    <row r="928" spans="1:3" hidden="1" x14ac:dyDescent="0.3">
      <c r="A928" s="31">
        <v>1315042</v>
      </c>
      <c r="B928" t="s">
        <v>1079</v>
      </c>
      <c r="C928" t="str">
        <f>VLOOKUP(A928,[2]Folha1!$A$1:$B$1225,2,FALSE)</f>
        <v>Escola Básica e Secundária de Ermesinde, Valongo</v>
      </c>
    </row>
    <row r="929" spans="1:3" hidden="1" x14ac:dyDescent="0.3">
      <c r="A929" s="31">
        <v>1315058</v>
      </c>
      <c r="B929" t="s">
        <v>1081</v>
      </c>
      <c r="C929" t="str">
        <f>VLOOKUP(A929,[2]Folha1!$A$1:$B$1225,2,FALSE)</f>
        <v>Escola Básica D. António Ferreira Gomes, Ermesinde, Valongo</v>
      </c>
    </row>
    <row r="930" spans="1:3" hidden="1" x14ac:dyDescent="0.3">
      <c r="A930" s="31">
        <v>1315134</v>
      </c>
      <c r="B930" t="s">
        <v>7889</v>
      </c>
      <c r="C930" t="str">
        <f>VLOOKUP(A930,[2]Folha1!$A$1:$B$1225,2,FALSE)</f>
        <v>Escola Secundária de Valongo</v>
      </c>
    </row>
    <row r="931" spans="1:3" x14ac:dyDescent="0.3">
      <c r="A931" s="31">
        <v>1315153</v>
      </c>
      <c r="B931" t="s">
        <v>1082</v>
      </c>
      <c r="C931" t="e">
        <f>VLOOKUP(A931,[2]Folha1!$A$1:$B$1225,2,FALSE)</f>
        <v>#N/A</v>
      </c>
    </row>
    <row r="932" spans="1:3" hidden="1" x14ac:dyDescent="0.3">
      <c r="A932" s="31">
        <v>1315189</v>
      </c>
      <c r="B932" t="s">
        <v>1083</v>
      </c>
      <c r="C932" t="str">
        <f>VLOOKUP(A932,[2]Folha1!$A$1:$B$1225,2,FALSE)</f>
        <v>Escola Básica de São Lourenço, Ermesinde, Valongo</v>
      </c>
    </row>
    <row r="933" spans="1:3" hidden="1" x14ac:dyDescent="0.3">
      <c r="A933" s="31">
        <v>1315549</v>
      </c>
      <c r="B933" t="s">
        <v>1084</v>
      </c>
      <c r="C933" t="str">
        <f>VLOOKUP(A933,[2]Folha1!$A$1:$B$1225,2,FALSE)</f>
        <v>Externato Maria Droste</v>
      </c>
    </row>
    <row r="934" spans="1:3" hidden="1" x14ac:dyDescent="0.3">
      <c r="A934" s="31">
        <v>1315574</v>
      </c>
      <c r="B934" t="s">
        <v>1085</v>
      </c>
      <c r="C934" t="str">
        <f>VLOOKUP(A934,[2]Folha1!$A$1:$B$1225,2,FALSE)</f>
        <v>Externato de Santa Joana</v>
      </c>
    </row>
    <row r="935" spans="1:3" hidden="1" x14ac:dyDescent="0.3">
      <c r="A935" s="31">
        <v>1315577</v>
      </c>
      <c r="B935" t="s">
        <v>1086</v>
      </c>
      <c r="C935" t="str">
        <f>VLOOKUP(A935,[2]Folha1!$A$1:$B$1225,2,FALSE)</f>
        <v>Escola Básica e Secundária de Campo, Valongo</v>
      </c>
    </row>
    <row r="936" spans="1:3" hidden="1" x14ac:dyDescent="0.3">
      <c r="A936" s="31">
        <v>1315595</v>
      </c>
      <c r="B936" t="s">
        <v>1087</v>
      </c>
      <c r="C936" t="str">
        <f>VLOOKUP(A936,[2]Folha1!$A$1:$B$1225,2,FALSE)</f>
        <v>Escola Básica de Vallis Longus, Valongo</v>
      </c>
    </row>
    <row r="937" spans="1:3" hidden="1" x14ac:dyDescent="0.3">
      <c r="A937" s="31">
        <v>1315777</v>
      </c>
      <c r="B937" t="s">
        <v>1088</v>
      </c>
      <c r="C937" t="str">
        <f>VLOOKUP(A937,[2]Folha1!$A$1:$B$1225,2,FALSE)</f>
        <v>Escola Básica de São João do Sobrado, Sobrado, Valongo</v>
      </c>
    </row>
    <row r="938" spans="1:3" hidden="1" x14ac:dyDescent="0.3">
      <c r="A938" s="31">
        <v>1315877</v>
      </c>
      <c r="B938" t="s">
        <v>1089</v>
      </c>
      <c r="C938" t="str">
        <f>VLOOKUP(A938,[2]Folha1!$A$1:$B$1225,2,FALSE)</f>
        <v>Colégio Ermesinde - Escola católica</v>
      </c>
    </row>
    <row r="939" spans="1:3" hidden="1" x14ac:dyDescent="0.3">
      <c r="A939" s="31">
        <v>1315926</v>
      </c>
      <c r="B939" t="s">
        <v>7890</v>
      </c>
      <c r="C939" t="str">
        <f>VLOOKUP(A939,[2]Folha1!$A$1:$B$1225,2,FALSE)</f>
        <v>Escola Secundária de Alfena, Valongo</v>
      </c>
    </row>
    <row r="940" spans="1:3" hidden="1" x14ac:dyDescent="0.3">
      <c r="A940" s="31">
        <v>1316003</v>
      </c>
      <c r="B940" t="s">
        <v>7891</v>
      </c>
      <c r="C940" t="str">
        <f>VLOOKUP(A940,[2]Folha1!$A$1:$B$1225,2,FALSE)</f>
        <v>Escola Secundária D. Afonso Sanches, Vila do Conde</v>
      </c>
    </row>
    <row r="941" spans="1:3" hidden="1" x14ac:dyDescent="0.3">
      <c r="A941" s="31">
        <v>1316007</v>
      </c>
      <c r="B941" t="s">
        <v>7892</v>
      </c>
      <c r="C941" t="str">
        <f>VLOOKUP(A941,[2]Folha1!$A$1:$B$1225,2,FALSE)</f>
        <v>Escola Secundária José Régio, Vila do Conde</v>
      </c>
    </row>
    <row r="942" spans="1:3" hidden="1" x14ac:dyDescent="0.3">
      <c r="A942" s="31">
        <v>1316010</v>
      </c>
      <c r="B942" t="s">
        <v>1090</v>
      </c>
      <c r="C942" t="str">
        <f>VLOOKUP(A942,[2]Folha1!$A$1:$B$1225,2,FALSE)</f>
        <v>Escola Básica Maria Pais Ribeiro - A Ribeirinha, Macieira, Vila do Conde</v>
      </c>
    </row>
    <row r="943" spans="1:3" hidden="1" x14ac:dyDescent="0.3">
      <c r="A943" s="31">
        <v>1316275</v>
      </c>
      <c r="B943" t="s">
        <v>1092</v>
      </c>
      <c r="C943" t="str">
        <f>VLOOKUP(A943,[2]Folha1!$A$1:$B$1225,2,FALSE)</f>
        <v>Colégio do Forte</v>
      </c>
    </row>
    <row r="944" spans="1:3" x14ac:dyDescent="0.3">
      <c r="A944" s="31">
        <v>1316433</v>
      </c>
      <c r="B944" t="s">
        <v>1093</v>
      </c>
      <c r="C944" t="e">
        <f>VLOOKUP(A944,[2]Folha1!$A$1:$B$1225,2,FALSE)</f>
        <v>#N/A</v>
      </c>
    </row>
    <row r="945" spans="1:3" hidden="1" x14ac:dyDescent="0.3">
      <c r="A945" s="31">
        <v>1316517</v>
      </c>
      <c r="B945" t="s">
        <v>1094</v>
      </c>
      <c r="C945" t="str">
        <f>VLOOKUP(A945,[2]Folha1!$A$1:$B$1225,2,FALSE)</f>
        <v>Escola Básica Frei João de Vila do Conde, Vila do Conde</v>
      </c>
    </row>
    <row r="946" spans="1:3" hidden="1" x14ac:dyDescent="0.3">
      <c r="A946" s="31">
        <v>1316798</v>
      </c>
      <c r="B946" t="s">
        <v>1095</v>
      </c>
      <c r="C946" t="str">
        <f>VLOOKUP(A946,[2]Folha1!$A$1:$B$1225,2,FALSE)</f>
        <v>Escola Básica D. Pedro IV, Mindelo, Vila do Conde</v>
      </c>
    </row>
    <row r="947" spans="1:3" hidden="1" x14ac:dyDescent="0.3">
      <c r="A947" s="31">
        <v>1316922</v>
      </c>
      <c r="B947" t="s">
        <v>1096</v>
      </c>
      <c r="C947" t="str">
        <f>VLOOKUP(A947,[2]Folha1!$A$1:$B$1225,2,FALSE)</f>
        <v>Escola Básica Dr. Carlos Pinto Ferreira, Junqueira, Vila do Conde</v>
      </c>
    </row>
    <row r="948" spans="1:3" hidden="1" x14ac:dyDescent="0.3">
      <c r="A948" s="31">
        <v>1317002</v>
      </c>
      <c r="B948" t="s">
        <v>1097</v>
      </c>
      <c r="C948" t="str">
        <f>VLOOKUP(A948,[2]Folha1!$A$1:$B$1225,2,FALSE)</f>
        <v>Colégio Adventista de Oliveira do Douro</v>
      </c>
    </row>
    <row r="949" spans="1:3" hidden="1" x14ac:dyDescent="0.3">
      <c r="A949" s="31">
        <v>1317009</v>
      </c>
      <c r="B949" t="s">
        <v>1098</v>
      </c>
      <c r="C949" t="str">
        <f>VLOOKUP(A949,[2]Folha1!$A$1:$B$1225,2,FALSE)</f>
        <v>Academia de Música de Vilar do Paraíso</v>
      </c>
    </row>
    <row r="950" spans="1:3" hidden="1" x14ac:dyDescent="0.3">
      <c r="A950" s="31">
        <v>1317082</v>
      </c>
      <c r="B950" t="s">
        <v>1099</v>
      </c>
      <c r="C950" t="str">
        <f>VLOOKUP(A950,[2]Folha1!$A$1:$B$1225,2,FALSE)</f>
        <v>Colégio de Nossa Senhora da Bonança</v>
      </c>
    </row>
    <row r="951" spans="1:3" hidden="1" x14ac:dyDescent="0.3">
      <c r="A951" s="31">
        <v>1317104</v>
      </c>
      <c r="B951" t="s">
        <v>1100</v>
      </c>
      <c r="C951" t="str">
        <f>VLOOKUP(A951,[2]Folha1!$A$1:$B$1225,2,FALSE)</f>
        <v>Colégio Internato Claret</v>
      </c>
    </row>
    <row r="952" spans="1:3" hidden="1" x14ac:dyDescent="0.3">
      <c r="A952" s="31">
        <v>1317163</v>
      </c>
      <c r="B952" t="s">
        <v>1101</v>
      </c>
      <c r="C952" t="str">
        <f>VLOOKUP(A952,[2]Folha1!$A$1:$B$1225,2,FALSE)</f>
        <v>Escola Básica Anes de Cernache, Vilar de Andorinho, Vila Nova de Gaia</v>
      </c>
    </row>
    <row r="953" spans="1:3" hidden="1" x14ac:dyDescent="0.3">
      <c r="A953" s="31">
        <v>1317178</v>
      </c>
      <c r="B953" t="s">
        <v>1102</v>
      </c>
      <c r="C953" t="str">
        <f>VLOOKUP(A953,[2]Folha1!$A$1:$B$1225,2,FALSE)</f>
        <v>Escola Básica Adriano Correia de Oliveira, Avintes, Vila Nova de Gaia</v>
      </c>
    </row>
    <row r="954" spans="1:3" hidden="1" x14ac:dyDescent="0.3">
      <c r="A954" s="31">
        <v>1317187</v>
      </c>
      <c r="B954" t="s">
        <v>1103</v>
      </c>
      <c r="C954" t="str">
        <f>VLOOKUP(A954,[2]Folha1!$A$1:$B$1225,2,FALSE)</f>
        <v>Escola Básica da Madalena, Vila Nova de Gaia</v>
      </c>
    </row>
    <row r="955" spans="1:3" x14ac:dyDescent="0.3">
      <c r="A955" s="31">
        <v>1317245</v>
      </c>
      <c r="B955" t="s">
        <v>1105</v>
      </c>
      <c r="C955" t="e">
        <f>VLOOKUP(A955,[2]Folha1!$A$1:$B$1225,2,FALSE)</f>
        <v>#N/A</v>
      </c>
    </row>
    <row r="956" spans="1:3" hidden="1" x14ac:dyDescent="0.3">
      <c r="A956" s="31">
        <v>1317256</v>
      </c>
      <c r="B956" t="s">
        <v>1106</v>
      </c>
      <c r="C956" t="str">
        <f>VLOOKUP(A956,[2]Folha1!$A$1:$B$1225,2,FALSE)</f>
        <v>Escola Básica de Valadares, Vila Nova de Gaia</v>
      </c>
    </row>
    <row r="957" spans="1:3" hidden="1" x14ac:dyDescent="0.3">
      <c r="A957" s="31">
        <v>1317332</v>
      </c>
      <c r="B957" t="s">
        <v>1107</v>
      </c>
      <c r="C957" t="str">
        <f>VLOOKUP(A957,[2]Folha1!$A$1:$B$1225,2,FALSE)</f>
        <v>Colégio de Gaia</v>
      </c>
    </row>
    <row r="958" spans="1:3" hidden="1" x14ac:dyDescent="0.3">
      <c r="A958" s="31">
        <v>1317341</v>
      </c>
      <c r="B958" t="s">
        <v>7893</v>
      </c>
      <c r="C958" t="str">
        <f>VLOOKUP(A958,[2]Folha1!$A$1:$B$1225,2,FALSE)</f>
        <v>Escola Secundária Diogo de Macedo, Olival, Vila Nova de Gaia</v>
      </c>
    </row>
    <row r="959" spans="1:3" hidden="1" x14ac:dyDescent="0.3">
      <c r="A959" s="31">
        <v>1317380</v>
      </c>
      <c r="B959" t="s">
        <v>7894</v>
      </c>
      <c r="C959" t="str">
        <f>VLOOKUP(A959,[2]Folha1!$A$1:$B$1225,2,FALSE)</f>
        <v>Escola Secundária Gaia Nascente, Vila Nova de Gaia</v>
      </c>
    </row>
    <row r="960" spans="1:3" hidden="1" x14ac:dyDescent="0.3">
      <c r="A960" s="31">
        <v>1317381</v>
      </c>
      <c r="B960" t="s">
        <v>7895</v>
      </c>
      <c r="C960" t="str">
        <f>VLOOKUP(A960,[2]Folha1!$A$1:$B$1225,2,FALSE)</f>
        <v>Escola Secundária Dr. Joaquim Gomes Ferreira Alves, Valadares, Vila Nova de Gaia</v>
      </c>
    </row>
    <row r="961" spans="1:3" hidden="1" x14ac:dyDescent="0.3">
      <c r="A961" s="31">
        <v>1317553</v>
      </c>
      <c r="B961" t="s">
        <v>1108</v>
      </c>
      <c r="C961" t="str">
        <f>VLOOKUP(A961,[2]Folha1!$A$1:$B$1225,2,FALSE)</f>
        <v>Escola Básica Padre António Luis Moreira, Carvalhos, Vila Nova de Gaia</v>
      </c>
    </row>
    <row r="962" spans="1:3" hidden="1" x14ac:dyDescent="0.3">
      <c r="A962" s="31">
        <v>1317562</v>
      </c>
      <c r="B962" t="s">
        <v>1109</v>
      </c>
      <c r="C962" t="str">
        <f>VLOOKUP(A962,[2]Folha1!$A$1:$B$1225,2,FALSE)</f>
        <v>Escola Básica e Secundária de Canelas, Vila Nova de Gaia</v>
      </c>
    </row>
    <row r="963" spans="1:3" hidden="1" x14ac:dyDescent="0.3">
      <c r="A963" s="31">
        <v>1317564</v>
      </c>
      <c r="B963" t="s">
        <v>1110</v>
      </c>
      <c r="C963" t="str">
        <f>VLOOKUP(A963,[2]Folha1!$A$1:$B$1225,2,FALSE)</f>
        <v>Escola Básica de Vila D`Este, Vilar de Andorinho, Vila Nova de Gaia</v>
      </c>
    </row>
    <row r="964" spans="1:3" hidden="1" x14ac:dyDescent="0.3">
      <c r="A964" s="31">
        <v>1317570</v>
      </c>
      <c r="B964" t="s">
        <v>7896</v>
      </c>
      <c r="C964" t="str">
        <f>VLOOKUP(A964,[2]Folha1!$A$1:$B$1225,2,FALSE)</f>
        <v>Escola Secundária de Carvalhos, Vila Nova de Gaia</v>
      </c>
    </row>
    <row r="965" spans="1:3" hidden="1" x14ac:dyDescent="0.3">
      <c r="A965" s="31">
        <v>1317573</v>
      </c>
      <c r="B965" t="s">
        <v>1111</v>
      </c>
      <c r="C965" t="str">
        <f>VLOOKUP(A965,[2]Folha1!$A$1:$B$1225,2,FALSE)</f>
        <v>Escola Básica de Santa Marinha, Vila Nova de Gaia</v>
      </c>
    </row>
    <row r="966" spans="1:3" hidden="1" x14ac:dyDescent="0.3">
      <c r="A966" s="31">
        <v>1317651</v>
      </c>
      <c r="B966" t="s">
        <v>1112</v>
      </c>
      <c r="C966" t="str">
        <f>VLOOKUP(A966,[2]Folha1!$A$1:$B$1225,2,FALSE)</f>
        <v>Escola Básica Sophia de Mello Breyner, Corvo, Vila Nova de Gaia</v>
      </c>
    </row>
    <row r="967" spans="1:3" hidden="1" x14ac:dyDescent="0.3">
      <c r="A967" s="31">
        <v>1317671</v>
      </c>
      <c r="B967" t="s">
        <v>7897</v>
      </c>
      <c r="C967" t="str">
        <f>VLOOKUP(A967,[2]Folha1!$A$1:$B$1225,2,FALSE)</f>
        <v>Escola Secundária António Sérgio, Vila Nova de Gaia</v>
      </c>
    </row>
    <row r="968" spans="1:3" hidden="1" x14ac:dyDescent="0.3">
      <c r="A968" s="31">
        <v>1317689</v>
      </c>
      <c r="B968" t="s">
        <v>1113</v>
      </c>
      <c r="C968" t="str">
        <f>VLOOKUP(A968,[2]Folha1!$A$1:$B$1225,2,FALSE)</f>
        <v>Escola Básica Escultor António Fernandes Sá, Gervide, Vila Nova de Gaia</v>
      </c>
    </row>
    <row r="969" spans="1:3" hidden="1" x14ac:dyDescent="0.3">
      <c r="A969" s="31">
        <v>1317697</v>
      </c>
      <c r="B969" t="s">
        <v>1114</v>
      </c>
      <c r="C969" t="str">
        <f>VLOOKUP(A969,[2]Folha1!$A$1:$B$1225,2,FALSE)</f>
        <v>Escola Básica Dr. Costa Matos, Vila Nova de Gaia</v>
      </c>
    </row>
    <row r="970" spans="1:3" hidden="1" x14ac:dyDescent="0.3">
      <c r="A970" s="31">
        <v>1317738</v>
      </c>
      <c r="B970" t="s">
        <v>7898</v>
      </c>
      <c r="C970" t="str">
        <f>VLOOKUP(A970,[2]Folha1!$A$1:$B$1225,2,FALSE)</f>
        <v>Escola Secundária Almeida Garrett, Vila Nova de Gaia</v>
      </c>
    </row>
    <row r="971" spans="1:3" hidden="1" x14ac:dyDescent="0.3">
      <c r="A971" s="31">
        <v>1317742</v>
      </c>
      <c r="B971" t="s">
        <v>1115</v>
      </c>
      <c r="C971" t="str">
        <f>VLOOKUP(A971,[2]Folha1!$A$1:$B$1225,2,FALSE)</f>
        <v>Escola Básica Soares dos Reis, Vila Nova de Gaia</v>
      </c>
    </row>
    <row r="972" spans="1:3" hidden="1" x14ac:dyDescent="0.3">
      <c r="A972" s="31">
        <v>1317790</v>
      </c>
      <c r="B972" t="s">
        <v>1116</v>
      </c>
      <c r="C972" t="str">
        <f>VLOOKUP(A972,[2]Folha1!$A$1:$B$1225,2,FALSE)</f>
        <v>Escola Básica Júlio Dinis, Grijó, Vila Nova de Gaia</v>
      </c>
    </row>
    <row r="973" spans="1:3" hidden="1" x14ac:dyDescent="0.3">
      <c r="A973" s="31">
        <v>1317811</v>
      </c>
      <c r="B973" t="s">
        <v>1117</v>
      </c>
      <c r="C973" t="str">
        <f>VLOOKUP(A973,[2]Folha1!$A$1:$B$1225,2,FALSE)</f>
        <v>Escola Básica D. Pedro I, Canidelo, Vila Nova de Gaia</v>
      </c>
    </row>
    <row r="974" spans="1:3" hidden="1" x14ac:dyDescent="0.3">
      <c r="A974" s="31">
        <v>1317837</v>
      </c>
      <c r="B974" t="s">
        <v>7899</v>
      </c>
      <c r="C974" t="str">
        <f>VLOOKUP(A974,[2]Folha1!$A$1:$B$1225,2,FALSE)</f>
        <v>Escola Secundária Inês de Castro, Canidelo, Vila Nova de Gaia</v>
      </c>
    </row>
    <row r="975" spans="1:3" hidden="1" x14ac:dyDescent="0.3">
      <c r="A975" s="31">
        <v>1317929</v>
      </c>
      <c r="B975" t="s">
        <v>1118</v>
      </c>
      <c r="C975" t="str">
        <f>VLOOKUP(A975,[2]Folha1!$A$1:$B$1225,2,FALSE)</f>
        <v>Colégio Cedros</v>
      </c>
    </row>
    <row r="976" spans="1:3" hidden="1" x14ac:dyDescent="0.3">
      <c r="A976" s="31">
        <v>1317975</v>
      </c>
      <c r="B976" t="s">
        <v>7900</v>
      </c>
      <c r="C976" t="str">
        <f>VLOOKUP(A976,[2]Folha1!$A$1:$B$1225,2,FALSE)</f>
        <v>Escola Secundária Arquitecto Oliveira Ferreira, Praia da Granja, Vila Nova de Gaia</v>
      </c>
    </row>
    <row r="977" spans="1:3" hidden="1" x14ac:dyDescent="0.3">
      <c r="A977" s="31">
        <v>1401539</v>
      </c>
      <c r="B977" t="s">
        <v>1119</v>
      </c>
      <c r="C977" t="str">
        <f>VLOOKUP(A977,[2]Folha1!$A$1:$B$1225,2,FALSE)</f>
        <v>Escola Básica e Secundária Dr. Manuel Fernandes, Abrantes</v>
      </c>
    </row>
    <row r="978" spans="1:3" hidden="1" x14ac:dyDescent="0.3">
      <c r="A978" s="31">
        <v>1401565</v>
      </c>
      <c r="B978" t="s">
        <v>1122</v>
      </c>
      <c r="C978" t="str">
        <f>VLOOKUP(A978,[2]Folha1!$A$1:$B$1225,2,FALSE)</f>
        <v>Escola Básica e Secundária D. Miguel de Almeida, Abrantes</v>
      </c>
    </row>
    <row r="979" spans="1:3" hidden="1" x14ac:dyDescent="0.3">
      <c r="A979" s="31">
        <v>1401588</v>
      </c>
      <c r="B979" t="s">
        <v>1123</v>
      </c>
      <c r="C979" t="str">
        <f>VLOOKUP(A979,[2]Folha1!$A$1:$B$1225,2,FALSE)</f>
        <v>Escola Básica e Secundária Dr. Solano de Abreu, Abrantes</v>
      </c>
    </row>
    <row r="980" spans="1:3" hidden="1" x14ac:dyDescent="0.3">
      <c r="A980" s="31">
        <v>1401606</v>
      </c>
      <c r="B980" t="s">
        <v>1124</v>
      </c>
      <c r="C980" t="str">
        <f>VLOOKUP(A980,[2]Folha1!$A$1:$B$1225,2,FALSE)</f>
        <v>Escola Básica e Secundária Octávio Duarte Ferreira, Tramagal, Abrantes</v>
      </c>
    </row>
    <row r="981" spans="1:3" hidden="1" x14ac:dyDescent="0.3">
      <c r="A981" s="31">
        <v>1402627</v>
      </c>
      <c r="B981" t="s">
        <v>7901</v>
      </c>
      <c r="C981" t="str">
        <f>VLOOKUP(A981,[2]Folha1!$A$1:$B$1225,2,FALSE)</f>
        <v>Escola Secundária de Alcanena</v>
      </c>
    </row>
    <row r="982" spans="1:3" hidden="1" x14ac:dyDescent="0.3">
      <c r="A982" s="31">
        <v>1402827</v>
      </c>
      <c r="B982" t="s">
        <v>1127</v>
      </c>
      <c r="C982" t="str">
        <f>VLOOKUP(A982,[2]Folha1!$A$1:$B$1225,2,FALSE)</f>
        <v>Escola Básica de Minde, Alcanena</v>
      </c>
    </row>
    <row r="983" spans="1:3" x14ac:dyDescent="0.3">
      <c r="A983" s="31">
        <v>1403002</v>
      </c>
      <c r="B983" t="s">
        <v>1128</v>
      </c>
      <c r="C983" t="e">
        <f>VLOOKUP(A983,[2]Folha1!$A$1:$B$1225,2,FALSE)</f>
        <v>#N/A</v>
      </c>
    </row>
    <row r="984" spans="1:3" hidden="1" x14ac:dyDescent="0.3">
      <c r="A984" s="31">
        <v>1403268</v>
      </c>
      <c r="B984" t="s">
        <v>7902</v>
      </c>
      <c r="C984" t="str">
        <f>VLOOKUP(A984,[2]Folha1!$A$1:$B$1225,2,FALSE)</f>
        <v>Escola Secundária Marquesa de Alorna, Almeirim</v>
      </c>
    </row>
    <row r="985" spans="1:3" hidden="1" x14ac:dyDescent="0.3">
      <c r="A985" s="31">
        <v>1403646</v>
      </c>
      <c r="B985" t="s">
        <v>1130</v>
      </c>
      <c r="C985" t="str">
        <f>VLOOKUP(A985,[2]Folha1!$A$1:$B$1225,2,FALSE)</f>
        <v>Escola Básica de Fazendas de Almeirim, Almeirim</v>
      </c>
    </row>
    <row r="986" spans="1:3" hidden="1" x14ac:dyDescent="0.3">
      <c r="A986" s="31">
        <v>1404524</v>
      </c>
      <c r="B986" t="s">
        <v>7903</v>
      </c>
      <c r="C986" t="str">
        <f>VLOOKUP(A986,[2]Folha1!$A$1:$B$1225,2,FALSE)</f>
        <v>Escola Básica e Secundária José Relvas, Alpiarça</v>
      </c>
    </row>
    <row r="987" spans="1:3" hidden="1" x14ac:dyDescent="0.3">
      <c r="A987" s="31">
        <v>1405396</v>
      </c>
      <c r="B987" t="s">
        <v>1133</v>
      </c>
      <c r="C987" t="str">
        <f>VLOOKUP(A987,[2]Folha1!$A$1:$B$1225,2,FALSE)</f>
        <v>Escola Básica de Porto Alto, Benavente</v>
      </c>
    </row>
    <row r="988" spans="1:3" hidden="1" x14ac:dyDescent="0.3">
      <c r="A988" s="31">
        <v>1405456</v>
      </c>
      <c r="B988" t="s">
        <v>7904</v>
      </c>
      <c r="C988" t="str">
        <f>VLOOKUP(A988,[2]Folha1!$A$1:$B$1225,2,FALSE)</f>
        <v>Escola Secundária de Benavente</v>
      </c>
    </row>
    <row r="989" spans="1:3" x14ac:dyDescent="0.3">
      <c r="A989" s="31">
        <v>1405484</v>
      </c>
      <c r="B989" t="s">
        <v>1135</v>
      </c>
      <c r="C989" t="e">
        <f>VLOOKUP(A989,[2]Folha1!$A$1:$B$1225,2,FALSE)</f>
        <v>#N/A</v>
      </c>
    </row>
    <row r="990" spans="1:3" hidden="1" x14ac:dyDescent="0.3">
      <c r="A990" s="31">
        <v>1405897</v>
      </c>
      <c r="B990" t="s">
        <v>7905</v>
      </c>
      <c r="C990" t="str">
        <f>VLOOKUP(A990,[2]Folha1!$A$1:$B$1225,2,FALSE)</f>
        <v>Escola Básica e Secundária Professor João Fernandes Pratas, Samora Correia, Benavente</v>
      </c>
    </row>
    <row r="991" spans="1:3" hidden="1" x14ac:dyDescent="0.3">
      <c r="A991" s="31">
        <v>1406547</v>
      </c>
      <c r="B991" t="s">
        <v>7906</v>
      </c>
      <c r="C991" t="str">
        <f>VLOOKUP(A991,[2]Folha1!$A$1:$B$1225,2,FALSE)</f>
        <v>Escola Secundária do Cartaxo</v>
      </c>
    </row>
    <row r="992" spans="1:3" hidden="1" x14ac:dyDescent="0.3">
      <c r="A992" s="31">
        <v>1406809</v>
      </c>
      <c r="B992" t="s">
        <v>1136</v>
      </c>
      <c r="C992" t="str">
        <f>VLOOKUP(A992,[2]Folha1!$A$1:$B$1225,2,FALSE)</f>
        <v>Escola Básica D. Sancho I, Pontével, Cartaxo</v>
      </c>
    </row>
    <row r="993" spans="1:3" hidden="1" x14ac:dyDescent="0.3">
      <c r="A993" s="31">
        <v>1406964</v>
      </c>
      <c r="B993" t="s">
        <v>1138</v>
      </c>
      <c r="C993" t="str">
        <f>VLOOKUP(A993,[2]Folha1!$A$1:$B$1225,2,FALSE)</f>
        <v>Escola Básica Marcelino Mesquita</v>
      </c>
    </row>
    <row r="994" spans="1:3" hidden="1" x14ac:dyDescent="0.3">
      <c r="A994" s="31">
        <v>1407450</v>
      </c>
      <c r="B994" t="s">
        <v>1139</v>
      </c>
      <c r="C994" t="str">
        <f>VLOOKUP(A994,[2]Folha1!$A$1:$B$1225,2,FALSE)</f>
        <v>Escola Básica e Secundária da Chamusca</v>
      </c>
    </row>
    <row r="995" spans="1:3" hidden="1" x14ac:dyDescent="0.3">
      <c r="A995" s="31">
        <v>1408875</v>
      </c>
      <c r="B995" t="s">
        <v>1141</v>
      </c>
      <c r="C995" t="str">
        <f>VLOOKUP(A995,[2]Folha1!$A$1:$B$1225,2,FALSE)</f>
        <v>Escola Básica e Secundária Luís de Camões, Constância</v>
      </c>
    </row>
    <row r="996" spans="1:3" hidden="1" x14ac:dyDescent="0.3">
      <c r="A996" s="31">
        <v>1409050</v>
      </c>
      <c r="B996" t="s">
        <v>7907</v>
      </c>
      <c r="C996" t="str">
        <f>VLOOKUP(A996,[2]Folha1!$A$1:$B$1225,2,FALSE)</f>
        <v>Escola Secundária de Coruche</v>
      </c>
    </row>
    <row r="997" spans="1:3" hidden="1" x14ac:dyDescent="0.3">
      <c r="A997" s="31">
        <v>1409238</v>
      </c>
      <c r="B997" t="s">
        <v>1143</v>
      </c>
      <c r="C997" t="str">
        <f>VLOOKUP(A997,[2]Folha1!$A$1:$B$1225,2,FALSE)</f>
        <v>Escola Básica do Couço, Coruche</v>
      </c>
    </row>
    <row r="998" spans="1:3" x14ac:dyDescent="0.3">
      <c r="A998" s="31">
        <v>1409574</v>
      </c>
      <c r="B998" t="s">
        <v>1145</v>
      </c>
      <c r="C998" t="e">
        <f>VLOOKUP(A998,[2]Folha1!$A$1:$B$1225,2,FALSE)</f>
        <v>#N/A</v>
      </c>
    </row>
    <row r="999" spans="1:3" hidden="1" x14ac:dyDescent="0.3">
      <c r="A999" s="31">
        <v>1410171</v>
      </c>
      <c r="B999" t="s">
        <v>1146</v>
      </c>
      <c r="C999" t="str">
        <f>VLOOKUP(A999,[2]Folha1!$A$1:$B$1225,2,FALSE)</f>
        <v>Escola Básica Dr. Ruy de Andrade, Entroncamento</v>
      </c>
    </row>
    <row r="1000" spans="1:3" hidden="1" x14ac:dyDescent="0.3">
      <c r="A1000" s="31">
        <v>1410447</v>
      </c>
      <c r="B1000" t="s">
        <v>7908</v>
      </c>
      <c r="C1000" t="str">
        <f>VLOOKUP(A1000,[2]Folha1!$A$1:$B$1225,2,FALSE)</f>
        <v>Escola Secundária do Entroncamento</v>
      </c>
    </row>
    <row r="1001" spans="1:3" hidden="1" x14ac:dyDescent="0.3">
      <c r="A1001" s="31">
        <v>1411566</v>
      </c>
      <c r="B1001" t="s">
        <v>1149</v>
      </c>
      <c r="C1001" t="str">
        <f>VLOOKUP(A1001,[2]Folha1!$A$1:$B$1225,2,FALSE)</f>
        <v>Escola Básica e Secundária Pedro Ferreiro, Ferreira do Zêzere</v>
      </c>
    </row>
    <row r="1002" spans="1:3" hidden="1" x14ac:dyDescent="0.3">
      <c r="A1002" s="31">
        <v>1412567</v>
      </c>
      <c r="B1002" t="s">
        <v>1151</v>
      </c>
      <c r="C1002" t="str">
        <f>VLOOKUP(A1002,[2]Folha1!$A$1:$B$1225,2,FALSE)</f>
        <v>Escola Básica e Secundária Mestre Martins Correia, Golegã</v>
      </c>
    </row>
    <row r="1003" spans="1:3" hidden="1" x14ac:dyDescent="0.3">
      <c r="A1003" s="31">
        <v>1413450</v>
      </c>
      <c r="B1003" t="s">
        <v>1153</v>
      </c>
      <c r="C1003" t="str">
        <f>VLOOKUP(A1003,[2]Folha1!$A$1:$B$1225,2,FALSE)</f>
        <v>Escola Básica e Secundária de Mação</v>
      </c>
    </row>
    <row r="1004" spans="1:3" hidden="1" x14ac:dyDescent="0.3">
      <c r="A1004" s="31">
        <v>1414071</v>
      </c>
      <c r="B1004" t="s">
        <v>7909</v>
      </c>
      <c r="C1004" t="str">
        <f>VLOOKUP(A1004,[2]Folha1!$A$1:$B$1225,2,FALSE)</f>
        <v>Escola Secundária Dr. Augusto César da Silva Ferreira, Rio Maior</v>
      </c>
    </row>
    <row r="1005" spans="1:3" hidden="1" x14ac:dyDescent="0.3">
      <c r="A1005" s="31">
        <v>1414335</v>
      </c>
      <c r="B1005" t="s">
        <v>1155</v>
      </c>
      <c r="C1005" t="str">
        <f>VLOOKUP(A1005,[2]Folha1!$A$1:$B$1225,2,FALSE)</f>
        <v>Escola Básica Fernando Casimiro Pereira da Silva, Rio Maior</v>
      </c>
    </row>
    <row r="1006" spans="1:3" hidden="1" x14ac:dyDescent="0.3">
      <c r="A1006" s="31">
        <v>1414553</v>
      </c>
      <c r="B1006" t="s">
        <v>1157</v>
      </c>
      <c r="C1006" t="str">
        <f>VLOOKUP(A1006,[2]Folha1!$A$1:$B$1225,2,FALSE)</f>
        <v>Escola Básica de Marinhas do Sal, Rio Maior</v>
      </c>
    </row>
    <row r="1007" spans="1:3" hidden="1" x14ac:dyDescent="0.3">
      <c r="A1007" s="31">
        <v>1415949</v>
      </c>
      <c r="B1007" t="s">
        <v>1158</v>
      </c>
      <c r="C1007" t="str">
        <f>VLOOKUP(A1007,[2]Folha1!$A$1:$B$1225,2,FALSE)</f>
        <v>Escola Básica e Secundária de Salvaterra de Magos</v>
      </c>
    </row>
    <row r="1008" spans="1:3" hidden="1" x14ac:dyDescent="0.3">
      <c r="A1008" s="31">
        <v>1415969</v>
      </c>
      <c r="B1008" t="s">
        <v>1160</v>
      </c>
      <c r="C1008" t="str">
        <f>VLOOKUP(A1008,[2]Folha1!$A$1:$B$1225,2,FALSE)</f>
        <v>Escola Básica de Marinhais, Salvaterra de Magos</v>
      </c>
    </row>
    <row r="1009" spans="1:3" x14ac:dyDescent="0.3">
      <c r="A1009" s="31">
        <v>1416075</v>
      </c>
      <c r="B1009" t="s">
        <v>1161</v>
      </c>
      <c r="C1009" t="e">
        <f>VLOOKUP(A1009,[2]Folha1!$A$1:$B$1225,2,FALSE)</f>
        <v>#N/A</v>
      </c>
    </row>
    <row r="1010" spans="1:3" hidden="1" x14ac:dyDescent="0.3">
      <c r="A1010" s="31">
        <v>1416130</v>
      </c>
      <c r="B1010" t="s">
        <v>7910</v>
      </c>
      <c r="C1010" t="str">
        <f>VLOOKUP(A1010,[2]Folha1!$A$1:$B$1225,2,FALSE)</f>
        <v>Escola Secundária Dr. Ginestal Machado, Santarém</v>
      </c>
    </row>
    <row r="1011" spans="1:3" hidden="1" x14ac:dyDescent="0.3">
      <c r="A1011" s="31">
        <v>1416367</v>
      </c>
      <c r="B1011" t="s">
        <v>7911</v>
      </c>
      <c r="C1011" t="str">
        <f>VLOOKUP(A1011,[2]Folha1!$A$1:$B$1225,2,FALSE)</f>
        <v>Escola Secundária Sá da Bandeira, Santarém</v>
      </c>
    </row>
    <row r="1012" spans="1:3" hidden="1" x14ac:dyDescent="0.3">
      <c r="A1012" s="31">
        <v>1416552</v>
      </c>
      <c r="B1012" t="s">
        <v>1163</v>
      </c>
      <c r="C1012" t="str">
        <f>VLOOKUP(A1012,[2]Folha1!$A$1:$B$1225,2,FALSE)</f>
        <v>Escola Básica D. Manuel I, Pernes, Santarém</v>
      </c>
    </row>
    <row r="1013" spans="1:3" hidden="1" x14ac:dyDescent="0.3">
      <c r="A1013" s="31">
        <v>1416687</v>
      </c>
      <c r="B1013" t="s">
        <v>1164</v>
      </c>
      <c r="C1013" t="str">
        <f>VLOOKUP(A1013,[2]Folha1!$A$1:$B$1225,2,FALSE)</f>
        <v>Escola Básica de Alcanede, Santarém</v>
      </c>
    </row>
    <row r="1014" spans="1:3" hidden="1" x14ac:dyDescent="0.3">
      <c r="A1014" s="31">
        <v>1416762</v>
      </c>
      <c r="B1014" t="s">
        <v>1165</v>
      </c>
      <c r="C1014" t="str">
        <f>VLOOKUP(A1014,[2]Folha1!$A$1:$B$1225,2,FALSE)</f>
        <v>Escola Básica Alexandre Herculano, Santarém</v>
      </c>
    </row>
    <row r="1015" spans="1:3" x14ac:dyDescent="0.3">
      <c r="A1015" s="31">
        <v>1416829</v>
      </c>
      <c r="B1015" t="s">
        <v>1166</v>
      </c>
      <c r="C1015" t="e">
        <f>VLOOKUP(A1015,[2]Folha1!$A$1:$B$1225,2,FALSE)</f>
        <v>#N/A</v>
      </c>
    </row>
    <row r="1016" spans="1:3" hidden="1" x14ac:dyDescent="0.3">
      <c r="A1016" s="31">
        <v>1417797</v>
      </c>
      <c r="B1016" t="s">
        <v>1167</v>
      </c>
      <c r="C1016" t="str">
        <f>VLOOKUP(A1016,[2]Folha1!$A$1:$B$1225,2,FALSE)</f>
        <v>Escola Básica e Secundária Dra. Maria Judite Serrão Andrade, Sardoal</v>
      </c>
    </row>
    <row r="1017" spans="1:3" hidden="1" x14ac:dyDescent="0.3">
      <c r="A1017" s="31">
        <v>1418344</v>
      </c>
      <c r="B1017" t="s">
        <v>7912</v>
      </c>
      <c r="C1017" t="str">
        <f>VLOOKUP(A1017,[2]Folha1!$A$1:$B$1225,2,FALSE)</f>
        <v>Escola Secundária de Santa Maria do Olival, Tomar</v>
      </c>
    </row>
    <row r="1018" spans="1:3" hidden="1" x14ac:dyDescent="0.3">
      <c r="A1018" s="31">
        <v>1418445</v>
      </c>
      <c r="B1018" t="s">
        <v>1169</v>
      </c>
      <c r="C1018" t="str">
        <f>VLOOKUP(A1018,[2]Folha1!$A$1:$B$1225,2,FALSE)</f>
        <v>Escola Básica de Santa Iria, Tomar</v>
      </c>
    </row>
    <row r="1019" spans="1:3" hidden="1" x14ac:dyDescent="0.3">
      <c r="A1019" s="31">
        <v>1418819</v>
      </c>
      <c r="B1019" t="s">
        <v>7913</v>
      </c>
      <c r="C1019" t="str">
        <f>VLOOKUP(A1019,[2]Folha1!$A$1:$B$1225,2,FALSE)</f>
        <v>Escola Secundária Jacôme Ratton, Tomar</v>
      </c>
    </row>
    <row r="1020" spans="1:3" hidden="1" x14ac:dyDescent="0.3">
      <c r="A1020" s="31">
        <v>1418940</v>
      </c>
      <c r="B1020" t="s">
        <v>1171</v>
      </c>
      <c r="C1020" t="str">
        <f>VLOOKUP(A1020,[2]Folha1!$A$1:$B$1225,2,FALSE)</f>
        <v>Escola Básica Gualdim Pais, Tomar</v>
      </c>
    </row>
    <row r="1021" spans="1:3" x14ac:dyDescent="0.3">
      <c r="A1021" s="31">
        <v>1418942</v>
      </c>
      <c r="B1021" t="s">
        <v>1172</v>
      </c>
      <c r="C1021" t="e">
        <f>VLOOKUP(A1021,[2]Folha1!$A$1:$B$1225,2,FALSE)</f>
        <v>#N/A</v>
      </c>
    </row>
    <row r="1022" spans="1:3" x14ac:dyDescent="0.3">
      <c r="A1022" s="31">
        <v>1419229</v>
      </c>
      <c r="B1022" t="s">
        <v>1173</v>
      </c>
      <c r="C1022" t="e">
        <f>VLOOKUP(A1022,[2]Folha1!$A$1:$B$1225,2,FALSE)</f>
        <v>#N/A</v>
      </c>
    </row>
    <row r="1023" spans="1:3" hidden="1" x14ac:dyDescent="0.3">
      <c r="A1023" s="31">
        <v>1419522</v>
      </c>
      <c r="B1023" t="s">
        <v>1176</v>
      </c>
      <c r="C1023" t="str">
        <f>VLOOKUP(A1023,[2]Folha1!$A$1:$B$1225,2,FALSE)</f>
        <v>Escola Básica e Secundária Artur Gonçalves, Torres Novas</v>
      </c>
    </row>
    <row r="1024" spans="1:3" hidden="1" x14ac:dyDescent="0.3">
      <c r="A1024" s="31">
        <v>1419654</v>
      </c>
      <c r="B1024" t="s">
        <v>1177</v>
      </c>
      <c r="C1024" t="str">
        <f>VLOOKUP(A1024,[2]Folha1!$A$1:$B$1225,2,FALSE)</f>
        <v>Escola Básica Dr. António Chora Barroso, Torres Novas</v>
      </c>
    </row>
    <row r="1025" spans="1:3" hidden="1" x14ac:dyDescent="0.3">
      <c r="A1025" s="31">
        <v>1419797</v>
      </c>
      <c r="B1025" t="s">
        <v>7914</v>
      </c>
      <c r="C1025" t="str">
        <f>VLOOKUP(A1025,[2]Folha1!$A$1:$B$1225,2,FALSE)</f>
        <v>Escola Secundária Maria Lamas, Torres Novas</v>
      </c>
    </row>
    <row r="1026" spans="1:3" hidden="1" x14ac:dyDescent="0.3">
      <c r="A1026" s="31">
        <v>1420382</v>
      </c>
      <c r="B1026" t="s">
        <v>1178</v>
      </c>
      <c r="C1026" t="str">
        <f>VLOOKUP(A1026,[2]Folha1!$A$1:$B$1225,2,FALSE)</f>
        <v>Escola Básica e Secundária D. Maria II, Vila Nova da Barquinha</v>
      </c>
    </row>
    <row r="1027" spans="1:3" hidden="1" x14ac:dyDescent="0.3">
      <c r="A1027" s="31">
        <v>1421117</v>
      </c>
      <c r="B1027" t="s">
        <v>1181</v>
      </c>
      <c r="C1027" t="str">
        <f>VLOOKUP(A1027,[2]Folha1!$A$1:$B$1225,2,FALSE)</f>
        <v>Colégio de São Miguel de Fátima</v>
      </c>
    </row>
    <row r="1028" spans="1:3" hidden="1" x14ac:dyDescent="0.3">
      <c r="A1028" s="31">
        <v>1421201</v>
      </c>
      <c r="B1028" t="s">
        <v>704</v>
      </c>
      <c r="C1028" t="str">
        <f>VLOOKUP(A1028,[2]Folha1!$A$1:$B$1225,2,FALSE)</f>
        <v>Colégio do Sagrado Coração de Maria</v>
      </c>
    </row>
    <row r="1029" spans="1:3" hidden="1" x14ac:dyDescent="0.3">
      <c r="A1029" s="31">
        <v>1421400</v>
      </c>
      <c r="B1029" t="s">
        <v>1183</v>
      </c>
      <c r="C1029" t="str">
        <f>VLOOKUP(A1029,[2]Folha1!$A$1:$B$1225,2,FALSE)</f>
        <v>Escola Básica e Secundária de Ourém</v>
      </c>
    </row>
    <row r="1030" spans="1:3" hidden="1" x14ac:dyDescent="0.3">
      <c r="A1030" s="31">
        <v>1421670</v>
      </c>
      <c r="B1030" t="s">
        <v>1184</v>
      </c>
      <c r="C1030" t="str">
        <f>VLOOKUP(A1030,[2]Folha1!$A$1:$B$1225,2,FALSE)</f>
        <v>Escola Básica 4.º Conde de Ourém, Ourém</v>
      </c>
    </row>
    <row r="1031" spans="1:3" hidden="1" x14ac:dyDescent="0.3">
      <c r="A1031" s="31">
        <v>1421722</v>
      </c>
      <c r="B1031" t="s">
        <v>1185</v>
      </c>
      <c r="C1031" t="str">
        <f>VLOOKUP(A1031,[2]Folha1!$A$1:$B$1225,2,FALSE)</f>
        <v>Escola Básica de Freixianda, Ourém</v>
      </c>
    </row>
    <row r="1032" spans="1:3" hidden="1" x14ac:dyDescent="0.3">
      <c r="A1032" s="31">
        <v>1421966</v>
      </c>
      <c r="B1032" t="s">
        <v>1186</v>
      </c>
      <c r="C1032" t="str">
        <f>VLOOKUP(A1032,[2]Folha1!$A$1:$B$1225,2,FALSE)</f>
        <v>Escola Básica Cónego Dr. Manuel Lopes Perdigão, Caxarias, Ourém</v>
      </c>
    </row>
    <row r="1033" spans="1:3" hidden="1" x14ac:dyDescent="0.3">
      <c r="A1033" s="31">
        <v>1421978</v>
      </c>
      <c r="B1033" t="s">
        <v>1187</v>
      </c>
      <c r="C1033" t="str">
        <f>VLOOKUP(A1033,[2]Folha1!$A$1:$B$1225,2,FALSE)</f>
        <v>Centro de Estudos de Fátima</v>
      </c>
    </row>
    <row r="1034" spans="1:3" hidden="1" x14ac:dyDescent="0.3">
      <c r="A1034" s="31">
        <v>1501443</v>
      </c>
      <c r="B1034" t="s">
        <v>1191</v>
      </c>
      <c r="C1034" t="str">
        <f>VLOOKUP(A1034,[2]Folha1!$A$1:$B$1225,2,FALSE)</f>
        <v>Escola Básica Bernardim Ribeiro, Alcácer do Sal</v>
      </c>
    </row>
    <row r="1035" spans="1:3" hidden="1" x14ac:dyDescent="0.3">
      <c r="A1035" s="31">
        <v>1501557</v>
      </c>
      <c r="B1035" t="s">
        <v>7915</v>
      </c>
      <c r="C1035" t="str">
        <f>VLOOKUP(A1035,[2]Folha1!$A$1:$B$1225,2,FALSE)</f>
        <v>Escola Secundária de Alcácer do Sal</v>
      </c>
    </row>
    <row r="1036" spans="1:3" hidden="1" x14ac:dyDescent="0.3">
      <c r="A1036" s="31">
        <v>1502779</v>
      </c>
      <c r="B1036" t="s">
        <v>1194</v>
      </c>
      <c r="C1036" t="str">
        <f>VLOOKUP(A1036,[2]Folha1!$A$1:$B$1225,2,FALSE)</f>
        <v>Escola Básica El Rei D. Manuel I, Alcochete</v>
      </c>
    </row>
    <row r="1037" spans="1:3" x14ac:dyDescent="0.3">
      <c r="A1037" s="31">
        <v>1502959</v>
      </c>
      <c r="B1037" t="s">
        <v>7916</v>
      </c>
      <c r="C1037" t="e">
        <f>VLOOKUP(A1037,[2]Folha1!$A$1:$B$1225,2,FALSE)</f>
        <v>#N/A</v>
      </c>
    </row>
    <row r="1038" spans="1:3" x14ac:dyDescent="0.3">
      <c r="A1038" s="31">
        <v>1503009</v>
      </c>
      <c r="B1038" t="s">
        <v>1195</v>
      </c>
      <c r="C1038" t="e">
        <f>VLOOKUP(A1038,[2]Folha1!$A$1:$B$1225,2,FALSE)</f>
        <v>#N/A</v>
      </c>
    </row>
    <row r="1039" spans="1:3" hidden="1" x14ac:dyDescent="0.3">
      <c r="A1039" s="31">
        <v>1503057</v>
      </c>
      <c r="B1039" t="s">
        <v>1197</v>
      </c>
      <c r="C1039" t="str">
        <f>VLOOKUP(A1039,[2]Folha1!$A$1:$B$1225,2,FALSE)</f>
        <v>Escola Básica e Secundária Anselmo de Andrade, Almada</v>
      </c>
    </row>
    <row r="1040" spans="1:3" hidden="1" x14ac:dyDescent="0.3">
      <c r="A1040" s="31">
        <v>1503233</v>
      </c>
      <c r="B1040" t="s">
        <v>1198</v>
      </c>
      <c r="C1040" t="str">
        <f>VLOOKUP(A1040,[2]Folha1!$A$1:$B$1225,2,FALSE)</f>
        <v>Escola Básica de Monte da Caparica, Almada</v>
      </c>
    </row>
    <row r="1041" spans="1:3" hidden="1" x14ac:dyDescent="0.3">
      <c r="A1041" s="31">
        <v>1503308</v>
      </c>
      <c r="B1041" t="s">
        <v>1199</v>
      </c>
      <c r="C1041" t="str">
        <f>VLOOKUP(A1041,[2]Folha1!$A$1:$B$1225,2,FALSE)</f>
        <v>Externato Frei Luís de Sousa</v>
      </c>
    </row>
    <row r="1042" spans="1:3" hidden="1" x14ac:dyDescent="0.3">
      <c r="A1042" s="31">
        <v>1503325</v>
      </c>
      <c r="B1042" t="s">
        <v>1200</v>
      </c>
      <c r="C1042" t="str">
        <f>VLOOKUP(A1042,[2]Folha1!$A$1:$B$1225,2,FALSE)</f>
        <v>Colégio Campo de Flores</v>
      </c>
    </row>
    <row r="1043" spans="1:3" hidden="1" x14ac:dyDescent="0.3">
      <c r="A1043" s="31">
        <v>1503427</v>
      </c>
      <c r="B1043" t="s">
        <v>1201</v>
      </c>
      <c r="C1043" t="str">
        <f>VLOOKUP(A1043,[2]Folha1!$A$1:$B$1225,2,FALSE)</f>
        <v>Escola Básica e Secundária de Monte da Caparica, Almada</v>
      </c>
    </row>
    <row r="1044" spans="1:3" hidden="1" x14ac:dyDescent="0.3">
      <c r="A1044" s="31">
        <v>1503436</v>
      </c>
      <c r="B1044" t="s">
        <v>1202</v>
      </c>
      <c r="C1044" t="str">
        <f>VLOOKUP(A1044,[2]Folha1!$A$1:$B$1225,2,FALSE)</f>
        <v>Escola Básica Elias Garcia, Sobreda, Almada</v>
      </c>
    </row>
    <row r="1045" spans="1:3" hidden="1" x14ac:dyDescent="0.3">
      <c r="A1045" s="31">
        <v>1503523</v>
      </c>
      <c r="B1045" t="s">
        <v>7917</v>
      </c>
      <c r="C1045" t="str">
        <f>VLOOKUP(A1045,[2]Folha1!$A$1:$B$1225,2,FALSE)</f>
        <v>Escola Secundária António Gedeão, Cova da Piedade, Almada</v>
      </c>
    </row>
    <row r="1046" spans="1:3" hidden="1" x14ac:dyDescent="0.3">
      <c r="A1046" s="31">
        <v>1503524</v>
      </c>
      <c r="B1046" t="s">
        <v>1203</v>
      </c>
      <c r="C1046" t="str">
        <f>VLOOKUP(A1046,[2]Folha1!$A$1:$B$1225,2,FALSE)</f>
        <v>Escola Básica do Miradouro de Alfazina, Monte de Caparica, Almada</v>
      </c>
    </row>
    <row r="1047" spans="1:3" hidden="1" x14ac:dyDescent="0.3">
      <c r="A1047" s="31">
        <v>1503581</v>
      </c>
      <c r="B1047" t="s">
        <v>1204</v>
      </c>
      <c r="C1047" t="str">
        <f>VLOOKUP(A1047,[2]Folha1!$A$1:$B$1225,2,FALSE)</f>
        <v>Escola Básica e Secundária Francisco Simões, Laranjeiro, Almada</v>
      </c>
    </row>
    <row r="1048" spans="1:3" hidden="1" x14ac:dyDescent="0.3">
      <c r="A1048" s="31">
        <v>1503632</v>
      </c>
      <c r="B1048" t="s">
        <v>1205</v>
      </c>
      <c r="C1048" t="str">
        <f>VLOOKUP(A1048,[2]Folha1!$A$1:$B$1225,2,FALSE)</f>
        <v>Escola Básica da Costa da Caparica, Almada</v>
      </c>
    </row>
    <row r="1049" spans="1:3" hidden="1" x14ac:dyDescent="0.3">
      <c r="A1049" s="31">
        <v>1503636</v>
      </c>
      <c r="B1049" t="s">
        <v>1206</v>
      </c>
      <c r="C1049" t="str">
        <f>VLOOKUP(A1049,[2]Folha1!$A$1:$B$1225,2,FALSE)</f>
        <v>Escola Básica de Vale Rosal, Vale Fetal, Almada</v>
      </c>
    </row>
    <row r="1050" spans="1:3" hidden="1" x14ac:dyDescent="0.3">
      <c r="A1050" s="31">
        <v>1503734</v>
      </c>
      <c r="B1050" t="s">
        <v>7918</v>
      </c>
      <c r="C1050" t="str">
        <f>VLOOKUP(A1050,[2]Folha1!$A$1:$B$1225,2,FALSE)</f>
        <v>Escola Secundária Daniel Sampaio, Sobreda, Almada</v>
      </c>
    </row>
    <row r="1051" spans="1:3" hidden="1" x14ac:dyDescent="0.3">
      <c r="A1051" s="31">
        <v>1503751</v>
      </c>
      <c r="B1051" t="s">
        <v>1207</v>
      </c>
      <c r="C1051" t="str">
        <f>VLOOKUP(A1051,[2]Folha1!$A$1:$B$1225,2,FALSE)</f>
        <v>Colégio do Vale</v>
      </c>
    </row>
    <row r="1052" spans="1:3" hidden="1" x14ac:dyDescent="0.3">
      <c r="A1052" s="31">
        <v>1503763</v>
      </c>
      <c r="B1052" t="s">
        <v>1209</v>
      </c>
      <c r="C1052" t="str">
        <f>VLOOKUP(A1052,[2]Folha1!$A$1:$B$1225,2,FALSE)</f>
        <v>Escola Básica Carlos Gargaté, Charneca de Caparica, Almada</v>
      </c>
    </row>
    <row r="1053" spans="1:3" hidden="1" x14ac:dyDescent="0.3">
      <c r="A1053" s="31">
        <v>1503812</v>
      </c>
      <c r="B1053" t="s">
        <v>7919</v>
      </c>
      <c r="C1053" t="str">
        <f>VLOOKUP(A1053,[2]Folha1!$A$1:$B$1225,2,FALSE)</f>
        <v>Escola Secundária Fernão Mendes Pinto, Pragal, Almada</v>
      </c>
    </row>
    <row r="1054" spans="1:3" hidden="1" x14ac:dyDescent="0.3">
      <c r="A1054" s="31">
        <v>1503825</v>
      </c>
      <c r="B1054" t="s">
        <v>1210</v>
      </c>
      <c r="C1054" t="str">
        <f>VLOOKUP(A1054,[2]Folha1!$A$1:$B$1225,2,FALSE)</f>
        <v>Escola Básica da Trafaria, Almada</v>
      </c>
    </row>
    <row r="1055" spans="1:3" hidden="1" x14ac:dyDescent="0.3">
      <c r="A1055" s="31">
        <v>1503833</v>
      </c>
      <c r="B1055" t="s">
        <v>7920</v>
      </c>
      <c r="C1055" t="str">
        <f>VLOOKUP(A1055,[2]Folha1!$A$1:$B$1225,2,FALSE)</f>
        <v>Escola Secundária Romeu Correia, Feijó, Almada</v>
      </c>
    </row>
    <row r="1056" spans="1:3" hidden="1" x14ac:dyDescent="0.3">
      <c r="A1056" s="31">
        <v>1503869</v>
      </c>
      <c r="B1056" t="s">
        <v>1211</v>
      </c>
      <c r="C1056" t="str">
        <f>VLOOKUP(A1056,[2]Folha1!$A$1:$B$1225,2,FALSE)</f>
        <v>Escola Básica D. António da Costa, Almada</v>
      </c>
    </row>
    <row r="1057" spans="1:3" hidden="1" x14ac:dyDescent="0.3">
      <c r="A1057" s="31">
        <v>1503888</v>
      </c>
      <c r="B1057" t="s">
        <v>1212</v>
      </c>
      <c r="C1057" t="str">
        <f>VLOOKUP(A1057,[2]Folha1!$A$1:$B$1225,2,FALSE)</f>
        <v>Escola Básica e Secundária Professor Ruy Luís Gomes, Laranjeiro, Almada</v>
      </c>
    </row>
    <row r="1058" spans="1:3" hidden="1" x14ac:dyDescent="0.3">
      <c r="A1058" s="31">
        <v>1503927</v>
      </c>
      <c r="B1058" t="s">
        <v>7921</v>
      </c>
      <c r="C1058" t="str">
        <f>VLOOKUP(A1058,[2]Folha1!$A$1:$B$1225,2,FALSE)</f>
        <v>Escola Secundária Emídio Navarro, Almada</v>
      </c>
    </row>
    <row r="1059" spans="1:3" hidden="1" x14ac:dyDescent="0.3">
      <c r="A1059" s="31">
        <v>1504009</v>
      </c>
      <c r="B1059" t="s">
        <v>1213</v>
      </c>
      <c r="C1059" t="str">
        <f>VLOOKUP(A1059,[2]Folha1!$A$1:$B$1225,2,FALSE)</f>
        <v>Colégio Minerva</v>
      </c>
    </row>
    <row r="1060" spans="1:3" hidden="1" x14ac:dyDescent="0.3">
      <c r="A1060" s="31">
        <v>1504010</v>
      </c>
      <c r="B1060" t="s">
        <v>1215</v>
      </c>
      <c r="C1060" t="str">
        <f>VLOOKUP(A1060,[2]Folha1!$A$1:$B$1225,2,FALSE)</f>
        <v>Escola Básica da Quinta da Lomba, Barreiro</v>
      </c>
    </row>
    <row r="1061" spans="1:3" hidden="1" x14ac:dyDescent="0.3">
      <c r="A1061" s="31">
        <v>1504144</v>
      </c>
      <c r="B1061" t="s">
        <v>7922</v>
      </c>
      <c r="C1061" t="str">
        <f>VLOOKUP(A1061,[2]Folha1!$A$1:$B$1225,2,FALSE)</f>
        <v>Escola Secundária de Casquilhos, Barreiro</v>
      </c>
    </row>
    <row r="1062" spans="1:3" hidden="1" x14ac:dyDescent="0.3">
      <c r="A1062" s="31">
        <v>1504299</v>
      </c>
      <c r="B1062" t="s">
        <v>1216</v>
      </c>
      <c r="C1062" t="str">
        <f>VLOOKUP(A1062,[2]Folha1!$A$1:$B$1225,2,FALSE)</f>
        <v>Escola Básica D. Luís de Mendonça Furtado, Barreiro</v>
      </c>
    </row>
    <row r="1063" spans="1:3" x14ac:dyDescent="0.3">
      <c r="A1063" s="31">
        <v>1504438</v>
      </c>
      <c r="B1063" t="s">
        <v>1217</v>
      </c>
      <c r="C1063" t="e">
        <f>VLOOKUP(A1063,[2]Folha1!$A$1:$B$1225,2,FALSE)</f>
        <v>#N/A</v>
      </c>
    </row>
    <row r="1064" spans="1:3" hidden="1" x14ac:dyDescent="0.3">
      <c r="A1064" s="31">
        <v>1504565</v>
      </c>
      <c r="B1064" t="s">
        <v>1218</v>
      </c>
      <c r="C1064" t="str">
        <f>VLOOKUP(A1064,[2]Folha1!$A$1:$B$1225,2,FALSE)</f>
        <v>Escola Básica e Secundária Alfredo da Silva, Barreiro</v>
      </c>
    </row>
    <row r="1065" spans="1:3" hidden="1" x14ac:dyDescent="0.3">
      <c r="A1065" s="31">
        <v>1504723</v>
      </c>
      <c r="B1065" t="s">
        <v>1219</v>
      </c>
      <c r="C1065" t="str">
        <f>VLOOKUP(A1065,[2]Folha1!$A$1:$B$1225,2,FALSE)</f>
        <v>Escola Básica e Secundária de Santo António, Barreiro</v>
      </c>
    </row>
    <row r="1066" spans="1:3" hidden="1" x14ac:dyDescent="0.3">
      <c r="A1066" s="31">
        <v>1504784</v>
      </c>
      <c r="B1066" t="s">
        <v>1220</v>
      </c>
      <c r="C1066" t="str">
        <f>VLOOKUP(A1066,[2]Folha1!$A$1:$B$1225,2,FALSE)</f>
        <v>Escola Básica Álvaro Velho, Lavradio, Barreiro</v>
      </c>
    </row>
    <row r="1067" spans="1:3" hidden="1" x14ac:dyDescent="0.3">
      <c r="A1067" s="31">
        <v>1504880</v>
      </c>
      <c r="B1067" t="s">
        <v>1222</v>
      </c>
      <c r="C1067" t="str">
        <f>VLOOKUP(A1067,[2]Folha1!$A$1:$B$1225,2,FALSE)</f>
        <v>Escola Básica Padre Abílio Mendes, Barreiro</v>
      </c>
    </row>
    <row r="1068" spans="1:3" x14ac:dyDescent="0.3">
      <c r="A1068" s="31">
        <v>1505207</v>
      </c>
      <c r="B1068" t="s">
        <v>1223</v>
      </c>
      <c r="C1068" t="e">
        <f>VLOOKUP(A1068,[2]Folha1!$A$1:$B$1225,2,FALSE)</f>
        <v>#N/A</v>
      </c>
    </row>
    <row r="1069" spans="1:3" hidden="1" x14ac:dyDescent="0.3">
      <c r="A1069" s="31">
        <v>1505447</v>
      </c>
      <c r="B1069" t="s">
        <v>7923</v>
      </c>
      <c r="C1069" t="str">
        <f>VLOOKUP(A1069,[2]Folha1!$A$1:$B$1225,2,FALSE)</f>
        <v>Escola Secundária António Inácio Cruz, Grândola</v>
      </c>
    </row>
    <row r="1070" spans="1:3" hidden="1" x14ac:dyDescent="0.3">
      <c r="A1070" s="31">
        <v>1506010</v>
      </c>
      <c r="B1070" t="s">
        <v>1225</v>
      </c>
      <c r="C1070" t="str">
        <f>VLOOKUP(A1070,[2]Folha1!$A$1:$B$1225,2,FALSE)</f>
        <v>Escola Básica D. João I, Baixa da Banheira, Moita</v>
      </c>
    </row>
    <row r="1071" spans="1:3" hidden="1" x14ac:dyDescent="0.3">
      <c r="A1071" s="31">
        <v>1506116</v>
      </c>
      <c r="B1071" t="s">
        <v>1227</v>
      </c>
      <c r="C1071" t="str">
        <f>VLOOKUP(A1071,[2]Folha1!$A$1:$B$1225,2,FALSE)</f>
        <v>Escola Básica Mouzinho da Silveira, Baixa da Banheira, Moita</v>
      </c>
    </row>
    <row r="1072" spans="1:3" hidden="1" x14ac:dyDescent="0.3">
      <c r="A1072" s="31">
        <v>1506137</v>
      </c>
      <c r="B1072" t="s">
        <v>7924</v>
      </c>
      <c r="C1072" t="str">
        <f>VLOOKUP(A1072,[2]Folha1!$A$1:$B$1225,2,FALSE)</f>
        <v>Escola Secundária da Baixa da Banheira</v>
      </c>
    </row>
    <row r="1073" spans="1:3" hidden="1" x14ac:dyDescent="0.3">
      <c r="A1073" s="31">
        <v>1506392</v>
      </c>
      <c r="B1073" t="s">
        <v>1228</v>
      </c>
      <c r="C1073" t="str">
        <f>VLOOKUP(A1073,[2]Folha1!$A$1:$B$1225,2,FALSE)</f>
        <v>Escola Básica D. Pedro II, Moita</v>
      </c>
    </row>
    <row r="1074" spans="1:3" hidden="1" x14ac:dyDescent="0.3">
      <c r="A1074" s="31">
        <v>1506629</v>
      </c>
      <c r="B1074" t="s">
        <v>1229</v>
      </c>
      <c r="C1074" t="str">
        <f>VLOOKUP(A1074,[2]Folha1!$A$1:$B$1225,2,FALSE)</f>
        <v>Escola Básica José Afonso, Alhos Vedros, Moita</v>
      </c>
    </row>
    <row r="1075" spans="1:3" hidden="1" x14ac:dyDescent="0.3">
      <c r="A1075" s="31">
        <v>1506687</v>
      </c>
      <c r="B1075" t="s">
        <v>1230</v>
      </c>
      <c r="C1075" t="str">
        <f>VLOOKUP(A1075,[2]Folha1!$A$1:$B$1225,2,FALSE)</f>
        <v>Escola Básica de Fragata do Tejo, Moita</v>
      </c>
    </row>
    <row r="1076" spans="1:3" x14ac:dyDescent="0.3">
      <c r="A1076" s="31">
        <v>1507001</v>
      </c>
      <c r="B1076" t="s">
        <v>1232</v>
      </c>
      <c r="C1076" t="e">
        <f>VLOOKUP(A1076,[2]Folha1!$A$1:$B$1225,2,FALSE)</f>
        <v>#N/A</v>
      </c>
    </row>
    <row r="1077" spans="1:3" hidden="1" x14ac:dyDescent="0.3">
      <c r="A1077" s="31">
        <v>1507032</v>
      </c>
      <c r="B1077" t="s">
        <v>7925</v>
      </c>
      <c r="C1077" t="str">
        <f>VLOOKUP(A1077,[2]Folha1!$A$1:$B$1225,2,FALSE)</f>
        <v>Escola Secundária Jorge Peixinho, Montijo</v>
      </c>
    </row>
    <row r="1078" spans="1:3" hidden="1" x14ac:dyDescent="0.3">
      <c r="A1078" s="31">
        <v>1507675</v>
      </c>
      <c r="B1078" t="s">
        <v>1234</v>
      </c>
      <c r="C1078" t="str">
        <f>VLOOKUP(A1078,[2]Folha1!$A$1:$B$1225,2,FALSE)</f>
        <v>Escola Básica de Pegões, Canha e Santo Isidro, Montijo</v>
      </c>
    </row>
    <row r="1079" spans="1:3" hidden="1" x14ac:dyDescent="0.3">
      <c r="A1079" s="31">
        <v>1507684</v>
      </c>
      <c r="B1079" t="s">
        <v>7926</v>
      </c>
      <c r="C1079" t="str">
        <f>VLOOKUP(A1079,[2]Folha1!$A$1:$B$1225,2,FALSE)</f>
        <v>Escola Secundária Poeta Joaquim Serra, Montijo</v>
      </c>
    </row>
    <row r="1080" spans="1:3" hidden="1" x14ac:dyDescent="0.3">
      <c r="A1080" s="31">
        <v>1507782</v>
      </c>
      <c r="B1080" t="s">
        <v>1235</v>
      </c>
      <c r="C1080" t="str">
        <f>VLOOKUP(A1080,[2]Folha1!$A$1:$B$1225,2,FALSE)</f>
        <v>Escola Básica D. Pedro Varela, Montijo</v>
      </c>
    </row>
    <row r="1081" spans="1:3" hidden="1" x14ac:dyDescent="0.3">
      <c r="A1081" s="31">
        <v>1508020</v>
      </c>
      <c r="B1081" t="s">
        <v>1238</v>
      </c>
      <c r="C1081" t="str">
        <f>VLOOKUP(A1081,[2]Folha1!$A$1:$B$1225,2,FALSE)</f>
        <v>Colégio St. Peter`s International School</v>
      </c>
    </row>
    <row r="1082" spans="1:3" hidden="1" x14ac:dyDescent="0.3">
      <c r="A1082" s="31">
        <v>1508057</v>
      </c>
      <c r="B1082" t="s">
        <v>1240</v>
      </c>
      <c r="C1082" t="str">
        <f>VLOOKUP(A1082,[2]Folha1!$A$1:$B$1225,2,FALSE)</f>
        <v>Escola Básica Hermenegildo Capelo, Palmela</v>
      </c>
    </row>
    <row r="1083" spans="1:3" hidden="1" x14ac:dyDescent="0.3">
      <c r="A1083" s="31">
        <v>1508166</v>
      </c>
      <c r="B1083" t="s">
        <v>1242</v>
      </c>
      <c r="C1083" t="str">
        <f>VLOOKUP(A1083,[2]Folha1!$A$1:$B$1225,2,FALSE)</f>
        <v>Escola Básica e Secundária José Saramago, Poceirão, Palmela</v>
      </c>
    </row>
    <row r="1084" spans="1:3" hidden="1" x14ac:dyDescent="0.3">
      <c r="A1084" s="31">
        <v>1508395</v>
      </c>
      <c r="B1084" t="s">
        <v>1243</v>
      </c>
      <c r="C1084" t="str">
        <f>VLOOKUP(A1084,[2]Folha1!$A$1:$B$1225,2,FALSE)</f>
        <v>Escola Básica José Maria dos Santos, Pinhal Novo, Palmela</v>
      </c>
    </row>
    <row r="1085" spans="1:3" hidden="1" x14ac:dyDescent="0.3">
      <c r="A1085" s="31">
        <v>1508411</v>
      </c>
      <c r="B1085" t="s">
        <v>7927</v>
      </c>
      <c r="C1085" t="str">
        <f>VLOOKUP(A1085,[2]Folha1!$A$1:$B$1225,2,FALSE)</f>
        <v>Escola Secundária de Pinhal Novo, Palmela</v>
      </c>
    </row>
    <row r="1086" spans="1:3" hidden="1" x14ac:dyDescent="0.3">
      <c r="A1086" s="31">
        <v>1508789</v>
      </c>
      <c r="B1086" t="s">
        <v>7928</v>
      </c>
      <c r="C1086" t="str">
        <f>VLOOKUP(A1086,[2]Folha1!$A$1:$B$1225,2,FALSE)</f>
        <v>Escola Secundária de Palmela</v>
      </c>
    </row>
    <row r="1087" spans="1:3" hidden="1" x14ac:dyDescent="0.3">
      <c r="A1087" s="31">
        <v>1509053</v>
      </c>
      <c r="B1087" t="s">
        <v>1245</v>
      </c>
      <c r="C1087" t="str">
        <f>VLOOKUP(A1087,[2]Folha1!$A$1:$B$1225,2,FALSE)</f>
        <v>Escola Básica n.º 1 de Cercal do Alentejo,  Santiago do Cacém</v>
      </c>
    </row>
    <row r="1088" spans="1:3" hidden="1" x14ac:dyDescent="0.3">
      <c r="A1088" s="31">
        <v>1509127</v>
      </c>
      <c r="B1088" t="s">
        <v>7929</v>
      </c>
      <c r="C1088" t="str">
        <f>VLOOKUP(A1088,[2]Folha1!$A$1:$B$1225,2,FALSE)</f>
        <v>Escola Secundária Padre António Macedo, Santiago do Cacém</v>
      </c>
    </row>
    <row r="1089" spans="1:3" hidden="1" x14ac:dyDescent="0.3">
      <c r="A1089" s="31">
        <v>1509172</v>
      </c>
      <c r="B1089" t="s">
        <v>7930</v>
      </c>
      <c r="C1089" t="str">
        <f>VLOOKUP(A1089,[2]Folha1!$A$1:$B$1225,2,FALSE)</f>
        <v>Escola Secundária Manuel da Fonseca, Santiago do Cacém</v>
      </c>
    </row>
    <row r="1090" spans="1:3" hidden="1" x14ac:dyDescent="0.3">
      <c r="A1090" s="31">
        <v>1509985</v>
      </c>
      <c r="B1090" t="s">
        <v>1249</v>
      </c>
      <c r="C1090" t="str">
        <f>VLOOKUP(A1090,[2]Folha1!$A$1:$B$1225,2,FALSE)</f>
        <v>Escola Básica Prof. Arménio Lança, Alvalade do Sado, Santiago do Cacém</v>
      </c>
    </row>
    <row r="1091" spans="1:3" hidden="1" x14ac:dyDescent="0.3">
      <c r="A1091" s="31">
        <v>1510009</v>
      </c>
      <c r="B1091" t="s">
        <v>1250</v>
      </c>
      <c r="C1091" t="str">
        <f>VLOOKUP(A1091,[2]Folha1!$A$1:$B$1225,2,FALSE)</f>
        <v>Escola Básica Dr. António Augusto Louro, Arrentela, Seixal</v>
      </c>
    </row>
    <row r="1092" spans="1:3" hidden="1" x14ac:dyDescent="0.3">
      <c r="A1092" s="31">
        <v>1510226</v>
      </c>
      <c r="B1092" t="s">
        <v>7931</v>
      </c>
      <c r="C1092" t="str">
        <f>VLOOKUP(A1092,[2]Folha1!$A$1:$B$1225,2,FALSE)</f>
        <v>Escola Secundária com 3º Ciclo Dr. José Afonso, Arrentela, Seixal</v>
      </c>
    </row>
    <row r="1093" spans="1:3" hidden="1" x14ac:dyDescent="0.3">
      <c r="A1093" s="31">
        <v>1510332</v>
      </c>
      <c r="B1093" t="s">
        <v>7932</v>
      </c>
      <c r="C1093" t="str">
        <f>VLOOKUP(A1093,[2]Folha1!$A$1:$B$1225,2,FALSE)</f>
        <v>Escola Secundária Alfredo dos Reis Silveira, Cavadas, Seixal</v>
      </c>
    </row>
    <row r="1094" spans="1:3" hidden="1" x14ac:dyDescent="0.3">
      <c r="A1094" s="31">
        <v>1510410</v>
      </c>
      <c r="B1094" t="s">
        <v>7933</v>
      </c>
      <c r="C1094" t="str">
        <f>VLOOKUP(A1094,[2]Folha1!$A$1:$B$1225,2,FALSE)</f>
        <v>Escola Secundária João de Barros, Corroios, Seixal</v>
      </c>
    </row>
    <row r="1095" spans="1:3" hidden="1" x14ac:dyDescent="0.3">
      <c r="A1095" s="31">
        <v>1510499</v>
      </c>
      <c r="B1095" t="s">
        <v>1252</v>
      </c>
      <c r="C1095" t="str">
        <f>VLOOKUP(A1095,[2]Folha1!$A$1:$B$1225,2,FALSE)</f>
        <v>Escola Básica Carlos Ribeiro, Pinhal de Frades, Seixal</v>
      </c>
    </row>
    <row r="1096" spans="1:3" hidden="1" x14ac:dyDescent="0.3">
      <c r="A1096" s="31">
        <v>1510603</v>
      </c>
      <c r="B1096" t="s">
        <v>7934</v>
      </c>
      <c r="C1096" t="str">
        <f>VLOOKUP(A1096,[2]Folha1!$A$1:$B$1225,2,FALSE)</f>
        <v>Escola Secundária da Amora, Seixal</v>
      </c>
    </row>
    <row r="1097" spans="1:3" hidden="1" x14ac:dyDescent="0.3">
      <c r="A1097" s="31">
        <v>1510770</v>
      </c>
      <c r="B1097" t="s">
        <v>1253</v>
      </c>
      <c r="C1097" t="str">
        <f>VLOOKUP(A1097,[2]Folha1!$A$1:$B$1225,2,FALSE)</f>
        <v>Escola Básica da Cruz de Pau, Seixal</v>
      </c>
    </row>
    <row r="1098" spans="1:3" hidden="1" x14ac:dyDescent="0.3">
      <c r="A1098" s="31">
        <v>1510775</v>
      </c>
      <c r="B1098" t="s">
        <v>1254</v>
      </c>
      <c r="C1098" t="str">
        <f>VLOOKUP(A1098,[2]Folha1!$A$1:$B$1225,2,FALSE)</f>
        <v>Colégio Atlântico</v>
      </c>
    </row>
    <row r="1099" spans="1:3" hidden="1" x14ac:dyDescent="0.3">
      <c r="A1099" s="31">
        <v>1510784</v>
      </c>
      <c r="B1099" t="s">
        <v>1255</v>
      </c>
      <c r="C1099" t="str">
        <f>VLOOKUP(A1099,[2]Folha1!$A$1:$B$1225,2,FALSE)</f>
        <v>Escola Básica de Vale de Milhaços, Seixal</v>
      </c>
    </row>
    <row r="1100" spans="1:3" hidden="1" x14ac:dyDescent="0.3">
      <c r="A1100" s="31">
        <v>1510791</v>
      </c>
      <c r="B1100" t="s">
        <v>1256</v>
      </c>
      <c r="C1100" t="str">
        <f>VLOOKUP(A1100,[2]Folha1!$A$1:$B$1225,2,FALSE)</f>
        <v>Escola Básica Nun'Álvares, Arrentela, Seixal</v>
      </c>
    </row>
    <row r="1101" spans="1:3" hidden="1" x14ac:dyDescent="0.3">
      <c r="A1101" s="31">
        <v>1510811</v>
      </c>
      <c r="B1101" t="s">
        <v>1257</v>
      </c>
      <c r="C1101" t="str">
        <f>VLOOKUP(A1101,[2]Folha1!$A$1:$B$1225,2,FALSE)</f>
        <v>Colégio Guadalupe</v>
      </c>
    </row>
    <row r="1102" spans="1:3" hidden="1" x14ac:dyDescent="0.3">
      <c r="A1102" s="31">
        <v>1510845</v>
      </c>
      <c r="B1102" t="s">
        <v>1258</v>
      </c>
      <c r="C1102" t="str">
        <f>VLOOKUP(A1102,[2]Folha1!$A$1:$B$1225,2,FALSE)</f>
        <v>Escola Básica Paulo da Gama, Amora, Seixal</v>
      </c>
    </row>
    <row r="1103" spans="1:3" hidden="1" x14ac:dyDescent="0.3">
      <c r="A1103" s="31">
        <v>1510882</v>
      </c>
      <c r="B1103" t="s">
        <v>7935</v>
      </c>
      <c r="C1103" t="str">
        <f>VLOOKUP(A1103,[2]Folha1!$A$1:$B$1225,2,FALSE)</f>
        <v>Escola Secundária Manuel Cargaleiro, Amora, Seixal</v>
      </c>
    </row>
    <row r="1104" spans="1:3" hidden="1" x14ac:dyDescent="0.3">
      <c r="A1104" s="31">
        <v>1510907</v>
      </c>
      <c r="B1104" t="s">
        <v>1259</v>
      </c>
      <c r="C1104" t="str">
        <f>VLOOKUP(A1104,[2]Folha1!$A$1:$B$1225,2,FALSE)</f>
        <v>Escola Básica Pedro Eanes Lobato, Amora, Seixal</v>
      </c>
    </row>
    <row r="1105" spans="1:3" hidden="1" x14ac:dyDescent="0.3">
      <c r="A1105" s="31">
        <v>1510944</v>
      </c>
      <c r="B1105" t="s">
        <v>1260</v>
      </c>
      <c r="C1105" t="str">
        <f>VLOOKUP(A1105,[2]Folha1!$A$1:$B$1225,2,FALSE)</f>
        <v>Escola Básica de Corroios, Seixal</v>
      </c>
    </row>
    <row r="1106" spans="1:3" hidden="1" x14ac:dyDescent="0.3">
      <c r="A1106" s="31">
        <v>1511484</v>
      </c>
      <c r="B1106" t="s">
        <v>7936</v>
      </c>
      <c r="C1106" t="str">
        <f>VLOOKUP(A1106,[2]Folha1!$A$1:$B$1225,2,FALSE)</f>
        <v>Escola Secundária de Sampaio, Sesimbra</v>
      </c>
    </row>
    <row r="1107" spans="1:3" hidden="1" x14ac:dyDescent="0.3">
      <c r="A1107" s="31">
        <v>1511640</v>
      </c>
      <c r="B1107" t="s">
        <v>1261</v>
      </c>
      <c r="C1107" t="str">
        <f>VLOOKUP(A1107,[2]Folha1!$A$1:$B$1225,2,FALSE)</f>
        <v>Escola Básica e Secundária Michel Giacometti, Quinta do Conde, Sesimbra</v>
      </c>
    </row>
    <row r="1108" spans="1:3" hidden="1" x14ac:dyDescent="0.3">
      <c r="A1108" s="31">
        <v>1511820</v>
      </c>
      <c r="B1108" t="s">
        <v>1263</v>
      </c>
      <c r="C1108" t="str">
        <f>VLOOKUP(A1108,[2]Folha1!$A$1:$B$1225,2,FALSE)</f>
        <v>Escola Básica Navegador Rodrigues Soromenho, Sesimbra</v>
      </c>
    </row>
    <row r="1109" spans="1:3" x14ac:dyDescent="0.3">
      <c r="A1109" s="31">
        <v>1511856</v>
      </c>
      <c r="B1109" t="s">
        <v>1264</v>
      </c>
      <c r="C1109" t="e">
        <f>VLOOKUP(A1109,[2]Folha1!$A$1:$B$1225,2,FALSE)</f>
        <v>#N/A</v>
      </c>
    </row>
    <row r="1110" spans="1:3" hidden="1" x14ac:dyDescent="0.3">
      <c r="A1110" s="31">
        <v>1511966</v>
      </c>
      <c r="B1110" t="s">
        <v>1265</v>
      </c>
      <c r="C1110" t="str">
        <f>VLOOKUP(A1110,[2]Folha1!$A$1:$B$1225,2,FALSE)</f>
        <v>Escola Básica da Quinta do Conde, Sesimbra</v>
      </c>
    </row>
    <row r="1111" spans="1:3" hidden="1" x14ac:dyDescent="0.3">
      <c r="A1111" s="31">
        <v>1511988</v>
      </c>
      <c r="B1111" t="s">
        <v>1266</v>
      </c>
      <c r="C1111" t="str">
        <f>VLOOKUP(A1111,[2]Folha1!$A$1:$B$1225,2,FALSE)</f>
        <v>Escola Básica da Boa Água, Quinta do Conde, Sesimbra</v>
      </c>
    </row>
    <row r="1112" spans="1:3" hidden="1" x14ac:dyDescent="0.3">
      <c r="A1112" s="31">
        <v>1512060</v>
      </c>
      <c r="B1112" t="s">
        <v>1267</v>
      </c>
      <c r="C1112" t="str">
        <f>VLOOKUP(A1112,[2]Folha1!$A$1:$B$1225,2,FALSE)</f>
        <v>Escola Básica e Secundária Lima de Freitas, Setúbal</v>
      </c>
    </row>
    <row r="1113" spans="1:3" hidden="1" x14ac:dyDescent="0.3">
      <c r="A1113" s="31">
        <v>1512114</v>
      </c>
      <c r="B1113" t="s">
        <v>1268</v>
      </c>
      <c r="C1113" t="str">
        <f>VLOOKUP(A1113,[2]Folha1!$A$1:$B$1225,2,FALSE)</f>
        <v>Escola Básica Barbosa du Bocage, Setúbal</v>
      </c>
    </row>
    <row r="1114" spans="1:3" hidden="1" x14ac:dyDescent="0.3">
      <c r="A1114" s="31">
        <v>1512202</v>
      </c>
      <c r="B1114" t="s">
        <v>1270</v>
      </c>
      <c r="C1114" t="str">
        <f>VLOOKUP(A1114,[2]Folha1!$A$1:$B$1225,2,FALSE)</f>
        <v>Escola Básica de Azeitão, Vila Nogueira de Azeitão, Setúbal</v>
      </c>
    </row>
    <row r="1115" spans="1:3" hidden="1" x14ac:dyDescent="0.3">
      <c r="A1115" s="31">
        <v>1512251</v>
      </c>
      <c r="B1115" t="s">
        <v>7937</v>
      </c>
      <c r="C1115" t="str">
        <f>VLOOKUP(A1115,[2]Folha1!$A$1:$B$1225,2,FALSE)</f>
        <v>Escola Secundária du Bocage, Setúbal</v>
      </c>
    </row>
    <row r="1116" spans="1:3" hidden="1" x14ac:dyDescent="0.3">
      <c r="A1116" s="31">
        <v>1512304</v>
      </c>
      <c r="B1116" t="s">
        <v>1272</v>
      </c>
      <c r="C1116" t="str">
        <f>VLOOKUP(A1116,[2]Folha1!$A$1:$B$1225,2,FALSE)</f>
        <v>Escola Básica de Aranguez, Setúbal</v>
      </c>
    </row>
    <row r="1117" spans="1:3" hidden="1" x14ac:dyDescent="0.3">
      <c r="A1117" s="31">
        <v>1512333</v>
      </c>
      <c r="B1117" t="s">
        <v>7938</v>
      </c>
      <c r="C1117" t="str">
        <f>VLOOKUP(A1117,[2]Folha1!$A$1:$B$1225,2,FALSE)</f>
        <v>Escola Secundária Dom Manuel Martins, Setúbal</v>
      </c>
    </row>
    <row r="1118" spans="1:3" hidden="1" x14ac:dyDescent="0.3">
      <c r="A1118" s="31">
        <v>1512456</v>
      </c>
      <c r="B1118" t="s">
        <v>7939</v>
      </c>
      <c r="C1118" t="str">
        <f>VLOOKUP(A1118,[2]Folha1!$A$1:$B$1225,2,FALSE)</f>
        <v>Escola Secundária D. João II, Setúbal</v>
      </c>
    </row>
    <row r="1119" spans="1:3" hidden="1" x14ac:dyDescent="0.3">
      <c r="A1119" s="31">
        <v>1512623</v>
      </c>
      <c r="B1119" t="s">
        <v>1273</v>
      </c>
      <c r="C1119" t="str">
        <f>VLOOKUP(A1119,[2]Folha1!$A$1:$B$1225,2,FALSE)</f>
        <v>Escola Básica Luísa Todi, Setúbal</v>
      </c>
    </row>
    <row r="1120" spans="1:3" hidden="1" x14ac:dyDescent="0.3">
      <c r="A1120" s="31">
        <v>1512728</v>
      </c>
      <c r="B1120" t="s">
        <v>7940</v>
      </c>
      <c r="C1120" t="str">
        <f>VLOOKUP(A1120,[2]Folha1!$A$1:$B$1225,2,FALSE)</f>
        <v>Escola Secundária Sebastião da Gama, Setúbal</v>
      </c>
    </row>
    <row r="1121" spans="1:3" hidden="1" x14ac:dyDescent="0.3">
      <c r="A1121" s="31">
        <v>1512911</v>
      </c>
      <c r="B1121" t="s">
        <v>1275</v>
      </c>
      <c r="C1121" t="str">
        <f>VLOOKUP(A1121,[2]Folha1!$A$1:$B$1225,2,FALSE)</f>
        <v>Escola Básica e Secundária Ordem de Sant´Iago, Setúbal</v>
      </c>
    </row>
    <row r="1122" spans="1:3" hidden="1" x14ac:dyDescent="0.3">
      <c r="A1122" s="31">
        <v>1513632</v>
      </c>
      <c r="B1122" t="s">
        <v>1276</v>
      </c>
      <c r="C1122" t="str">
        <f>VLOOKUP(A1122,[2]Folha1!$A$1:$B$1225,2,FALSE)</f>
        <v>Escola Básica Vasco da Gama, Sines</v>
      </c>
    </row>
    <row r="1123" spans="1:3" hidden="1" x14ac:dyDescent="0.3">
      <c r="A1123" s="31">
        <v>1513749</v>
      </c>
      <c r="B1123" t="s">
        <v>7941</v>
      </c>
      <c r="C1123" t="str">
        <f>VLOOKUP(A1123,[2]Folha1!$A$1:$B$1225,2,FALSE)</f>
        <v>Escola Secundária Poeta Al Berto, Sines</v>
      </c>
    </row>
    <row r="1124" spans="1:3" hidden="1" x14ac:dyDescent="0.3">
      <c r="A1124" s="31">
        <v>1601073</v>
      </c>
      <c r="B1124" t="s">
        <v>1278</v>
      </c>
      <c r="C1124" t="str">
        <f>VLOOKUP(A1124,[2]Folha1!$A$1:$B$1225,2,FALSE)</f>
        <v>Escola Básica de Távora, Santa Maria, Arcos de Valdevez</v>
      </c>
    </row>
    <row r="1125" spans="1:3" hidden="1" x14ac:dyDescent="0.3">
      <c r="A1125" s="31">
        <v>1601521</v>
      </c>
      <c r="B1125" t="s">
        <v>7942</v>
      </c>
      <c r="C1125" t="str">
        <f>VLOOKUP(A1125,[2]Folha1!$A$1:$B$1225,2,FALSE)</f>
        <v>Escola Básica e Secundária de Valdevez, Arcos de Valdevez</v>
      </c>
    </row>
    <row r="1126" spans="1:3" hidden="1" x14ac:dyDescent="0.3">
      <c r="A1126" s="31">
        <v>1601602</v>
      </c>
      <c r="B1126" t="s">
        <v>1281</v>
      </c>
      <c r="C1126" t="str">
        <f>VLOOKUP(A1126,[2]Folha1!$A$1:$B$1225,2,FALSE)</f>
        <v>Escola Básica Dr. Manuel da Costa Brandão, Sabadim, Arcos de Valdevez</v>
      </c>
    </row>
    <row r="1127" spans="1:3" hidden="1" x14ac:dyDescent="0.3">
      <c r="A1127" s="31">
        <v>1602097</v>
      </c>
      <c r="B1127" t="s">
        <v>1282</v>
      </c>
      <c r="C1127" t="str">
        <f>VLOOKUP(A1127,[2]Folha1!$A$1:$B$1225,2,FALSE)</f>
        <v>Escola Básica e Secundária de Caminha</v>
      </c>
    </row>
    <row r="1128" spans="1:3" hidden="1" x14ac:dyDescent="0.3">
      <c r="A1128" s="31">
        <v>1602522</v>
      </c>
      <c r="B1128" t="s">
        <v>1284</v>
      </c>
      <c r="C1128" t="str">
        <f>VLOOKUP(A1128,[2]Folha1!$A$1:$B$1225,2,FALSE)</f>
        <v>Escola Básica do Vale do Âncora, Vila Praia de Âncora, Caminha</v>
      </c>
    </row>
    <row r="1129" spans="1:3" hidden="1" x14ac:dyDescent="0.3">
      <c r="A1129" s="31">
        <v>1603190</v>
      </c>
      <c r="B1129" t="s">
        <v>1285</v>
      </c>
      <c r="C1129" t="str">
        <f>VLOOKUP(A1129,[2]Folha1!$A$1:$B$1225,2,FALSE)</f>
        <v>Escola Básica e Secundária de Melgaço</v>
      </c>
    </row>
    <row r="1130" spans="1:3" hidden="1" x14ac:dyDescent="0.3">
      <c r="A1130" s="31">
        <v>1604079</v>
      </c>
      <c r="B1130" t="s">
        <v>7943</v>
      </c>
      <c r="C1130" t="str">
        <f>VLOOKUP(A1130,[2]Folha1!$A$1:$B$1225,2,FALSE)</f>
        <v>Escola Secundária de Monção</v>
      </c>
    </row>
    <row r="1131" spans="1:3" x14ac:dyDescent="0.3">
      <c r="A1131" s="31">
        <v>1604090</v>
      </c>
      <c r="B1131" t="s">
        <v>1287</v>
      </c>
      <c r="C1131" t="e">
        <f>VLOOKUP(A1131,[2]Folha1!$A$1:$B$1225,2,FALSE)</f>
        <v>#N/A</v>
      </c>
    </row>
    <row r="1132" spans="1:3" x14ac:dyDescent="0.3">
      <c r="A1132" s="31">
        <v>1604916</v>
      </c>
      <c r="B1132" t="s">
        <v>1289</v>
      </c>
      <c r="C1132" t="e">
        <f>VLOOKUP(A1132,[2]Folha1!$A$1:$B$1225,2,FALSE)</f>
        <v>#N/A</v>
      </c>
    </row>
    <row r="1133" spans="1:3" hidden="1" x14ac:dyDescent="0.3">
      <c r="A1133" s="31">
        <v>1604918</v>
      </c>
      <c r="B1133" t="s">
        <v>1290</v>
      </c>
      <c r="C1133" t="str">
        <f>VLOOKUP(A1133,[2]Folha1!$A$1:$B$1225,2,FALSE)</f>
        <v>Escola Básica de Vale do Mouro, Tangil, Monção</v>
      </c>
    </row>
    <row r="1134" spans="1:3" hidden="1" x14ac:dyDescent="0.3">
      <c r="A1134" s="31">
        <v>1605387</v>
      </c>
      <c r="B1134" t="s">
        <v>1291</v>
      </c>
      <c r="C1134" t="str">
        <f>VLOOKUP(A1134,[2]Folha1!$A$1:$B$1225,2,FALSE)</f>
        <v>Escola Básica e Secundária de Paredes de Coura</v>
      </c>
    </row>
    <row r="1135" spans="1:3" hidden="1" x14ac:dyDescent="0.3">
      <c r="A1135" s="31">
        <v>1606743</v>
      </c>
      <c r="B1135" t="s">
        <v>7944</v>
      </c>
      <c r="C1135" t="str">
        <f>VLOOKUP(A1135,[2]Folha1!$A$1:$B$1225,2,FALSE)</f>
        <v>Escola Secundária de Ponte da Barca</v>
      </c>
    </row>
    <row r="1136" spans="1:3" hidden="1" x14ac:dyDescent="0.3">
      <c r="A1136" s="31">
        <v>1607040</v>
      </c>
      <c r="B1136" t="s">
        <v>1295</v>
      </c>
      <c r="C1136" t="str">
        <f>VLOOKUP(A1136,[2]Folha1!$A$1:$B$1225,2,FALSE)</f>
        <v>Escola Básica da Correlhã, Ponte de Lima</v>
      </c>
    </row>
    <row r="1137" spans="1:3" hidden="1" x14ac:dyDescent="0.3">
      <c r="A1137" s="31">
        <v>1607085</v>
      </c>
      <c r="B1137" t="s">
        <v>1297</v>
      </c>
      <c r="C1137" t="str">
        <f>VLOOKUP(A1137,[2]Folha1!$A$1:$B$1225,2,FALSE)</f>
        <v>Escola Básica e Secundária de Arcozelo, Ponte de Lima</v>
      </c>
    </row>
    <row r="1138" spans="1:3" hidden="1" x14ac:dyDescent="0.3">
      <c r="A1138" s="31">
        <v>1607424</v>
      </c>
      <c r="B1138" t="s">
        <v>7945</v>
      </c>
      <c r="C1138" t="str">
        <f>VLOOKUP(A1138,[2]Folha1!$A$1:$B$1225,2,FALSE)</f>
        <v>Escola Secundária de Ponte de Lima</v>
      </c>
    </row>
    <row r="1139" spans="1:3" hidden="1" x14ac:dyDescent="0.3">
      <c r="A1139" s="31">
        <v>1607471</v>
      </c>
      <c r="B1139" t="s">
        <v>1298</v>
      </c>
      <c r="C1139" t="str">
        <f>VLOOKUP(A1139,[2]Folha1!$A$1:$B$1225,2,FALSE)</f>
        <v>Escola Básica de Freixo, Ponte de Lima</v>
      </c>
    </row>
    <row r="1140" spans="1:3" hidden="1" x14ac:dyDescent="0.3">
      <c r="A1140" s="31">
        <v>1607788</v>
      </c>
      <c r="B1140" t="s">
        <v>1299</v>
      </c>
      <c r="C1140" t="str">
        <f>VLOOKUP(A1140,[2]Folha1!$A$1:$B$1225,2,FALSE)</f>
        <v>Escola Básica António Feijó, Ponte de Lima</v>
      </c>
    </row>
    <row r="1141" spans="1:3" hidden="1" x14ac:dyDescent="0.3">
      <c r="A1141" s="31">
        <v>1608480</v>
      </c>
      <c r="B1141" t="s">
        <v>1300</v>
      </c>
      <c r="C1141" t="str">
        <f>VLOOKUP(A1141,[2]Folha1!$A$1:$B$1225,2,FALSE)</f>
        <v>Escola Básica e Secundária de Muralhas do Minho, Valença</v>
      </c>
    </row>
    <row r="1142" spans="1:3" hidden="1" x14ac:dyDescent="0.3">
      <c r="A1142" s="31">
        <v>1609085</v>
      </c>
      <c r="B1142" t="s">
        <v>1302</v>
      </c>
      <c r="C1142" t="str">
        <f>VLOOKUP(A1142,[2]Folha1!$A$1:$B$1225,2,FALSE)</f>
        <v>Escola Básica e Secundária de Monte da Ola, Viana do Castelo</v>
      </c>
    </row>
    <row r="1143" spans="1:3" hidden="1" x14ac:dyDescent="0.3">
      <c r="A1143" s="31">
        <v>1609086</v>
      </c>
      <c r="B1143" t="s">
        <v>1303</v>
      </c>
      <c r="C1143" t="str">
        <f>VLOOKUP(A1143,[2]Folha1!$A$1:$B$1225,2,FALSE)</f>
        <v>Colégio do Minho</v>
      </c>
    </row>
    <row r="1144" spans="1:3" hidden="1" x14ac:dyDescent="0.3">
      <c r="A1144" s="31">
        <v>1609118</v>
      </c>
      <c r="B1144" t="s">
        <v>1304</v>
      </c>
      <c r="C1144" t="str">
        <f>VLOOKUP(A1144,[2]Folha1!$A$1:$B$1225,2,FALSE)</f>
        <v>Escola Básica e Secundária Pintor José de Brito, Santa Marta de Portuzelo, Viana do Castelo</v>
      </c>
    </row>
    <row r="1145" spans="1:3" hidden="1" x14ac:dyDescent="0.3">
      <c r="A1145" s="31">
        <v>1609141</v>
      </c>
      <c r="B1145" t="s">
        <v>1305</v>
      </c>
      <c r="C1145" t="str">
        <f>VLOOKUP(A1145,[2]Folha1!$A$1:$B$1225,2,FALSE)</f>
        <v>Escola Básica e Secundária de Arga e Lima, Lanheses, Viana do Castelo</v>
      </c>
    </row>
    <row r="1146" spans="1:3" hidden="1" x14ac:dyDescent="0.3">
      <c r="A1146" s="31">
        <v>1609401</v>
      </c>
      <c r="B1146" t="s">
        <v>1306</v>
      </c>
      <c r="C1146" t="str">
        <f>VLOOKUP(A1146,[2]Folha1!$A$1:$B$1225,2,FALSE)</f>
        <v>Escola Básica da Abelheira, Viana do Castelo</v>
      </c>
    </row>
    <row r="1147" spans="1:3" hidden="1" x14ac:dyDescent="0.3">
      <c r="A1147" s="31">
        <v>1609598</v>
      </c>
      <c r="B1147" t="s">
        <v>1307</v>
      </c>
      <c r="C1147" t="str">
        <f>VLOOKUP(A1147,[2]Folha1!$A$1:$B$1225,2,FALSE)</f>
        <v>Escola Básica da Foz do Neiva, Castelo do Neiva, Viana do Castelo</v>
      </c>
    </row>
    <row r="1148" spans="1:3" hidden="1" x14ac:dyDescent="0.3">
      <c r="A1148" s="31">
        <v>1609783</v>
      </c>
      <c r="B1148" t="s">
        <v>1308</v>
      </c>
      <c r="C1148" t="str">
        <f>VLOOKUP(A1148,[2]Folha1!$A$1:$B$1225,2,FALSE)</f>
        <v>Escola Básica Dr. Pedro Barbosa, Viana do Castelo</v>
      </c>
    </row>
    <row r="1149" spans="1:3" hidden="1" x14ac:dyDescent="0.3">
      <c r="A1149" s="31">
        <v>1609802</v>
      </c>
      <c r="B1149" t="s">
        <v>1309</v>
      </c>
      <c r="C1149" t="str">
        <f>VLOOKUP(A1149,[2]Folha1!$A$1:$B$1225,2,FALSE)</f>
        <v>Escola Básica Frei Bartolomeu dos Mártires, Viana do Castelo</v>
      </c>
    </row>
    <row r="1150" spans="1:3" hidden="1" x14ac:dyDescent="0.3">
      <c r="A1150" s="31">
        <v>1609846</v>
      </c>
      <c r="B1150" t="s">
        <v>1310</v>
      </c>
      <c r="C1150" t="str">
        <f>VLOOKUP(A1150,[2]Folha1!$A$1:$B$1225,2,FALSE)</f>
        <v>Escola Básica de Darque, Viana do Castelo</v>
      </c>
    </row>
    <row r="1151" spans="1:3" hidden="1" x14ac:dyDescent="0.3">
      <c r="A1151" s="31">
        <v>1609922</v>
      </c>
      <c r="B1151" t="s">
        <v>1311</v>
      </c>
      <c r="C1151" t="str">
        <f>VLOOKUP(A1151,[2]Folha1!$A$1:$B$1225,2,FALSE)</f>
        <v>Escola Básica e Secundária de Barroselas, Viana do Castelo</v>
      </c>
    </row>
    <row r="1152" spans="1:3" hidden="1" x14ac:dyDescent="0.3">
      <c r="A1152" s="31">
        <v>1610981</v>
      </c>
      <c r="B1152" t="s">
        <v>1312</v>
      </c>
      <c r="C1152" t="str">
        <f>VLOOKUP(A1152,[2]Folha1!$A$1:$B$1225,2,FALSE)</f>
        <v>Escola Básica e Secundária de Vila Nova de Cerveira</v>
      </c>
    </row>
    <row r="1153" spans="1:3" hidden="1" x14ac:dyDescent="0.3">
      <c r="A1153" s="31">
        <v>1701063</v>
      </c>
      <c r="B1153" t="s">
        <v>1314</v>
      </c>
      <c r="C1153" t="str">
        <f>VLOOKUP(A1153,[2]Folha1!$A$1:$B$1225,2,FALSE)</f>
        <v>Escola Básica do Pinhão, Alijó</v>
      </c>
    </row>
    <row r="1154" spans="1:3" hidden="1" x14ac:dyDescent="0.3">
      <c r="A1154" s="31">
        <v>1701770</v>
      </c>
      <c r="B1154" t="s">
        <v>1317</v>
      </c>
      <c r="C1154" t="str">
        <f>VLOOKUP(A1154,[2]Folha1!$A$1:$B$1225,2,FALSE)</f>
        <v>Escola Básica e Secundária D. Sancho II, Alijó</v>
      </c>
    </row>
    <row r="1155" spans="1:3" hidden="1" x14ac:dyDescent="0.3">
      <c r="A1155" s="31">
        <v>1702965</v>
      </c>
      <c r="B1155" t="s">
        <v>1318</v>
      </c>
      <c r="C1155" t="str">
        <f>VLOOKUP(A1155,[2]Folha1!$A$1:$B$1225,2,FALSE)</f>
        <v>Escola Básica Gomes Monteiro, Boticas</v>
      </c>
    </row>
    <row r="1156" spans="1:3" hidden="1" x14ac:dyDescent="0.3">
      <c r="A1156" s="31">
        <v>1703072</v>
      </c>
      <c r="B1156" t="s">
        <v>1320</v>
      </c>
      <c r="C1156" t="str">
        <f>VLOOKUP(A1156,[2]Folha1!$A$1:$B$1225,2,FALSE)</f>
        <v>Escola Básica de Vidago, Chaves</v>
      </c>
    </row>
    <row r="1157" spans="1:3" hidden="1" x14ac:dyDescent="0.3">
      <c r="A1157" s="31">
        <v>1703324</v>
      </c>
      <c r="B1157" t="s">
        <v>1322</v>
      </c>
      <c r="C1157" t="str">
        <f>VLOOKUP(A1157,[2]Folha1!$A$1:$B$1225,2,FALSE)</f>
        <v>Escola Básica e Secundária Fernão de Magalhães, Chaves</v>
      </c>
    </row>
    <row r="1158" spans="1:3" hidden="1" x14ac:dyDescent="0.3">
      <c r="A1158" s="31">
        <v>1703325</v>
      </c>
      <c r="B1158" t="s">
        <v>7946</v>
      </c>
      <c r="C1158" t="str">
        <f>VLOOKUP(A1158,[2]Folha1!$A$1:$B$1225,2,FALSE)</f>
        <v>Escola Secundária Dr. António Granjo, Chaves</v>
      </c>
    </row>
    <row r="1159" spans="1:3" hidden="1" x14ac:dyDescent="0.3">
      <c r="A1159" s="31">
        <v>1703358</v>
      </c>
      <c r="B1159" t="s">
        <v>7947</v>
      </c>
      <c r="C1159" t="str">
        <f>VLOOKUP(A1159,[2]Folha1!$A$1:$B$1225,2,FALSE)</f>
        <v>Escola Secundária Dr. Júlio Martins, Chaves</v>
      </c>
    </row>
    <row r="1160" spans="1:3" hidden="1" x14ac:dyDescent="0.3">
      <c r="A1160" s="31">
        <v>1704848</v>
      </c>
      <c r="B1160" t="s">
        <v>1325</v>
      </c>
      <c r="C1160" t="str">
        <f>VLOOKUP(A1160,[2]Folha1!$A$1:$B$1225,2,FALSE)</f>
        <v>Escola Básica e Secundária Professor António da Natividade, Mesão Frio</v>
      </c>
    </row>
    <row r="1161" spans="1:3" hidden="1" x14ac:dyDescent="0.3">
      <c r="A1161" s="31">
        <v>1705801</v>
      </c>
      <c r="B1161" t="s">
        <v>1327</v>
      </c>
      <c r="C1161" t="str">
        <f>VLOOKUP(A1161,[2]Folha1!$A$1:$B$1225,2,FALSE)</f>
        <v>Escola Básica e Secundária de Mondim de Basto</v>
      </c>
    </row>
    <row r="1162" spans="1:3" hidden="1" x14ac:dyDescent="0.3">
      <c r="A1162" s="31">
        <v>1706541</v>
      </c>
      <c r="B1162" t="s">
        <v>1329</v>
      </c>
      <c r="C1162" t="str">
        <f>VLOOKUP(A1162,[2]Folha1!$A$1:$B$1225,2,FALSE)</f>
        <v>Escola Básica e Secundária do Baixo Barroso, Venda Nova, Montalegre</v>
      </c>
    </row>
    <row r="1163" spans="1:3" hidden="1" x14ac:dyDescent="0.3">
      <c r="A1163" s="31">
        <v>1706742</v>
      </c>
      <c r="B1163" t="s">
        <v>1331</v>
      </c>
      <c r="C1163" t="str">
        <f>VLOOKUP(A1163,[2]Folha1!$A$1:$B$1225,2,FALSE)</f>
        <v>Escola Básica e Secundária Dr. Bento da Cruz, Montalegre</v>
      </c>
    </row>
    <row r="1164" spans="1:3" hidden="1" x14ac:dyDescent="0.3">
      <c r="A1164" s="31">
        <v>1707142</v>
      </c>
      <c r="B1164" t="s">
        <v>1332</v>
      </c>
      <c r="C1164" t="str">
        <f>VLOOKUP(A1164,[2]Folha1!$A$1:$B$1225,2,FALSE)</f>
        <v>Escola Básica e Secundária de Murça</v>
      </c>
    </row>
    <row r="1165" spans="1:3" hidden="1" x14ac:dyDescent="0.3">
      <c r="A1165" s="31">
        <v>1708193</v>
      </c>
      <c r="B1165" t="s">
        <v>7948</v>
      </c>
      <c r="C1165" t="str">
        <f>VLOOKUP(A1165,[2]Folha1!$A$1:$B$1225,2,FALSE)</f>
        <v>Escola Secundária Dr. João de Araújo Correia, Peso da Régua</v>
      </c>
    </row>
    <row r="1166" spans="1:3" hidden="1" x14ac:dyDescent="0.3">
      <c r="A1166" s="31">
        <v>1708522</v>
      </c>
      <c r="B1166" t="s">
        <v>1334</v>
      </c>
      <c r="C1166" t="str">
        <f>VLOOKUP(A1166,[2]Folha1!$A$1:$B$1225,2,FALSE)</f>
        <v>Escola Básica de Peso da Régua</v>
      </c>
    </row>
    <row r="1167" spans="1:3" hidden="1" x14ac:dyDescent="0.3">
      <c r="A1167" s="31">
        <v>1709092</v>
      </c>
      <c r="B1167" t="s">
        <v>1336</v>
      </c>
      <c r="C1167" t="str">
        <f>VLOOKUP(A1167,[2]Folha1!$A$1:$B$1225,2,FALSE)</f>
        <v>Escola Básica e Secundária de Ribeira de Pena</v>
      </c>
    </row>
    <row r="1168" spans="1:3" hidden="1" x14ac:dyDescent="0.3">
      <c r="A1168" s="31">
        <v>1709707</v>
      </c>
      <c r="B1168" t="s">
        <v>1338</v>
      </c>
      <c r="C1168" t="str">
        <f>VLOOKUP(A1168,[2]Folha1!$A$1:$B$1225,2,FALSE)</f>
        <v>Escola Básica de Cerva, Ribeira de Pena</v>
      </c>
    </row>
    <row r="1169" spans="1:3" hidden="1" x14ac:dyDescent="0.3">
      <c r="A1169" s="31">
        <v>1710636</v>
      </c>
      <c r="B1169" t="s">
        <v>1339</v>
      </c>
      <c r="C1169" t="str">
        <f>VLOOKUP(A1169,[2]Folha1!$A$1:$B$1225,2,FALSE)</f>
        <v>Escola Básica e Secundária Miguel Torga, Sabrosa</v>
      </c>
    </row>
    <row r="1170" spans="1:3" hidden="1" x14ac:dyDescent="0.3">
      <c r="A1170" s="31">
        <v>1711226</v>
      </c>
      <c r="B1170" t="s">
        <v>1341</v>
      </c>
      <c r="C1170" t="str">
        <f>VLOOKUP(A1170,[2]Folha1!$A$1:$B$1225,2,FALSE)</f>
        <v>Escola Básica de Santa Marta de Penaguião</v>
      </c>
    </row>
    <row r="1171" spans="1:3" hidden="1" x14ac:dyDescent="0.3">
      <c r="A1171" s="31">
        <v>1712744</v>
      </c>
      <c r="B1171" t="s">
        <v>7949</v>
      </c>
      <c r="C1171" t="str">
        <f>VLOOKUP(A1171,[2]Folha1!$A$1:$B$1225,2,FALSE)</f>
        <v>Escola Secundária de Valpaços</v>
      </c>
    </row>
    <row r="1172" spans="1:3" hidden="1" x14ac:dyDescent="0.3">
      <c r="A1172" s="31">
        <v>1712854</v>
      </c>
      <c r="B1172" t="s">
        <v>1343</v>
      </c>
      <c r="C1172" t="str">
        <f>VLOOKUP(A1172,[2]Folha1!$A$1:$B$1225,2,FALSE)</f>
        <v>Escola Básica José dos Anjos, Carrazedo de Montenegro, Valpaços</v>
      </c>
    </row>
    <row r="1173" spans="1:3" hidden="1" x14ac:dyDescent="0.3">
      <c r="A1173" s="31">
        <v>1713108</v>
      </c>
      <c r="B1173" t="s">
        <v>1346</v>
      </c>
      <c r="C1173" t="str">
        <f>VLOOKUP(A1173,[2]Folha1!$A$1:$B$1225,2,FALSE)</f>
        <v>Escola Básica de Pedras Salgadas, Vila Pouca de Aguiar</v>
      </c>
    </row>
    <row r="1174" spans="1:3" hidden="1" x14ac:dyDescent="0.3">
      <c r="A1174" s="31">
        <v>1713703</v>
      </c>
      <c r="B1174" t="s">
        <v>1348</v>
      </c>
      <c r="C1174" t="str">
        <f>VLOOKUP(A1174,[2]Folha1!$A$1:$B$1225,2,FALSE)</f>
        <v>Escola Básica e Secundária de Vila Pouca de Aguiar - Sul</v>
      </c>
    </row>
    <row r="1175" spans="1:3" x14ac:dyDescent="0.3">
      <c r="A1175" s="31">
        <v>1714112</v>
      </c>
      <c r="B1175" t="s">
        <v>1349</v>
      </c>
      <c r="C1175" t="e">
        <f>VLOOKUP(A1175,[2]Folha1!$A$1:$B$1225,2,FALSE)</f>
        <v>#N/A</v>
      </c>
    </row>
    <row r="1176" spans="1:3" hidden="1" x14ac:dyDescent="0.3">
      <c r="A1176" s="31">
        <v>1714183</v>
      </c>
      <c r="B1176" t="s">
        <v>1350</v>
      </c>
      <c r="C1176" t="str">
        <f>VLOOKUP(A1176,[2]Folha1!$A$1:$B$1225,2,FALSE)</f>
        <v>Escola Básica Diogo Cão, Vila Real</v>
      </c>
    </row>
    <row r="1177" spans="1:3" hidden="1" x14ac:dyDescent="0.3">
      <c r="A1177" s="31">
        <v>1714208</v>
      </c>
      <c r="B1177" t="s">
        <v>7950</v>
      </c>
      <c r="C1177" t="str">
        <f>VLOOKUP(A1177,[2]Folha1!$A$1:$B$1225,2,FALSE)</f>
        <v>Escola Secundária Camilo Castelo Branco, Vila Real</v>
      </c>
    </row>
    <row r="1178" spans="1:3" hidden="1" x14ac:dyDescent="0.3">
      <c r="A1178" s="31">
        <v>1714320</v>
      </c>
      <c r="B1178" t="s">
        <v>7951</v>
      </c>
      <c r="C1178" t="str">
        <f>VLOOKUP(A1178,[2]Folha1!$A$1:$B$1225,2,FALSE)</f>
        <v>Escola Secundária São Pedro, Vila Real</v>
      </c>
    </row>
    <row r="1179" spans="1:3" x14ac:dyDescent="0.3">
      <c r="A1179" s="31">
        <v>1714600</v>
      </c>
      <c r="B1179" t="s">
        <v>1351</v>
      </c>
      <c r="C1179" t="e">
        <f>VLOOKUP(A1179,[2]Folha1!$A$1:$B$1225,2,FALSE)</f>
        <v>#N/A</v>
      </c>
    </row>
    <row r="1180" spans="1:3" hidden="1" x14ac:dyDescent="0.3">
      <c r="A1180" s="31">
        <v>1714970</v>
      </c>
      <c r="B1180" t="s">
        <v>7952</v>
      </c>
      <c r="C1180" t="str">
        <f>VLOOKUP(A1180,[2]Folha1!$A$1:$B$1225,2,FALSE)</f>
        <v>Escola Secundária Morgado de Mateus, Vila Real</v>
      </c>
    </row>
    <row r="1181" spans="1:3" hidden="1" x14ac:dyDescent="0.3">
      <c r="A1181" s="31">
        <v>1801278</v>
      </c>
      <c r="B1181" t="s">
        <v>1352</v>
      </c>
      <c r="C1181" t="str">
        <f>VLOOKUP(A1181,[2]Folha1!$A$1:$B$1225,2,FALSE)</f>
        <v>Escola Básica e Secundária Gomes Teixeira, Armamar</v>
      </c>
    </row>
    <row r="1182" spans="1:3" x14ac:dyDescent="0.3">
      <c r="A1182" s="31">
        <v>1802221</v>
      </c>
      <c r="B1182" t="s">
        <v>1355</v>
      </c>
      <c r="C1182" t="e">
        <f>VLOOKUP(A1182,[2]Folha1!$A$1:$B$1225,2,FALSE)</f>
        <v>#N/A</v>
      </c>
    </row>
    <row r="1183" spans="1:3" hidden="1" x14ac:dyDescent="0.3">
      <c r="A1183" s="31">
        <v>1802519</v>
      </c>
      <c r="B1183" t="s">
        <v>1357</v>
      </c>
      <c r="C1183" t="str">
        <f>VLOOKUP(A1183,[2]Folha1!$A$1:$B$1225,2,FALSE)</f>
        <v>Escola Básica Aristides de Sousa Mendes, Cabanas de Viriato, Carregal do Sal</v>
      </c>
    </row>
    <row r="1184" spans="1:3" hidden="1" x14ac:dyDescent="0.3">
      <c r="A1184" s="31">
        <v>1802998</v>
      </c>
      <c r="B1184" t="s">
        <v>7953</v>
      </c>
      <c r="C1184" t="str">
        <f>VLOOKUP(A1184,[2]Folha1!$A$1:$B$1225,2,FALSE)</f>
        <v>Escola Secundária de Carregal do Sal</v>
      </c>
    </row>
    <row r="1185" spans="1:3" hidden="1" x14ac:dyDescent="0.3">
      <c r="A1185" s="31">
        <v>1803126</v>
      </c>
      <c r="B1185" t="s">
        <v>1358</v>
      </c>
      <c r="C1185" t="str">
        <f>VLOOKUP(A1185,[2]Folha1!$A$1:$B$1225,2,FALSE)</f>
        <v>Escola Básica de Mões, Castro Daire</v>
      </c>
    </row>
    <row r="1186" spans="1:3" hidden="1" x14ac:dyDescent="0.3">
      <c r="A1186" s="31">
        <v>1803914</v>
      </c>
      <c r="B1186" t="s">
        <v>7954</v>
      </c>
      <c r="C1186" t="str">
        <f>VLOOKUP(A1186,[2]Folha1!$A$1:$B$1225,2,FALSE)</f>
        <v>Escola Secundária de Castro Daire</v>
      </c>
    </row>
    <row r="1187" spans="1:3" hidden="1" x14ac:dyDescent="0.3">
      <c r="A1187" s="31">
        <v>1804372</v>
      </c>
      <c r="B1187" t="s">
        <v>1361</v>
      </c>
      <c r="C1187" t="str">
        <f>VLOOKUP(A1187,[2]Folha1!$A$1:$B$1225,2,FALSE)</f>
        <v>Escola Básica General Serpa Pinto, Cinfães</v>
      </c>
    </row>
    <row r="1188" spans="1:3" hidden="1" x14ac:dyDescent="0.3">
      <c r="A1188" s="31">
        <v>1804553</v>
      </c>
      <c r="B1188" t="s">
        <v>1363</v>
      </c>
      <c r="C1188" t="str">
        <f>VLOOKUP(A1188,[2]Folha1!$A$1:$B$1225,2,FALSE)</f>
        <v>Escola Básica de Souselo, Cinfães</v>
      </c>
    </row>
    <row r="1189" spans="1:3" hidden="1" x14ac:dyDescent="0.3">
      <c r="A1189" s="31">
        <v>1805131</v>
      </c>
      <c r="B1189" t="s">
        <v>7955</v>
      </c>
      <c r="C1189" t="str">
        <f>VLOOKUP(A1189,[2]Folha1!$A$1:$B$1225,2,FALSE)</f>
        <v>Escola Secundária Latino Coelho, Lamego</v>
      </c>
    </row>
    <row r="1190" spans="1:3" hidden="1" x14ac:dyDescent="0.3">
      <c r="A1190" s="31">
        <v>1805257</v>
      </c>
      <c r="B1190" t="s">
        <v>1364</v>
      </c>
      <c r="C1190" t="str">
        <f>VLOOKUP(A1190,[2]Folha1!$A$1:$B$1225,2,FALSE)</f>
        <v>Escola Básica e Secundária da Sé, Lamego</v>
      </c>
    </row>
    <row r="1191" spans="1:3" x14ac:dyDescent="0.3">
      <c r="A1191" s="31">
        <v>1805921</v>
      </c>
      <c r="B1191" t="s">
        <v>1366</v>
      </c>
      <c r="C1191" t="e">
        <f>VLOOKUP(A1191,[2]Folha1!$A$1:$B$1225,2,FALSE)</f>
        <v>#N/A</v>
      </c>
    </row>
    <row r="1192" spans="1:3" hidden="1" x14ac:dyDescent="0.3">
      <c r="A1192" s="31">
        <v>1805987</v>
      </c>
      <c r="B1192" t="s">
        <v>1367</v>
      </c>
      <c r="C1192" t="str">
        <f>VLOOKUP(A1192,[2]Folha1!$A$1:$B$1225,2,FALSE)</f>
        <v>Colégio de Lamego</v>
      </c>
    </row>
    <row r="1193" spans="1:3" hidden="1" x14ac:dyDescent="0.3">
      <c r="A1193" s="31">
        <v>1806682</v>
      </c>
      <c r="B1193" t="s">
        <v>7956</v>
      </c>
      <c r="C1193" t="str">
        <f>VLOOKUP(A1193,[2]Folha1!$A$1:$B$1225,2,FALSE)</f>
        <v>Escola Secundária Dr.ª Felismina Alcântara, Mangualde</v>
      </c>
    </row>
    <row r="1194" spans="1:3" x14ac:dyDescent="0.3">
      <c r="A1194" s="31">
        <v>1806767</v>
      </c>
      <c r="B1194" t="s">
        <v>1368</v>
      </c>
      <c r="C1194" t="e">
        <f>VLOOKUP(A1194,[2]Folha1!$A$1:$B$1225,2,FALSE)</f>
        <v>#N/A</v>
      </c>
    </row>
    <row r="1195" spans="1:3" hidden="1" x14ac:dyDescent="0.3">
      <c r="A1195" s="31">
        <v>1807935</v>
      </c>
      <c r="B1195" t="s">
        <v>1370</v>
      </c>
      <c r="C1195" t="str">
        <f>VLOOKUP(A1195,[2]Folha1!$A$1:$B$1225,2,FALSE)</f>
        <v>Escola Básica e Secundária de Moimenta da Beira</v>
      </c>
    </row>
    <row r="1196" spans="1:3" hidden="1" x14ac:dyDescent="0.3">
      <c r="A1196" s="31">
        <v>1808049</v>
      </c>
      <c r="B1196" t="s">
        <v>7957</v>
      </c>
      <c r="C1196" t="str">
        <f>VLOOKUP(A1196,[2]Folha1!$A$1:$B$1225,2,FALSE)</f>
        <v>Escola Secundária Dr. João Lopes de Morais, Mortágua</v>
      </c>
    </row>
    <row r="1197" spans="1:3" x14ac:dyDescent="0.3">
      <c r="A1197" s="31">
        <v>1808317</v>
      </c>
      <c r="B1197" t="s">
        <v>1372</v>
      </c>
      <c r="C1197" t="e">
        <f>VLOOKUP(A1197,[2]Folha1!$A$1:$B$1225,2,FALSE)</f>
        <v>#N/A</v>
      </c>
    </row>
    <row r="1198" spans="1:3" x14ac:dyDescent="0.3">
      <c r="A1198" s="31">
        <v>1809125</v>
      </c>
      <c r="B1198" t="s">
        <v>1374</v>
      </c>
      <c r="C1198" t="e">
        <f>VLOOKUP(A1198,[2]Folha1!$A$1:$B$1225,2,FALSE)</f>
        <v>#N/A</v>
      </c>
    </row>
    <row r="1199" spans="1:3" hidden="1" x14ac:dyDescent="0.3">
      <c r="A1199" s="31">
        <v>1809877</v>
      </c>
      <c r="B1199" t="s">
        <v>1376</v>
      </c>
      <c r="C1199" t="str">
        <f>VLOOKUP(A1199,[2]Folha1!$A$1:$B$1225,2,FALSE)</f>
        <v>Escola Básica e Secundária Eng. Dionísio Augusto Cunha, Canas de Senhorim, Nelas</v>
      </c>
    </row>
    <row r="1200" spans="1:3" hidden="1" x14ac:dyDescent="0.3">
      <c r="A1200" s="31">
        <v>1809969</v>
      </c>
      <c r="B1200" t="s">
        <v>7958</v>
      </c>
      <c r="C1200" t="str">
        <f>VLOOKUP(A1200,[2]Folha1!$A$1:$B$1225,2,FALSE)</f>
        <v>Escola Secundária de Nelas</v>
      </c>
    </row>
    <row r="1201" spans="1:3" hidden="1" x14ac:dyDescent="0.3">
      <c r="A1201" s="31">
        <v>1810946</v>
      </c>
      <c r="B1201" t="s">
        <v>1377</v>
      </c>
      <c r="C1201" t="str">
        <f>VLOOKUP(A1201,[2]Folha1!$A$1:$B$1225,2,FALSE)</f>
        <v>Escola Básica e Secundária de Oliveira de Frades</v>
      </c>
    </row>
    <row r="1202" spans="1:3" hidden="1" x14ac:dyDescent="0.3">
      <c r="A1202" s="31">
        <v>1811436</v>
      </c>
      <c r="B1202" t="s">
        <v>7959</v>
      </c>
      <c r="C1202" t="str">
        <f>VLOOKUP(A1202,[2]Folha1!$A$1:$B$1225,2,FALSE)</f>
        <v>Escola Básica e Secundária de Penalva do Castelo</v>
      </c>
    </row>
    <row r="1203" spans="1:3" hidden="1" x14ac:dyDescent="0.3">
      <c r="A1203" s="31">
        <v>1812936</v>
      </c>
      <c r="B1203" t="s">
        <v>1381</v>
      </c>
      <c r="C1203" t="str">
        <f>VLOOKUP(A1203,[2]Folha1!$A$1:$B$1225,2,FALSE)</f>
        <v>Escola Básica Álvaro Coutinho - o Magriço, Penedono</v>
      </c>
    </row>
    <row r="1204" spans="1:3" hidden="1" x14ac:dyDescent="0.3">
      <c r="A1204" s="31">
        <v>1813701</v>
      </c>
      <c r="B1204" t="s">
        <v>7960</v>
      </c>
      <c r="C1204" t="str">
        <f>VLOOKUP(A1204,[2]Folha1!$A$1:$B$1225,2,FALSE)</f>
        <v>Escola Secundária de Resende</v>
      </c>
    </row>
    <row r="1205" spans="1:3" hidden="1" x14ac:dyDescent="0.3">
      <c r="A1205" s="31">
        <v>1814142</v>
      </c>
      <c r="B1205" t="s">
        <v>7961</v>
      </c>
      <c r="C1205" t="str">
        <f>VLOOKUP(A1205,[2]Folha1!$A$1:$B$1225,2,FALSE)</f>
        <v>Escola Secundária de Santa Comba Dão</v>
      </c>
    </row>
    <row r="1206" spans="1:3" hidden="1" x14ac:dyDescent="0.3">
      <c r="A1206" s="31">
        <v>1815360</v>
      </c>
      <c r="B1206" t="s">
        <v>1387</v>
      </c>
      <c r="C1206" t="str">
        <f>VLOOKUP(A1206,[2]Folha1!$A$1:$B$1225,2,FALSE)</f>
        <v>Escola Básica e Secundária de São João da Pesqueira</v>
      </c>
    </row>
    <row r="1207" spans="1:3" hidden="1" x14ac:dyDescent="0.3">
      <c r="A1207" s="31">
        <v>1816332</v>
      </c>
      <c r="B1207" t="s">
        <v>1389</v>
      </c>
      <c r="C1207" t="str">
        <f>VLOOKUP(A1207,[2]Folha1!$A$1:$B$1225,2,FALSE)</f>
        <v>Escola Básica de Santa Cruz da Trapa, São Pedro do Sul</v>
      </c>
    </row>
    <row r="1208" spans="1:3" x14ac:dyDescent="0.3">
      <c r="A1208" s="31">
        <v>1816992</v>
      </c>
      <c r="B1208" t="s">
        <v>1391</v>
      </c>
      <c r="C1208" t="e">
        <f>VLOOKUP(A1208,[2]Folha1!$A$1:$B$1225,2,FALSE)</f>
        <v>#N/A</v>
      </c>
    </row>
    <row r="1209" spans="1:3" x14ac:dyDescent="0.3">
      <c r="A1209" s="31">
        <v>1817158</v>
      </c>
      <c r="B1209" t="s">
        <v>1392</v>
      </c>
      <c r="C1209" t="e">
        <f>VLOOKUP(A1209,[2]Folha1!$A$1:$B$1225,2,FALSE)</f>
        <v>#N/A</v>
      </c>
    </row>
    <row r="1210" spans="1:3" hidden="1" x14ac:dyDescent="0.3">
      <c r="A1210" s="31">
        <v>1817364</v>
      </c>
      <c r="B1210" t="s">
        <v>1394</v>
      </c>
      <c r="C1210" t="str">
        <f>VLOOKUP(A1210,[2]Folha1!$A$1:$B$1225,2,FALSE)</f>
        <v>Escola Básica de Ferreira de Aves, Sátão</v>
      </c>
    </row>
    <row r="1211" spans="1:3" hidden="1" x14ac:dyDescent="0.3">
      <c r="A1211" s="31">
        <v>1817696</v>
      </c>
      <c r="B1211" t="s">
        <v>7962</v>
      </c>
      <c r="C1211" t="str">
        <f>VLOOKUP(A1211,[2]Folha1!$A$1:$B$1225,2,FALSE)</f>
        <v>Escola Secundária Frei Rosa Viterbo, Sátão</v>
      </c>
    </row>
    <row r="1212" spans="1:3" hidden="1" x14ac:dyDescent="0.3">
      <c r="A1212" s="31">
        <v>1818661</v>
      </c>
      <c r="B1212" t="s">
        <v>1395</v>
      </c>
      <c r="C1212" t="str">
        <f>VLOOKUP(A1212,[2]Folha1!$A$1:$B$1225,2,FALSE)</f>
        <v>Escola Básica Padre João Rodrigues, Veiga, Sernancelhe</v>
      </c>
    </row>
    <row r="1213" spans="1:3" hidden="1" x14ac:dyDescent="0.3">
      <c r="A1213" s="31">
        <v>1819030</v>
      </c>
      <c r="B1213" t="s">
        <v>1397</v>
      </c>
      <c r="C1213" t="str">
        <f>VLOOKUP(A1213,[2]Folha1!$A$1:$B$1225,2,FALSE)</f>
        <v>Escola Básica e Secundária Abel Botelho, Tabuaço</v>
      </c>
    </row>
    <row r="1214" spans="1:3" hidden="1" x14ac:dyDescent="0.3">
      <c r="A1214" s="31">
        <v>1820735</v>
      </c>
      <c r="B1214" t="s">
        <v>1399</v>
      </c>
      <c r="C1214" t="str">
        <f>VLOOKUP(A1214,[2]Folha1!$A$1:$B$1225,2,FALSE)</f>
        <v>Escola Básica e Secundária Dr. José Leite de Vasconcelos, Tarouca</v>
      </c>
    </row>
    <row r="1215" spans="1:3" hidden="1" x14ac:dyDescent="0.3">
      <c r="A1215" s="31">
        <v>1821220</v>
      </c>
      <c r="B1215" t="s">
        <v>7963</v>
      </c>
      <c r="C1215" t="str">
        <f>VLOOKUP(A1215,[2]Folha1!$A$1:$B$1225,2,FALSE)</f>
        <v>Escola Secundária de Molelos, Tondela</v>
      </c>
    </row>
    <row r="1216" spans="1:3" hidden="1" x14ac:dyDescent="0.3">
      <c r="A1216" s="31">
        <v>1821268</v>
      </c>
      <c r="B1216" t="s">
        <v>1401</v>
      </c>
      <c r="C1216" t="str">
        <f>VLOOKUP(A1216,[2]Folha1!$A$1:$B$1225,2,FALSE)</f>
        <v>Escola Básica Professor Doutor Carlos Mota Pinto, Lajeosa do Dão, Tondela</v>
      </c>
    </row>
    <row r="1217" spans="1:3" hidden="1" x14ac:dyDescent="0.3">
      <c r="A1217" s="31">
        <v>1821552</v>
      </c>
      <c r="B1217" t="s">
        <v>1403</v>
      </c>
      <c r="C1217" t="str">
        <f>VLOOKUP(A1217,[2]Folha1!$A$1:$B$1225,2,FALSE)</f>
        <v>Escola Básica de Campo de Besteiros, Tondela</v>
      </c>
    </row>
    <row r="1218" spans="1:3" hidden="1" x14ac:dyDescent="0.3">
      <c r="A1218" s="31">
        <v>1821681</v>
      </c>
      <c r="B1218" t="s">
        <v>1404</v>
      </c>
      <c r="C1218" t="str">
        <f>VLOOKUP(A1218,[2]Folha1!$A$1:$B$1225,2,FALSE)</f>
        <v>Escola Básica de Caramulo, Tondela</v>
      </c>
    </row>
    <row r="1219" spans="1:3" hidden="1" x14ac:dyDescent="0.3">
      <c r="A1219" s="31">
        <v>1821927</v>
      </c>
      <c r="B1219" t="s">
        <v>7964</v>
      </c>
      <c r="C1219" t="str">
        <f>VLOOKUP(A1219,[2]Folha1!$A$1:$B$1225,2,FALSE)</f>
        <v>Escola Secundária de Tondela</v>
      </c>
    </row>
    <row r="1220" spans="1:3" x14ac:dyDescent="0.3">
      <c r="A1220" s="31">
        <v>1822353</v>
      </c>
      <c r="B1220" t="s">
        <v>1406</v>
      </c>
      <c r="C1220" t="e">
        <f>VLOOKUP(A1220,[2]Folha1!$A$1:$B$1225,2,FALSE)</f>
        <v>#N/A</v>
      </c>
    </row>
    <row r="1221" spans="1:3" hidden="1" x14ac:dyDescent="0.3">
      <c r="A1221" s="31">
        <v>1822366</v>
      </c>
      <c r="B1221" t="s">
        <v>7965</v>
      </c>
      <c r="C1221" t="str">
        <f>VLOOKUP(A1221,[2]Folha1!$A$1:$B$1225,2,FALSE)</f>
        <v>Escola Secundária de Vila Nova de Paiva</v>
      </c>
    </row>
    <row r="1222" spans="1:3" hidden="1" x14ac:dyDescent="0.3">
      <c r="A1222" s="31">
        <v>1823050</v>
      </c>
      <c r="B1222" t="s">
        <v>7966</v>
      </c>
      <c r="C1222" t="str">
        <f>VLOOKUP(A1222,[2]Folha1!$A$1:$B$1225,2,FALSE)</f>
        <v>Escola Secundária Emídio Navarro, Viseu</v>
      </c>
    </row>
    <row r="1223" spans="1:3" hidden="1" x14ac:dyDescent="0.3">
      <c r="A1223" s="31">
        <v>1823105</v>
      </c>
      <c r="B1223" t="s">
        <v>1409</v>
      </c>
      <c r="C1223" t="str">
        <f>VLOOKUP(A1223,[2]Folha1!$A$1:$B$1225,2,FALSE)</f>
        <v xml:space="preserve">Colégio da Imaculada Conceição, Viseu
</v>
      </c>
    </row>
    <row r="1224" spans="1:3" hidden="1" x14ac:dyDescent="0.3">
      <c r="A1224" s="31">
        <v>1823204</v>
      </c>
      <c r="B1224" t="s">
        <v>1412</v>
      </c>
      <c r="C1224" t="str">
        <f>VLOOKUP(A1224,[2]Folha1!$A$1:$B$1225,2,FALSE)</f>
        <v>Escola Básica D. Luís Loureiro, Silgueiros, Viseu</v>
      </c>
    </row>
    <row r="1225" spans="1:3" hidden="1" x14ac:dyDescent="0.3">
      <c r="A1225" s="31">
        <v>1823487</v>
      </c>
      <c r="B1225" t="s">
        <v>1413</v>
      </c>
      <c r="C1225" t="str">
        <f>VLOOKUP(A1225,[2]Folha1!$A$1:$B$1225,2,FALSE)</f>
        <v>Colégio da Via-Sacra, Viseu</v>
      </c>
    </row>
    <row r="1226" spans="1:3" hidden="1" x14ac:dyDescent="0.3">
      <c r="A1226" s="31">
        <v>1823491</v>
      </c>
      <c r="B1226" t="s">
        <v>7967</v>
      </c>
      <c r="C1226" t="str">
        <f>VLOOKUP(A1226,[2]Folha1!$A$1:$B$1225,2,FALSE)</f>
        <v>Escola Secundária Alves Martins, Viseu</v>
      </c>
    </row>
    <row r="1227" spans="1:3" hidden="1" x14ac:dyDescent="0.3">
      <c r="A1227" s="31">
        <v>1823567</v>
      </c>
      <c r="B1227" t="s">
        <v>1414</v>
      </c>
      <c r="C1227" t="str">
        <f>VLOOKUP(A1227,[2]Folha1!$A$1:$B$1225,2,FALSE)</f>
        <v>Escola Básica Infante D. Henrique, Repeses, Viseu</v>
      </c>
    </row>
    <row r="1228" spans="1:3" hidden="1" x14ac:dyDescent="0.3">
      <c r="A1228" s="31">
        <v>1823568</v>
      </c>
      <c r="B1228" t="s">
        <v>1415</v>
      </c>
      <c r="C1228" t="str">
        <f>VLOOKUP(A1228,[2]Folha1!$A$1:$B$1225,2,FALSE)</f>
        <v>Escola Básica de Viso, Viseu</v>
      </c>
    </row>
    <row r="1229" spans="1:3" hidden="1" x14ac:dyDescent="0.3">
      <c r="A1229" s="31">
        <v>1823569</v>
      </c>
      <c r="B1229" t="s">
        <v>1416</v>
      </c>
      <c r="C1229" t="str">
        <f>VLOOKUP(A1229,[2]Folha1!$A$1:$B$1225,2,FALSE)</f>
        <v>Escola Básica n.º 3 de Mundão, Viseu</v>
      </c>
    </row>
    <row r="1230" spans="1:3" hidden="1" x14ac:dyDescent="0.3">
      <c r="A1230" s="31">
        <v>1823615</v>
      </c>
      <c r="B1230" t="s">
        <v>1417</v>
      </c>
      <c r="C1230" t="str">
        <f>VLOOKUP(A1230,[2]Folha1!$A$1:$B$1225,2,FALSE)</f>
        <v>Escola Básica D. Duarte, Vil de Soito, Viseu</v>
      </c>
    </row>
    <row r="1231" spans="1:3" hidden="1" x14ac:dyDescent="0.3">
      <c r="A1231" s="31">
        <v>1823819</v>
      </c>
      <c r="B1231" t="s">
        <v>7968</v>
      </c>
      <c r="C1231" t="str">
        <f>VLOOKUP(A1231,[2]Folha1!$A$1:$B$1225,2,FALSE)</f>
        <v>Escola Secundária Viriato, Abraveses, Viseu</v>
      </c>
    </row>
    <row r="1232" spans="1:3" hidden="1" x14ac:dyDescent="0.3">
      <c r="A1232" s="31">
        <v>1823962</v>
      </c>
      <c r="B1232" t="s">
        <v>1418</v>
      </c>
      <c r="C1232" t="str">
        <f>VLOOKUP(A1232,[2]Folha1!$A$1:$B$1225,2,FALSE)</f>
        <v>Escola Básica Dr. Azeredo Perdigão, Abraveses, Viseu</v>
      </c>
    </row>
    <row r="1233" spans="1:3" hidden="1" x14ac:dyDescent="0.3">
      <c r="A1233" s="31">
        <v>1823994</v>
      </c>
      <c r="B1233" t="s">
        <v>1419</v>
      </c>
      <c r="C1233" t="str">
        <f>VLOOKUP(A1233,[2]Folha1!$A$1:$B$1225,2,FALSE)</f>
        <v>Escola Básica Grão Vasco, Viseu</v>
      </c>
    </row>
    <row r="1234" spans="1:3" hidden="1" x14ac:dyDescent="0.3">
      <c r="A1234" s="31">
        <v>1824324</v>
      </c>
      <c r="B1234" t="s">
        <v>7969</v>
      </c>
      <c r="C1234" t="str">
        <f>VLOOKUP(A1234,[2]Folha1!$A$1:$B$1225,2,FALSE)</f>
        <v>Escola Secundária de Vouzela</v>
      </c>
    </row>
    <row r="1235" spans="1:3" hidden="1" x14ac:dyDescent="0.3">
      <c r="A1235" s="31">
        <v>1824407</v>
      </c>
      <c r="B1235" t="s">
        <v>1420</v>
      </c>
      <c r="C1235" t="str">
        <f>VLOOKUP(A1235,[2]Folha1!$A$1:$B$1225,2,FALSE)</f>
        <v>Escola Básica de Campia, Vouzela</v>
      </c>
    </row>
  </sheetData>
  <autoFilter ref="A1:C1235" xr:uid="{EBF6EDBE-FC1A-4858-80F0-8EE36A0A7ABC}">
    <filterColumn colId="2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4AA-57AE-4158-950B-C0D173DF44EF}">
  <dimension ref="A3:U1088"/>
  <sheetViews>
    <sheetView tabSelected="1" topLeftCell="C1" workbookViewId="0">
      <selection activeCell="N20" sqref="N20:P33"/>
    </sheetView>
  </sheetViews>
  <sheetFormatPr defaultColWidth="84.88671875" defaultRowHeight="15.6" x14ac:dyDescent="0.3"/>
  <cols>
    <col min="1" max="1" width="14.44140625" style="4" bestFit="1" customWidth="1"/>
    <col min="2" max="2" width="85" style="4" bestFit="1" customWidth="1"/>
    <col min="3" max="3" width="53.21875" style="12" bestFit="1" customWidth="1"/>
    <col min="4" max="4" width="12.6640625" style="11" bestFit="1" customWidth="1"/>
    <col min="5" max="5" width="18.21875" style="11" bestFit="1" customWidth="1"/>
    <col min="6" max="6" width="13" style="11" bestFit="1" customWidth="1"/>
    <col min="7" max="7" width="14.5546875" style="11" bestFit="1" customWidth="1"/>
    <col min="8" max="8" width="14.6640625" style="11" bestFit="1" customWidth="1"/>
    <col min="9" max="9" width="16.21875" style="11" bestFit="1" customWidth="1"/>
    <col min="10" max="10" width="16.6640625" style="11" bestFit="1" customWidth="1"/>
    <col min="11" max="11" width="25.6640625" style="11" bestFit="1" customWidth="1"/>
    <col min="12" max="12" width="9.33203125" style="11" bestFit="1" customWidth="1"/>
    <col min="13" max="13" width="22.33203125" style="11" bestFit="1" customWidth="1"/>
    <col min="14" max="14" width="20.44140625" style="11" bestFit="1" customWidth="1"/>
    <col min="15" max="15" width="20.5546875" style="4" bestFit="1" customWidth="1"/>
    <col min="16" max="16" width="76.33203125" style="30" bestFit="1" customWidth="1"/>
    <col min="17" max="21" width="76.33203125" style="30" customWidth="1"/>
  </cols>
  <sheetData>
    <row r="3" spans="1:21" x14ac:dyDescent="0.3">
      <c r="A3" s="1" t="s">
        <v>0</v>
      </c>
      <c r="B3" s="2" t="s">
        <v>13</v>
      </c>
      <c r="C3" s="2" t="s">
        <v>14</v>
      </c>
      <c r="D3" s="2" t="s">
        <v>7708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7709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7476</v>
      </c>
      <c r="R3" s="2" t="s">
        <v>7477</v>
      </c>
      <c r="S3" s="2" t="s">
        <v>7711</v>
      </c>
      <c r="T3" s="2" t="s">
        <v>7473</v>
      </c>
      <c r="U3" s="2" t="s">
        <v>7474</v>
      </c>
    </row>
    <row r="4" spans="1:21" x14ac:dyDescent="0.3">
      <c r="A4" s="5" t="s">
        <v>12</v>
      </c>
      <c r="B4" s="6" t="s">
        <v>26</v>
      </c>
      <c r="C4" s="5" t="s">
        <v>12</v>
      </c>
      <c r="D4" s="5"/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/>
      <c r="M4" s="5" t="s">
        <v>12</v>
      </c>
      <c r="N4" s="5" t="s">
        <v>12</v>
      </c>
      <c r="O4" s="5" t="s">
        <v>12</v>
      </c>
      <c r="P4" s="5" t="s">
        <v>12</v>
      </c>
      <c r="Q4" s="5"/>
      <c r="R4" s="5"/>
      <c r="S4" s="5"/>
      <c r="T4" s="5"/>
      <c r="U4" s="5"/>
    </row>
    <row r="5" spans="1:21" x14ac:dyDescent="0.3">
      <c r="A5" s="4" t="e">
        <f>_xlfn.CONCAT(Tabela5[[#This Row],[id_distrito]],Tabela5[[#This Row],[id_concelho]],Tabela5[[#This Row],[id_agrupamento]],#REF!)</f>
        <v>#REF!</v>
      </c>
      <c r="B5" s="4" t="s">
        <v>27</v>
      </c>
      <c r="C5" s="7" t="s">
        <v>52</v>
      </c>
      <c r="D5" t="s">
        <v>1466</v>
      </c>
      <c r="E5" s="8" t="s">
        <v>28</v>
      </c>
      <c r="F5" s="9">
        <v>40.557904000000001</v>
      </c>
      <c r="G5" s="9">
        <v>-8.5284870000000002</v>
      </c>
      <c r="H5" s="10" t="s">
        <v>29</v>
      </c>
      <c r="I5" s="11" t="s">
        <v>30</v>
      </c>
      <c r="J5" s="10" t="s">
        <v>31</v>
      </c>
      <c r="K5" s="11" t="s">
        <v>32</v>
      </c>
      <c r="L5" s="11" t="s">
        <v>7710</v>
      </c>
      <c r="M5" s="11" t="s">
        <v>33</v>
      </c>
      <c r="N5" s="11" t="s">
        <v>34</v>
      </c>
      <c r="O5" s="4" t="str">
        <f>VLOOKUP(Tabela5[[#This Row],[nome_escola]],escolas_info_2[#All],7,FALSE)</f>
        <v>161962</v>
      </c>
      <c r="P5" s="4" t="str">
        <f>VLOOKUP(Tabela5[[#This Row],[nome_escola]],escolas_info_2[#All],8,FALSE)</f>
        <v>Agrupamento de Escolas Águeda Sul</v>
      </c>
      <c r="Q5" s="4"/>
      <c r="R5" s="4"/>
      <c r="S5" s="4"/>
      <c r="T5" s="4"/>
      <c r="U5" s="4"/>
    </row>
    <row r="6" spans="1:21" x14ac:dyDescent="0.3">
      <c r="A6" s="4" t="e">
        <f>_xlfn.CONCAT(Tabela5[[#This Row],[id_distrito]],Tabela5[[#This Row],[id_concelho]],Tabela5[[#This Row],[id_agrupamento]],#REF!)</f>
        <v>#REF!</v>
      </c>
      <c r="B6" s="4" t="s">
        <v>36</v>
      </c>
      <c r="C6" s="7" t="s">
        <v>1448</v>
      </c>
      <c r="D6" t="s">
        <v>1466</v>
      </c>
      <c r="E6" s="8" t="s">
        <v>37</v>
      </c>
      <c r="F6" s="9">
        <v>40.579884999999997</v>
      </c>
      <c r="G6" s="9">
        <v>-8.4485919999999997</v>
      </c>
      <c r="H6" s="10" t="s">
        <v>29</v>
      </c>
      <c r="I6" s="11" t="s">
        <v>30</v>
      </c>
      <c r="J6" s="10" t="s">
        <v>31</v>
      </c>
      <c r="K6" s="11" t="s">
        <v>32</v>
      </c>
      <c r="L6" s="11" t="s">
        <v>7710</v>
      </c>
      <c r="M6" s="11" t="s">
        <v>33</v>
      </c>
      <c r="N6" s="11" t="s">
        <v>34</v>
      </c>
      <c r="O6" s="4" t="str">
        <f>VLOOKUP(Tabela5[[#This Row],[nome_escola]],escolas_info_2[#All],7,FALSE)</f>
        <v>160908</v>
      </c>
      <c r="P6" s="4" t="str">
        <f>VLOOKUP(Tabela5[[#This Row],[nome_escola]],escolas_info_2[#All],8,FALSE)</f>
        <v>Agrupamento de Escolas de Águeda</v>
      </c>
      <c r="Q6" s="4"/>
      <c r="R6" s="4"/>
      <c r="S6" s="4"/>
      <c r="T6" s="4"/>
      <c r="U6" s="4"/>
    </row>
    <row r="7" spans="1:21" x14ac:dyDescent="0.3">
      <c r="A7" s="4" t="e">
        <f>_xlfn.CONCAT(Tabela5[[#This Row],[id_distrito]],Tabela5[[#This Row],[id_concelho]],Tabela5[[#This Row],[id_agrupamento]],#REF!)</f>
        <v>#REF!</v>
      </c>
      <c r="B7" s="4" t="s">
        <v>39</v>
      </c>
      <c r="C7" s="7" t="s">
        <v>1449</v>
      </c>
      <c r="D7" t="s">
        <v>1466</v>
      </c>
      <c r="E7" s="8" t="s">
        <v>40</v>
      </c>
      <c r="F7" s="9">
        <v>40.520999000000003</v>
      </c>
      <c r="G7" s="9">
        <v>-8.4146350000000005</v>
      </c>
      <c r="H7" s="10" t="s">
        <v>29</v>
      </c>
      <c r="I7" s="11" t="s">
        <v>30</v>
      </c>
      <c r="J7" s="10" t="s">
        <v>31</v>
      </c>
      <c r="K7" s="11" t="s">
        <v>32</v>
      </c>
      <c r="L7" s="11" t="s">
        <v>7710</v>
      </c>
      <c r="M7" s="11" t="s">
        <v>33</v>
      </c>
      <c r="N7" s="11" t="s">
        <v>34</v>
      </c>
      <c r="O7" s="4" t="str">
        <f>VLOOKUP(Tabela5[[#This Row],[nome_escola]],escolas_info_2[#All],7,FALSE)</f>
        <v>161962</v>
      </c>
      <c r="P7" s="4" t="str">
        <f>VLOOKUP(Tabela5[[#This Row],[nome_escola]],escolas_info_2[#All],8,FALSE)</f>
        <v>Agrupamento de Escolas Águeda Sul</v>
      </c>
      <c r="Q7" s="4"/>
      <c r="R7" s="4"/>
      <c r="S7" s="4"/>
      <c r="T7" s="4"/>
      <c r="U7" s="4"/>
    </row>
    <row r="8" spans="1:21" x14ac:dyDescent="0.3">
      <c r="A8" s="4" t="e">
        <f>_xlfn.CONCAT(Tabela5[[#This Row],[id_distrito]],Tabela5[[#This Row],[id_concelho]],Tabela5[[#This Row],[id_agrupamento]],#REF!)</f>
        <v>#REF!</v>
      </c>
      <c r="B8" s="4" t="s">
        <v>41</v>
      </c>
      <c r="C8" s="7" t="s">
        <v>1450</v>
      </c>
      <c r="D8" t="s">
        <v>7582</v>
      </c>
      <c r="E8" s="8" t="s">
        <v>1451</v>
      </c>
      <c r="F8" s="9">
        <v>40.609853999999999</v>
      </c>
      <c r="G8" s="9">
        <v>-8.4702859999999998</v>
      </c>
      <c r="H8" s="10" t="s">
        <v>29</v>
      </c>
      <c r="I8" s="11" t="s">
        <v>30</v>
      </c>
      <c r="J8" s="10" t="s">
        <v>31</v>
      </c>
      <c r="K8" s="11" t="s">
        <v>32</v>
      </c>
      <c r="L8" s="11" t="s">
        <v>7710</v>
      </c>
      <c r="M8" s="11" t="s">
        <v>33</v>
      </c>
      <c r="N8" s="11" t="s">
        <v>42</v>
      </c>
      <c r="O8" s="4" t="str">
        <f>VLOOKUP(Tabela5[[#This Row],[nome_escola]],escolas_info_2[#All],7,FALSE)</f>
        <v>n.a.</v>
      </c>
      <c r="P8" s="4" t="str">
        <f>VLOOKUP(Tabela5[[#This Row],[nome_escola]],escolas_info_2[#All],8,FALSE)</f>
        <v>n.a.</v>
      </c>
      <c r="Q8" s="4"/>
      <c r="R8" s="4"/>
      <c r="S8" s="4"/>
      <c r="T8" s="4"/>
      <c r="U8" s="4"/>
    </row>
    <row r="9" spans="1:21" x14ac:dyDescent="0.3">
      <c r="A9" s="4" t="e">
        <f>_xlfn.CONCAT(Tabela5[[#This Row],[id_distrito]],Tabela5[[#This Row],[id_concelho]],Tabela5[[#This Row],[id_agrupamento]],#REF!)</f>
        <v>#REF!</v>
      </c>
      <c r="B9" s="4" t="s">
        <v>43</v>
      </c>
      <c r="C9" s="7" t="s">
        <v>1452</v>
      </c>
      <c r="D9" t="s">
        <v>128</v>
      </c>
      <c r="E9" s="8" t="s">
        <v>44</v>
      </c>
      <c r="F9" s="9">
        <v>40.615015</v>
      </c>
      <c r="G9" s="9">
        <v>-8.4293370000000003</v>
      </c>
      <c r="H9" s="10" t="s">
        <v>29</v>
      </c>
      <c r="I9" s="11" t="s">
        <v>30</v>
      </c>
      <c r="J9" s="10" t="s">
        <v>31</v>
      </c>
      <c r="K9" s="11" t="s">
        <v>32</v>
      </c>
      <c r="L9" s="11" t="s">
        <v>7710</v>
      </c>
      <c r="M9" s="11" t="s">
        <v>33</v>
      </c>
      <c r="N9" s="11" t="s">
        <v>34</v>
      </c>
      <c r="O9" s="4" t="str">
        <f>VLOOKUP(Tabela5[[#This Row],[nome_escola]],escolas_info_2[#All],7,FALSE)</f>
        <v>160106</v>
      </c>
      <c r="P9" s="4" t="str">
        <f>VLOOKUP(Tabela5[[#This Row],[nome_escola]],escolas_info_2[#All],8,FALSE)</f>
        <v>Agrupamento de Escolas de Valongo do Vouga, Águeda</v>
      </c>
      <c r="Q9" s="4"/>
      <c r="R9" s="4"/>
      <c r="S9" s="4"/>
      <c r="T9" s="4"/>
      <c r="U9" s="4"/>
    </row>
    <row r="10" spans="1:21" x14ac:dyDescent="0.3">
      <c r="A10" s="4" t="e">
        <f>_xlfn.CONCAT(Tabela5[[#This Row],[id_distrito]],Tabela5[[#This Row],[id_concelho]],Tabela5[[#This Row],[id_agrupamento]],#REF!)</f>
        <v>#REF!</v>
      </c>
      <c r="B10" s="4" t="s">
        <v>45</v>
      </c>
      <c r="C10" s="7" t="s">
        <v>1453</v>
      </c>
      <c r="D10" t="s">
        <v>1466</v>
      </c>
      <c r="E10" s="8" t="s">
        <v>1454</v>
      </c>
      <c r="F10" s="9">
        <v>40.639203999999999</v>
      </c>
      <c r="G10" s="9">
        <v>-8.5481250000000006</v>
      </c>
      <c r="H10" s="10" t="s">
        <v>29</v>
      </c>
      <c r="I10" s="11" t="s">
        <v>30</v>
      </c>
      <c r="J10" s="10" t="s">
        <v>29</v>
      </c>
      <c r="K10" s="11" t="s">
        <v>46</v>
      </c>
      <c r="L10" s="11" t="s">
        <v>7710</v>
      </c>
      <c r="M10" s="11" t="s">
        <v>33</v>
      </c>
      <c r="O10" s="4" t="str">
        <f>VLOOKUP(Tabela5[[#This Row],[nome_escola]],escolas_info_2[#All],7,FALSE)</f>
        <v>160003</v>
      </c>
      <c r="P10" s="4" t="str">
        <f>VLOOKUP(Tabela5[[#This Row],[nome_escola]],escolas_info_2[#All],8,FALSE)</f>
        <v>Agrupamento de Escolas de Albergaria-a-Velha</v>
      </c>
      <c r="Q10" s="4"/>
      <c r="R10" s="4"/>
      <c r="S10" s="4"/>
      <c r="T10" s="4"/>
      <c r="U10" s="4"/>
    </row>
    <row r="11" spans="1:21" x14ac:dyDescent="0.3">
      <c r="A11" s="4" t="e">
        <f>_xlfn.CONCAT(Tabela5[[#This Row],[id_distrito]],Tabela5[[#This Row],[id_concelho]],Tabela5[[#This Row],[id_agrupamento]],#REF!)</f>
        <v>#REF!</v>
      </c>
      <c r="B11" s="4" t="s">
        <v>47</v>
      </c>
      <c r="C11" s="4" t="s">
        <v>1455</v>
      </c>
      <c r="D11" t="s">
        <v>1466</v>
      </c>
      <c r="E11" s="8" t="s">
        <v>1456</v>
      </c>
      <c r="F11" s="9">
        <v>40.758969</v>
      </c>
      <c r="G11" s="9">
        <v>-8.4827469999999998</v>
      </c>
      <c r="H11" s="10" t="s">
        <v>29</v>
      </c>
      <c r="I11" s="11" t="s">
        <v>30</v>
      </c>
      <c r="J11" s="10" t="s">
        <v>29</v>
      </c>
      <c r="K11" s="11" t="s">
        <v>46</v>
      </c>
      <c r="L11" s="11" t="s">
        <v>7710</v>
      </c>
      <c r="M11" s="11" t="s">
        <v>33</v>
      </c>
      <c r="O11" s="4" t="str">
        <f>VLOOKUP(Tabela5[[#This Row],[nome_escola]],escolas_info_2[#All],7,FALSE)</f>
        <v>160027</v>
      </c>
      <c r="P11" s="4" t="str">
        <f>VLOOKUP(Tabela5[[#This Row],[nome_escola]],escolas_info_2[#All],8,FALSE)</f>
        <v>Agrupamento de Escolas de Branca, Albergaria-a-Velha</v>
      </c>
      <c r="Q11" s="4"/>
      <c r="R11" s="4"/>
      <c r="S11" s="4"/>
      <c r="T11" s="4"/>
      <c r="U11" s="4"/>
    </row>
    <row r="12" spans="1:21" x14ac:dyDescent="0.3">
      <c r="A12" s="4" t="e">
        <f>_xlfn.CONCAT(Tabela5[[#This Row],[id_distrito]],Tabela5[[#This Row],[id_concelho]],Tabela5[[#This Row],[id_agrupamento]],#REF!)</f>
        <v>#REF!</v>
      </c>
      <c r="B12" s="4" t="s">
        <v>49</v>
      </c>
      <c r="C12" s="7" t="s">
        <v>7478</v>
      </c>
      <c r="D12" t="s">
        <v>1466</v>
      </c>
      <c r="E12" s="8" t="s">
        <v>1458</v>
      </c>
      <c r="F12" s="9">
        <v>40.703456000000003</v>
      </c>
      <c r="G12" s="9">
        <v>-8.4834650000000007</v>
      </c>
      <c r="H12" s="10" t="s">
        <v>29</v>
      </c>
      <c r="I12" s="11" t="s">
        <v>30</v>
      </c>
      <c r="J12" s="10" t="s">
        <v>29</v>
      </c>
      <c r="K12" s="11" t="s">
        <v>46</v>
      </c>
      <c r="L12" s="11" t="s">
        <v>7710</v>
      </c>
      <c r="M12" s="11" t="s">
        <v>33</v>
      </c>
      <c r="O12" s="4" t="str">
        <f>VLOOKUP(Tabela5[[#This Row],[nome_escola]],escolas_info_2[#All],7,FALSE)</f>
        <v>n.a.</v>
      </c>
      <c r="P12" s="4" t="str">
        <f>VLOOKUP(Tabela5[[#This Row],[nome_escola]],escolas_info_2[#All],8,FALSE)</f>
        <v>n.a.</v>
      </c>
      <c r="Q12" s="4"/>
      <c r="R12" s="4"/>
      <c r="S12" s="4"/>
      <c r="T12" s="4"/>
      <c r="U12" s="4"/>
    </row>
    <row r="13" spans="1:21" x14ac:dyDescent="0.3">
      <c r="A13" s="4" t="e">
        <f>_xlfn.CONCAT(Tabela5[[#This Row],[id_distrito]],Tabela5[[#This Row],[id_concelho]],Tabela5[[#This Row],[id_agrupamento]],#REF!)</f>
        <v>#REF!</v>
      </c>
      <c r="B13" s="4" t="s">
        <v>51</v>
      </c>
      <c r="C13" s="7" t="s">
        <v>52</v>
      </c>
      <c r="D13" t="s">
        <v>1466</v>
      </c>
      <c r="E13" s="8" t="s">
        <v>1459</v>
      </c>
      <c r="F13" s="9">
        <v>40.684055000000001</v>
      </c>
      <c r="G13" s="9">
        <v>-8.4817079999999994</v>
      </c>
      <c r="H13" s="10" t="s">
        <v>29</v>
      </c>
      <c r="I13" s="11" t="s">
        <v>30</v>
      </c>
      <c r="J13" s="10" t="s">
        <v>29</v>
      </c>
      <c r="K13" s="11" t="s">
        <v>46</v>
      </c>
      <c r="L13" s="11" t="s">
        <v>7710</v>
      </c>
      <c r="M13" s="11" t="s">
        <v>33</v>
      </c>
      <c r="O13" s="4" t="str">
        <f>VLOOKUP(Tabela5[[#This Row],[nome_escola]],escolas_info_2[#All],7,FALSE)</f>
        <v>160003</v>
      </c>
      <c r="P13" s="4" t="str">
        <f>VLOOKUP(Tabela5[[#This Row],[nome_escola]],escolas_info_2[#All],8,FALSE)</f>
        <v>Agrupamento de Escolas de Albergaria-a-Velha</v>
      </c>
      <c r="Q13" s="4"/>
      <c r="R13" s="4"/>
      <c r="S13" s="4"/>
      <c r="T13" s="4"/>
      <c r="U13" s="4"/>
    </row>
    <row r="14" spans="1:21" x14ac:dyDescent="0.3">
      <c r="A14" s="4" t="e">
        <f>_xlfn.CONCAT(Tabela5[[#This Row],[id_distrito]],Tabela5[[#This Row],[id_concelho]],Tabela5[[#This Row],[id_agrupamento]],#REF!)</f>
        <v>#REF!</v>
      </c>
      <c r="B14" s="4" t="s">
        <v>53</v>
      </c>
      <c r="C14" s="12" t="s">
        <v>1460</v>
      </c>
      <c r="D14" t="s">
        <v>1466</v>
      </c>
      <c r="E14" s="11" t="s">
        <v>1461</v>
      </c>
      <c r="F14" s="13">
        <v>40.417262999999998</v>
      </c>
      <c r="G14" s="13">
        <v>-8.5269689999999994</v>
      </c>
      <c r="H14" s="10" t="s">
        <v>29</v>
      </c>
      <c r="I14" s="11" t="s">
        <v>30</v>
      </c>
      <c r="J14" s="10" t="s">
        <v>54</v>
      </c>
      <c r="K14" s="11" t="s">
        <v>55</v>
      </c>
      <c r="L14" s="11" t="s">
        <v>7710</v>
      </c>
      <c r="M14" s="11" t="s">
        <v>33</v>
      </c>
      <c r="O14" s="4" t="str">
        <f>VLOOKUP(Tabela5[[#This Row],[nome_escola]],escolas_info_2[#All],7,FALSE)</f>
        <v>160910</v>
      </c>
      <c r="P14" s="4" t="str">
        <f>VLOOKUP(Tabela5[[#This Row],[nome_escola]],escolas_info_2[#All],8,FALSE)</f>
        <v>Agrupamento de Escolas de Anadia</v>
      </c>
      <c r="Q14" s="4"/>
      <c r="R14" s="4"/>
      <c r="S14" s="4"/>
      <c r="T14" s="4"/>
      <c r="U14" s="4"/>
    </row>
    <row r="15" spans="1:21" x14ac:dyDescent="0.3">
      <c r="A15" s="4" t="e">
        <f>_xlfn.CONCAT(Tabela5[[#This Row],[id_distrito]],Tabela5[[#This Row],[id_concelho]],Tabela5[[#This Row],[id_agrupamento]],#REF!)</f>
        <v>#REF!</v>
      </c>
      <c r="B15" s="4" t="s">
        <v>56</v>
      </c>
      <c r="C15" s="12" t="s">
        <v>1460</v>
      </c>
      <c r="D15" t="s">
        <v>1466</v>
      </c>
      <c r="E15" s="11" t="s">
        <v>1461</v>
      </c>
      <c r="F15" s="13">
        <v>40.417262999999998</v>
      </c>
      <c r="G15" s="13">
        <v>-8.5269689999999994</v>
      </c>
      <c r="H15" s="10" t="s">
        <v>29</v>
      </c>
      <c r="I15" s="11" t="s">
        <v>30</v>
      </c>
      <c r="J15" s="10" t="s">
        <v>54</v>
      </c>
      <c r="K15" s="11" t="s">
        <v>55</v>
      </c>
      <c r="L15" s="11" t="s">
        <v>7710</v>
      </c>
      <c r="M15" s="11" t="s">
        <v>33</v>
      </c>
      <c r="O15" s="4" t="e">
        <f>VLOOKUP(Tabela5[[#This Row],[nome_escola]],escolas_info_2[#All],7,FALSE)</f>
        <v>#N/A</v>
      </c>
      <c r="P15" s="4" t="e">
        <f>VLOOKUP(Tabela5[[#This Row],[nome_escola]],escolas_info_2[#All],8,FALSE)</f>
        <v>#N/A</v>
      </c>
      <c r="Q15" s="4"/>
      <c r="R15" s="4"/>
      <c r="S15" s="4"/>
      <c r="T15" s="4"/>
      <c r="U15" s="4"/>
    </row>
    <row r="16" spans="1:21" x14ac:dyDescent="0.3">
      <c r="A16" s="4" t="e">
        <f>_xlfn.CONCAT(Tabela5[[#This Row],[id_distrito]],Tabela5[[#This Row],[id_concelho]],Tabela5[[#This Row],[id_agrupamento]],#REF!)</f>
        <v>#REF!</v>
      </c>
      <c r="B16" s="4" t="s">
        <v>57</v>
      </c>
      <c r="C16" s="12" t="s">
        <v>1462</v>
      </c>
      <c r="D16" t="s">
        <v>3328</v>
      </c>
      <c r="E16" s="11" t="s">
        <v>1463</v>
      </c>
      <c r="F16" s="13">
        <v>40.427534000000001</v>
      </c>
      <c r="G16" s="13">
        <v>-8.4369069999999997</v>
      </c>
      <c r="H16" s="10" t="s">
        <v>29</v>
      </c>
      <c r="I16" s="11" t="s">
        <v>30</v>
      </c>
      <c r="J16" s="10" t="s">
        <v>54</v>
      </c>
      <c r="K16" s="11" t="s">
        <v>55</v>
      </c>
      <c r="L16" s="11" t="s">
        <v>7710</v>
      </c>
      <c r="M16" s="11" t="s">
        <v>33</v>
      </c>
      <c r="O16" s="4" t="str">
        <f>VLOOKUP(Tabela5[[#This Row],[nome_escola]],escolas_info_2[#All],7,FALSE)</f>
        <v>160910</v>
      </c>
      <c r="P16" s="4" t="str">
        <f>VLOOKUP(Tabela5[[#This Row],[nome_escola]],escolas_info_2[#All],8,FALSE)</f>
        <v>Agrupamento de Escolas de Anadia</v>
      </c>
      <c r="Q16" s="4"/>
      <c r="R16" s="4"/>
      <c r="S16" s="4"/>
      <c r="T16" s="4"/>
      <c r="U16" s="4"/>
    </row>
    <row r="17" spans="1:21" x14ac:dyDescent="0.3">
      <c r="A17" s="4" t="e">
        <f>_xlfn.CONCAT(Tabela5[[#This Row],[id_distrito]],Tabela5[[#This Row],[id_concelho]],Tabela5[[#This Row],[id_agrupamento]],#REF!)</f>
        <v>#REF!</v>
      </c>
      <c r="B17" s="4" t="s">
        <v>58</v>
      </c>
      <c r="C17" s="12" t="s">
        <v>1464</v>
      </c>
      <c r="D17" t="s">
        <v>1466</v>
      </c>
      <c r="E17" s="11" t="s">
        <v>1465</v>
      </c>
      <c r="F17" s="13">
        <v>40.451231</v>
      </c>
      <c r="G17" s="13">
        <v>-8.4494199999999999</v>
      </c>
      <c r="H17" s="10" t="s">
        <v>29</v>
      </c>
      <c r="I17" s="11" t="s">
        <v>30</v>
      </c>
      <c r="J17" s="10" t="s">
        <v>54</v>
      </c>
      <c r="K17" s="11" t="s">
        <v>55</v>
      </c>
      <c r="L17" s="11" t="s">
        <v>7710</v>
      </c>
      <c r="M17" s="11" t="s">
        <v>33</v>
      </c>
      <c r="O17" s="4" t="str">
        <f>VLOOKUP(Tabela5[[#This Row],[nome_escola]],escolas_info_2[#All],7,FALSE)</f>
        <v>n.a.</v>
      </c>
      <c r="P17" s="4" t="str">
        <f>VLOOKUP(Tabela5[[#This Row],[nome_escola]],escolas_info_2[#All],8,FALSE)</f>
        <v>-</v>
      </c>
      <c r="Q17" s="4"/>
      <c r="R17" s="4"/>
      <c r="S17" s="4"/>
      <c r="T17" s="4"/>
      <c r="U17" s="4"/>
    </row>
    <row r="18" spans="1:21" x14ac:dyDescent="0.3">
      <c r="A18" s="4" t="e">
        <f>_xlfn.CONCAT(Tabela5[[#This Row],[id_distrito]],Tabela5[[#This Row],[id_concelho]],Tabela5[[#This Row],[id_agrupamento]],#REF!)</f>
        <v>#REF!</v>
      </c>
      <c r="B18" s="4" t="s">
        <v>59</v>
      </c>
      <c r="C18" s="12" t="s">
        <v>1466</v>
      </c>
      <c r="D18" t="s">
        <v>1466</v>
      </c>
      <c r="E18" s="11" t="s">
        <v>1467</v>
      </c>
      <c r="F18" s="13">
        <v>40.944727</v>
      </c>
      <c r="G18" s="13">
        <v>-8.4049150000000008</v>
      </c>
      <c r="H18" s="10" t="s">
        <v>29</v>
      </c>
      <c r="I18" s="11" t="s">
        <v>30</v>
      </c>
      <c r="J18" s="10" t="s">
        <v>60</v>
      </c>
      <c r="K18" s="11" t="s">
        <v>61</v>
      </c>
      <c r="L18" s="11" t="s">
        <v>7710</v>
      </c>
      <c r="M18" s="11" t="s">
        <v>33</v>
      </c>
      <c r="O18" s="4" t="str">
        <f>VLOOKUP(Tabela5[[#This Row],[nome_escola]],escolas_info_2[#All],7,FALSE)</f>
        <v>151622</v>
      </c>
      <c r="P18" s="4" t="str">
        <f>VLOOKUP(Tabela5[[#This Row],[nome_escola]],escolas_info_2[#All],8,FALSE)</f>
        <v>Agrupamento de Escolas de Escariz, Arouca</v>
      </c>
      <c r="Q18" s="4"/>
      <c r="R18" s="4"/>
      <c r="S18" s="4"/>
      <c r="T18" s="4"/>
      <c r="U18" s="4"/>
    </row>
    <row r="19" spans="1:21" x14ac:dyDescent="0.3">
      <c r="A19" s="4" t="e">
        <f>_xlfn.CONCAT(Tabela5[[#This Row],[id_distrito]],Tabela5[[#This Row],[id_concelho]],Tabela5[[#This Row],[id_agrupamento]],#REF!)</f>
        <v>#REF!</v>
      </c>
      <c r="B19" s="4" t="s">
        <v>62</v>
      </c>
      <c r="C19" s="12" t="s">
        <v>1468</v>
      </c>
      <c r="D19" t="s">
        <v>3345</v>
      </c>
      <c r="E19" s="11" t="s">
        <v>1469</v>
      </c>
      <c r="F19" s="13">
        <v>40.930163</v>
      </c>
      <c r="G19" s="13">
        <v>-8.251989</v>
      </c>
      <c r="H19" s="10" t="s">
        <v>29</v>
      </c>
      <c r="I19" s="11" t="s">
        <v>30</v>
      </c>
      <c r="J19" s="10" t="s">
        <v>60</v>
      </c>
      <c r="K19" s="11" t="s">
        <v>61</v>
      </c>
      <c r="L19" s="11" t="s">
        <v>7710</v>
      </c>
      <c r="M19" s="11" t="s">
        <v>33</v>
      </c>
      <c r="O19" s="4" t="str">
        <f>VLOOKUP(Tabela5[[#This Row],[nome_escola]],escolas_info_2[#All],7,FALSE)</f>
        <v>151622</v>
      </c>
      <c r="P19" s="4" t="str">
        <f>VLOOKUP(Tabela5[[#This Row],[nome_escola]],escolas_info_2[#All],8,FALSE)</f>
        <v>Agrupamento de Escolas de Escariz, Arouca</v>
      </c>
      <c r="Q19" s="4"/>
      <c r="R19" s="4"/>
      <c r="S19" s="4"/>
      <c r="T19" s="4"/>
      <c r="U19" s="4"/>
    </row>
    <row r="20" spans="1:21" x14ac:dyDescent="0.3">
      <c r="A20" s="4" t="e">
        <f>_xlfn.CONCAT(Tabela5[[#This Row],[id_distrito]],Tabela5[[#This Row],[id_concelho]],Tabela5[[#This Row],[id_agrupamento]],#REF!)</f>
        <v>#REF!</v>
      </c>
      <c r="B20" s="4" t="s">
        <v>63</v>
      </c>
      <c r="C20" s="12" t="s">
        <v>1470</v>
      </c>
      <c r="D20" t="s">
        <v>1466</v>
      </c>
      <c r="E20" s="11" t="s">
        <v>1471</v>
      </c>
      <c r="F20" s="13">
        <v>40.632728999999998</v>
      </c>
      <c r="G20" s="13">
        <v>-8.6541890000000006</v>
      </c>
      <c r="H20" s="10" t="s">
        <v>29</v>
      </c>
      <c r="I20" s="11" t="s">
        <v>30</v>
      </c>
      <c r="J20" s="10" t="s">
        <v>64</v>
      </c>
      <c r="K20" s="11" t="s">
        <v>30</v>
      </c>
      <c r="L20" s="11" t="s">
        <v>7710</v>
      </c>
      <c r="M20" s="11" t="s">
        <v>33</v>
      </c>
      <c r="O20" s="4" t="str">
        <f>VLOOKUP(Tabela5[[#This Row],[nome_escola]],escolas_info_2[#All],7,FALSE)</f>
        <v>160933</v>
      </c>
      <c r="P20" s="4" t="str">
        <f>VLOOKUP(Tabela5[[#This Row],[nome_escola]],escolas_info_2[#All],8,FALSE)</f>
        <v>Agrupamento de Escolas de Aveiro</v>
      </c>
      <c r="Q20" s="4"/>
      <c r="R20" s="4"/>
      <c r="S20" s="4"/>
      <c r="T20" s="4"/>
      <c r="U20" s="4"/>
    </row>
    <row r="21" spans="1:21" x14ac:dyDescent="0.3">
      <c r="A21" s="4" t="e">
        <f>_xlfn.CONCAT(Tabela5[[#This Row],[id_distrito]],Tabela5[[#This Row],[id_concelho]],Tabela5[[#This Row],[id_agrupamento]],#REF!)</f>
        <v>#REF!</v>
      </c>
      <c r="B21" s="4" t="s">
        <v>65</v>
      </c>
      <c r="C21" s="12" t="s">
        <v>1472</v>
      </c>
      <c r="D21" t="s">
        <v>1466</v>
      </c>
      <c r="E21" s="11" t="s">
        <v>1473</v>
      </c>
      <c r="F21" s="13">
        <v>40.611199999999997</v>
      </c>
      <c r="G21" s="13">
        <v>-8.639697</v>
      </c>
      <c r="H21" s="10" t="s">
        <v>29</v>
      </c>
      <c r="I21" s="11" t="s">
        <v>30</v>
      </c>
      <c r="J21" s="10" t="s">
        <v>64</v>
      </c>
      <c r="K21" s="11" t="s">
        <v>30</v>
      </c>
      <c r="L21" s="11" t="s">
        <v>7710</v>
      </c>
      <c r="M21" s="11" t="s">
        <v>33</v>
      </c>
      <c r="O21" s="4" t="str">
        <f>VLOOKUP(Tabela5[[#This Row],[nome_escola]],escolas_info_2[#All],7,FALSE)</f>
        <v>160015</v>
      </c>
      <c r="P21" s="4" t="str">
        <f>VLOOKUP(Tabela5[[#This Row],[nome_escola]],escolas_info_2[#All],8,FALSE)</f>
        <v>Agrupamento de Escolas Doutor Mário Sacramento, Aveiro</v>
      </c>
      <c r="Q21" s="4"/>
      <c r="R21" s="4"/>
      <c r="S21" s="4"/>
      <c r="T21" s="4"/>
      <c r="U21" s="4"/>
    </row>
    <row r="22" spans="1:21" x14ac:dyDescent="0.3">
      <c r="A22" s="4" t="e">
        <f>_xlfn.CONCAT(Tabela5[[#This Row],[id_distrito]],Tabela5[[#This Row],[id_concelho]],Tabela5[[#This Row],[id_agrupamento]],#REF!)</f>
        <v>#REF!</v>
      </c>
      <c r="B22" s="4" t="s">
        <v>66</v>
      </c>
      <c r="C22" s="12" t="s">
        <v>1474</v>
      </c>
      <c r="D22" t="s">
        <v>1466</v>
      </c>
      <c r="E22" s="11" t="s">
        <v>1475</v>
      </c>
      <c r="F22" s="13">
        <v>40.627310999999999</v>
      </c>
      <c r="G22" s="13">
        <v>-8.5676620000000003</v>
      </c>
      <c r="H22" s="10" t="s">
        <v>29</v>
      </c>
      <c r="I22" s="11" t="s">
        <v>30</v>
      </c>
      <c r="J22" s="10" t="s">
        <v>64</v>
      </c>
      <c r="K22" s="11" t="s">
        <v>30</v>
      </c>
      <c r="L22" s="11" t="s">
        <v>7710</v>
      </c>
      <c r="M22" s="11" t="s">
        <v>33</v>
      </c>
      <c r="O22" s="4" t="str">
        <f>VLOOKUP(Tabela5[[#This Row],[nome_escola]],escolas_info_2[#All],7,FALSE)</f>
        <v>160131</v>
      </c>
      <c r="P22" s="4" t="str">
        <f>VLOOKUP(Tabela5[[#This Row],[nome_escola]],escolas_info_2[#All],8,FALSE)</f>
        <v>Agrupamento de Escolas de Eixo, Aveiro</v>
      </c>
      <c r="Q22" s="4"/>
      <c r="R22" s="4"/>
      <c r="S22" s="4"/>
      <c r="T22" s="4"/>
      <c r="U22" s="4"/>
    </row>
    <row r="23" spans="1:21" x14ac:dyDescent="0.3">
      <c r="A23" s="4" t="e">
        <f>_xlfn.CONCAT(Tabela5[[#This Row],[id_distrito]],Tabela5[[#This Row],[id_concelho]],Tabela5[[#This Row],[id_agrupamento]],#REF!)</f>
        <v>#REF!</v>
      </c>
      <c r="B23" s="4" t="s">
        <v>67</v>
      </c>
      <c r="C23" s="12" t="s">
        <v>1476</v>
      </c>
      <c r="D23" t="s">
        <v>1466</v>
      </c>
      <c r="E23" s="11" t="s">
        <v>1477</v>
      </c>
      <c r="F23" s="13">
        <v>40.622976999999999</v>
      </c>
      <c r="G23" s="13">
        <v>-8.6365099999999995</v>
      </c>
      <c r="H23" s="10" t="s">
        <v>29</v>
      </c>
      <c r="I23" s="11" t="s">
        <v>30</v>
      </c>
      <c r="J23" s="10" t="s">
        <v>64</v>
      </c>
      <c r="K23" s="11" t="s">
        <v>30</v>
      </c>
      <c r="L23" s="11" t="s">
        <v>7710</v>
      </c>
      <c r="M23" s="11" t="s">
        <v>33</v>
      </c>
      <c r="O23" s="4" t="str">
        <f>VLOOKUP(Tabela5[[#This Row],[nome_escola]],escolas_info_2[#All],7,FALSE)</f>
        <v>160957</v>
      </c>
      <c r="P23" s="4" t="str">
        <f>VLOOKUP(Tabela5[[#This Row],[nome_escola]],escolas_info_2[#All],8,FALSE)</f>
        <v>Agrupamento de Escolas José Estêvão, Aveiro</v>
      </c>
      <c r="Q23" s="4"/>
      <c r="R23" s="4"/>
      <c r="S23" s="4"/>
      <c r="T23" s="4"/>
      <c r="U23" s="4"/>
    </row>
    <row r="24" spans="1:21" x14ac:dyDescent="0.3">
      <c r="A24" s="4" t="e">
        <f>_xlfn.CONCAT(Tabela5[[#This Row],[id_distrito]],Tabela5[[#This Row],[id_concelho]],Tabela5[[#This Row],[id_agrupamento]],#REF!)</f>
        <v>#REF!</v>
      </c>
      <c r="B24" s="4" t="s">
        <v>68</v>
      </c>
      <c r="C24" s="12" t="s">
        <v>1478</v>
      </c>
      <c r="D24" t="s">
        <v>1466</v>
      </c>
      <c r="E24" s="11" t="s">
        <v>1479</v>
      </c>
      <c r="F24" s="13">
        <v>40.645091000000001</v>
      </c>
      <c r="G24" s="13">
        <v>-8.6323310000000006</v>
      </c>
      <c r="H24" s="10" t="s">
        <v>29</v>
      </c>
      <c r="I24" s="11" t="s">
        <v>30</v>
      </c>
      <c r="J24" s="10" t="s">
        <v>64</v>
      </c>
      <c r="K24" s="11" t="s">
        <v>30</v>
      </c>
      <c r="L24" s="11" t="s">
        <v>7710</v>
      </c>
      <c r="M24" s="11" t="s">
        <v>33</v>
      </c>
      <c r="O24" s="4" t="str">
        <f>VLOOKUP(Tabela5[[#This Row],[nome_escola]],escolas_info_2[#All],7,FALSE)</f>
        <v>160945</v>
      </c>
      <c r="P24" s="4" t="str">
        <f>VLOOKUP(Tabela5[[#This Row],[nome_escola]],escolas_info_2[#All],8,FALSE)</f>
        <v>Agrupamento de Escolas de Esgueira, Aveiro</v>
      </c>
      <c r="Q24" s="4"/>
      <c r="R24" s="4"/>
      <c r="S24" s="4"/>
      <c r="T24" s="4"/>
      <c r="U24" s="4"/>
    </row>
    <row r="25" spans="1:21" x14ac:dyDescent="0.3">
      <c r="A25" s="4" t="e">
        <f>_xlfn.CONCAT(Tabela5[[#This Row],[id_distrito]],Tabela5[[#This Row],[id_concelho]],Tabela5[[#This Row],[id_agrupamento]],#REF!)</f>
        <v>#REF!</v>
      </c>
      <c r="B25" s="4" t="s">
        <v>69</v>
      </c>
      <c r="C25" s="12" t="s">
        <v>7479</v>
      </c>
      <c r="D25" t="s">
        <v>1466</v>
      </c>
      <c r="E25" s="11" t="s">
        <v>1481</v>
      </c>
      <c r="F25" s="13">
        <v>40.601514999999999</v>
      </c>
      <c r="G25" s="13">
        <v>-8.6038870000000003</v>
      </c>
      <c r="H25" s="10" t="s">
        <v>29</v>
      </c>
      <c r="I25" s="11" t="s">
        <v>30</v>
      </c>
      <c r="J25" s="10" t="s">
        <v>64</v>
      </c>
      <c r="K25" s="11" t="s">
        <v>30</v>
      </c>
      <c r="L25" s="11" t="s">
        <v>7710</v>
      </c>
      <c r="M25" s="11" t="s">
        <v>33</v>
      </c>
      <c r="O25" s="4" t="str">
        <f>VLOOKUP(Tabela5[[#This Row],[nome_escola]],escolas_info_2[#All],7,FALSE)</f>
        <v>160120</v>
      </c>
      <c r="P25" s="4" t="str">
        <f>VLOOKUP(Tabela5[[#This Row],[nome_escola]],escolas_info_2[#All],8,FALSE)</f>
        <v>Agrupamento de Escolas de Oliveirinha, Aveiro</v>
      </c>
      <c r="Q25" s="4"/>
      <c r="R25" s="4"/>
      <c r="S25" s="4"/>
      <c r="T25" s="4"/>
      <c r="U25" s="4"/>
    </row>
    <row r="26" spans="1:21" x14ac:dyDescent="0.3">
      <c r="A26" s="4" t="e">
        <f>_xlfn.CONCAT(Tabela5[[#This Row],[id_distrito]],Tabela5[[#This Row],[id_concelho]],Tabela5[[#This Row],[id_agrupamento]],#REF!)</f>
        <v>#REF!</v>
      </c>
      <c r="B26" s="4" t="s">
        <v>70</v>
      </c>
      <c r="C26" s="12" t="s">
        <v>1482</v>
      </c>
      <c r="D26" t="s">
        <v>1466</v>
      </c>
      <c r="E26" s="11" t="s">
        <v>1483</v>
      </c>
      <c r="F26" s="13">
        <v>40.631650999999998</v>
      </c>
      <c r="G26" s="13">
        <v>-8.6065470000000008</v>
      </c>
      <c r="H26" s="10" t="s">
        <v>29</v>
      </c>
      <c r="I26" s="11" t="s">
        <v>30</v>
      </c>
      <c r="J26" s="10" t="s">
        <v>64</v>
      </c>
      <c r="K26" s="11" t="s">
        <v>30</v>
      </c>
      <c r="L26" s="11" t="s">
        <v>7710</v>
      </c>
      <c r="M26" s="11" t="s">
        <v>33</v>
      </c>
      <c r="O26" s="4" t="str">
        <f>VLOOKUP(Tabela5[[#This Row],[nome_escola]],escolas_info_2[#All],7,FALSE)</f>
        <v>n.a.</v>
      </c>
      <c r="P26" s="4" t="str">
        <f>VLOOKUP(Tabela5[[#This Row],[nome_escola]],escolas_info_2[#All],8,FALSE)</f>
        <v>n.a.</v>
      </c>
      <c r="Q26" s="4"/>
      <c r="R26" s="4"/>
      <c r="S26" s="4"/>
      <c r="T26" s="4"/>
      <c r="U26" s="4"/>
    </row>
    <row r="27" spans="1:21" x14ac:dyDescent="0.3">
      <c r="A27" s="4" t="e">
        <f>_xlfn.CONCAT(Tabela5[[#This Row],[id_distrito]],Tabela5[[#This Row],[id_concelho]],Tabela5[[#This Row],[id_agrupamento]],#REF!)</f>
        <v>#REF!</v>
      </c>
      <c r="B27" s="4" t="s">
        <v>71</v>
      </c>
      <c r="C27" s="12" t="s">
        <v>1484</v>
      </c>
      <c r="D27" t="s">
        <v>1466</v>
      </c>
      <c r="E27" s="11" t="s">
        <v>1485</v>
      </c>
      <c r="F27" s="13">
        <v>40.680768</v>
      </c>
      <c r="G27" s="13">
        <v>-8.5988140000000008</v>
      </c>
      <c r="H27" s="10" t="s">
        <v>29</v>
      </c>
      <c r="I27" s="11" t="s">
        <v>30</v>
      </c>
      <c r="J27" s="10" t="s">
        <v>64</v>
      </c>
      <c r="K27" s="11" t="s">
        <v>30</v>
      </c>
      <c r="L27" s="11" t="s">
        <v>7710</v>
      </c>
      <c r="M27" s="11" t="s">
        <v>33</v>
      </c>
      <c r="O27" s="4" t="str">
        <f>VLOOKUP(Tabela5[[#This Row],[nome_escola]],escolas_info_2[#All],7,FALSE)</f>
        <v>160039</v>
      </c>
      <c r="P27" s="4" t="str">
        <f>VLOOKUP(Tabela5[[#This Row],[nome_escola]],escolas_info_2[#All],8,FALSE)</f>
        <v>Agrupamento de Escolas Rio Novo do Príncipe, Cacia, Aveiro</v>
      </c>
      <c r="Q27" s="4"/>
      <c r="R27" s="4"/>
      <c r="S27" s="4"/>
      <c r="T27" s="4"/>
      <c r="U27" s="4"/>
    </row>
    <row r="28" spans="1:21" x14ac:dyDescent="0.3">
      <c r="A28" s="4" t="e">
        <f>_xlfn.CONCAT(Tabela5[[#This Row],[id_distrito]],Tabela5[[#This Row],[id_concelho]],Tabela5[[#This Row],[id_agrupamento]],#REF!)</f>
        <v>#REF!</v>
      </c>
      <c r="B28" s="4" t="s">
        <v>72</v>
      </c>
      <c r="C28" s="12" t="s">
        <v>1484</v>
      </c>
      <c r="D28" t="s">
        <v>1466</v>
      </c>
      <c r="E28" s="11" t="s">
        <v>1485</v>
      </c>
      <c r="F28" s="13">
        <v>40.680768</v>
      </c>
      <c r="G28" s="13">
        <v>-8.5988129999999998</v>
      </c>
      <c r="H28" s="10" t="s">
        <v>29</v>
      </c>
      <c r="I28" s="11" t="s">
        <v>30</v>
      </c>
      <c r="J28" s="10" t="s">
        <v>64</v>
      </c>
      <c r="K28" s="11" t="s">
        <v>30</v>
      </c>
      <c r="L28" s="11" t="s">
        <v>7710</v>
      </c>
      <c r="M28" s="11" t="s">
        <v>33</v>
      </c>
      <c r="O28" s="4" t="str">
        <f>VLOOKUP(Tabela5[[#This Row],[nome_escola]],escolas_info_2[#All],7,FALSE)</f>
        <v>n.a.</v>
      </c>
      <c r="P28" s="4" t="str">
        <f>VLOOKUP(Tabela5[[#This Row],[nome_escola]],escolas_info_2[#All],8,FALSE)</f>
        <v>-</v>
      </c>
      <c r="Q28" s="4"/>
      <c r="R28" s="4"/>
      <c r="S28" s="4"/>
      <c r="T28" s="4"/>
      <c r="U28" s="4"/>
    </row>
    <row r="29" spans="1:21" x14ac:dyDescent="0.3">
      <c r="A29" s="4" t="e">
        <f>_xlfn.CONCAT(Tabela5[[#This Row],[id_distrito]],Tabela5[[#This Row],[id_concelho]],Tabela5[[#This Row],[id_agrupamento]],#REF!)</f>
        <v>#REF!</v>
      </c>
      <c r="B29" s="4" t="s">
        <v>73</v>
      </c>
      <c r="C29" s="12" t="s">
        <v>1486</v>
      </c>
      <c r="D29" t="s">
        <v>7583</v>
      </c>
      <c r="E29" s="11" t="s">
        <v>1487</v>
      </c>
      <c r="F29" s="13">
        <v>41.039834999999997</v>
      </c>
      <c r="G29" s="13">
        <v>-8.2604120000000005</v>
      </c>
      <c r="H29" s="10" t="s">
        <v>29</v>
      </c>
      <c r="I29" s="11" t="s">
        <v>30</v>
      </c>
      <c r="J29" s="10" t="s">
        <v>74</v>
      </c>
      <c r="K29" s="11" t="s">
        <v>75</v>
      </c>
      <c r="L29" s="11" t="s">
        <v>7710</v>
      </c>
      <c r="M29" s="11" t="s">
        <v>33</v>
      </c>
      <c r="O29" s="4" t="str">
        <f>VLOOKUP(Tabela5[[#This Row],[nome_escola]],escolas_info_2[#All],7,FALSE)</f>
        <v>151312</v>
      </c>
      <c r="P29" s="4" t="str">
        <f>VLOOKUP(Tabela5[[#This Row],[nome_escola]],escolas_info_2[#All],8,FALSE)</f>
        <v>Agrupamento de Escolas de Castelo de Paiva</v>
      </c>
      <c r="Q29" s="4"/>
      <c r="R29" s="4"/>
      <c r="S29" s="4"/>
      <c r="T29" s="4"/>
      <c r="U29" s="4"/>
    </row>
    <row r="30" spans="1:21" x14ac:dyDescent="0.3">
      <c r="A30" s="4" t="e">
        <f>_xlfn.CONCAT(Tabela5[[#This Row],[id_distrito]],Tabela5[[#This Row],[id_concelho]],Tabela5[[#This Row],[id_agrupamento]],#REF!)</f>
        <v>#REF!</v>
      </c>
      <c r="B30" s="4" t="s">
        <v>76</v>
      </c>
      <c r="C30" s="12" t="s">
        <v>1486</v>
      </c>
      <c r="D30" t="s">
        <v>7583</v>
      </c>
      <c r="E30" s="11" t="s">
        <v>1487</v>
      </c>
      <c r="F30" s="13">
        <v>41.039834999999997</v>
      </c>
      <c r="G30" s="13">
        <v>-8.2604120000000005</v>
      </c>
      <c r="H30" s="10" t="s">
        <v>29</v>
      </c>
      <c r="I30" s="11" t="s">
        <v>30</v>
      </c>
      <c r="J30" s="10" t="s">
        <v>74</v>
      </c>
      <c r="K30" s="11" t="s">
        <v>75</v>
      </c>
      <c r="L30" s="11" t="s">
        <v>7710</v>
      </c>
      <c r="M30" s="11" t="s">
        <v>33</v>
      </c>
      <c r="O30" s="4" t="str">
        <f>VLOOKUP(Tabela5[[#This Row],[nome_escola]],escolas_info_2[#All],7,FALSE)</f>
        <v>151646</v>
      </c>
      <c r="P30" s="4" t="str">
        <f>VLOOKUP(Tabela5[[#This Row],[nome_escola]],escolas_info_2[#All],8,FALSE)</f>
        <v>Agrupamento de Escolas de Couto Mineiro do Pejão, Castelo de Paiva</v>
      </c>
      <c r="Q30" s="4"/>
      <c r="R30" s="4"/>
      <c r="S30" s="4"/>
      <c r="T30" s="4"/>
      <c r="U30" s="4"/>
    </row>
    <row r="31" spans="1:21" x14ac:dyDescent="0.3">
      <c r="A31" s="4" t="e">
        <f>_xlfn.CONCAT(Tabela5[[#This Row],[id_distrito]],Tabela5[[#This Row],[id_concelho]],Tabela5[[#This Row],[id_agrupamento]],#REF!)</f>
        <v>#REF!</v>
      </c>
      <c r="B31" s="4" t="s">
        <v>77</v>
      </c>
      <c r="C31" s="12" t="s">
        <v>1488</v>
      </c>
      <c r="D31" t="s">
        <v>1466</v>
      </c>
      <c r="E31" s="11" t="s">
        <v>1489</v>
      </c>
      <c r="F31" s="13">
        <v>41.009870999999997</v>
      </c>
      <c r="G31" s="13">
        <v>-8.6302179999999993</v>
      </c>
      <c r="H31" s="10" t="s">
        <v>29</v>
      </c>
      <c r="I31" s="11" t="s">
        <v>30</v>
      </c>
      <c r="J31" s="10" t="s">
        <v>78</v>
      </c>
      <c r="K31" s="11" t="s">
        <v>79</v>
      </c>
      <c r="L31" s="11" t="s">
        <v>7710</v>
      </c>
      <c r="M31" s="11" t="s">
        <v>33</v>
      </c>
      <c r="O31" s="4" t="str">
        <f>VLOOKUP(Tabela5[[#This Row],[nome_escola]],escolas_info_2[#All],7,FALSE)</f>
        <v>151361</v>
      </c>
      <c r="P31" s="4" t="str">
        <f>VLOOKUP(Tabela5[[#This Row],[nome_escola]],escolas_info_2[#All],8,FALSE)</f>
        <v>Agrupamento de Escolas Doutor Manuel Laranjeira, Espinho</v>
      </c>
      <c r="Q31" s="4"/>
      <c r="R31" s="4"/>
      <c r="S31" s="4"/>
      <c r="T31" s="4"/>
      <c r="U31" s="4"/>
    </row>
    <row r="32" spans="1:21" x14ac:dyDescent="0.3">
      <c r="A32" s="4" t="e">
        <f>_xlfn.CONCAT(Tabela5[[#This Row],[id_distrito]],Tabela5[[#This Row],[id_concelho]],Tabela5[[#This Row],[id_agrupamento]],#REF!)</f>
        <v>#REF!</v>
      </c>
      <c r="B32" s="4" t="s">
        <v>80</v>
      </c>
      <c r="C32" s="12" t="s">
        <v>1490</v>
      </c>
      <c r="D32" t="s">
        <v>7584</v>
      </c>
      <c r="E32" s="11" t="s">
        <v>1491</v>
      </c>
      <c r="F32" s="13">
        <v>41.005225000000003</v>
      </c>
      <c r="G32" s="13">
        <v>-8.6327350000000003</v>
      </c>
      <c r="H32" s="10" t="s">
        <v>29</v>
      </c>
      <c r="I32" s="11" t="s">
        <v>30</v>
      </c>
      <c r="J32" s="10" t="s">
        <v>78</v>
      </c>
      <c r="K32" s="11" t="s">
        <v>79</v>
      </c>
      <c r="L32" s="11" t="s">
        <v>7710</v>
      </c>
      <c r="M32" s="11" t="s">
        <v>33</v>
      </c>
      <c r="O32" s="4" t="str">
        <f>VLOOKUP(Tabela5[[#This Row],[nome_escola]],escolas_info_2[#All],7,FALSE)</f>
        <v>n.a.</v>
      </c>
      <c r="P32" s="4" t="str">
        <f>VLOOKUP(Tabela5[[#This Row],[nome_escola]],escolas_info_2[#All],8,FALSE)</f>
        <v>n.a.</v>
      </c>
      <c r="Q32" s="4"/>
      <c r="R32" s="4"/>
      <c r="S32" s="4"/>
      <c r="T32" s="4"/>
      <c r="U32" s="4"/>
    </row>
    <row r="33" spans="1:21" x14ac:dyDescent="0.3">
      <c r="A33" s="4" t="e">
        <f>_xlfn.CONCAT(Tabela5[[#This Row],[id_distrito]],Tabela5[[#This Row],[id_concelho]],Tabela5[[#This Row],[id_agrupamento]],#REF!)</f>
        <v>#REF!</v>
      </c>
      <c r="B33" s="4" t="s">
        <v>81</v>
      </c>
      <c r="C33" s="12" t="s">
        <v>1490</v>
      </c>
      <c r="D33" t="s">
        <v>7584</v>
      </c>
      <c r="E33" s="11" t="s">
        <v>1491</v>
      </c>
      <c r="F33" s="13">
        <v>41.005225000000003</v>
      </c>
      <c r="G33" s="13">
        <v>-8.6327350000000003</v>
      </c>
      <c r="H33" s="10" t="s">
        <v>29</v>
      </c>
      <c r="I33" s="11" t="s">
        <v>30</v>
      </c>
      <c r="J33" s="10" t="s">
        <v>78</v>
      </c>
      <c r="K33" s="11" t="s">
        <v>79</v>
      </c>
      <c r="L33" s="11" t="s">
        <v>7710</v>
      </c>
      <c r="M33" s="11" t="s">
        <v>33</v>
      </c>
      <c r="O33" s="4" t="str">
        <f>VLOOKUP(Tabela5[[#This Row],[nome_escola]],escolas_info_2[#All],7,FALSE)</f>
        <v>151336</v>
      </c>
      <c r="P33" s="4" t="str">
        <f>VLOOKUP(Tabela5[[#This Row],[nome_escola]],escolas_info_2[#All],8,FALSE)</f>
        <v>Agrupamento de Escolas Doutor Manuel Gomes de Almeida, Espinho</v>
      </c>
      <c r="Q33" s="4"/>
      <c r="R33" s="4"/>
      <c r="S33" s="4"/>
      <c r="T33" s="4"/>
      <c r="U33" s="4"/>
    </row>
    <row r="34" spans="1:21" x14ac:dyDescent="0.3">
      <c r="A34" s="4" t="e">
        <f>_xlfn.CONCAT(Tabela5[[#This Row],[id_distrito]],Tabela5[[#This Row],[id_concelho]],Tabela5[[#This Row],[id_agrupamento]],#REF!)</f>
        <v>#REF!</v>
      </c>
      <c r="B34" s="4" t="s">
        <v>82</v>
      </c>
      <c r="C34" s="12" t="s">
        <v>1490</v>
      </c>
      <c r="D34" t="s">
        <v>1466</v>
      </c>
      <c r="E34" s="11" t="s">
        <v>1492</v>
      </c>
      <c r="F34" s="13">
        <v>41.005640999999997</v>
      </c>
      <c r="G34" s="13">
        <v>-8.6317039999999992</v>
      </c>
      <c r="H34" s="10" t="s">
        <v>29</v>
      </c>
      <c r="I34" s="11" t="s">
        <v>30</v>
      </c>
      <c r="J34" s="10" t="s">
        <v>78</v>
      </c>
      <c r="K34" s="11" t="s">
        <v>79</v>
      </c>
      <c r="L34" s="11" t="s">
        <v>7710</v>
      </c>
      <c r="M34" s="11" t="s">
        <v>33</v>
      </c>
      <c r="O34" s="4" t="str">
        <f>VLOOKUP(Tabela5[[#This Row],[nome_escola]],escolas_info_2[#All],7,FALSE)</f>
        <v>151361</v>
      </c>
      <c r="P34" s="4" t="str">
        <f>VLOOKUP(Tabela5[[#This Row],[nome_escola]],escolas_info_2[#All],8,FALSE)</f>
        <v>Agrupamento de Escolas Doutor Manuel Laranjeira, Espinho</v>
      </c>
      <c r="Q34" s="4"/>
      <c r="R34" s="4"/>
      <c r="S34" s="4"/>
      <c r="T34" s="4"/>
      <c r="U34" s="4"/>
    </row>
    <row r="35" spans="1:21" x14ac:dyDescent="0.3">
      <c r="A35" s="4" t="e">
        <f>_xlfn.CONCAT(Tabela5[[#This Row],[id_distrito]],Tabela5[[#This Row],[id_concelho]],Tabela5[[#This Row],[id_agrupamento]],#REF!)</f>
        <v>#REF!</v>
      </c>
      <c r="B35" s="4" t="s">
        <v>83</v>
      </c>
      <c r="C35" s="12" t="s">
        <v>1493</v>
      </c>
      <c r="D35" t="s">
        <v>1466</v>
      </c>
      <c r="E35" s="11" t="s">
        <v>1494</v>
      </c>
      <c r="F35" s="13">
        <v>40.993414999999999</v>
      </c>
      <c r="G35" s="13">
        <v>-8.6290189999999996</v>
      </c>
      <c r="H35" s="10" t="s">
        <v>29</v>
      </c>
      <c r="I35" s="11" t="s">
        <v>30</v>
      </c>
      <c r="J35" s="10" t="s">
        <v>78</v>
      </c>
      <c r="K35" s="11" t="s">
        <v>79</v>
      </c>
      <c r="L35" s="11" t="s">
        <v>7710</v>
      </c>
      <c r="M35" s="11" t="s">
        <v>33</v>
      </c>
      <c r="O35" s="4" t="str">
        <f>VLOOKUP(Tabela5[[#This Row],[nome_escola]],escolas_info_2[#All],7,FALSE)</f>
        <v>151336</v>
      </c>
      <c r="P35" s="4" t="str">
        <f>VLOOKUP(Tabela5[[#This Row],[nome_escola]],escolas_info_2[#All],8,FALSE)</f>
        <v>Agrupamento de Escolas Doutor Manuel Gomes de Almeida, Espinho</v>
      </c>
      <c r="Q35" s="4"/>
      <c r="R35" s="4"/>
      <c r="S35" s="4"/>
      <c r="T35" s="4"/>
      <c r="U35" s="4"/>
    </row>
    <row r="36" spans="1:21" x14ac:dyDescent="0.3">
      <c r="A36" s="4" t="e">
        <f>_xlfn.CONCAT(Tabela5[[#This Row],[id_distrito]],Tabela5[[#This Row],[id_concelho]],Tabela5[[#This Row],[id_agrupamento]],#REF!)</f>
        <v>#REF!</v>
      </c>
      <c r="B36" s="4" t="s">
        <v>84</v>
      </c>
      <c r="C36" s="12" t="s">
        <v>1495</v>
      </c>
      <c r="D36" t="s">
        <v>128</v>
      </c>
      <c r="E36" s="11" t="s">
        <v>1496</v>
      </c>
      <c r="F36" s="13">
        <v>40.763703</v>
      </c>
      <c r="G36" s="13">
        <v>-8.5758329999999994</v>
      </c>
      <c r="H36" s="10" t="s">
        <v>29</v>
      </c>
      <c r="I36" s="11" t="s">
        <v>30</v>
      </c>
      <c r="J36" s="10" t="s">
        <v>85</v>
      </c>
      <c r="K36" s="11" t="s">
        <v>86</v>
      </c>
      <c r="L36" s="11" t="s">
        <v>7710</v>
      </c>
      <c r="M36" s="11" t="s">
        <v>33</v>
      </c>
      <c r="O36" s="4" t="str">
        <f>VLOOKUP(Tabela5[[#This Row],[nome_escola]],escolas_info_2[#All],7,FALSE)</f>
        <v>160155</v>
      </c>
      <c r="P36" s="4" t="str">
        <f>VLOOKUP(Tabela5[[#This Row],[nome_escola]],escolas_info_2[#All],8,FALSE)</f>
        <v>Agrupamento de Escolas de Estarreja</v>
      </c>
      <c r="Q36" s="4"/>
      <c r="R36" s="4"/>
      <c r="S36" s="4"/>
      <c r="T36" s="4"/>
      <c r="U36" s="4"/>
    </row>
    <row r="37" spans="1:21" x14ac:dyDescent="0.3">
      <c r="A37" s="4" t="e">
        <f>_xlfn.CONCAT(Tabela5[[#This Row],[id_distrito]],Tabela5[[#This Row],[id_concelho]],Tabela5[[#This Row],[id_agrupamento]],#REF!)</f>
        <v>#REF!</v>
      </c>
      <c r="B37" s="4" t="s">
        <v>87</v>
      </c>
      <c r="C37" s="12" t="s">
        <v>1497</v>
      </c>
      <c r="D37" t="s">
        <v>7585</v>
      </c>
      <c r="E37" s="11" t="s">
        <v>1498</v>
      </c>
      <c r="F37" s="13">
        <v>40.810467000000003</v>
      </c>
      <c r="G37" s="13">
        <v>-8.5772929999999992</v>
      </c>
      <c r="H37" s="10" t="s">
        <v>29</v>
      </c>
      <c r="I37" s="11" t="s">
        <v>30</v>
      </c>
      <c r="J37" s="10" t="s">
        <v>85</v>
      </c>
      <c r="K37" s="11" t="s">
        <v>86</v>
      </c>
      <c r="L37" s="11" t="s">
        <v>7710</v>
      </c>
      <c r="M37" s="11" t="s">
        <v>33</v>
      </c>
      <c r="O37" s="4" t="str">
        <f>VLOOKUP(Tabela5[[#This Row],[nome_escola]],escolas_info_2[#All],7,FALSE)</f>
        <v>160155</v>
      </c>
      <c r="P37" s="4" t="str">
        <f>VLOOKUP(Tabela5[[#This Row],[nome_escola]],escolas_info_2[#All],8,FALSE)</f>
        <v>Agrupamento de Escolas de Estarreja</v>
      </c>
      <c r="Q37" s="4"/>
      <c r="R37" s="4"/>
      <c r="S37" s="4"/>
      <c r="T37" s="4"/>
      <c r="U37" s="4"/>
    </row>
    <row r="38" spans="1:21" x14ac:dyDescent="0.3">
      <c r="A38" s="4" t="e">
        <f>_xlfn.CONCAT(Tabela5[[#This Row],[id_distrito]],Tabela5[[#This Row],[id_concelho]],Tabela5[[#This Row],[id_agrupamento]],#REF!)</f>
        <v>#REF!</v>
      </c>
      <c r="B38" s="4" t="s">
        <v>88</v>
      </c>
      <c r="C38" s="12" t="s">
        <v>1499</v>
      </c>
      <c r="D38" t="s">
        <v>1466</v>
      </c>
      <c r="E38" s="11" t="s">
        <v>1500</v>
      </c>
      <c r="F38" s="13">
        <v>40.798161</v>
      </c>
      <c r="G38" s="13">
        <v>-8.6226669999999999</v>
      </c>
      <c r="H38" s="10" t="s">
        <v>29</v>
      </c>
      <c r="I38" s="11" t="s">
        <v>30</v>
      </c>
      <c r="J38" s="10" t="s">
        <v>85</v>
      </c>
      <c r="K38" s="11" t="s">
        <v>86</v>
      </c>
      <c r="L38" s="11" t="s">
        <v>7710</v>
      </c>
      <c r="M38" s="11" t="s">
        <v>33</v>
      </c>
      <c r="O38" s="4" t="str">
        <f>VLOOKUP(Tabela5[[#This Row],[nome_escola]],escolas_info_2[#All],7,FALSE)</f>
        <v>160519</v>
      </c>
      <c r="P38" s="4" t="str">
        <f>VLOOKUP(Tabela5[[#This Row],[nome_escola]],escolas_info_2[#All],8,FALSE)</f>
        <v>Agrupamento de Escolas de Pardilhó, Estarreja</v>
      </c>
      <c r="Q38" s="4"/>
      <c r="R38" s="4"/>
      <c r="S38" s="4"/>
      <c r="T38" s="4"/>
      <c r="U38" s="4"/>
    </row>
    <row r="39" spans="1:21" x14ac:dyDescent="0.3">
      <c r="A39" s="4" t="e">
        <f>_xlfn.CONCAT(Tabela5[[#This Row],[id_distrito]],Tabela5[[#This Row],[id_concelho]],Tabela5[[#This Row],[id_agrupamento]],#REF!)</f>
        <v>#REF!</v>
      </c>
      <c r="B39" s="4" t="s">
        <v>89</v>
      </c>
      <c r="C39" s="12" t="s">
        <v>1501</v>
      </c>
      <c r="D39" t="s">
        <v>1466</v>
      </c>
      <c r="E39" s="11" t="s">
        <v>1502</v>
      </c>
      <c r="F39" s="13">
        <v>40.991540999999998</v>
      </c>
      <c r="G39" s="13">
        <v>-8.4818230000000003</v>
      </c>
      <c r="H39" s="10" t="s">
        <v>29</v>
      </c>
      <c r="I39" s="11" t="s">
        <v>30</v>
      </c>
      <c r="J39" s="10" t="s">
        <v>90</v>
      </c>
      <c r="K39" s="11" t="s">
        <v>91</v>
      </c>
      <c r="L39" s="11" t="s">
        <v>7710</v>
      </c>
      <c r="M39" s="11" t="s">
        <v>33</v>
      </c>
      <c r="O39" s="4" t="str">
        <f>VLOOKUP(Tabela5[[#This Row],[nome_escola]],escolas_info_2[#All],7,FALSE)</f>
        <v>151178</v>
      </c>
      <c r="P39" s="4" t="str">
        <f>VLOOKUP(Tabela5[[#This Row],[nome_escola]],escolas_info_2[#All],8,FALSE)</f>
        <v>Agrupamento de Escolas de Corga do Lobão, Santa Maria da Feira</v>
      </c>
      <c r="Q39" s="4"/>
      <c r="R39" s="4"/>
      <c r="S39" s="4"/>
      <c r="T39" s="4"/>
      <c r="U39" s="4"/>
    </row>
    <row r="40" spans="1:21" x14ac:dyDescent="0.3">
      <c r="A40" s="4" t="e">
        <f>_xlfn.CONCAT(Tabela5[[#This Row],[id_distrito]],Tabela5[[#This Row],[id_concelho]],Tabela5[[#This Row],[id_agrupamento]],#REF!)</f>
        <v>#REF!</v>
      </c>
      <c r="B40" s="4" t="s">
        <v>92</v>
      </c>
      <c r="C40" s="12" t="s">
        <v>1503</v>
      </c>
      <c r="D40" t="s">
        <v>1466</v>
      </c>
      <c r="E40" s="11" t="s">
        <v>1504</v>
      </c>
      <c r="F40" s="13">
        <v>40.984748000000003</v>
      </c>
      <c r="G40" s="13">
        <v>-8.5462199999999999</v>
      </c>
      <c r="H40" s="10" t="s">
        <v>29</v>
      </c>
      <c r="I40" s="11" t="s">
        <v>30</v>
      </c>
      <c r="J40" s="10" t="s">
        <v>90</v>
      </c>
      <c r="K40" s="11" t="s">
        <v>91</v>
      </c>
      <c r="L40" s="11" t="s">
        <v>7710</v>
      </c>
      <c r="M40" s="11" t="s">
        <v>33</v>
      </c>
      <c r="O40" s="4" t="str">
        <f>VLOOKUP(Tabela5[[#This Row],[nome_escola]],escolas_info_2[#All],7,FALSE)</f>
        <v>150356</v>
      </c>
      <c r="P40" s="4" t="str">
        <f>VLOOKUP(Tabela5[[#This Row],[nome_escola]],escolas_info_2[#All],8,FALSE)</f>
        <v>Agrupamento de Escolas António Alves de Amorim, Santa Maria da Feira</v>
      </c>
      <c r="Q40" s="4"/>
      <c r="R40" s="4"/>
      <c r="S40" s="4"/>
      <c r="T40" s="4"/>
      <c r="U40" s="4"/>
    </row>
    <row r="41" spans="1:21" x14ac:dyDescent="0.3">
      <c r="A41" s="4" t="e">
        <f>_xlfn.CONCAT(Tabela5[[#This Row],[id_distrito]],Tabela5[[#This Row],[id_concelho]],Tabela5[[#This Row],[id_agrupamento]],#REF!)</f>
        <v>#REF!</v>
      </c>
      <c r="B41" s="4" t="s">
        <v>93</v>
      </c>
      <c r="C41" s="12" t="s">
        <v>1505</v>
      </c>
      <c r="D41" t="s">
        <v>7586</v>
      </c>
      <c r="E41" s="11" t="s">
        <v>1506</v>
      </c>
      <c r="F41" s="13">
        <v>41.011696999999998</v>
      </c>
      <c r="G41" s="13">
        <v>-8.4648020000000006</v>
      </c>
      <c r="H41" s="10" t="s">
        <v>29</v>
      </c>
      <c r="I41" s="11" t="s">
        <v>30</v>
      </c>
      <c r="J41" s="10" t="s">
        <v>90</v>
      </c>
      <c r="K41" s="11" t="s">
        <v>91</v>
      </c>
      <c r="L41" s="11" t="s">
        <v>7710</v>
      </c>
      <c r="M41" s="11" t="s">
        <v>33</v>
      </c>
      <c r="O41" s="4" t="str">
        <f>VLOOKUP(Tabela5[[#This Row],[nome_escola]],escolas_info_2[#All],7,FALSE)</f>
        <v>151294</v>
      </c>
      <c r="P41" s="4" t="str">
        <f>VLOOKUP(Tabela5[[#This Row],[nome_escola]],escolas_info_2[#All],8,FALSE)</f>
        <v>-</v>
      </c>
      <c r="Q41" s="4"/>
      <c r="R41" s="4"/>
      <c r="S41" s="4"/>
      <c r="T41" s="4"/>
      <c r="U41" s="4"/>
    </row>
    <row r="42" spans="1:21" x14ac:dyDescent="0.3">
      <c r="A42" s="4" t="e">
        <f>_xlfn.CONCAT(Tabela5[[#This Row],[id_distrito]],Tabela5[[#This Row],[id_concelho]],Tabela5[[#This Row],[id_agrupamento]],#REF!)</f>
        <v>#REF!</v>
      </c>
      <c r="B42" s="4" t="s">
        <v>94</v>
      </c>
      <c r="C42" s="12" t="s">
        <v>1507</v>
      </c>
      <c r="D42" t="s">
        <v>105</v>
      </c>
      <c r="E42" s="11" t="s">
        <v>1508</v>
      </c>
      <c r="F42" s="13">
        <v>40.941924</v>
      </c>
      <c r="G42" s="13">
        <v>-8.5333889999999997</v>
      </c>
      <c r="H42" s="10" t="s">
        <v>29</v>
      </c>
      <c r="I42" s="11" t="s">
        <v>30</v>
      </c>
      <c r="J42" s="10" t="s">
        <v>90</v>
      </c>
      <c r="K42" s="11" t="s">
        <v>91</v>
      </c>
      <c r="L42" s="11" t="s">
        <v>7710</v>
      </c>
      <c r="M42" s="11" t="s">
        <v>33</v>
      </c>
      <c r="O42" s="4" t="str">
        <f>VLOOKUP(Tabela5[[#This Row],[nome_escola]],escolas_info_2[#All],7,FALSE)</f>
        <v>151660</v>
      </c>
      <c r="P42" s="4" t="str">
        <f>VLOOKUP(Tabela5[[#This Row],[nome_escola]],escolas_info_2[#All],8,FALSE)</f>
        <v>Agrupamento de Escolas de Santa Maria da Feira</v>
      </c>
      <c r="Q42" s="4"/>
      <c r="R42" s="4"/>
      <c r="S42" s="4"/>
      <c r="T42" s="4"/>
      <c r="U42" s="4"/>
    </row>
    <row r="43" spans="1:21" x14ac:dyDescent="0.3">
      <c r="A43" s="4" t="e">
        <f>_xlfn.CONCAT(Tabela5[[#This Row],[id_distrito]],Tabela5[[#This Row],[id_concelho]],Tabela5[[#This Row],[id_agrupamento]],#REF!)</f>
        <v>#REF!</v>
      </c>
      <c r="B43" s="4" t="s">
        <v>95</v>
      </c>
      <c r="C43" s="12" t="s">
        <v>1509</v>
      </c>
      <c r="D43" t="s">
        <v>7587</v>
      </c>
      <c r="E43" s="11" t="s">
        <v>1510</v>
      </c>
      <c r="F43" s="13">
        <v>41.008612999999997</v>
      </c>
      <c r="G43" s="13">
        <v>-8.5473809999999997</v>
      </c>
      <c r="H43" s="10" t="s">
        <v>29</v>
      </c>
      <c r="I43" s="11" t="s">
        <v>30</v>
      </c>
      <c r="J43" s="10" t="s">
        <v>90</v>
      </c>
      <c r="K43" s="11" t="s">
        <v>91</v>
      </c>
      <c r="L43" s="11" t="s">
        <v>7710</v>
      </c>
      <c r="M43" s="11" t="s">
        <v>33</v>
      </c>
      <c r="O43" s="4" t="str">
        <f>VLOOKUP(Tabela5[[#This Row],[nome_escola]],escolas_info_2[#All],7,FALSE)</f>
        <v>n.a.</v>
      </c>
      <c r="P43" s="4" t="str">
        <f>VLOOKUP(Tabela5[[#This Row],[nome_escola]],escolas_info_2[#All],8,FALSE)</f>
        <v>n.a.</v>
      </c>
      <c r="Q43" s="4"/>
      <c r="R43" s="4"/>
      <c r="S43" s="4"/>
      <c r="T43" s="4"/>
      <c r="U43" s="4"/>
    </row>
    <row r="44" spans="1:21" x14ac:dyDescent="0.3">
      <c r="A44" s="4" t="e">
        <f>_xlfn.CONCAT(Tabela5[[#This Row],[id_distrito]],Tabela5[[#This Row],[id_concelho]],Tabela5[[#This Row],[id_agrupamento]],#REF!)</f>
        <v>#REF!</v>
      </c>
      <c r="B44" s="4" t="s">
        <v>96</v>
      </c>
      <c r="C44" s="12" t="s">
        <v>1511</v>
      </c>
      <c r="D44" t="s">
        <v>1466</v>
      </c>
      <c r="E44" s="11" t="s">
        <v>1512</v>
      </c>
      <c r="F44" s="13">
        <v>40.91724</v>
      </c>
      <c r="G44" s="13">
        <v>-8.4926119999999994</v>
      </c>
      <c r="H44" s="10" t="s">
        <v>29</v>
      </c>
      <c r="I44" s="11" t="s">
        <v>30</v>
      </c>
      <c r="J44" s="10" t="s">
        <v>90</v>
      </c>
      <c r="K44" s="11" t="s">
        <v>91</v>
      </c>
      <c r="L44" s="11" t="s">
        <v>7710</v>
      </c>
      <c r="M44" s="11" t="s">
        <v>33</v>
      </c>
      <c r="O44" s="4" t="str">
        <f>VLOOKUP(Tabela5[[#This Row],[nome_escola]],escolas_info_2[#All],7,FALSE)</f>
        <v>150551</v>
      </c>
      <c r="P44" s="4" t="str">
        <f>VLOOKUP(Tabela5[[#This Row],[nome_escola]],escolas_info_2[#All],8,FALSE)</f>
        <v>Agrupamento de Escolas de Arrifana, Santa Maria da Feira</v>
      </c>
      <c r="Q44" s="4"/>
      <c r="R44" s="4"/>
      <c r="S44" s="4"/>
      <c r="T44" s="4"/>
      <c r="U44" s="4"/>
    </row>
    <row r="45" spans="1:21" x14ac:dyDescent="0.3">
      <c r="A45" s="4" t="e">
        <f>_xlfn.CONCAT(Tabela5[[#This Row],[id_distrito]],Tabela5[[#This Row],[id_concelho]],Tabela5[[#This Row],[id_agrupamento]],#REF!)</f>
        <v>#REF!</v>
      </c>
      <c r="B45" s="4" t="s">
        <v>97</v>
      </c>
      <c r="C45" s="12" t="s">
        <v>1605</v>
      </c>
      <c r="D45" t="s">
        <v>5325</v>
      </c>
      <c r="E45" s="11" t="s">
        <v>1514</v>
      </c>
      <c r="F45" s="13">
        <v>40.980964999999998</v>
      </c>
      <c r="G45" s="13">
        <v>-8.5230779999999999</v>
      </c>
      <c r="H45" s="10" t="s">
        <v>29</v>
      </c>
      <c r="I45" s="11" t="s">
        <v>30</v>
      </c>
      <c r="J45" s="10" t="s">
        <v>90</v>
      </c>
      <c r="K45" s="11" t="s">
        <v>91</v>
      </c>
      <c r="L45" s="11" t="s">
        <v>7710</v>
      </c>
      <c r="M45" s="11" t="s">
        <v>33</v>
      </c>
      <c r="O45" s="4" t="str">
        <f>VLOOKUP(Tabela5[[#This Row],[nome_escola]],escolas_info_2[#All],7,FALSE)</f>
        <v>151350</v>
      </c>
      <c r="P45" s="4" t="str">
        <f>VLOOKUP(Tabela5[[#This Row],[nome_escola]],escolas_info_2[#All],8,FALSE)</f>
        <v>Agrupamento de Escolas Coelho e Castro, Santa Maria da Feira</v>
      </c>
      <c r="Q45" s="4"/>
      <c r="R45" s="4"/>
      <c r="S45" s="4"/>
      <c r="T45" s="4"/>
      <c r="U45" s="4"/>
    </row>
    <row r="46" spans="1:21" x14ac:dyDescent="0.3">
      <c r="A46" s="4" t="e">
        <f>_xlfn.CONCAT(Tabela5[[#This Row],[id_distrito]],Tabela5[[#This Row],[id_concelho]],Tabela5[[#This Row],[id_agrupamento]],#REF!)</f>
        <v>#REF!</v>
      </c>
      <c r="B46" s="4" t="s">
        <v>98</v>
      </c>
      <c r="C46" s="12" t="s">
        <v>1515</v>
      </c>
      <c r="D46" t="s">
        <v>118</v>
      </c>
      <c r="E46" s="11" t="s">
        <v>1516</v>
      </c>
      <c r="F46" s="13">
        <v>40.924498</v>
      </c>
      <c r="G46" s="13">
        <v>-8.5569030000000001</v>
      </c>
      <c r="H46" s="10" t="s">
        <v>29</v>
      </c>
      <c r="I46" s="11" t="s">
        <v>30</v>
      </c>
      <c r="J46" s="10" t="s">
        <v>90</v>
      </c>
      <c r="K46" s="11" t="s">
        <v>91</v>
      </c>
      <c r="L46" s="11" t="s">
        <v>7710</v>
      </c>
      <c r="M46" s="11" t="s">
        <v>33</v>
      </c>
      <c r="O46" s="4" t="str">
        <f>VLOOKUP(Tabela5[[#This Row],[nome_escola]],escolas_info_2[#All],7,FALSE)</f>
        <v>151671</v>
      </c>
      <c r="P46" s="4" t="str">
        <f>VLOOKUP(Tabela5[[#This Row],[nome_escola]],escolas_info_2[#All],8,FALSE)</f>
        <v>Agrupamento de Escolas Fernando Pessoa, Santa Maria da Feira</v>
      </c>
      <c r="Q46" s="4"/>
      <c r="R46" s="4"/>
      <c r="S46" s="4"/>
      <c r="T46" s="4"/>
      <c r="U46" s="4"/>
    </row>
    <row r="47" spans="1:21" x14ac:dyDescent="0.3">
      <c r="A47" s="4" t="e">
        <f>_xlfn.CONCAT(Tabela5[[#This Row],[id_distrito]],Tabela5[[#This Row],[id_concelho]],Tabela5[[#This Row],[id_agrupamento]],#REF!)</f>
        <v>#REF!</v>
      </c>
      <c r="B47" s="4" t="s">
        <v>99</v>
      </c>
      <c r="C47" s="12" t="s">
        <v>7480</v>
      </c>
      <c r="D47" t="s">
        <v>1466</v>
      </c>
      <c r="E47" s="11" t="s">
        <v>1518</v>
      </c>
      <c r="F47" s="13">
        <v>41.020138000000003</v>
      </c>
      <c r="G47" s="13">
        <v>-8.5454380000000008</v>
      </c>
      <c r="H47" s="10" t="s">
        <v>29</v>
      </c>
      <c r="I47" s="11" t="s">
        <v>30</v>
      </c>
      <c r="J47" s="10" t="s">
        <v>90</v>
      </c>
      <c r="K47" s="11" t="s">
        <v>91</v>
      </c>
      <c r="L47" s="11" t="s">
        <v>7710</v>
      </c>
      <c r="M47" s="11" t="s">
        <v>33</v>
      </c>
      <c r="O47" s="4" t="str">
        <f>VLOOKUP(Tabela5[[#This Row],[nome_escola]],escolas_info_2[#All],7,FALSE)</f>
        <v>151282</v>
      </c>
      <c r="P47" s="4" t="str">
        <f>VLOOKUP(Tabela5[[#This Row],[nome_escola]],escolas_info_2[#All],8,FALSE)</f>
        <v>Agrupamento de Escolas de Argoncilhe, Santa Maria da Feira</v>
      </c>
      <c r="Q47" s="4"/>
      <c r="R47" s="4"/>
      <c r="S47" s="4"/>
      <c r="T47" s="4"/>
      <c r="U47" s="4"/>
    </row>
    <row r="48" spans="1:21" x14ac:dyDescent="0.3">
      <c r="A48" s="4" t="e">
        <f>_xlfn.CONCAT(Tabela5[[#This Row],[id_distrito]],Tabela5[[#This Row],[id_concelho]],Tabela5[[#This Row],[id_agrupamento]],#REF!)</f>
        <v>#REF!</v>
      </c>
      <c r="B48" s="4" t="s">
        <v>100</v>
      </c>
      <c r="C48" s="12" t="s">
        <v>1519</v>
      </c>
      <c r="D48" t="s">
        <v>7588</v>
      </c>
      <c r="E48" s="11" t="s">
        <v>1520</v>
      </c>
      <c r="F48" s="13">
        <v>40.929546000000002</v>
      </c>
      <c r="G48" s="13">
        <v>-8.4673569999999998</v>
      </c>
      <c r="H48" s="10" t="s">
        <v>29</v>
      </c>
      <c r="I48" s="11" t="s">
        <v>30</v>
      </c>
      <c r="J48" s="10" t="s">
        <v>90</v>
      </c>
      <c r="K48" s="11" t="s">
        <v>91</v>
      </c>
      <c r="L48" s="11" t="s">
        <v>7710</v>
      </c>
      <c r="M48" s="11" t="s">
        <v>33</v>
      </c>
      <c r="O48" s="4" t="str">
        <f>VLOOKUP(Tabela5[[#This Row],[nome_escola]],escolas_info_2[#All],7,FALSE)</f>
        <v>150551</v>
      </c>
      <c r="P48" s="4" t="str">
        <f>VLOOKUP(Tabela5[[#This Row],[nome_escola]],escolas_info_2[#All],8,FALSE)</f>
        <v>Agrupamento de Escolas de Arrifana, Santa Maria da Feira</v>
      </c>
      <c r="Q48" s="4"/>
      <c r="R48" s="4"/>
      <c r="S48" s="4"/>
      <c r="T48" s="4"/>
      <c r="U48" s="4"/>
    </row>
    <row r="49" spans="1:21" x14ac:dyDescent="0.3">
      <c r="A49" s="4" t="e">
        <f>_xlfn.CONCAT(Tabela5[[#This Row],[id_distrito]],Tabela5[[#This Row],[id_concelho]],Tabela5[[#This Row],[id_agrupamento]],#REF!)</f>
        <v>#REF!</v>
      </c>
      <c r="B49" s="4" t="s">
        <v>101</v>
      </c>
      <c r="C49" s="12" t="s">
        <v>1521</v>
      </c>
      <c r="D49" t="s">
        <v>7589</v>
      </c>
      <c r="E49" s="11" t="s">
        <v>1522</v>
      </c>
      <c r="F49" s="13">
        <v>40.977032999999999</v>
      </c>
      <c r="G49" s="13">
        <v>-8.5709549999999997</v>
      </c>
      <c r="H49" s="10" t="s">
        <v>29</v>
      </c>
      <c r="I49" s="11" t="s">
        <v>30</v>
      </c>
      <c r="J49" s="10" t="s">
        <v>90</v>
      </c>
      <c r="K49" s="11" t="s">
        <v>91</v>
      </c>
      <c r="L49" s="11" t="s">
        <v>7710</v>
      </c>
      <c r="M49" s="11" t="s">
        <v>33</v>
      </c>
      <c r="O49" s="4" t="str">
        <f>VLOOKUP(Tabela5[[#This Row],[nome_escola]],escolas_info_2[#All],7,FALSE)</f>
        <v>n.a.</v>
      </c>
      <c r="P49" s="4" t="str">
        <f>VLOOKUP(Tabela5[[#This Row],[nome_escola]],escolas_info_2[#All],8,FALSE)</f>
        <v>n.a.</v>
      </c>
      <c r="Q49" s="4"/>
      <c r="R49" s="4"/>
      <c r="S49" s="4"/>
      <c r="T49" s="4"/>
      <c r="U49" s="4"/>
    </row>
    <row r="50" spans="1:21" x14ac:dyDescent="0.3">
      <c r="A50" s="4" t="e">
        <f>_xlfn.CONCAT(Tabela5[[#This Row],[id_distrito]],Tabela5[[#This Row],[id_concelho]],Tabela5[[#This Row],[id_agrupamento]],#REF!)</f>
        <v>#REF!</v>
      </c>
      <c r="B50" s="4" t="s">
        <v>102</v>
      </c>
      <c r="C50" s="12" t="s">
        <v>1523</v>
      </c>
      <c r="D50" t="s">
        <v>7590</v>
      </c>
      <c r="E50" s="11" t="s">
        <v>1524</v>
      </c>
      <c r="F50" s="13">
        <v>40.976992000000003</v>
      </c>
      <c r="G50" s="13">
        <v>-8.5854540000000004</v>
      </c>
      <c r="H50" s="10" t="s">
        <v>29</v>
      </c>
      <c r="I50" s="11" t="s">
        <v>30</v>
      </c>
      <c r="J50" s="10" t="s">
        <v>90</v>
      </c>
      <c r="K50" s="11" t="s">
        <v>91</v>
      </c>
      <c r="L50" s="11" t="s">
        <v>7710</v>
      </c>
      <c r="M50" s="11" t="s">
        <v>33</v>
      </c>
      <c r="O50" s="4" t="str">
        <f>VLOOKUP(Tabela5[[#This Row],[nome_escola]],escolas_info_2[#All],7,FALSE)</f>
        <v>150563</v>
      </c>
      <c r="P50" s="4" t="str">
        <f>VLOOKUP(Tabela5[[#This Row],[nome_escola]],escolas_info_2[#All],8,FALSE)</f>
        <v>Agrupamento de Escolas de Paços de Brandão, Santa Maria da Feira</v>
      </c>
      <c r="Q50" s="4"/>
      <c r="R50" s="4"/>
      <c r="S50" s="4"/>
      <c r="T50" s="4"/>
      <c r="U50" s="4"/>
    </row>
    <row r="51" spans="1:21" x14ac:dyDescent="0.3">
      <c r="A51" s="4" t="e">
        <f>_xlfn.CONCAT(Tabela5[[#This Row],[id_distrito]],Tabela5[[#This Row],[id_concelho]],Tabela5[[#This Row],[id_agrupamento]],#REF!)</f>
        <v>#REF!</v>
      </c>
      <c r="B51" s="4" t="s">
        <v>103</v>
      </c>
      <c r="C51" s="12" t="s">
        <v>1525</v>
      </c>
      <c r="D51" t="s">
        <v>7591</v>
      </c>
      <c r="E51" s="11" t="s">
        <v>1526</v>
      </c>
      <c r="F51" s="13">
        <v>41.006723000000001</v>
      </c>
      <c r="G51" s="13">
        <v>-8.5158140000000007</v>
      </c>
      <c r="H51" s="10" t="s">
        <v>29</v>
      </c>
      <c r="I51" s="11" t="s">
        <v>30</v>
      </c>
      <c r="J51" s="10" t="s">
        <v>90</v>
      </c>
      <c r="K51" s="11" t="s">
        <v>91</v>
      </c>
      <c r="L51" s="11" t="s">
        <v>7710</v>
      </c>
      <c r="M51" s="11" t="s">
        <v>33</v>
      </c>
      <c r="O51" s="4" t="str">
        <f>VLOOKUP(Tabela5[[#This Row],[nome_escola]],escolas_info_2[#All],7,FALSE)</f>
        <v>n.a.</v>
      </c>
      <c r="P51" s="4" t="str">
        <f>VLOOKUP(Tabela5[[#This Row],[nome_escola]],escolas_info_2[#All],8,FALSE)</f>
        <v>n.a.</v>
      </c>
      <c r="Q51" s="4"/>
      <c r="R51" s="4"/>
      <c r="S51" s="4"/>
      <c r="T51" s="4"/>
      <c r="U51" s="4"/>
    </row>
    <row r="52" spans="1:21" x14ac:dyDescent="0.3">
      <c r="A52" s="4" t="e">
        <f>_xlfn.CONCAT(Tabela5[[#This Row],[id_distrito]],Tabela5[[#This Row],[id_concelho]],Tabela5[[#This Row],[id_agrupamento]],#REF!)</f>
        <v>#REF!</v>
      </c>
      <c r="B52" s="4" t="s">
        <v>104</v>
      </c>
      <c r="C52" s="12" t="s">
        <v>1527</v>
      </c>
      <c r="D52" t="s">
        <v>1466</v>
      </c>
      <c r="E52" s="11" t="s">
        <v>1528</v>
      </c>
      <c r="F52" s="13">
        <v>40.621673999999999</v>
      </c>
      <c r="G52" s="13">
        <v>-8.7265940000000004</v>
      </c>
      <c r="H52" s="10" t="s">
        <v>29</v>
      </c>
      <c r="I52" s="11" t="s">
        <v>30</v>
      </c>
      <c r="J52" s="10" t="s">
        <v>105</v>
      </c>
      <c r="K52" s="11" t="s">
        <v>106</v>
      </c>
      <c r="L52" s="11" t="s">
        <v>7710</v>
      </c>
      <c r="M52" s="11" t="s">
        <v>33</v>
      </c>
      <c r="O52" s="4" t="str">
        <f>VLOOKUP(Tabela5[[#This Row],[nome_escola]],escolas_info_2[#All],7,FALSE)</f>
        <v>160970</v>
      </c>
      <c r="P52" s="4" t="str">
        <f>VLOOKUP(Tabela5[[#This Row],[nome_escola]],escolas_info_2[#All],8,FALSE)</f>
        <v>Agrupamento de Escolas de Gafanha da Encarnação, Ílhavo</v>
      </c>
      <c r="Q52" s="4"/>
      <c r="R52" s="4"/>
      <c r="S52" s="4"/>
      <c r="T52" s="4"/>
      <c r="U52" s="4"/>
    </row>
    <row r="53" spans="1:21" x14ac:dyDescent="0.3">
      <c r="A53" s="4" t="e">
        <f>_xlfn.CONCAT(Tabela5[[#This Row],[id_distrito]],Tabela5[[#This Row],[id_concelho]],Tabela5[[#This Row],[id_agrupamento]],#REF!)</f>
        <v>#REF!</v>
      </c>
      <c r="B53" s="4" t="s">
        <v>107</v>
      </c>
      <c r="C53" s="12" t="s">
        <v>1529</v>
      </c>
      <c r="D53" t="s">
        <v>1466</v>
      </c>
      <c r="E53" s="11" t="s">
        <v>1530</v>
      </c>
      <c r="F53" s="13">
        <v>40.632142999999999</v>
      </c>
      <c r="G53" s="13">
        <v>-8.7066560000000006</v>
      </c>
      <c r="H53" s="10" t="s">
        <v>29</v>
      </c>
      <c r="I53" s="11" t="s">
        <v>30</v>
      </c>
      <c r="J53" s="10" t="s">
        <v>105</v>
      </c>
      <c r="K53" s="11" t="s">
        <v>106</v>
      </c>
      <c r="L53" s="11" t="s">
        <v>7710</v>
      </c>
      <c r="M53" s="11" t="s">
        <v>33</v>
      </c>
      <c r="O53" s="4" t="str">
        <f>VLOOKUP(Tabela5[[#This Row],[nome_escola]],escolas_info_2[#All],7,FALSE)</f>
        <v>160982</v>
      </c>
      <c r="P53" s="4" t="str">
        <f>VLOOKUP(Tabela5[[#This Row],[nome_escola]],escolas_info_2[#All],8,FALSE)</f>
        <v>Agrupamento de Escolas de Gafanha da Nazaré, Ílhavo</v>
      </c>
      <c r="Q53" s="4"/>
      <c r="R53" s="4"/>
      <c r="S53" s="4"/>
      <c r="T53" s="4"/>
      <c r="U53" s="4"/>
    </row>
    <row r="54" spans="1:21" x14ac:dyDescent="0.3">
      <c r="A54" s="4" t="e">
        <f>_xlfn.CONCAT(Tabela5[[#This Row],[id_distrito]],Tabela5[[#This Row],[id_concelho]],Tabela5[[#This Row],[id_agrupamento]],#REF!)</f>
        <v>#REF!</v>
      </c>
      <c r="B54" s="4" t="s">
        <v>108</v>
      </c>
      <c r="C54" s="12" t="s">
        <v>1531</v>
      </c>
      <c r="D54" t="s">
        <v>1466</v>
      </c>
      <c r="E54" s="11" t="s">
        <v>1532</v>
      </c>
      <c r="F54" s="13">
        <v>40.591931000000002</v>
      </c>
      <c r="G54" s="13">
        <v>-8.6722940000000008</v>
      </c>
      <c r="H54" s="10" t="s">
        <v>29</v>
      </c>
      <c r="I54" s="11" t="s">
        <v>30</v>
      </c>
      <c r="J54" s="10" t="s">
        <v>105</v>
      </c>
      <c r="K54" s="11" t="s">
        <v>106</v>
      </c>
      <c r="L54" s="11" t="s">
        <v>7710</v>
      </c>
      <c r="M54" s="11" t="s">
        <v>33</v>
      </c>
      <c r="O54" s="4" t="str">
        <f>VLOOKUP(Tabela5[[#This Row],[nome_escola]],escolas_info_2[#All],7,FALSE)</f>
        <v>160994</v>
      </c>
      <c r="P54" s="4" t="str">
        <f>VLOOKUP(Tabela5[[#This Row],[nome_escola]],escolas_info_2[#All],8,FALSE)</f>
        <v>Agrupamento de Escolas de Ílhavo</v>
      </c>
      <c r="Q54" s="4"/>
      <c r="R54" s="4"/>
      <c r="S54" s="4"/>
      <c r="T54" s="4"/>
      <c r="U54" s="4"/>
    </row>
    <row r="55" spans="1:21" x14ac:dyDescent="0.3">
      <c r="A55" s="4" t="e">
        <f>_xlfn.CONCAT(Tabela5[[#This Row],[id_distrito]],Tabela5[[#This Row],[id_concelho]],Tabela5[[#This Row],[id_agrupamento]],#REF!)</f>
        <v>#REF!</v>
      </c>
      <c r="B55" s="4" t="s">
        <v>109</v>
      </c>
      <c r="C55" s="12" t="s">
        <v>1531</v>
      </c>
      <c r="D55" t="s">
        <v>1466</v>
      </c>
      <c r="E55" s="11" t="s">
        <v>1532</v>
      </c>
      <c r="F55" s="13">
        <v>40.591929999999998</v>
      </c>
      <c r="G55" s="13">
        <v>-8.6722950000000001</v>
      </c>
      <c r="H55" s="10" t="s">
        <v>29</v>
      </c>
      <c r="I55" s="11" t="s">
        <v>30</v>
      </c>
      <c r="J55" s="10" t="s">
        <v>110</v>
      </c>
      <c r="K55" s="11" t="s">
        <v>111</v>
      </c>
      <c r="L55" s="11" t="s">
        <v>7710</v>
      </c>
      <c r="M55" s="11" t="s">
        <v>33</v>
      </c>
      <c r="O55" s="4" t="str">
        <f>VLOOKUP(Tabela5[[#This Row],[nome_escola]],escolas_info_2[#All],7,FALSE)</f>
        <v>161007</v>
      </c>
      <c r="P55" s="4" t="str">
        <f>VLOOKUP(Tabela5[[#This Row],[nome_escola]],escolas_info_2[#All],8,FALSE)</f>
        <v>Agrupamento de Escolas de Mealhada</v>
      </c>
      <c r="Q55" s="4"/>
      <c r="R55" s="4"/>
      <c r="S55" s="4"/>
      <c r="T55" s="4"/>
      <c r="U55" s="4"/>
    </row>
    <row r="56" spans="1:21" x14ac:dyDescent="0.3">
      <c r="A56" s="4" t="e">
        <f>_xlfn.CONCAT(Tabela5[[#This Row],[id_distrito]],Tabela5[[#This Row],[id_concelho]],Tabela5[[#This Row],[id_agrupamento]],#REF!)</f>
        <v>#REF!</v>
      </c>
      <c r="B56" s="4" t="s">
        <v>112</v>
      </c>
      <c r="C56" s="12" t="s">
        <v>1531</v>
      </c>
      <c r="D56" t="s">
        <v>1466</v>
      </c>
      <c r="E56" s="11" t="s">
        <v>1532</v>
      </c>
      <c r="F56" s="13">
        <v>40.591929999999998</v>
      </c>
      <c r="G56" s="13">
        <v>-8.6722950000000001</v>
      </c>
      <c r="H56" s="10" t="s">
        <v>29</v>
      </c>
      <c r="I56" s="11" t="s">
        <v>30</v>
      </c>
      <c r="J56" s="10" t="s">
        <v>110</v>
      </c>
      <c r="K56" s="11" t="s">
        <v>111</v>
      </c>
      <c r="L56" s="11" t="s">
        <v>7710</v>
      </c>
      <c r="M56" s="11" t="s">
        <v>33</v>
      </c>
      <c r="O56" s="4" t="str">
        <f>VLOOKUP(Tabela5[[#This Row],[nome_escola]],escolas_info_2[#All],7,FALSE)</f>
        <v>161007</v>
      </c>
      <c r="P56" s="4" t="str">
        <f>VLOOKUP(Tabela5[[#This Row],[nome_escola]],escolas_info_2[#All],8,FALSE)</f>
        <v>Agrupamento de Escolas de Mealhada</v>
      </c>
      <c r="Q56" s="4"/>
      <c r="R56" s="4"/>
      <c r="S56" s="4"/>
      <c r="T56" s="4"/>
      <c r="U56" s="4"/>
    </row>
    <row r="57" spans="1:21" x14ac:dyDescent="0.3">
      <c r="A57" s="4" t="e">
        <f>_xlfn.CONCAT(Tabela5[[#This Row],[id_distrito]],Tabela5[[#This Row],[id_concelho]],Tabela5[[#This Row],[id_agrupamento]],#REF!)</f>
        <v>#REF!</v>
      </c>
      <c r="B57" s="4" t="s">
        <v>113</v>
      </c>
      <c r="C57" s="12" t="s">
        <v>1533</v>
      </c>
      <c r="D57" t="s">
        <v>1466</v>
      </c>
      <c r="E57" s="11" t="s">
        <v>1534</v>
      </c>
      <c r="F57" s="13">
        <v>40.765129000000002</v>
      </c>
      <c r="G57" s="13">
        <v>-8.7066990000000004</v>
      </c>
      <c r="H57" s="10" t="s">
        <v>29</v>
      </c>
      <c r="I57" s="11" t="s">
        <v>30</v>
      </c>
      <c r="J57" s="10" t="s">
        <v>114</v>
      </c>
      <c r="K57" s="11" t="s">
        <v>115</v>
      </c>
      <c r="L57" s="11" t="s">
        <v>7710</v>
      </c>
      <c r="M57" s="11" t="s">
        <v>33</v>
      </c>
      <c r="O57" s="4" t="str">
        <f>VLOOKUP(Tabela5[[#This Row],[nome_escola]],escolas_info_2[#All],7,FALSE)</f>
        <v>161020</v>
      </c>
      <c r="P57" s="4" t="str">
        <f>VLOOKUP(Tabela5[[#This Row],[nome_escola]],escolas_info_2[#All],8,FALSE)</f>
        <v>Agrupamento de Escolas de Murtosa</v>
      </c>
      <c r="Q57" s="4"/>
      <c r="R57" s="4"/>
      <c r="S57" s="4"/>
      <c r="T57" s="4"/>
      <c r="U57" s="4"/>
    </row>
    <row r="58" spans="1:21" x14ac:dyDescent="0.3">
      <c r="A58" s="4" t="e">
        <f>_xlfn.CONCAT(Tabela5[[#This Row],[id_distrito]],Tabela5[[#This Row],[id_concelho]],Tabela5[[#This Row],[id_agrupamento]],#REF!)</f>
        <v>#REF!</v>
      </c>
      <c r="B58" s="4" t="s">
        <v>116</v>
      </c>
      <c r="C58" s="12" t="s">
        <v>1535</v>
      </c>
      <c r="D58" t="s">
        <v>1466</v>
      </c>
      <c r="E58" s="11" t="s">
        <v>1536</v>
      </c>
      <c r="F58" s="13">
        <v>40.747463000000003</v>
      </c>
      <c r="G58" s="13">
        <v>-8.6416419999999992</v>
      </c>
      <c r="H58" s="10" t="s">
        <v>29</v>
      </c>
      <c r="I58" s="11" t="s">
        <v>30</v>
      </c>
      <c r="J58" s="10" t="s">
        <v>114</v>
      </c>
      <c r="K58" s="11" t="s">
        <v>115</v>
      </c>
      <c r="L58" s="11" t="s">
        <v>7710</v>
      </c>
      <c r="M58" s="11" t="s">
        <v>33</v>
      </c>
      <c r="O58" s="4" t="str">
        <f>VLOOKUP(Tabela5[[#This Row],[nome_escola]],escolas_info_2[#All],7,FALSE)</f>
        <v>161020</v>
      </c>
      <c r="P58" s="4" t="str">
        <f>VLOOKUP(Tabela5[[#This Row],[nome_escola]],escolas_info_2[#All],8,FALSE)</f>
        <v>Agrupamento de Escolas de Murtosa</v>
      </c>
      <c r="Q58" s="4"/>
      <c r="R58" s="4"/>
      <c r="S58" s="4"/>
      <c r="T58" s="4"/>
      <c r="U58" s="4"/>
    </row>
    <row r="59" spans="1:21" x14ac:dyDescent="0.3">
      <c r="A59" s="4" t="e">
        <f>_xlfn.CONCAT(Tabela5[[#This Row],[id_distrito]],Tabela5[[#This Row],[id_concelho]],Tabela5[[#This Row],[id_agrupamento]],#REF!)</f>
        <v>#REF!</v>
      </c>
      <c r="B59" s="4" t="s">
        <v>117</v>
      </c>
      <c r="C59" s="12" t="s">
        <v>1537</v>
      </c>
      <c r="D59" t="s">
        <v>1466</v>
      </c>
      <c r="E59" s="11" t="s">
        <v>1538</v>
      </c>
      <c r="F59" s="13">
        <v>40.783326000000002</v>
      </c>
      <c r="G59" s="13">
        <v>-8.4834069999999997</v>
      </c>
      <c r="H59" s="10" t="s">
        <v>29</v>
      </c>
      <c r="I59" s="11" t="s">
        <v>30</v>
      </c>
      <c r="J59" s="10" t="s">
        <v>118</v>
      </c>
      <c r="K59" s="11" t="s">
        <v>119</v>
      </c>
      <c r="L59" s="11" t="s">
        <v>7710</v>
      </c>
      <c r="M59" s="11" t="s">
        <v>33</v>
      </c>
      <c r="O59" s="4" t="str">
        <f>VLOOKUP(Tabela5[[#This Row],[nome_escola]],escolas_info_2[#All],7,FALSE)</f>
        <v>151609</v>
      </c>
      <c r="P59" s="4" t="str">
        <f>VLOOKUP(Tabela5[[#This Row],[nome_escola]],escolas_info_2[#All],8,FALSE)</f>
        <v>Agrupamento de Escolas de Loureiro, Oliveira de Azeméis</v>
      </c>
      <c r="Q59" s="4"/>
      <c r="R59" s="4"/>
      <c r="S59" s="4"/>
      <c r="T59" s="4"/>
      <c r="U59" s="4"/>
    </row>
    <row r="60" spans="1:21" x14ac:dyDescent="0.3">
      <c r="A60" s="4" t="e">
        <f>_xlfn.CONCAT(Tabela5[[#This Row],[id_distrito]],Tabela5[[#This Row],[id_concelho]],Tabela5[[#This Row],[id_agrupamento]],#REF!)</f>
        <v>#REF!</v>
      </c>
      <c r="B60" s="4" t="s">
        <v>120</v>
      </c>
      <c r="C60" s="12" t="s">
        <v>1466</v>
      </c>
      <c r="D60" t="s">
        <v>1466</v>
      </c>
      <c r="E60" s="11" t="s">
        <v>1539</v>
      </c>
      <c r="F60" s="13">
        <v>40.811084999999999</v>
      </c>
      <c r="G60" s="13">
        <v>-8.5299029999999991</v>
      </c>
      <c r="H60" s="10" t="s">
        <v>29</v>
      </c>
      <c r="I60" s="11" t="s">
        <v>30</v>
      </c>
      <c r="J60" s="10" t="s">
        <v>118</v>
      </c>
      <c r="K60" s="11" t="s">
        <v>119</v>
      </c>
      <c r="L60" s="11" t="s">
        <v>7710</v>
      </c>
      <c r="M60" s="11" t="s">
        <v>33</v>
      </c>
      <c r="O60" s="4" t="str">
        <f>VLOOKUP(Tabela5[[#This Row],[nome_escola]],escolas_info_2[#All],7,FALSE)</f>
        <v>151609</v>
      </c>
      <c r="P60" s="4" t="str">
        <f>VLOOKUP(Tabela5[[#This Row],[nome_escola]],escolas_info_2[#All],8,FALSE)</f>
        <v>Agrupamento de Escolas de Loureiro, Oliveira de Azeméis</v>
      </c>
      <c r="Q60" s="4"/>
      <c r="R60" s="4"/>
      <c r="S60" s="4"/>
      <c r="T60" s="4"/>
      <c r="U60" s="4"/>
    </row>
    <row r="61" spans="1:21" x14ac:dyDescent="0.3">
      <c r="A61" s="4" t="e">
        <f>_xlfn.CONCAT(Tabela5[[#This Row],[id_distrito]],Tabela5[[#This Row],[id_concelho]],Tabela5[[#This Row],[id_agrupamento]],#REF!)</f>
        <v>#REF!</v>
      </c>
      <c r="B61" s="4" t="s">
        <v>121</v>
      </c>
      <c r="C61" s="12" t="s">
        <v>1540</v>
      </c>
      <c r="D61" t="s">
        <v>1466</v>
      </c>
      <c r="E61" s="11" t="s">
        <v>1541</v>
      </c>
      <c r="F61" s="13">
        <v>40.857774999999997</v>
      </c>
      <c r="G61" s="13">
        <v>-8.4689019999999999</v>
      </c>
      <c r="H61" s="10" t="s">
        <v>29</v>
      </c>
      <c r="I61" s="11" t="s">
        <v>30</v>
      </c>
      <c r="J61" s="10" t="s">
        <v>118</v>
      </c>
      <c r="K61" s="11" t="s">
        <v>119</v>
      </c>
      <c r="L61" s="11" t="s">
        <v>7710</v>
      </c>
      <c r="M61" s="11" t="s">
        <v>33</v>
      </c>
      <c r="O61" s="4" t="str">
        <f>VLOOKUP(Tabela5[[#This Row],[nome_escola]],escolas_info_2[#All],7,FALSE)</f>
        <v>153047</v>
      </c>
      <c r="P61" s="4" t="str">
        <f>VLOOKUP(Tabela5[[#This Row],[nome_escola]],escolas_info_2[#All],8,FALSE)</f>
        <v>Agrupamento de Escolas Ferreira de Castro, Oliveira de Azeméis</v>
      </c>
      <c r="Q61" s="4"/>
      <c r="R61" s="4"/>
      <c r="S61" s="4"/>
      <c r="T61" s="4"/>
      <c r="U61" s="4"/>
    </row>
    <row r="62" spans="1:21" x14ac:dyDescent="0.3">
      <c r="A62" s="4" t="e">
        <f>_xlfn.CONCAT(Tabela5[[#This Row],[id_distrito]],Tabela5[[#This Row],[id_concelho]],Tabela5[[#This Row],[id_agrupamento]],#REF!)</f>
        <v>#REF!</v>
      </c>
      <c r="B62" s="4" t="s">
        <v>122</v>
      </c>
      <c r="C62" s="12" t="s">
        <v>1542</v>
      </c>
      <c r="D62" t="s">
        <v>105</v>
      </c>
      <c r="E62" s="11" t="s">
        <v>1543</v>
      </c>
      <c r="F62" s="13">
        <v>40.879108000000002</v>
      </c>
      <c r="G62" s="13">
        <v>-8.4648749999999993</v>
      </c>
      <c r="H62" s="10" t="s">
        <v>29</v>
      </c>
      <c r="I62" s="11" t="s">
        <v>30</v>
      </c>
      <c r="J62" s="10" t="s">
        <v>118</v>
      </c>
      <c r="K62" s="11" t="s">
        <v>119</v>
      </c>
      <c r="L62" s="11" t="s">
        <v>7710</v>
      </c>
      <c r="M62" s="11" t="s">
        <v>33</v>
      </c>
      <c r="O62" s="4" t="str">
        <f>VLOOKUP(Tabela5[[#This Row],[nome_escola]],escolas_info_2[#All],7,FALSE)</f>
        <v>151324</v>
      </c>
      <c r="P62" s="4" t="str">
        <f>VLOOKUP(Tabela5[[#This Row],[nome_escola]],escolas_info_2[#All],8,FALSE)</f>
        <v>Agrupamento de Escolas Doutor Ferreira da Silva, Oliveira de Azeméis</v>
      </c>
      <c r="Q62" s="4"/>
      <c r="R62" s="4"/>
      <c r="S62" s="4"/>
      <c r="T62" s="4"/>
      <c r="U62" s="4"/>
    </row>
    <row r="63" spans="1:21" x14ac:dyDescent="0.3">
      <c r="A63" s="4" t="e">
        <f>_xlfn.CONCAT(Tabela5[[#This Row],[id_distrito]],Tabela5[[#This Row],[id_concelho]],Tabela5[[#This Row],[id_agrupamento]],#REF!)</f>
        <v>#REF!</v>
      </c>
      <c r="B63" s="4" t="s">
        <v>123</v>
      </c>
      <c r="C63" s="12" t="s">
        <v>1544</v>
      </c>
      <c r="D63" t="s">
        <v>1466</v>
      </c>
      <c r="E63" s="11" t="s">
        <v>1545</v>
      </c>
      <c r="F63" s="13">
        <v>40.833523</v>
      </c>
      <c r="G63" s="13">
        <v>-8.4822389999999999</v>
      </c>
      <c r="H63" s="10" t="s">
        <v>29</v>
      </c>
      <c r="I63" s="11" t="s">
        <v>30</v>
      </c>
      <c r="J63" s="10" t="s">
        <v>118</v>
      </c>
      <c r="K63" s="11" t="s">
        <v>119</v>
      </c>
      <c r="L63" s="11" t="s">
        <v>7710</v>
      </c>
      <c r="M63" s="11" t="s">
        <v>33</v>
      </c>
      <c r="O63" s="4" t="str">
        <f>VLOOKUP(Tabela5[[#This Row],[nome_escola]],escolas_info_2[#All],7,FALSE)</f>
        <v>151658</v>
      </c>
      <c r="P63" s="4" t="str">
        <f>VLOOKUP(Tabela5[[#This Row],[nome_escola]],escolas_info_2[#All],8,FALSE)</f>
        <v>Agrupamento de Escolas Soares Basto, Oliveira de Azeméis</v>
      </c>
      <c r="Q63" s="4"/>
      <c r="R63" s="4"/>
      <c r="S63" s="4"/>
      <c r="T63" s="4"/>
      <c r="U63" s="4"/>
    </row>
    <row r="64" spans="1:21" x14ac:dyDescent="0.3">
      <c r="A64" s="4" t="e">
        <f>_xlfn.CONCAT(Tabela5[[#This Row],[id_distrito]],Tabela5[[#This Row],[id_concelho]],Tabela5[[#This Row],[id_agrupamento]],#REF!)</f>
        <v>#REF!</v>
      </c>
      <c r="B64" s="4" t="s">
        <v>124</v>
      </c>
      <c r="C64" s="12" t="s">
        <v>1546</v>
      </c>
      <c r="D64" t="s">
        <v>1466</v>
      </c>
      <c r="E64" s="11" t="s">
        <v>1547</v>
      </c>
      <c r="F64" s="13">
        <v>40.918588999999997</v>
      </c>
      <c r="G64" s="13">
        <v>-8.4304389999999998</v>
      </c>
      <c r="H64" s="10" t="s">
        <v>29</v>
      </c>
      <c r="I64" s="11" t="s">
        <v>30</v>
      </c>
      <c r="J64" s="10" t="s">
        <v>118</v>
      </c>
      <c r="K64" s="11" t="s">
        <v>119</v>
      </c>
      <c r="L64" s="11" t="s">
        <v>7710</v>
      </c>
      <c r="M64" s="11" t="s">
        <v>33</v>
      </c>
      <c r="O64" s="4" t="str">
        <f>VLOOKUP(Tabela5[[#This Row],[nome_escola]],escolas_info_2[#All],7,FALSE)</f>
        <v>151348</v>
      </c>
      <c r="P64" s="4" t="str">
        <f>VLOOKUP(Tabela5[[#This Row],[nome_escola]],escolas_info_2[#All],8,FALSE)</f>
        <v>Agrupamento de Escolas de Fajões, Oliveira de Azeméis</v>
      </c>
      <c r="Q64" s="4"/>
      <c r="R64" s="4"/>
      <c r="S64" s="4"/>
      <c r="T64" s="4"/>
      <c r="U64" s="4"/>
    </row>
    <row r="65" spans="1:21" x14ac:dyDescent="0.3">
      <c r="A65" s="4" t="e">
        <f>_xlfn.CONCAT(Tabela5[[#This Row],[id_distrito]],Tabela5[[#This Row],[id_concelho]],Tabela5[[#This Row],[id_agrupamento]],#REF!)</f>
        <v>#REF!</v>
      </c>
      <c r="B65" s="4" t="s">
        <v>125</v>
      </c>
      <c r="C65" s="12" t="s">
        <v>1548</v>
      </c>
      <c r="D65" t="s">
        <v>7592</v>
      </c>
      <c r="E65" s="11" t="s">
        <v>1549</v>
      </c>
      <c r="F65" s="13">
        <v>40.884352999999997</v>
      </c>
      <c r="G65" s="13">
        <v>-8.4155420000000003</v>
      </c>
      <c r="H65" s="10" t="s">
        <v>29</v>
      </c>
      <c r="I65" s="11" t="s">
        <v>30</v>
      </c>
      <c r="J65" s="10" t="s">
        <v>118</v>
      </c>
      <c r="K65" s="11" t="s">
        <v>119</v>
      </c>
      <c r="L65" s="11" t="s">
        <v>7710</v>
      </c>
      <c r="M65" s="11" t="s">
        <v>33</v>
      </c>
      <c r="O65" s="4" t="str">
        <f>VLOOKUP(Tabela5[[#This Row],[nome_escola]],escolas_info_2[#All],7,FALSE)</f>
        <v>151348</v>
      </c>
      <c r="P65" s="4" t="str">
        <f>VLOOKUP(Tabela5[[#This Row],[nome_escola]],escolas_info_2[#All],8,FALSE)</f>
        <v>Agrupamento de Escolas de Fajões, Oliveira de Azeméis</v>
      </c>
      <c r="Q65" s="4"/>
      <c r="R65" s="4"/>
      <c r="S65" s="4"/>
      <c r="T65" s="4"/>
      <c r="U65" s="4"/>
    </row>
    <row r="66" spans="1:21" x14ac:dyDescent="0.3">
      <c r="A66" s="4" t="e">
        <f>_xlfn.CONCAT(Tabela5[[#This Row],[id_distrito]],Tabela5[[#This Row],[id_concelho]],Tabela5[[#This Row],[id_agrupamento]],#REF!)</f>
        <v>#REF!</v>
      </c>
      <c r="B66" s="4" t="s">
        <v>126</v>
      </c>
      <c r="C66" s="12" t="s">
        <v>1550</v>
      </c>
      <c r="D66" t="s">
        <v>7593</v>
      </c>
      <c r="E66" s="11" t="s">
        <v>1551</v>
      </c>
      <c r="F66" s="13">
        <v>40.872017</v>
      </c>
      <c r="G66" s="13">
        <v>-8.5087799999999998</v>
      </c>
      <c r="H66" s="10" t="s">
        <v>29</v>
      </c>
      <c r="I66" s="11" t="s">
        <v>30</v>
      </c>
      <c r="J66" s="10" t="s">
        <v>118</v>
      </c>
      <c r="K66" s="11" t="s">
        <v>119</v>
      </c>
      <c r="L66" s="11" t="s">
        <v>7710</v>
      </c>
      <c r="M66" s="11" t="s">
        <v>33</v>
      </c>
      <c r="O66" s="4" t="str">
        <f>VLOOKUP(Tabela5[[#This Row],[nome_escola]],escolas_info_2[#All],7,FALSE)</f>
        <v>151324</v>
      </c>
      <c r="P66" s="4" t="str">
        <f>VLOOKUP(Tabela5[[#This Row],[nome_escola]],escolas_info_2[#All],8,FALSE)</f>
        <v>Agrupamento de Escolas Doutor Ferreira da Silva, Oliveira de Azeméis</v>
      </c>
      <c r="Q66" s="4"/>
      <c r="R66" s="4"/>
      <c r="S66" s="4"/>
      <c r="T66" s="4"/>
      <c r="U66" s="4"/>
    </row>
    <row r="67" spans="1:21" x14ac:dyDescent="0.3">
      <c r="A67" s="4" t="e">
        <f>_xlfn.CONCAT(Tabela5[[#This Row],[id_distrito]],Tabela5[[#This Row],[id_concelho]],Tabela5[[#This Row],[id_agrupamento]],#REF!)</f>
        <v>#REF!</v>
      </c>
      <c r="B67" s="4" t="s">
        <v>127</v>
      </c>
      <c r="C67" s="12" t="s">
        <v>1550</v>
      </c>
      <c r="D67" t="s">
        <v>7593</v>
      </c>
      <c r="E67" s="11" t="s">
        <v>1551</v>
      </c>
      <c r="F67" s="13">
        <v>40.872016000000002</v>
      </c>
      <c r="G67" s="13">
        <v>-8.5087820000000001</v>
      </c>
      <c r="H67" s="10" t="s">
        <v>29</v>
      </c>
      <c r="I67" s="11" t="s">
        <v>30</v>
      </c>
      <c r="J67" s="10" t="s">
        <v>128</v>
      </c>
      <c r="K67" s="11" t="s">
        <v>129</v>
      </c>
      <c r="L67" s="11" t="s">
        <v>7710</v>
      </c>
      <c r="M67" s="11" t="s">
        <v>33</v>
      </c>
      <c r="O67" s="4" t="str">
        <f>VLOOKUP(Tabela5[[#This Row],[nome_escola]],escolas_info_2[#All],7,FALSE)</f>
        <v>160568</v>
      </c>
      <c r="P67" s="4" t="str">
        <f>VLOOKUP(Tabela5[[#This Row],[nome_escola]],escolas_info_2[#All],8,FALSE)</f>
        <v>Agrupamento de Escolas de Oliveira do Bairro</v>
      </c>
      <c r="Q67" s="4"/>
      <c r="R67" s="4"/>
      <c r="S67" s="4"/>
      <c r="T67" s="4"/>
      <c r="U67" s="4"/>
    </row>
    <row r="68" spans="1:21" x14ac:dyDescent="0.3">
      <c r="A68" s="4" t="e">
        <f>_xlfn.CONCAT(Tabela5[[#This Row],[id_distrito]],Tabela5[[#This Row],[id_concelho]],Tabela5[[#This Row],[id_agrupamento]],#REF!)</f>
        <v>#REF!</v>
      </c>
      <c r="B68" s="4" t="s">
        <v>130</v>
      </c>
      <c r="C68" s="12" t="s">
        <v>7481</v>
      </c>
      <c r="D68" t="s">
        <v>1466</v>
      </c>
      <c r="E68" s="11" t="s">
        <v>1553</v>
      </c>
      <c r="F68" s="13">
        <v>40.539687999999998</v>
      </c>
      <c r="G68" s="13">
        <v>-8.5415609999999997</v>
      </c>
      <c r="H68" s="10" t="s">
        <v>29</v>
      </c>
      <c r="I68" s="11" t="s">
        <v>30</v>
      </c>
      <c r="J68" s="10" t="s">
        <v>128</v>
      </c>
      <c r="K68" s="11" t="s">
        <v>129</v>
      </c>
      <c r="L68" s="11" t="s">
        <v>7710</v>
      </c>
      <c r="M68" s="11" t="s">
        <v>33</v>
      </c>
      <c r="O68" s="4" t="str">
        <f>VLOOKUP(Tabela5[[#This Row],[nome_escola]],escolas_info_2[#All],7,FALSE)</f>
        <v>160568</v>
      </c>
      <c r="P68" s="4" t="str">
        <f>VLOOKUP(Tabela5[[#This Row],[nome_escola]],escolas_info_2[#All],8,FALSE)</f>
        <v>Agrupamento de Escolas de Oliveira do Bairro</v>
      </c>
      <c r="Q68" s="4"/>
      <c r="R68" s="4"/>
      <c r="S68" s="4"/>
      <c r="T68" s="4"/>
      <c r="U68" s="4"/>
    </row>
    <row r="69" spans="1:21" x14ac:dyDescent="0.3">
      <c r="A69" s="4" t="e">
        <f>_xlfn.CONCAT(Tabela5[[#This Row],[id_distrito]],Tabela5[[#This Row],[id_concelho]],Tabela5[[#This Row],[id_agrupamento]],#REF!)</f>
        <v>#REF!</v>
      </c>
      <c r="B69" s="4" t="s">
        <v>131</v>
      </c>
      <c r="C69" s="12" t="s">
        <v>1554</v>
      </c>
      <c r="D69" t="s">
        <v>1466</v>
      </c>
      <c r="E69" s="11" t="s">
        <v>1555</v>
      </c>
      <c r="F69" s="13">
        <v>40.920744999999997</v>
      </c>
      <c r="G69" s="13">
        <v>-8.6132969999999993</v>
      </c>
      <c r="H69" s="10" t="s">
        <v>29</v>
      </c>
      <c r="I69" s="11" t="s">
        <v>30</v>
      </c>
      <c r="J69" s="10" t="s">
        <v>132</v>
      </c>
      <c r="K69" s="11" t="s">
        <v>133</v>
      </c>
      <c r="L69" s="11" t="s">
        <v>7710</v>
      </c>
      <c r="M69" s="11" t="s">
        <v>33</v>
      </c>
      <c r="O69" s="4" t="str">
        <f>VLOOKUP(Tabela5[[#This Row],[nome_escola]],escolas_info_2[#All],7,FALSE)</f>
        <v>161949</v>
      </c>
      <c r="P69" s="4" t="str">
        <f>VLOOKUP(Tabela5[[#This Row],[nome_escola]],escolas_info_2[#All],8,FALSE)</f>
        <v>Agrupamento de Escolas de Esmoriz/Ovar Norte</v>
      </c>
      <c r="Q69" s="4"/>
      <c r="R69" s="4"/>
      <c r="S69" s="4"/>
      <c r="T69" s="4"/>
      <c r="U69" s="4"/>
    </row>
    <row r="70" spans="1:21" x14ac:dyDescent="0.3">
      <c r="A70" s="4" t="e">
        <f>_xlfn.CONCAT(Tabela5[[#This Row],[id_distrito]],Tabela5[[#This Row],[id_concelho]],Tabela5[[#This Row],[id_agrupamento]],#REF!)</f>
        <v>#REF!</v>
      </c>
      <c r="B70" s="4" t="s">
        <v>134</v>
      </c>
      <c r="C70" s="12" t="s">
        <v>1554</v>
      </c>
      <c r="D70" t="s">
        <v>1466</v>
      </c>
      <c r="E70" s="11" t="s">
        <v>1555</v>
      </c>
      <c r="F70" s="13">
        <v>40.920744999999997</v>
      </c>
      <c r="G70" s="13">
        <v>-8.6132969999999993</v>
      </c>
      <c r="H70" s="10" t="s">
        <v>29</v>
      </c>
      <c r="I70" s="11" t="s">
        <v>30</v>
      </c>
      <c r="J70" s="10" t="s">
        <v>132</v>
      </c>
      <c r="K70" s="11" t="s">
        <v>133</v>
      </c>
      <c r="L70" s="11" t="s">
        <v>7710</v>
      </c>
      <c r="M70" s="11" t="s">
        <v>33</v>
      </c>
      <c r="O70" s="4" t="str">
        <f>VLOOKUP(Tabela5[[#This Row],[nome_escola]],escolas_info_2[#All],7,FALSE)</f>
        <v>161950</v>
      </c>
      <c r="P70" s="4" t="str">
        <f>VLOOKUP(Tabela5[[#This Row],[nome_escola]],escolas_info_2[#All],8,FALSE)</f>
        <v>Agrupamento de Escolas de Ovar Sul</v>
      </c>
      <c r="Q70" s="4"/>
      <c r="R70" s="4"/>
      <c r="S70" s="4"/>
      <c r="T70" s="4"/>
      <c r="U70" s="4"/>
    </row>
    <row r="71" spans="1:21" x14ac:dyDescent="0.3">
      <c r="A71" s="4" t="e">
        <f>_xlfn.CONCAT(Tabela5[[#This Row],[id_distrito]],Tabela5[[#This Row],[id_concelho]],Tabela5[[#This Row],[id_agrupamento]],#REF!)</f>
        <v>#REF!</v>
      </c>
      <c r="B71" s="4" t="s">
        <v>135</v>
      </c>
      <c r="C71" s="12" t="s">
        <v>1556</v>
      </c>
      <c r="D71" t="s">
        <v>7594</v>
      </c>
      <c r="E71" s="11" t="s">
        <v>1557</v>
      </c>
      <c r="F71" s="13">
        <v>40.962609999999998</v>
      </c>
      <c r="G71" s="13">
        <v>-8.6204280000000004</v>
      </c>
      <c r="H71" s="10" t="s">
        <v>29</v>
      </c>
      <c r="I71" s="11" t="s">
        <v>30</v>
      </c>
      <c r="J71" s="10" t="s">
        <v>132</v>
      </c>
      <c r="K71" s="11" t="s">
        <v>133</v>
      </c>
      <c r="L71" s="11" t="s">
        <v>7710</v>
      </c>
      <c r="M71" s="11" t="s">
        <v>33</v>
      </c>
      <c r="O71" s="4" t="str">
        <f>VLOOKUP(Tabela5[[#This Row],[nome_escola]],escolas_info_2[#All],7,FALSE)</f>
        <v>161949</v>
      </c>
      <c r="P71" s="4" t="str">
        <f>VLOOKUP(Tabela5[[#This Row],[nome_escola]],escolas_info_2[#All],8,FALSE)</f>
        <v>Agrupamento de Escolas de Esmoriz/Ovar Norte</v>
      </c>
      <c r="Q71" s="4"/>
      <c r="R71" s="4"/>
      <c r="S71" s="4"/>
      <c r="T71" s="4"/>
      <c r="U71" s="4"/>
    </row>
    <row r="72" spans="1:21" x14ac:dyDescent="0.3">
      <c r="A72" s="4" t="e">
        <f>_xlfn.CONCAT(Tabela5[[#This Row],[id_distrito]],Tabela5[[#This Row],[id_concelho]],Tabela5[[#This Row],[id_agrupamento]],#REF!)</f>
        <v>#REF!</v>
      </c>
      <c r="B72" s="4" t="s">
        <v>136</v>
      </c>
      <c r="C72" s="12" t="s">
        <v>1558</v>
      </c>
      <c r="D72" t="s">
        <v>1466</v>
      </c>
      <c r="E72" s="11" t="s">
        <v>1559</v>
      </c>
      <c r="F72" s="13">
        <v>40.869546</v>
      </c>
      <c r="G72" s="13">
        <v>-8.6237510000000004</v>
      </c>
      <c r="H72" s="10" t="s">
        <v>29</v>
      </c>
      <c r="I72" s="11" t="s">
        <v>30</v>
      </c>
      <c r="J72" s="10" t="s">
        <v>132</v>
      </c>
      <c r="K72" s="11" t="s">
        <v>133</v>
      </c>
      <c r="L72" s="11" t="s">
        <v>7710</v>
      </c>
      <c r="M72" s="11" t="s">
        <v>33</v>
      </c>
      <c r="O72" s="4" t="str">
        <f>VLOOKUP(Tabela5[[#This Row],[nome_escola]],escolas_info_2[#All],7,FALSE)</f>
        <v>161056</v>
      </c>
      <c r="P72" s="4" t="str">
        <f>VLOOKUP(Tabela5[[#This Row],[nome_escola]],escolas_info_2[#All],8,FALSE)</f>
        <v>Agrupamento de Escolas de Ovar</v>
      </c>
      <c r="Q72" s="4"/>
      <c r="R72" s="4"/>
      <c r="S72" s="4"/>
      <c r="T72" s="4"/>
      <c r="U72" s="4"/>
    </row>
    <row r="73" spans="1:21" x14ac:dyDescent="0.3">
      <c r="A73" s="4" t="e">
        <f>_xlfn.CONCAT(Tabela5[[#This Row],[id_distrito]],Tabela5[[#This Row],[id_concelho]],Tabela5[[#This Row],[id_agrupamento]],#REF!)</f>
        <v>#REF!</v>
      </c>
      <c r="B73" s="4" t="s">
        <v>137</v>
      </c>
      <c r="C73" s="12" t="s">
        <v>1560</v>
      </c>
      <c r="D73" t="s">
        <v>7595</v>
      </c>
      <c r="E73" s="11" t="s">
        <v>1561</v>
      </c>
      <c r="F73" s="13">
        <v>40.881000999999998</v>
      </c>
      <c r="G73" s="13">
        <v>-8.5354880000000009</v>
      </c>
      <c r="H73" s="10" t="s">
        <v>29</v>
      </c>
      <c r="I73" s="11" t="s">
        <v>30</v>
      </c>
      <c r="J73" s="10" t="s">
        <v>132</v>
      </c>
      <c r="K73" s="11" t="s">
        <v>133</v>
      </c>
      <c r="L73" s="11" t="s">
        <v>7710</v>
      </c>
      <c r="M73" s="11" t="s">
        <v>33</v>
      </c>
      <c r="O73" s="4" t="str">
        <f>VLOOKUP(Tabela5[[#This Row],[nome_escola]],escolas_info_2[#All],7,FALSE)</f>
        <v>161950</v>
      </c>
      <c r="P73" s="4" t="str">
        <f>VLOOKUP(Tabela5[[#This Row],[nome_escola]],escolas_info_2[#All],8,FALSE)</f>
        <v>Agrupamento de Escolas de Ovar Sul</v>
      </c>
      <c r="Q73" s="4"/>
      <c r="R73" s="4"/>
      <c r="S73" s="4"/>
      <c r="T73" s="4"/>
      <c r="U73" s="4"/>
    </row>
    <row r="74" spans="1:21" x14ac:dyDescent="0.3">
      <c r="A74" s="4" t="e">
        <f>_xlfn.CONCAT(Tabela5[[#This Row],[id_distrito]],Tabela5[[#This Row],[id_concelho]],Tabela5[[#This Row],[id_agrupamento]],#REF!)</f>
        <v>#REF!</v>
      </c>
      <c r="B74" s="4" t="s">
        <v>138</v>
      </c>
      <c r="C74" s="12" t="s">
        <v>1562</v>
      </c>
      <c r="D74" t="s">
        <v>1466</v>
      </c>
      <c r="E74" s="11" t="s">
        <v>1563</v>
      </c>
      <c r="F74" s="13">
        <v>40.892732000000002</v>
      </c>
      <c r="G74" s="13">
        <v>-8.4860930000000003</v>
      </c>
      <c r="H74" s="10" t="s">
        <v>29</v>
      </c>
      <c r="I74" s="11" t="s">
        <v>30</v>
      </c>
      <c r="J74" s="10" t="s">
        <v>139</v>
      </c>
      <c r="K74" s="11" t="s">
        <v>140</v>
      </c>
      <c r="L74" s="11" t="s">
        <v>7710</v>
      </c>
      <c r="M74" s="11" t="s">
        <v>33</v>
      </c>
      <c r="O74" s="4" t="str">
        <f>VLOOKUP(Tabela5[[#This Row],[nome_escola]],escolas_info_2[#All],7,FALSE)</f>
        <v>152900</v>
      </c>
      <c r="P74" s="4" t="str">
        <f>VLOOKUP(Tabela5[[#This Row],[nome_escola]],escolas_info_2[#All],8,FALSE)</f>
        <v>Agrupamento de Escolas Oliveira Júnior, São João da Madeira</v>
      </c>
      <c r="Q74" s="4"/>
      <c r="R74" s="4"/>
      <c r="S74" s="4"/>
      <c r="T74" s="4"/>
      <c r="U74" s="4"/>
    </row>
    <row r="75" spans="1:21" x14ac:dyDescent="0.3">
      <c r="A75" s="4" t="e">
        <f>_xlfn.CONCAT(Tabela5[[#This Row],[id_distrito]],Tabela5[[#This Row],[id_concelho]],Tabela5[[#This Row],[id_agrupamento]],#REF!)</f>
        <v>#REF!</v>
      </c>
      <c r="B75" s="4" t="s">
        <v>141</v>
      </c>
      <c r="C75" s="12" t="s">
        <v>1564</v>
      </c>
      <c r="D75" t="s">
        <v>1466</v>
      </c>
      <c r="E75" s="11" t="s">
        <v>1565</v>
      </c>
      <c r="F75" s="13">
        <v>40.896374999999999</v>
      </c>
      <c r="G75" s="13">
        <v>-8.4963909999999991</v>
      </c>
      <c r="H75" s="10" t="s">
        <v>29</v>
      </c>
      <c r="I75" s="11" t="s">
        <v>30</v>
      </c>
      <c r="J75" s="10" t="s">
        <v>139</v>
      </c>
      <c r="K75" s="11" t="s">
        <v>140</v>
      </c>
      <c r="L75" s="11" t="s">
        <v>7710</v>
      </c>
      <c r="M75" s="11" t="s">
        <v>33</v>
      </c>
      <c r="O75" s="4" t="str">
        <f>VLOOKUP(Tabela5[[#This Row],[nome_escola]],escolas_info_2[#All],7,FALSE)</f>
        <v>152900</v>
      </c>
      <c r="P75" s="4" t="str">
        <f>VLOOKUP(Tabela5[[#This Row],[nome_escola]],escolas_info_2[#All],8,FALSE)</f>
        <v>Agrupamento de Escolas Oliveira Júnior, São João da Madeira</v>
      </c>
      <c r="Q75" s="4"/>
      <c r="R75" s="4"/>
      <c r="S75" s="4"/>
      <c r="T75" s="4"/>
      <c r="U75" s="4"/>
    </row>
    <row r="76" spans="1:21" x14ac:dyDescent="0.3">
      <c r="A76" s="4" t="e">
        <f>_xlfn.CONCAT(Tabela5[[#This Row],[id_distrito]],Tabela5[[#This Row],[id_concelho]],Tabela5[[#This Row],[id_agrupamento]],#REF!)</f>
        <v>#REF!</v>
      </c>
      <c r="B76" s="4" t="s">
        <v>142</v>
      </c>
      <c r="C76" s="12" t="s">
        <v>1564</v>
      </c>
      <c r="D76" t="s">
        <v>1466</v>
      </c>
      <c r="E76" s="11" t="s">
        <v>1565</v>
      </c>
      <c r="F76" s="13">
        <v>40.896374999999999</v>
      </c>
      <c r="G76" s="13">
        <v>-8.4963909999999991</v>
      </c>
      <c r="H76" s="10" t="s">
        <v>29</v>
      </c>
      <c r="I76" s="11" t="s">
        <v>30</v>
      </c>
      <c r="J76" s="10" t="s">
        <v>139</v>
      </c>
      <c r="K76" s="11" t="s">
        <v>140</v>
      </c>
      <c r="L76" s="11" t="s">
        <v>7710</v>
      </c>
      <c r="M76" s="11" t="s">
        <v>33</v>
      </c>
      <c r="O76" s="4" t="str">
        <f>VLOOKUP(Tabela5[[#This Row],[nome_escola]],escolas_info_2[#All],7,FALSE)</f>
        <v>153060</v>
      </c>
      <c r="P76" s="4" t="str">
        <f>VLOOKUP(Tabela5[[#This Row],[nome_escola]],escolas_info_2[#All],8,FALSE)</f>
        <v>Agrupamento de Escolas Doutor Serafim Leite, São João da Madeira</v>
      </c>
      <c r="Q76" s="4"/>
      <c r="R76" s="4"/>
      <c r="S76" s="4"/>
      <c r="T76" s="4"/>
      <c r="U76" s="4"/>
    </row>
    <row r="77" spans="1:21" x14ac:dyDescent="0.3">
      <c r="A77" s="4" t="e">
        <f>_xlfn.CONCAT(Tabela5[[#This Row],[id_distrito]],Tabela5[[#This Row],[id_concelho]],Tabela5[[#This Row],[id_agrupamento]],#REF!)</f>
        <v>#REF!</v>
      </c>
      <c r="B77" s="4" t="s">
        <v>143</v>
      </c>
      <c r="C77" s="12" t="s">
        <v>1566</v>
      </c>
      <c r="D77" t="s">
        <v>7596</v>
      </c>
      <c r="E77" s="11" t="s">
        <v>1567</v>
      </c>
      <c r="F77" s="13">
        <v>40.892091000000001</v>
      </c>
      <c r="G77" s="13">
        <v>-8.4819089999999999</v>
      </c>
      <c r="H77" s="10" t="s">
        <v>29</v>
      </c>
      <c r="I77" s="11" t="s">
        <v>30</v>
      </c>
      <c r="J77" s="10" t="s">
        <v>139</v>
      </c>
      <c r="K77" s="11" t="s">
        <v>140</v>
      </c>
      <c r="L77" s="11" t="s">
        <v>7710</v>
      </c>
      <c r="M77" s="11" t="s">
        <v>33</v>
      </c>
      <c r="O77" s="4" t="str">
        <f>VLOOKUP(Tabela5[[#This Row],[nome_escola]],escolas_info_2[#All],7,FALSE)</f>
        <v>n.a.</v>
      </c>
      <c r="P77" s="4" t="str">
        <f>VLOOKUP(Tabela5[[#This Row],[nome_escola]],escolas_info_2[#All],8,FALSE)</f>
        <v>n.a.</v>
      </c>
      <c r="Q77" s="4"/>
      <c r="R77" s="4"/>
      <c r="S77" s="4"/>
      <c r="T77" s="4"/>
      <c r="U77" s="4"/>
    </row>
    <row r="78" spans="1:21" x14ac:dyDescent="0.3">
      <c r="A78" s="4" t="e">
        <f>_xlfn.CONCAT(Tabela5[[#This Row],[id_distrito]],Tabela5[[#This Row],[id_concelho]],Tabela5[[#This Row],[id_agrupamento]],#REF!)</f>
        <v>#REF!</v>
      </c>
      <c r="B78" s="4" t="s">
        <v>144</v>
      </c>
      <c r="C78" s="12" t="s">
        <v>1568</v>
      </c>
      <c r="D78" t="s">
        <v>7597</v>
      </c>
      <c r="E78" s="11" t="s">
        <v>1569</v>
      </c>
      <c r="F78" s="13">
        <v>40.728076000000001</v>
      </c>
      <c r="G78" s="13">
        <v>-8.3654489999999999</v>
      </c>
      <c r="H78" s="10" t="s">
        <v>29</v>
      </c>
      <c r="I78" s="11" t="s">
        <v>30</v>
      </c>
      <c r="J78" s="10" t="s">
        <v>145</v>
      </c>
      <c r="K78" s="11" t="s">
        <v>146</v>
      </c>
      <c r="L78" s="11" t="s">
        <v>7710</v>
      </c>
      <c r="M78" s="11" t="s">
        <v>33</v>
      </c>
      <c r="O78" s="4" t="str">
        <f>VLOOKUP(Tabela5[[#This Row],[nome_escola]],escolas_info_2[#All],7,FALSE)</f>
        <v>161068</v>
      </c>
      <c r="P78" s="4" t="str">
        <f>VLOOKUP(Tabela5[[#This Row],[nome_escola]],escolas_info_2[#All],8,FALSE)</f>
        <v>Agrupamento de Escolas de Sever do Vouga</v>
      </c>
      <c r="Q78" s="4"/>
      <c r="R78" s="4"/>
      <c r="S78" s="4"/>
      <c r="T78" s="4"/>
      <c r="U78" s="4"/>
    </row>
    <row r="79" spans="1:21" x14ac:dyDescent="0.3">
      <c r="A79" s="4" t="e">
        <f>_xlfn.CONCAT(Tabela5[[#This Row],[id_distrito]],Tabela5[[#This Row],[id_concelho]],Tabela5[[#This Row],[id_agrupamento]],#REF!)</f>
        <v>#REF!</v>
      </c>
      <c r="B79" s="4" t="s">
        <v>147</v>
      </c>
      <c r="C79" s="12" t="s">
        <v>1570</v>
      </c>
      <c r="D79" t="s">
        <v>1466</v>
      </c>
      <c r="E79" s="11" t="s">
        <v>1571</v>
      </c>
      <c r="F79" s="13">
        <v>40.545088999999997</v>
      </c>
      <c r="G79" s="13">
        <v>-8.6833720000000003</v>
      </c>
      <c r="H79" s="10" t="s">
        <v>29</v>
      </c>
      <c r="I79" s="11" t="s">
        <v>30</v>
      </c>
      <c r="J79" s="10" t="s">
        <v>148</v>
      </c>
      <c r="K79" s="11" t="s">
        <v>149</v>
      </c>
      <c r="L79" s="11" t="s">
        <v>7710</v>
      </c>
      <c r="M79" s="11" t="s">
        <v>33</v>
      </c>
      <c r="O79" s="4" t="str">
        <f>VLOOKUP(Tabela5[[#This Row],[nome_escola]],escolas_info_2[#All],7,FALSE)</f>
        <v>161070</v>
      </c>
      <c r="P79" s="4" t="str">
        <f>VLOOKUP(Tabela5[[#This Row],[nome_escola]],escolas_info_2[#All],8,FALSE)</f>
        <v>Agrupamento de Escolas de Vagos</v>
      </c>
      <c r="Q79" s="4"/>
      <c r="R79" s="4"/>
      <c r="S79" s="4"/>
      <c r="T79" s="4"/>
      <c r="U79" s="4"/>
    </row>
    <row r="80" spans="1:21" x14ac:dyDescent="0.3">
      <c r="A80" s="4" t="e">
        <f>_xlfn.CONCAT(Tabela5[[#This Row],[id_distrito]],Tabela5[[#This Row],[id_concelho]],Tabela5[[#This Row],[id_agrupamento]],#REF!)</f>
        <v>#REF!</v>
      </c>
      <c r="B80" s="4" t="s">
        <v>150</v>
      </c>
      <c r="C80" s="12" t="s">
        <v>1572</v>
      </c>
      <c r="D80" t="s">
        <v>1466</v>
      </c>
      <c r="E80" s="11" t="s">
        <v>7564</v>
      </c>
      <c r="F80" s="13">
        <v>40.478102</v>
      </c>
      <c r="G80" s="13">
        <v>-8.7053729999999998</v>
      </c>
      <c r="H80" s="10" t="s">
        <v>29</v>
      </c>
      <c r="I80" s="11" t="s">
        <v>30</v>
      </c>
      <c r="J80" s="10" t="s">
        <v>148</v>
      </c>
      <c r="K80" s="11" t="s">
        <v>149</v>
      </c>
      <c r="L80" s="11" t="s">
        <v>7710</v>
      </c>
      <c r="M80" s="11" t="s">
        <v>33</v>
      </c>
      <c r="O80" s="4" t="str">
        <f>VLOOKUP(Tabela5[[#This Row],[nome_escola]],escolas_info_2[#All],7,FALSE)</f>
        <v>n.a.</v>
      </c>
      <c r="P80" s="4" t="str">
        <f>VLOOKUP(Tabela5[[#This Row],[nome_escola]],escolas_info_2[#All],8,FALSE)</f>
        <v>n.a.</v>
      </c>
      <c r="Q80" s="4"/>
      <c r="R80" s="4"/>
      <c r="S80" s="4"/>
      <c r="T80" s="4"/>
      <c r="U80" s="4"/>
    </row>
    <row r="81" spans="1:21" x14ac:dyDescent="0.3">
      <c r="A81" s="4" t="e">
        <f>_xlfn.CONCAT(Tabela5[[#This Row],[id_distrito]],Tabela5[[#This Row],[id_concelho]],Tabela5[[#This Row],[id_agrupamento]],#REF!)</f>
        <v>#REF!</v>
      </c>
      <c r="B81" s="4" t="s">
        <v>151</v>
      </c>
      <c r="C81" s="12" t="s">
        <v>1466</v>
      </c>
      <c r="D81" t="s">
        <v>1466</v>
      </c>
      <c r="E81" s="11" t="s">
        <v>1574</v>
      </c>
      <c r="F81" s="13">
        <v>40.839666999999999</v>
      </c>
      <c r="G81" s="13">
        <v>-8.395213</v>
      </c>
      <c r="H81" s="10" t="s">
        <v>29</v>
      </c>
      <c r="I81" s="11" t="s">
        <v>30</v>
      </c>
      <c r="J81" s="10" t="s">
        <v>152</v>
      </c>
      <c r="K81" s="11" t="s">
        <v>153</v>
      </c>
      <c r="L81" s="11" t="s">
        <v>7710</v>
      </c>
      <c r="M81" s="11" t="s">
        <v>33</v>
      </c>
      <c r="O81" s="4" t="str">
        <f>VLOOKUP(Tabela5[[#This Row],[nome_escola]],escolas_info_2[#All],7,FALSE)</f>
        <v>151701</v>
      </c>
      <c r="P81" s="4" t="str">
        <f>VLOOKUP(Tabela5[[#This Row],[nome_escola]],escolas_info_2[#All],8,FALSE)</f>
        <v>Agrupamento de Escolas de Búzio, Vale de Cambra</v>
      </c>
      <c r="Q81" s="4"/>
      <c r="R81" s="4"/>
      <c r="S81" s="4"/>
      <c r="T81" s="4"/>
      <c r="U81" s="4"/>
    </row>
    <row r="82" spans="1:21" x14ac:dyDescent="0.3">
      <c r="A82" s="4" t="e">
        <f>_xlfn.CONCAT(Tabela5[[#This Row],[id_distrito]],Tabela5[[#This Row],[id_concelho]],Tabela5[[#This Row],[id_agrupamento]],#REF!)</f>
        <v>#REF!</v>
      </c>
      <c r="B82" s="4" t="s">
        <v>154</v>
      </c>
      <c r="C82" s="12" t="s">
        <v>1575</v>
      </c>
      <c r="D82" t="s">
        <v>7598</v>
      </c>
      <c r="E82" s="11" t="s">
        <v>1576</v>
      </c>
      <c r="F82" s="13">
        <v>40.848776999999998</v>
      </c>
      <c r="G82" s="13">
        <v>-8.3867689999999993</v>
      </c>
      <c r="H82" s="10" t="s">
        <v>29</v>
      </c>
      <c r="I82" s="11" t="s">
        <v>30</v>
      </c>
      <c r="J82" s="10" t="s">
        <v>152</v>
      </c>
      <c r="K82" s="11" t="s">
        <v>153</v>
      </c>
      <c r="L82" s="11" t="s">
        <v>7710</v>
      </c>
      <c r="M82" s="11" t="s">
        <v>33</v>
      </c>
      <c r="O82" s="4" t="str">
        <f>VLOOKUP(Tabela5[[#This Row],[nome_escola]],escolas_info_2[#All],7,FALSE)</f>
        <v>151701</v>
      </c>
      <c r="P82" s="4" t="str">
        <f>VLOOKUP(Tabela5[[#This Row],[nome_escola]],escolas_info_2[#All],8,FALSE)</f>
        <v>Agrupamento de Escolas de Búzio, Vale de Cambra</v>
      </c>
      <c r="Q82" s="4"/>
      <c r="R82" s="4"/>
      <c r="S82" s="4"/>
      <c r="T82" s="4"/>
      <c r="U82" s="4"/>
    </row>
    <row r="83" spans="1:21" x14ac:dyDescent="0.3">
      <c r="A83" s="4" t="e">
        <f>_xlfn.CONCAT(Tabela5[[#This Row],[id_distrito]],Tabela5[[#This Row],[id_concelho]],Tabela5[[#This Row],[id_agrupamento]],#REF!)</f>
        <v>#REF!</v>
      </c>
      <c r="B83" s="4" t="s">
        <v>155</v>
      </c>
      <c r="C83" s="12" t="s">
        <v>1577</v>
      </c>
      <c r="D83" t="s">
        <v>1466</v>
      </c>
      <c r="E83" s="11" t="s">
        <v>1578</v>
      </c>
      <c r="F83" s="13">
        <v>37.881894000000003</v>
      </c>
      <c r="G83" s="13">
        <v>-8.1610940000000003</v>
      </c>
      <c r="H83" s="10" t="s">
        <v>54</v>
      </c>
      <c r="I83" s="11" t="s">
        <v>156</v>
      </c>
      <c r="J83" s="10" t="s">
        <v>31</v>
      </c>
      <c r="K83" s="11" t="s">
        <v>157</v>
      </c>
      <c r="L83" s="11" t="s">
        <v>7710</v>
      </c>
      <c r="M83" s="11" t="s">
        <v>33</v>
      </c>
      <c r="O83" s="4" t="str">
        <f>VLOOKUP(Tabela5[[#This Row],[nome_escola]],escolas_info_2[#All],7,FALSE)</f>
        <v>135367</v>
      </c>
      <c r="P83" s="4" t="str">
        <f>VLOOKUP(Tabela5[[#This Row],[nome_escola]],escolas_info_2[#All],8,FALSE)</f>
        <v>Agrupamento de Escolas de Aljustrel</v>
      </c>
      <c r="Q83" s="4"/>
      <c r="R83" s="4"/>
      <c r="S83" s="4"/>
      <c r="T83" s="4"/>
      <c r="U83" s="4"/>
    </row>
    <row r="84" spans="1:21" x14ac:dyDescent="0.3">
      <c r="A84" s="4" t="e">
        <f>_xlfn.CONCAT(Tabela5[[#This Row],[id_distrito]],Tabela5[[#This Row],[id_concelho]],Tabela5[[#This Row],[id_agrupamento]],#REF!)</f>
        <v>#REF!</v>
      </c>
      <c r="B84" s="4" t="s">
        <v>158</v>
      </c>
      <c r="C84" s="12" t="s">
        <v>1575</v>
      </c>
      <c r="D84" t="s">
        <v>1466</v>
      </c>
      <c r="E84" s="11" t="s">
        <v>1580</v>
      </c>
      <c r="F84" s="13">
        <v>37.512650999999998</v>
      </c>
      <c r="G84" s="13">
        <v>-8.0557099999999995</v>
      </c>
      <c r="H84" s="10" t="s">
        <v>54</v>
      </c>
      <c r="I84" s="11" t="s">
        <v>156</v>
      </c>
      <c r="J84" s="10" t="s">
        <v>29</v>
      </c>
      <c r="K84" s="11" t="s">
        <v>159</v>
      </c>
      <c r="L84" s="11" t="s">
        <v>7710</v>
      </c>
      <c r="M84" s="11" t="s">
        <v>33</v>
      </c>
      <c r="O84" s="4" t="str">
        <f>VLOOKUP(Tabela5[[#This Row],[nome_escola]],escolas_info_2[#All],7,FALSE)</f>
        <v>130229</v>
      </c>
      <c r="P84" s="4" t="str">
        <f>VLOOKUP(Tabela5[[#This Row],[nome_escola]],escolas_info_2[#All],8,FALSE)</f>
        <v>Agrupamento de Escolas de Almodôvar</v>
      </c>
      <c r="Q84" s="4"/>
      <c r="R84" s="4"/>
      <c r="S84" s="4"/>
      <c r="T84" s="4"/>
      <c r="U84" s="4"/>
    </row>
    <row r="85" spans="1:21" x14ac:dyDescent="0.3">
      <c r="A85" s="4" t="e">
        <f>_xlfn.CONCAT(Tabela5[[#This Row],[id_distrito]],Tabela5[[#This Row],[id_concelho]],Tabela5[[#This Row],[id_agrupamento]],#REF!)</f>
        <v>#REF!</v>
      </c>
      <c r="B85" s="4" t="s">
        <v>160</v>
      </c>
      <c r="C85" s="12" t="s">
        <v>1575</v>
      </c>
      <c r="D85" t="s">
        <v>1466</v>
      </c>
      <c r="E85" s="11" t="s">
        <v>1580</v>
      </c>
      <c r="F85" s="13">
        <v>37.512650999999998</v>
      </c>
      <c r="G85" s="13">
        <v>-8.0557099999999995</v>
      </c>
      <c r="H85" s="10" t="s">
        <v>54</v>
      </c>
      <c r="I85" s="11" t="s">
        <v>156</v>
      </c>
      <c r="J85" s="10" t="s">
        <v>54</v>
      </c>
      <c r="K85" s="11" t="s">
        <v>161</v>
      </c>
      <c r="L85" s="11" t="s">
        <v>7710</v>
      </c>
      <c r="M85" s="11" t="s">
        <v>33</v>
      </c>
      <c r="O85" s="4" t="str">
        <f>VLOOKUP(Tabela5[[#This Row],[nome_escola]],escolas_info_2[#All],7,FALSE)</f>
        <v>171335</v>
      </c>
      <c r="P85" s="4" t="str">
        <f>VLOOKUP(Tabela5[[#This Row],[nome_escola]],escolas_info_2[#All],8,FALSE)</f>
        <v>Agrupamento de Escolas Josefa de Óbidos, Óbidos</v>
      </c>
      <c r="Q85" s="4"/>
      <c r="R85" s="4"/>
      <c r="S85" s="4"/>
      <c r="T85" s="4"/>
      <c r="U85" s="4"/>
    </row>
    <row r="86" spans="1:21" x14ac:dyDescent="0.3">
      <c r="A86" s="4" t="e">
        <f>_xlfn.CONCAT(Tabela5[[#This Row],[id_distrito]],Tabela5[[#This Row],[id_concelho]],Tabela5[[#This Row],[id_agrupamento]],#REF!)</f>
        <v>#REF!</v>
      </c>
      <c r="B86" s="4" t="s">
        <v>162</v>
      </c>
      <c r="C86" s="12" t="s">
        <v>1581</v>
      </c>
      <c r="D86" t="s">
        <v>1466</v>
      </c>
      <c r="E86" s="11" t="s">
        <v>3629</v>
      </c>
      <c r="F86" s="13">
        <v>38.133119999999998</v>
      </c>
      <c r="G86" s="13">
        <v>-6.97898</v>
      </c>
      <c r="H86" s="10" t="s">
        <v>54</v>
      </c>
      <c r="I86" s="11" t="s">
        <v>156</v>
      </c>
      <c r="J86" s="10" t="s">
        <v>60</v>
      </c>
      <c r="K86" s="11" t="s">
        <v>163</v>
      </c>
      <c r="L86" s="11" t="s">
        <v>7710</v>
      </c>
      <c r="M86" s="11" t="s">
        <v>33</v>
      </c>
      <c r="O86" s="4" t="str">
        <f>VLOOKUP(Tabela5[[#This Row],[nome_escola]],escolas_info_2[#All],7,FALSE)</f>
        <v>135010</v>
      </c>
      <c r="P86" s="4" t="str">
        <f>VLOOKUP(Tabela5[[#This Row],[nome_escola]],escolas_info_2[#All],8,FALSE)</f>
        <v>-</v>
      </c>
      <c r="Q86" s="4"/>
      <c r="R86" s="4"/>
      <c r="S86" s="4"/>
      <c r="T86" s="4"/>
      <c r="U86" s="4"/>
    </row>
    <row r="87" spans="1:21" x14ac:dyDescent="0.3">
      <c r="A87" s="4" t="e">
        <f>_xlfn.CONCAT(Tabela5[[#This Row],[id_distrito]],Tabela5[[#This Row],[id_concelho]],Tabela5[[#This Row],[id_agrupamento]],#REF!)</f>
        <v>#REF!</v>
      </c>
      <c r="B87" s="4" t="s">
        <v>164</v>
      </c>
      <c r="C87" s="12" t="s">
        <v>1583</v>
      </c>
      <c r="D87" t="s">
        <v>1466</v>
      </c>
      <c r="E87" s="11" t="s">
        <v>1584</v>
      </c>
      <c r="F87" s="13">
        <v>38.056091000000002</v>
      </c>
      <c r="G87" s="13">
        <v>-7.9841759999999997</v>
      </c>
      <c r="H87" s="10" t="s">
        <v>54</v>
      </c>
      <c r="I87" s="11" t="s">
        <v>156</v>
      </c>
      <c r="J87" s="10" t="s">
        <v>64</v>
      </c>
      <c r="K87" s="11" t="s">
        <v>156</v>
      </c>
      <c r="L87" s="11" t="s">
        <v>7710</v>
      </c>
      <c r="M87" s="11" t="s">
        <v>33</v>
      </c>
      <c r="O87" s="4" t="str">
        <f>VLOOKUP(Tabela5[[#This Row],[nome_escola]],escolas_info_2[#All],7,FALSE)</f>
        <v>n.a.</v>
      </c>
      <c r="P87" s="4" t="str">
        <f>VLOOKUP(Tabela5[[#This Row],[nome_escola]],escolas_info_2[#All],8,FALSE)</f>
        <v>n.a.</v>
      </c>
      <c r="Q87" s="4"/>
      <c r="R87" s="4"/>
      <c r="S87" s="4"/>
      <c r="T87" s="4"/>
      <c r="U87" s="4"/>
    </row>
    <row r="88" spans="1:21" x14ac:dyDescent="0.3">
      <c r="A88" s="4" t="e">
        <f>_xlfn.CONCAT(Tabela5[[#This Row],[id_distrito]],Tabela5[[#This Row],[id_concelho]],Tabela5[[#This Row],[id_agrupamento]],#REF!)</f>
        <v>#REF!</v>
      </c>
      <c r="B88" s="4" t="s">
        <v>165</v>
      </c>
      <c r="C88" s="12" t="s">
        <v>1585</v>
      </c>
      <c r="D88" t="s">
        <v>1466</v>
      </c>
      <c r="E88" s="11" t="s">
        <v>1586</v>
      </c>
      <c r="F88" s="13">
        <v>38.018379000000003</v>
      </c>
      <c r="G88" s="13">
        <v>-7.8741560000000002</v>
      </c>
      <c r="H88" s="10" t="s">
        <v>54</v>
      </c>
      <c r="I88" s="11" t="s">
        <v>156</v>
      </c>
      <c r="J88" s="10" t="s">
        <v>64</v>
      </c>
      <c r="K88" s="11" t="s">
        <v>156</v>
      </c>
      <c r="L88" s="11" t="s">
        <v>7710</v>
      </c>
      <c r="M88" s="11" t="s">
        <v>33</v>
      </c>
      <c r="O88" s="4" t="str">
        <f>VLOOKUP(Tabela5[[#This Row],[nome_escola]],escolas_info_2[#All],7,FALSE)</f>
        <v>135021</v>
      </c>
      <c r="P88" s="4" t="str">
        <f>VLOOKUP(Tabela5[[#This Row],[nome_escola]],escolas_info_2[#All],8,FALSE)</f>
        <v>Agrupamento de Escolas n.º 1 de Beja</v>
      </c>
      <c r="Q88" s="4"/>
      <c r="R88" s="4"/>
      <c r="S88" s="4"/>
      <c r="T88" s="4"/>
      <c r="U88" s="4"/>
    </row>
    <row r="89" spans="1:21" x14ac:dyDescent="0.3">
      <c r="A89" s="4" t="e">
        <f>_xlfn.CONCAT(Tabela5[[#This Row],[id_distrito]],Tabela5[[#This Row],[id_concelho]],Tabela5[[#This Row],[id_agrupamento]],#REF!)</f>
        <v>#REF!</v>
      </c>
      <c r="B89" s="4" t="s">
        <v>166</v>
      </c>
      <c r="C89" s="12" t="s">
        <v>1587</v>
      </c>
      <c r="D89" t="s">
        <v>1466</v>
      </c>
      <c r="E89" s="11" t="s">
        <v>1588</v>
      </c>
      <c r="F89" s="13">
        <v>38.019883</v>
      </c>
      <c r="G89" s="13">
        <v>-7.8633509999999998</v>
      </c>
      <c r="H89" s="10" t="s">
        <v>54</v>
      </c>
      <c r="I89" s="11" t="s">
        <v>156</v>
      </c>
      <c r="J89" s="10" t="s">
        <v>64</v>
      </c>
      <c r="K89" s="11" t="s">
        <v>156</v>
      </c>
      <c r="L89" s="11" t="s">
        <v>7710</v>
      </c>
      <c r="M89" s="11" t="s">
        <v>33</v>
      </c>
      <c r="O89" s="4" t="str">
        <f>VLOOKUP(Tabela5[[#This Row],[nome_escola]],escolas_info_2[#All],7,FALSE)</f>
        <v>135021</v>
      </c>
      <c r="P89" s="4" t="str">
        <f>VLOOKUP(Tabela5[[#This Row],[nome_escola]],escolas_info_2[#All],8,FALSE)</f>
        <v>Agrupamento de Escolas n.º 1 de Beja</v>
      </c>
      <c r="Q89" s="4"/>
      <c r="R89" s="4"/>
      <c r="S89" s="4"/>
      <c r="T89" s="4"/>
      <c r="U89" s="4"/>
    </row>
    <row r="90" spans="1:21" x14ac:dyDescent="0.3">
      <c r="A90" s="4" t="e">
        <f>_xlfn.CONCAT(Tabela5[[#This Row],[id_distrito]],Tabela5[[#This Row],[id_concelho]],Tabela5[[#This Row],[id_agrupamento]],#REF!)</f>
        <v>#REF!</v>
      </c>
      <c r="B90" s="4" t="s">
        <v>167</v>
      </c>
      <c r="C90" s="12" t="s">
        <v>1589</v>
      </c>
      <c r="D90" t="s">
        <v>1466</v>
      </c>
      <c r="E90" s="11" t="s">
        <v>1590</v>
      </c>
      <c r="F90" s="13">
        <v>38.005859999999998</v>
      </c>
      <c r="G90" s="13">
        <v>-7.8564090000000002</v>
      </c>
      <c r="H90" s="10" t="s">
        <v>54</v>
      </c>
      <c r="I90" s="11" t="s">
        <v>156</v>
      </c>
      <c r="J90" s="10" t="s">
        <v>64</v>
      </c>
      <c r="K90" s="11" t="s">
        <v>156</v>
      </c>
      <c r="L90" s="11" t="s">
        <v>7710</v>
      </c>
      <c r="M90" s="11" t="s">
        <v>33</v>
      </c>
      <c r="O90" s="4" t="str">
        <f>VLOOKUP(Tabela5[[#This Row],[nome_escola]],escolas_info_2[#All],7,FALSE)</f>
        <v>135379</v>
      </c>
      <c r="P90" s="4" t="str">
        <f>VLOOKUP(Tabela5[[#This Row],[nome_escola]],escolas_info_2[#All],8,FALSE)</f>
        <v>Agrupamento de Escolas n.º 2 de Beja</v>
      </c>
      <c r="Q90" s="4"/>
      <c r="R90" s="4"/>
      <c r="S90" s="4"/>
      <c r="T90" s="4"/>
      <c r="U90" s="4"/>
    </row>
    <row r="91" spans="1:21" x14ac:dyDescent="0.3">
      <c r="A91" s="4" t="e">
        <f>_xlfn.CONCAT(Tabela5[[#This Row],[id_distrito]],Tabela5[[#This Row],[id_concelho]],Tabela5[[#This Row],[id_agrupamento]],#REF!)</f>
        <v>#REF!</v>
      </c>
      <c r="B91" s="4" t="s">
        <v>168</v>
      </c>
      <c r="C91" s="12" t="s">
        <v>7482</v>
      </c>
      <c r="D91" t="s">
        <v>1466</v>
      </c>
      <c r="E91" s="11" t="s">
        <v>1592</v>
      </c>
      <c r="F91" s="13">
        <v>37.701825999999997</v>
      </c>
      <c r="G91" s="13">
        <v>-8.0915879999999998</v>
      </c>
      <c r="H91" s="10" t="s">
        <v>54</v>
      </c>
      <c r="I91" s="11" t="s">
        <v>156</v>
      </c>
      <c r="J91" s="10" t="s">
        <v>74</v>
      </c>
      <c r="K91" s="11" t="s">
        <v>169</v>
      </c>
      <c r="L91" s="11" t="s">
        <v>7710</v>
      </c>
      <c r="M91" s="11" t="s">
        <v>33</v>
      </c>
      <c r="O91" s="4" t="str">
        <f>VLOOKUP(Tabela5[[#This Row],[nome_escola]],escolas_info_2[#All],7,FALSE)</f>
        <v>135033</v>
      </c>
      <c r="P91" s="4" t="str">
        <f>VLOOKUP(Tabela5[[#This Row],[nome_escola]],escolas_info_2[#All],8,FALSE)</f>
        <v>Agrupamento de Escolas de Castro Verde</v>
      </c>
      <c r="Q91" s="4"/>
      <c r="R91" s="4"/>
      <c r="S91" s="4"/>
      <c r="T91" s="4"/>
      <c r="U91" s="4"/>
    </row>
    <row r="92" spans="1:21" x14ac:dyDescent="0.3">
      <c r="A92" s="4" t="e">
        <f>_xlfn.CONCAT(Tabela5[[#This Row],[id_distrito]],Tabela5[[#This Row],[id_concelho]],Tabela5[[#This Row],[id_agrupamento]],#REF!)</f>
        <v>#REF!</v>
      </c>
      <c r="B92" s="4" t="s">
        <v>170</v>
      </c>
      <c r="C92" s="12" t="s">
        <v>1593</v>
      </c>
      <c r="D92" t="s">
        <v>1466</v>
      </c>
      <c r="E92" s="11" t="s">
        <v>1594</v>
      </c>
      <c r="F92" s="13">
        <v>38.171250000000001</v>
      </c>
      <c r="G92" s="13">
        <v>-7.8926340000000001</v>
      </c>
      <c r="H92" s="10" t="s">
        <v>54</v>
      </c>
      <c r="I92" s="11" t="s">
        <v>156</v>
      </c>
      <c r="J92" s="10" t="s">
        <v>78</v>
      </c>
      <c r="K92" s="11" t="s">
        <v>171</v>
      </c>
      <c r="L92" s="11" t="s">
        <v>7710</v>
      </c>
      <c r="M92" s="11" t="s">
        <v>33</v>
      </c>
      <c r="O92" s="4" t="str">
        <f>VLOOKUP(Tabela5[[#This Row],[nome_escola]],escolas_info_2[#All],7,FALSE)</f>
        <v>135045</v>
      </c>
      <c r="P92" s="4" t="str">
        <f>VLOOKUP(Tabela5[[#This Row],[nome_escola]],escolas_info_2[#All],8,FALSE)</f>
        <v>Agrupamento de Escolas de Cuba</v>
      </c>
      <c r="Q92" s="4"/>
      <c r="R92" s="4"/>
      <c r="S92" s="4"/>
      <c r="T92" s="4"/>
      <c r="U92" s="4"/>
    </row>
    <row r="93" spans="1:21" x14ac:dyDescent="0.3">
      <c r="A93" s="4" t="e">
        <f>_xlfn.CONCAT(Tabela5[[#This Row],[id_distrito]],Tabela5[[#This Row],[id_concelho]],Tabela5[[#This Row],[id_agrupamento]],#REF!)</f>
        <v>#REF!</v>
      </c>
      <c r="B93" s="4" t="s">
        <v>172</v>
      </c>
      <c r="C93" s="12" t="s">
        <v>3052</v>
      </c>
      <c r="D93" t="s">
        <v>1466</v>
      </c>
      <c r="E93" s="11" t="s">
        <v>1596</v>
      </c>
      <c r="F93" s="13">
        <v>38.062752000000003</v>
      </c>
      <c r="G93" s="13">
        <v>-8.1151280000000003</v>
      </c>
      <c r="H93" s="10" t="s">
        <v>54</v>
      </c>
      <c r="I93" s="11" t="s">
        <v>156</v>
      </c>
      <c r="J93" s="10" t="s">
        <v>85</v>
      </c>
      <c r="K93" s="11" t="s">
        <v>173</v>
      </c>
      <c r="L93" s="11" t="s">
        <v>7710</v>
      </c>
      <c r="M93" s="11" t="s">
        <v>33</v>
      </c>
      <c r="O93" s="4" t="str">
        <f>VLOOKUP(Tabela5[[#This Row],[nome_escola]],escolas_info_2[#All],7,FALSE)</f>
        <v>130242</v>
      </c>
      <c r="P93" s="4" t="str">
        <f>VLOOKUP(Tabela5[[#This Row],[nome_escola]],escolas_info_2[#All],8,FALSE)</f>
        <v>Agrupamento de Escolas de Ferreira do Alentejo</v>
      </c>
      <c r="Q93" s="4"/>
      <c r="R93" s="4"/>
      <c r="S93" s="4"/>
      <c r="T93" s="4"/>
      <c r="U93" s="4"/>
    </row>
    <row r="94" spans="1:21" x14ac:dyDescent="0.3">
      <c r="A94" s="4" t="e">
        <f>_xlfn.CONCAT(Tabela5[[#This Row],[id_distrito]],Tabela5[[#This Row],[id_concelho]],Tabela5[[#This Row],[id_agrupamento]],#REF!)</f>
        <v>#REF!</v>
      </c>
      <c r="B94" s="4" t="s">
        <v>174</v>
      </c>
      <c r="C94" s="12" t="s">
        <v>1597</v>
      </c>
      <c r="D94" t="s">
        <v>1466</v>
      </c>
      <c r="E94" s="11" t="s">
        <v>1598</v>
      </c>
      <c r="F94" s="13">
        <v>37.643917000000002</v>
      </c>
      <c r="G94" s="13">
        <v>-7.6546940000000001</v>
      </c>
      <c r="H94" s="10" t="s">
        <v>54</v>
      </c>
      <c r="I94" s="11" t="s">
        <v>156</v>
      </c>
      <c r="J94" s="10" t="s">
        <v>90</v>
      </c>
      <c r="K94" s="11" t="s">
        <v>175</v>
      </c>
      <c r="L94" s="11" t="s">
        <v>7710</v>
      </c>
      <c r="M94" s="11" t="s">
        <v>33</v>
      </c>
      <c r="O94" s="4" t="str">
        <f>VLOOKUP(Tabela5[[#This Row],[nome_escola]],escolas_info_2[#All],7,FALSE)</f>
        <v>135616</v>
      </c>
      <c r="P94" s="4" t="str">
        <f>VLOOKUP(Tabela5[[#This Row],[nome_escola]],escolas_info_2[#All],8,FALSE)</f>
        <v>Agrupamento de Escolas de Mértola</v>
      </c>
      <c r="Q94" s="4"/>
      <c r="R94" s="4"/>
      <c r="S94" s="4"/>
      <c r="T94" s="4"/>
      <c r="U94" s="4"/>
    </row>
    <row r="95" spans="1:21" x14ac:dyDescent="0.3">
      <c r="A95" s="4" t="e">
        <f>_xlfn.CONCAT(Tabela5[[#This Row],[id_distrito]],Tabela5[[#This Row],[id_concelho]],Tabela5[[#This Row],[id_agrupamento]],#REF!)</f>
        <v>#REF!</v>
      </c>
      <c r="B95" s="4" t="s">
        <v>176</v>
      </c>
      <c r="C95" s="12" t="s">
        <v>1599</v>
      </c>
      <c r="D95" t="s">
        <v>1466</v>
      </c>
      <c r="E95" s="11" t="s">
        <v>1600</v>
      </c>
      <c r="F95" s="13">
        <v>38.142096000000002</v>
      </c>
      <c r="G95" s="13">
        <v>-7.4433490000000004</v>
      </c>
      <c r="H95" s="10" t="s">
        <v>54</v>
      </c>
      <c r="I95" s="11" t="s">
        <v>156</v>
      </c>
      <c r="J95" s="10" t="s">
        <v>105</v>
      </c>
      <c r="K95" s="11" t="s">
        <v>177</v>
      </c>
      <c r="L95" s="11" t="s">
        <v>7710</v>
      </c>
      <c r="M95" s="11" t="s">
        <v>33</v>
      </c>
      <c r="O95" s="4" t="str">
        <f>VLOOKUP(Tabela5[[#This Row],[nome_escola]],escolas_info_2[#All],7,FALSE)</f>
        <v>135057</v>
      </c>
      <c r="P95" s="4" t="str">
        <f>VLOOKUP(Tabela5[[#This Row],[nome_escola]],escolas_info_2[#All],8,FALSE)</f>
        <v>Agrupamento de Escolas de Amareleja, Moura</v>
      </c>
      <c r="Q95" s="4"/>
      <c r="R95" s="4"/>
      <c r="S95" s="4"/>
      <c r="T95" s="4"/>
      <c r="U95" s="4"/>
    </row>
    <row r="96" spans="1:21" x14ac:dyDescent="0.3">
      <c r="A96" s="4" t="e">
        <f>_xlfn.CONCAT(Tabela5[[#This Row],[id_distrito]],Tabela5[[#This Row],[id_concelho]],Tabela5[[#This Row],[id_agrupamento]],#REF!)</f>
        <v>#REF!</v>
      </c>
      <c r="B96" s="4" t="s">
        <v>178</v>
      </c>
      <c r="C96" s="12" t="s">
        <v>7483</v>
      </c>
      <c r="D96" t="s">
        <v>1466</v>
      </c>
      <c r="E96" s="11" t="s">
        <v>7565</v>
      </c>
      <c r="F96" s="13">
        <v>38.204704999999997</v>
      </c>
      <c r="G96" s="13">
        <v>-7.2230990000000004</v>
      </c>
      <c r="H96" s="10" t="s">
        <v>54</v>
      </c>
      <c r="I96" s="11" t="s">
        <v>156</v>
      </c>
      <c r="J96" s="10" t="s">
        <v>105</v>
      </c>
      <c r="K96" s="11" t="s">
        <v>177</v>
      </c>
      <c r="L96" s="11" t="s">
        <v>7710</v>
      </c>
      <c r="M96" s="11" t="s">
        <v>33</v>
      </c>
      <c r="O96" s="4" t="str">
        <f>VLOOKUP(Tabela5[[#This Row],[nome_escola]],escolas_info_2[#All],7,FALSE)</f>
        <v>135057</v>
      </c>
      <c r="P96" s="4" t="str">
        <f>VLOOKUP(Tabela5[[#This Row],[nome_escola]],escolas_info_2[#All],8,FALSE)</f>
        <v>Agrupamento de Escolas de Amareleja, Moura</v>
      </c>
      <c r="Q96" s="4"/>
      <c r="R96" s="4"/>
      <c r="S96" s="4"/>
      <c r="T96" s="4"/>
      <c r="U96" s="4"/>
    </row>
    <row r="97" spans="1:21" x14ac:dyDescent="0.3">
      <c r="A97" s="4" t="e">
        <f>_xlfn.CONCAT(Tabela5[[#This Row],[id_distrito]],Tabela5[[#This Row],[id_concelho]],Tabela5[[#This Row],[id_agrupamento]],#REF!)</f>
        <v>#REF!</v>
      </c>
      <c r="B97" s="4" t="s">
        <v>179</v>
      </c>
      <c r="C97" s="12" t="s">
        <v>1603</v>
      </c>
      <c r="D97" t="s">
        <v>1466</v>
      </c>
      <c r="E97" s="11" t="s">
        <v>1604</v>
      </c>
      <c r="F97" s="13">
        <v>37.598627999999998</v>
      </c>
      <c r="G97" s="13">
        <v>-8.6326820000000009</v>
      </c>
      <c r="H97" s="10" t="s">
        <v>54</v>
      </c>
      <c r="I97" s="11" t="s">
        <v>156</v>
      </c>
      <c r="J97" s="10" t="s">
        <v>110</v>
      </c>
      <c r="K97" s="11" t="s">
        <v>180</v>
      </c>
      <c r="L97" s="11" t="s">
        <v>7710</v>
      </c>
      <c r="M97" s="11" t="s">
        <v>33</v>
      </c>
      <c r="O97" s="4" t="str">
        <f>VLOOKUP(Tabela5[[#This Row],[nome_escola]],escolas_info_2[#All],7,FALSE)</f>
        <v>135434</v>
      </c>
      <c r="P97" s="4" t="str">
        <f>VLOOKUP(Tabela5[[#This Row],[nome_escola]],escolas_info_2[#All],8,FALSE)</f>
        <v>Agrupamento de Escolas de Odemira</v>
      </c>
      <c r="Q97" s="4"/>
      <c r="R97" s="4"/>
      <c r="S97" s="4"/>
      <c r="T97" s="4"/>
      <c r="U97" s="4"/>
    </row>
    <row r="98" spans="1:21" x14ac:dyDescent="0.3">
      <c r="A98" s="4" t="e">
        <f>_xlfn.CONCAT(Tabela5[[#This Row],[id_distrito]],Tabela5[[#This Row],[id_concelho]],Tabela5[[#This Row],[id_agrupamento]],#REF!)</f>
        <v>#REF!</v>
      </c>
      <c r="B98" s="4" t="s">
        <v>181</v>
      </c>
      <c r="C98" s="12" t="s">
        <v>1605</v>
      </c>
      <c r="D98" t="s">
        <v>1466</v>
      </c>
      <c r="E98" s="11" t="s">
        <v>1606</v>
      </c>
      <c r="F98" s="13">
        <v>37.497338999999997</v>
      </c>
      <c r="G98" s="13">
        <v>-8.4984179999999991</v>
      </c>
      <c r="H98" s="10" t="s">
        <v>54</v>
      </c>
      <c r="I98" s="11" t="s">
        <v>156</v>
      </c>
      <c r="J98" s="10" t="s">
        <v>110</v>
      </c>
      <c r="K98" s="11" t="s">
        <v>180</v>
      </c>
      <c r="L98" s="11" t="s">
        <v>7710</v>
      </c>
      <c r="M98" s="11" t="s">
        <v>33</v>
      </c>
      <c r="O98" s="4" t="str">
        <f>VLOOKUP(Tabela5[[#This Row],[nome_escola]],escolas_info_2[#All],7,FALSE)</f>
        <v>135082</v>
      </c>
      <c r="P98" s="4" t="str">
        <f>VLOOKUP(Tabela5[[#This Row],[nome_escola]],escolas_info_2[#All],8,FALSE)</f>
        <v>Agrupamento de Escolas de Sabóia, Odemira</v>
      </c>
      <c r="Q98" s="4"/>
      <c r="R98" s="4"/>
      <c r="S98" s="4"/>
      <c r="T98" s="4"/>
      <c r="U98" s="4"/>
    </row>
    <row r="99" spans="1:21" x14ac:dyDescent="0.3">
      <c r="A99" s="4" t="e">
        <f>_xlfn.CONCAT(Tabela5[[#This Row],[id_distrito]],Tabela5[[#This Row],[id_concelho]],Tabela5[[#This Row],[id_agrupamento]],#REF!)</f>
        <v>#REF!</v>
      </c>
      <c r="B99" s="4" t="s">
        <v>182</v>
      </c>
      <c r="C99" s="12" t="s">
        <v>7484</v>
      </c>
      <c r="D99" t="s">
        <v>1466</v>
      </c>
      <c r="E99" s="11" t="s">
        <v>1608</v>
      </c>
      <c r="F99" s="13">
        <v>37.732961000000003</v>
      </c>
      <c r="G99" s="13">
        <v>-8.4662059999999997</v>
      </c>
      <c r="H99" s="10" t="s">
        <v>54</v>
      </c>
      <c r="I99" s="11" t="s">
        <v>156</v>
      </c>
      <c r="J99" s="10" t="s">
        <v>110</v>
      </c>
      <c r="K99" s="11" t="s">
        <v>180</v>
      </c>
      <c r="L99" s="11" t="s">
        <v>7710</v>
      </c>
      <c r="M99" s="11" t="s">
        <v>33</v>
      </c>
      <c r="O99" s="4" t="str">
        <f>VLOOKUP(Tabela5[[#This Row],[nome_escola]],escolas_info_2[#All],7,FALSE)</f>
        <v>135070</v>
      </c>
      <c r="P99" s="4" t="str">
        <f>VLOOKUP(Tabela5[[#This Row],[nome_escola]],escolas_info_2[#All],8,FALSE)</f>
        <v>Agrupamento de Escolas de Colos, Odemira</v>
      </c>
      <c r="Q99" s="4"/>
      <c r="R99" s="4"/>
      <c r="S99" s="4"/>
      <c r="T99" s="4"/>
      <c r="U99" s="4"/>
    </row>
    <row r="100" spans="1:21" x14ac:dyDescent="0.3">
      <c r="A100" s="4" t="e">
        <f>_xlfn.CONCAT(Tabela5[[#This Row],[id_distrito]],Tabela5[[#This Row],[id_concelho]],Tabela5[[#This Row],[id_agrupamento]],#REF!)</f>
        <v>#REF!</v>
      </c>
      <c r="B100" s="4" t="s">
        <v>183</v>
      </c>
      <c r="C100" s="12" t="s">
        <v>1609</v>
      </c>
      <c r="D100" t="s">
        <v>1466</v>
      </c>
      <c r="E100" s="11" t="s">
        <v>1610</v>
      </c>
      <c r="F100" s="13">
        <v>40.213298999999999</v>
      </c>
      <c r="G100" s="13">
        <v>-8.4308669999999992</v>
      </c>
      <c r="H100" s="10" t="s">
        <v>54</v>
      </c>
      <c r="I100" s="11" t="s">
        <v>156</v>
      </c>
      <c r="J100" s="10" t="s">
        <v>110</v>
      </c>
      <c r="K100" s="11" t="s">
        <v>180</v>
      </c>
      <c r="L100" s="11" t="s">
        <v>7710</v>
      </c>
      <c r="M100" s="11" t="s">
        <v>33</v>
      </c>
      <c r="O100" s="4" t="str">
        <f>VLOOKUP(Tabela5[[#This Row],[nome_escola]],escolas_info_2[#All],7,FALSE)</f>
        <v>n.a.</v>
      </c>
      <c r="P100" s="4" t="str">
        <f>VLOOKUP(Tabela5[[#This Row],[nome_escola]],escolas_info_2[#All],8,FALSE)</f>
        <v>n.a.</v>
      </c>
      <c r="Q100" s="4"/>
      <c r="R100" s="4"/>
      <c r="S100" s="4"/>
      <c r="T100" s="4"/>
      <c r="U100" s="4"/>
    </row>
    <row r="101" spans="1:21" x14ac:dyDescent="0.3">
      <c r="A101" s="4" t="e">
        <f>_xlfn.CONCAT(Tabela5[[#This Row],[id_distrito]],Tabela5[[#This Row],[id_concelho]],Tabela5[[#This Row],[id_agrupamento]],#REF!)</f>
        <v>#REF!</v>
      </c>
      <c r="B101" s="4" t="s">
        <v>184</v>
      </c>
      <c r="C101" s="12" t="s">
        <v>1611</v>
      </c>
      <c r="D101" t="s">
        <v>1466</v>
      </c>
      <c r="E101" s="11" t="s">
        <v>1612</v>
      </c>
      <c r="F101" s="13">
        <v>37.510863999999998</v>
      </c>
      <c r="G101" s="13">
        <v>-8.7059029999999993</v>
      </c>
      <c r="H101" s="10" t="s">
        <v>54</v>
      </c>
      <c r="I101" s="11" t="s">
        <v>156</v>
      </c>
      <c r="J101" s="10" t="s">
        <v>110</v>
      </c>
      <c r="K101" s="11" t="s">
        <v>180</v>
      </c>
      <c r="L101" s="11" t="s">
        <v>7710</v>
      </c>
      <c r="M101" s="11" t="s">
        <v>33</v>
      </c>
      <c r="O101" s="4" t="str">
        <f>VLOOKUP(Tabela5[[#This Row],[nome_escola]],escolas_info_2[#All],7,FALSE)</f>
        <v>135069</v>
      </c>
      <c r="P101" s="4" t="str">
        <f>VLOOKUP(Tabela5[[#This Row],[nome_escola]],escolas_info_2[#All],8,FALSE)</f>
        <v>Agrupamento de Escolas de São Teotónio, Odemira</v>
      </c>
      <c r="Q101" s="4"/>
      <c r="R101" s="4"/>
      <c r="S101" s="4"/>
      <c r="T101" s="4"/>
      <c r="U101" s="4"/>
    </row>
    <row r="102" spans="1:21" x14ac:dyDescent="0.3">
      <c r="A102" s="4" t="e">
        <f>_xlfn.CONCAT(Tabela5[[#This Row],[id_distrito]],Tabela5[[#This Row],[id_concelho]],Tabela5[[#This Row],[id_agrupamento]],#REF!)</f>
        <v>#REF!</v>
      </c>
      <c r="B102" s="4" t="s">
        <v>185</v>
      </c>
      <c r="C102" s="12" t="s">
        <v>1613</v>
      </c>
      <c r="D102" t="s">
        <v>1466</v>
      </c>
      <c r="E102" s="11" t="s">
        <v>1614</v>
      </c>
      <c r="F102" s="13">
        <v>37.650543999999996</v>
      </c>
      <c r="G102" s="13">
        <v>-8.2281069999999996</v>
      </c>
      <c r="H102" s="10" t="s">
        <v>54</v>
      </c>
      <c r="I102" s="11" t="s">
        <v>156</v>
      </c>
      <c r="J102" s="10" t="s">
        <v>114</v>
      </c>
      <c r="K102" s="11" t="s">
        <v>186</v>
      </c>
      <c r="L102" s="11" t="s">
        <v>7710</v>
      </c>
      <c r="M102" s="11" t="s">
        <v>33</v>
      </c>
      <c r="O102" s="4" t="str">
        <f>VLOOKUP(Tabela5[[#This Row],[nome_escola]],escolas_info_2[#All],7,FALSE)</f>
        <v>135392</v>
      </c>
      <c r="P102" s="4" t="str">
        <f>VLOOKUP(Tabela5[[#This Row],[nome_escola]],escolas_info_2[#All],8,FALSE)</f>
        <v>Agrupamento de Escolas de Ourique</v>
      </c>
      <c r="Q102" s="4"/>
      <c r="R102" s="4"/>
      <c r="S102" s="4"/>
      <c r="T102" s="4"/>
      <c r="U102" s="4"/>
    </row>
    <row r="103" spans="1:21" x14ac:dyDescent="0.3">
      <c r="A103" s="4" t="e">
        <f>_xlfn.CONCAT(Tabela5[[#This Row],[id_distrito]],Tabela5[[#This Row],[id_concelho]],Tabela5[[#This Row],[id_agrupamento]],#REF!)</f>
        <v>#REF!</v>
      </c>
      <c r="B103" s="4" t="s">
        <v>187</v>
      </c>
      <c r="C103" s="12" t="s">
        <v>7485</v>
      </c>
      <c r="D103" t="s">
        <v>1466</v>
      </c>
      <c r="E103" s="11" t="s">
        <v>7566</v>
      </c>
      <c r="F103" s="13">
        <v>37.929296999999998</v>
      </c>
      <c r="G103" s="13">
        <v>-7.4068860000000001</v>
      </c>
      <c r="H103" s="10" t="s">
        <v>54</v>
      </c>
      <c r="I103" s="11" t="s">
        <v>156</v>
      </c>
      <c r="J103" s="10" t="s">
        <v>118</v>
      </c>
      <c r="K103" s="11" t="s">
        <v>188</v>
      </c>
      <c r="L103" s="11" t="s">
        <v>7710</v>
      </c>
      <c r="M103" s="11" t="s">
        <v>33</v>
      </c>
      <c r="O103" s="4" t="str">
        <f>VLOOKUP(Tabela5[[#This Row],[nome_escola]],escolas_info_2[#All],7,FALSE)</f>
        <v>135100</v>
      </c>
      <c r="P103" s="4" t="str">
        <f>VLOOKUP(Tabela5[[#This Row],[nome_escola]],escolas_info_2[#All],8,FALSE)</f>
        <v>Agrupamento de Escolas n.º 2 de Serpa</v>
      </c>
      <c r="Q103" s="4"/>
      <c r="R103" s="4"/>
      <c r="S103" s="4"/>
      <c r="T103" s="4"/>
      <c r="U103" s="4"/>
    </row>
    <row r="104" spans="1:21" x14ac:dyDescent="0.3">
      <c r="A104" s="4" t="e">
        <f>_xlfn.CONCAT(Tabela5[[#This Row],[id_distrito]],Tabela5[[#This Row],[id_concelho]],Tabela5[[#This Row],[id_agrupamento]],#REF!)</f>
        <v>#REF!</v>
      </c>
      <c r="B104" s="4" t="s">
        <v>189</v>
      </c>
      <c r="C104" s="12" t="s">
        <v>1617</v>
      </c>
      <c r="D104" t="s">
        <v>1466</v>
      </c>
      <c r="E104" s="11" t="s">
        <v>1618</v>
      </c>
      <c r="F104" s="13">
        <v>37.939490999999997</v>
      </c>
      <c r="G104" s="13">
        <v>-7.591412</v>
      </c>
      <c r="H104" s="10" t="s">
        <v>54</v>
      </c>
      <c r="I104" s="11" t="s">
        <v>156</v>
      </c>
      <c r="J104" s="10" t="s">
        <v>118</v>
      </c>
      <c r="K104" s="11" t="s">
        <v>188</v>
      </c>
      <c r="L104" s="11" t="s">
        <v>7710</v>
      </c>
      <c r="M104" s="11" t="s">
        <v>33</v>
      </c>
      <c r="O104" s="4" t="str">
        <f>VLOOKUP(Tabela5[[#This Row],[nome_escola]],escolas_info_2[#All],7,FALSE)</f>
        <v>135094</v>
      </c>
      <c r="P104" s="4" t="str">
        <f>VLOOKUP(Tabela5[[#This Row],[nome_escola]],escolas_info_2[#All],8,FALSE)</f>
        <v>Agrupamento de Escolas n.º 1 de Serpa</v>
      </c>
      <c r="Q104" s="4"/>
      <c r="R104" s="4"/>
      <c r="S104" s="4"/>
      <c r="T104" s="4"/>
      <c r="U104" s="4"/>
    </row>
    <row r="105" spans="1:21" x14ac:dyDescent="0.3">
      <c r="A105" s="4" t="e">
        <f>_xlfn.CONCAT(Tabela5[[#This Row],[id_distrito]],Tabela5[[#This Row],[id_concelho]],Tabela5[[#This Row],[id_agrupamento]],#REF!)</f>
        <v>#REF!</v>
      </c>
      <c r="B105" s="4" t="s">
        <v>190</v>
      </c>
      <c r="C105" s="12" t="s">
        <v>1619</v>
      </c>
      <c r="D105" t="s">
        <v>1466</v>
      </c>
      <c r="E105" s="11" t="s">
        <v>1620</v>
      </c>
      <c r="F105" s="13">
        <v>38.024794</v>
      </c>
      <c r="G105" s="13">
        <v>-7.4781370000000003</v>
      </c>
      <c r="H105" s="10" t="s">
        <v>54</v>
      </c>
      <c r="I105" s="11" t="s">
        <v>156</v>
      </c>
      <c r="J105" s="10" t="s">
        <v>118</v>
      </c>
      <c r="K105" s="11" t="s">
        <v>188</v>
      </c>
      <c r="L105" s="11" t="s">
        <v>7710</v>
      </c>
      <c r="M105" s="11" t="s">
        <v>33</v>
      </c>
      <c r="O105" s="4" t="str">
        <f>VLOOKUP(Tabela5[[#This Row],[nome_escola]],escolas_info_2[#All],7,FALSE)</f>
        <v>135094</v>
      </c>
      <c r="P105" s="4" t="str">
        <f>VLOOKUP(Tabela5[[#This Row],[nome_escola]],escolas_info_2[#All],8,FALSE)</f>
        <v>Agrupamento de Escolas n.º 1 de Serpa</v>
      </c>
      <c r="Q105" s="4"/>
      <c r="R105" s="4"/>
      <c r="S105" s="4"/>
      <c r="T105" s="4"/>
      <c r="U105" s="4"/>
    </row>
    <row r="106" spans="1:21" x14ac:dyDescent="0.3">
      <c r="A106" s="4" t="e">
        <f>_xlfn.CONCAT(Tabela5[[#This Row],[id_distrito]],Tabela5[[#This Row],[id_concelho]],Tabela5[[#This Row],[id_agrupamento]],#REF!)</f>
        <v>#REF!</v>
      </c>
      <c r="B106" s="4" t="s">
        <v>191</v>
      </c>
      <c r="C106" s="12" t="s">
        <v>1593</v>
      </c>
      <c r="D106" t="s">
        <v>1466</v>
      </c>
      <c r="E106" s="11" t="s">
        <v>7567</v>
      </c>
      <c r="F106" s="13">
        <v>38.207943999999998</v>
      </c>
      <c r="G106" s="13">
        <v>-7.8068229999999996</v>
      </c>
      <c r="H106" s="10" t="s">
        <v>54</v>
      </c>
      <c r="I106" s="11" t="s">
        <v>156</v>
      </c>
      <c r="J106" s="10" t="s">
        <v>128</v>
      </c>
      <c r="K106" s="11" t="s">
        <v>192</v>
      </c>
      <c r="L106" s="11" t="s">
        <v>7710</v>
      </c>
      <c r="M106" s="11" t="s">
        <v>33</v>
      </c>
      <c r="O106" s="4" t="str">
        <f>VLOOKUP(Tabela5[[#This Row],[nome_escola]],escolas_info_2[#All],7,FALSE)</f>
        <v>135112</v>
      </c>
      <c r="P106" s="4" t="str">
        <f>VLOOKUP(Tabela5[[#This Row],[nome_escola]],escolas_info_2[#All],8,FALSE)</f>
        <v>Agrupamento de Escolas de Vidigueira</v>
      </c>
      <c r="Q106" s="4"/>
      <c r="R106" s="4"/>
      <c r="S106" s="4"/>
      <c r="T106" s="4"/>
      <c r="U106" s="4"/>
    </row>
    <row r="107" spans="1:21" x14ac:dyDescent="0.3">
      <c r="A107" s="4" t="e">
        <f>_xlfn.CONCAT(Tabela5[[#This Row],[id_distrito]],Tabela5[[#This Row],[id_concelho]],Tabela5[[#This Row],[id_agrupamento]],#REF!)</f>
        <v>#REF!</v>
      </c>
      <c r="B107" s="4" t="s">
        <v>193</v>
      </c>
      <c r="C107" s="12" t="s">
        <v>1623</v>
      </c>
      <c r="D107" t="s">
        <v>1466</v>
      </c>
      <c r="E107" s="11" t="s">
        <v>1624</v>
      </c>
      <c r="F107" s="13">
        <v>41.631667999999998</v>
      </c>
      <c r="G107" s="13">
        <v>-8.3708910000000003</v>
      </c>
      <c r="H107" s="10" t="s">
        <v>60</v>
      </c>
      <c r="I107" s="11" t="s">
        <v>194</v>
      </c>
      <c r="J107" s="10" t="s">
        <v>31</v>
      </c>
      <c r="K107" s="11" t="s">
        <v>195</v>
      </c>
      <c r="L107" s="11" t="s">
        <v>7710</v>
      </c>
      <c r="M107" s="11" t="s">
        <v>33</v>
      </c>
      <c r="O107" s="4" t="str">
        <f>VLOOKUP(Tabela5[[#This Row],[nome_escola]],escolas_info_2[#All],7,FALSE)</f>
        <v>172455</v>
      </c>
      <c r="P107" s="4" t="str">
        <f>VLOOKUP(Tabela5[[#This Row],[nome_escola]],escolas_info_2[#All],8,FALSE)</f>
        <v>Agrupamento de Escolas Monte da Lua, Sintra</v>
      </c>
      <c r="Q107" s="4"/>
      <c r="R107" s="4"/>
      <c r="S107" s="4"/>
      <c r="T107" s="4"/>
      <c r="U107" s="4"/>
    </row>
    <row r="108" spans="1:21" x14ac:dyDescent="0.3">
      <c r="A108" s="4" t="e">
        <f>_xlfn.CONCAT(Tabela5[[#This Row],[id_distrito]],Tabela5[[#This Row],[id_concelho]],Tabela5[[#This Row],[id_agrupamento]],#REF!)</f>
        <v>#REF!</v>
      </c>
      <c r="B108" s="4" t="s">
        <v>196</v>
      </c>
      <c r="C108" s="12" t="s">
        <v>1625</v>
      </c>
      <c r="D108" t="s">
        <v>1466</v>
      </c>
      <c r="E108" s="11" t="s">
        <v>1626</v>
      </c>
      <c r="F108" s="13">
        <v>41.613011999999998</v>
      </c>
      <c r="G108" s="13">
        <v>-8.7143949999999997</v>
      </c>
      <c r="H108" s="10" t="s">
        <v>60</v>
      </c>
      <c r="I108" s="11" t="s">
        <v>194</v>
      </c>
      <c r="J108" s="10" t="s">
        <v>29</v>
      </c>
      <c r="K108" s="11" t="s">
        <v>197</v>
      </c>
      <c r="L108" s="11" t="s">
        <v>7710</v>
      </c>
      <c r="M108" s="11" t="s">
        <v>33</v>
      </c>
      <c r="O108" s="4" t="str">
        <f>VLOOKUP(Tabela5[[#This Row],[nome_escola]],escolas_info_2[#All],7,FALSE)</f>
        <v>151245</v>
      </c>
      <c r="P108" s="4" t="str">
        <f>VLOOKUP(Tabela5[[#This Row],[nome_escola]],escolas_info_2[#All],8,FALSE)</f>
        <v>-</v>
      </c>
      <c r="Q108" s="4"/>
      <c r="R108" s="4"/>
      <c r="S108" s="4"/>
      <c r="T108" s="4"/>
      <c r="U108" s="4"/>
    </row>
    <row r="109" spans="1:21" x14ac:dyDescent="0.3">
      <c r="A109" s="4" t="e">
        <f>_xlfn.CONCAT(Tabela5[[#This Row],[id_distrito]],Tabela5[[#This Row],[id_concelho]],Tabela5[[#This Row],[id_agrupamento]],#REF!)</f>
        <v>#REF!</v>
      </c>
      <c r="B109" s="4" t="s">
        <v>198</v>
      </c>
      <c r="C109" s="12" t="s">
        <v>1625</v>
      </c>
      <c r="D109" t="s">
        <v>1466</v>
      </c>
      <c r="E109" s="11" t="s">
        <v>1626</v>
      </c>
      <c r="F109" s="13">
        <v>41.613011999999998</v>
      </c>
      <c r="G109" s="13">
        <v>-8.7143949999999997</v>
      </c>
      <c r="H109" s="10" t="s">
        <v>60</v>
      </c>
      <c r="I109" s="11" t="s">
        <v>194</v>
      </c>
      <c r="J109" s="10" t="s">
        <v>29</v>
      </c>
      <c r="K109" s="11" t="s">
        <v>197</v>
      </c>
      <c r="L109" s="11" t="s">
        <v>7710</v>
      </c>
      <c r="M109" s="11" t="s">
        <v>33</v>
      </c>
      <c r="O109" s="4" t="str">
        <f>VLOOKUP(Tabela5[[#This Row],[nome_escola]],escolas_info_2[#All],7,FALSE)</f>
        <v>150710</v>
      </c>
      <c r="P109" s="4" t="str">
        <f>VLOOKUP(Tabela5[[#This Row],[nome_escola]],escolas_info_2[#All],8,FALSE)</f>
        <v>Agrupamento de Escolas Gonçalo Nunes, Barcelos</v>
      </c>
      <c r="Q109" s="4"/>
      <c r="R109" s="4"/>
      <c r="S109" s="4"/>
      <c r="T109" s="4"/>
      <c r="U109" s="4"/>
    </row>
    <row r="110" spans="1:21" x14ac:dyDescent="0.3">
      <c r="A110" s="4" t="e">
        <f>_xlfn.CONCAT(Tabela5[[#This Row],[id_distrito]],Tabela5[[#This Row],[id_concelho]],Tabela5[[#This Row],[id_agrupamento]],#REF!)</f>
        <v>#REF!</v>
      </c>
      <c r="B110" s="4" t="s">
        <v>199</v>
      </c>
      <c r="C110" s="12" t="s">
        <v>7486</v>
      </c>
      <c r="D110" t="s">
        <v>7599</v>
      </c>
      <c r="E110" s="11" t="s">
        <v>1628</v>
      </c>
      <c r="F110" s="13">
        <v>41.456325</v>
      </c>
      <c r="G110" s="13">
        <v>-8.5619359999999993</v>
      </c>
      <c r="H110" s="10" t="s">
        <v>60</v>
      </c>
      <c r="I110" s="11" t="s">
        <v>194</v>
      </c>
      <c r="J110" s="10" t="s">
        <v>29</v>
      </c>
      <c r="K110" s="11" t="s">
        <v>197</v>
      </c>
      <c r="L110" s="11" t="s">
        <v>7710</v>
      </c>
      <c r="M110" s="11" t="s">
        <v>33</v>
      </c>
      <c r="O110" s="4" t="str">
        <f>VLOOKUP(Tabela5[[#This Row],[nome_escola]],escolas_info_2[#All],7,FALSE)</f>
        <v>151257</v>
      </c>
      <c r="P110" s="4" t="str">
        <f>VLOOKUP(Tabela5[[#This Row],[nome_escola]],escolas_info_2[#All],8,FALSE)</f>
        <v>Agrupamento de Escolas de Vale d’Este, Barcelos</v>
      </c>
      <c r="Q110" s="4"/>
      <c r="R110" s="4"/>
      <c r="S110" s="4"/>
      <c r="T110" s="4"/>
      <c r="U110" s="4"/>
    </row>
    <row r="111" spans="1:21" x14ac:dyDescent="0.3">
      <c r="A111" s="4" t="e">
        <f>_xlfn.CONCAT(Tabela5[[#This Row],[id_distrito]],Tabela5[[#This Row],[id_concelho]],Tabela5[[#This Row],[id_agrupamento]],#REF!)</f>
        <v>#REF!</v>
      </c>
      <c r="B111" s="4" t="s">
        <v>200</v>
      </c>
      <c r="C111" s="12" t="s">
        <v>1629</v>
      </c>
      <c r="D111" t="s">
        <v>1466</v>
      </c>
      <c r="E111" s="11" t="s">
        <v>1630</v>
      </c>
      <c r="F111" s="13">
        <v>4.7556909999999997</v>
      </c>
      <c r="G111" s="13">
        <v>-74.033340999999993</v>
      </c>
      <c r="H111" s="10" t="s">
        <v>60</v>
      </c>
      <c r="I111" s="11" t="s">
        <v>194</v>
      </c>
      <c r="J111" s="10" t="s">
        <v>29</v>
      </c>
      <c r="K111" s="11" t="s">
        <v>197</v>
      </c>
      <c r="L111" s="11" t="s">
        <v>7710</v>
      </c>
      <c r="M111" s="11" t="s">
        <v>33</v>
      </c>
      <c r="O111" s="4" t="str">
        <f>VLOOKUP(Tabela5[[#This Row],[nome_escola]],escolas_info_2[#All],7,FALSE)</f>
        <v>n.a.</v>
      </c>
      <c r="P111" s="4" t="str">
        <f>VLOOKUP(Tabela5[[#This Row],[nome_escola]],escolas_info_2[#All],8,FALSE)</f>
        <v>n.a.</v>
      </c>
      <c r="Q111" s="4"/>
      <c r="R111" s="4"/>
      <c r="S111" s="4"/>
      <c r="T111" s="4"/>
      <c r="U111" s="4"/>
    </row>
    <row r="112" spans="1:21" x14ac:dyDescent="0.3">
      <c r="A112" s="4" t="e">
        <f>_xlfn.CONCAT(Tabela5[[#This Row],[id_distrito]],Tabela5[[#This Row],[id_concelho]],Tabela5[[#This Row],[id_agrupamento]],#REF!)</f>
        <v>#REF!</v>
      </c>
      <c r="B112" s="4" t="s">
        <v>201</v>
      </c>
      <c r="C112" s="12" t="s">
        <v>1631</v>
      </c>
      <c r="D112" t="s">
        <v>1466</v>
      </c>
      <c r="E112" s="11" t="s">
        <v>1632</v>
      </c>
      <c r="F112" s="13">
        <v>41.524366000000001</v>
      </c>
      <c r="G112" s="13">
        <v>-8.6272819999999992</v>
      </c>
      <c r="H112" s="10" t="s">
        <v>60</v>
      </c>
      <c r="I112" s="11" t="s">
        <v>194</v>
      </c>
      <c r="J112" s="10" t="s">
        <v>29</v>
      </c>
      <c r="K112" s="11" t="s">
        <v>197</v>
      </c>
      <c r="L112" s="11" t="s">
        <v>7710</v>
      </c>
      <c r="M112" s="11" t="s">
        <v>33</v>
      </c>
      <c r="O112" s="4" t="str">
        <f>VLOOKUP(Tabela5[[#This Row],[nome_escola]],escolas_info_2[#All],7,FALSE)</f>
        <v>150940</v>
      </c>
      <c r="P112" s="4" t="str">
        <f>VLOOKUP(Tabela5[[#This Row],[nome_escola]],escolas_info_2[#All],8,FALSE)</f>
        <v>Agrupamento de Escolas Rosa Ramalho, Barcelos</v>
      </c>
      <c r="Q112" s="4"/>
      <c r="R112" s="4"/>
      <c r="S112" s="4"/>
      <c r="T112" s="4"/>
      <c r="U112" s="4"/>
    </row>
    <row r="113" spans="1:21" x14ac:dyDescent="0.3">
      <c r="A113" s="4" t="e">
        <f>_xlfn.CONCAT(Tabela5[[#This Row],[id_distrito]],Tabela5[[#This Row],[id_concelho]],Tabela5[[#This Row],[id_agrupamento]],#REF!)</f>
        <v>#REF!</v>
      </c>
      <c r="B113" s="4" t="s">
        <v>202</v>
      </c>
      <c r="C113" s="12" t="s">
        <v>1633</v>
      </c>
      <c r="D113" t="s">
        <v>1466</v>
      </c>
      <c r="E113" s="11" t="s">
        <v>1634</v>
      </c>
      <c r="F113" s="13">
        <v>41.55003</v>
      </c>
      <c r="G113" s="13">
        <v>-8.7076209999999996</v>
      </c>
      <c r="H113" s="10" t="s">
        <v>60</v>
      </c>
      <c r="I113" s="11" t="s">
        <v>194</v>
      </c>
      <c r="J113" s="10" t="s">
        <v>29</v>
      </c>
      <c r="K113" s="11" t="s">
        <v>197</v>
      </c>
      <c r="L113" s="11" t="s">
        <v>7710</v>
      </c>
      <c r="M113" s="11" t="s">
        <v>33</v>
      </c>
      <c r="O113" s="4" t="str">
        <f>VLOOKUP(Tabela5[[#This Row],[nome_escola]],escolas_info_2[#All],7,FALSE)</f>
        <v>150460</v>
      </c>
      <c r="P113" s="4" t="str">
        <f>VLOOKUP(Tabela5[[#This Row],[nome_escola]],escolas_info_2[#All],8,FALSE)</f>
        <v>Agrupamento de Escolas de Vila Cova, Barcelos</v>
      </c>
      <c r="Q113" s="4"/>
      <c r="R113" s="4"/>
      <c r="S113" s="4"/>
      <c r="T113" s="4"/>
      <c r="U113" s="4"/>
    </row>
    <row r="114" spans="1:21" x14ac:dyDescent="0.3">
      <c r="A114" s="4" t="e">
        <f>_xlfn.CONCAT(Tabela5[[#This Row],[id_distrito]],Tabela5[[#This Row],[id_concelho]],Tabela5[[#This Row],[id_agrupamento]],#REF!)</f>
        <v>#REF!</v>
      </c>
      <c r="B114" s="4" t="s">
        <v>203</v>
      </c>
      <c r="C114" s="12" t="s">
        <v>1635</v>
      </c>
      <c r="D114" t="s">
        <v>7600</v>
      </c>
      <c r="E114" s="11" t="s">
        <v>1636</v>
      </c>
      <c r="F114" s="13">
        <v>41.562229000000002</v>
      </c>
      <c r="G114" s="13">
        <v>-8.6076130000000006</v>
      </c>
      <c r="H114" s="10" t="s">
        <v>60</v>
      </c>
      <c r="I114" s="11" t="s">
        <v>194</v>
      </c>
      <c r="J114" s="10" t="s">
        <v>29</v>
      </c>
      <c r="K114" s="11" t="s">
        <v>197</v>
      </c>
      <c r="L114" s="11" t="s">
        <v>7710</v>
      </c>
      <c r="M114" s="11" t="s">
        <v>33</v>
      </c>
      <c r="O114" s="4" t="str">
        <f>VLOOKUP(Tabela5[[#This Row],[nome_escola]],escolas_info_2[#All],7,FALSE)</f>
        <v>150939</v>
      </c>
      <c r="P114" s="4" t="str">
        <f>VLOOKUP(Tabela5[[#This Row],[nome_escola]],escolas_info_2[#All],8,FALSE)</f>
        <v>Agrupamento de Escolas de Vale do Tamel, Barcelos</v>
      </c>
      <c r="Q114" s="4"/>
      <c r="R114" s="4"/>
      <c r="S114" s="4"/>
      <c r="T114" s="4"/>
      <c r="U114" s="4"/>
    </row>
    <row r="115" spans="1:21" x14ac:dyDescent="0.3">
      <c r="A115" s="4" t="e">
        <f>_xlfn.CONCAT(Tabela5[[#This Row],[id_distrito]],Tabela5[[#This Row],[id_concelho]],Tabela5[[#This Row],[id_agrupamento]],#REF!)</f>
        <v>#REF!</v>
      </c>
      <c r="B115" s="4" t="s">
        <v>204</v>
      </c>
      <c r="C115" s="12" t="s">
        <v>1637</v>
      </c>
      <c r="D115" t="s">
        <v>4836</v>
      </c>
      <c r="E115" s="11" t="s">
        <v>1638</v>
      </c>
      <c r="F115" s="13">
        <v>41.537004000000003</v>
      </c>
      <c r="G115" s="13">
        <v>-8.5996389999999998</v>
      </c>
      <c r="H115" s="10" t="s">
        <v>60</v>
      </c>
      <c r="I115" s="11" t="s">
        <v>194</v>
      </c>
      <c r="J115" s="10" t="s">
        <v>29</v>
      </c>
      <c r="K115" s="11" t="s">
        <v>197</v>
      </c>
      <c r="L115" s="11" t="s">
        <v>7710</v>
      </c>
      <c r="M115" s="11" t="s">
        <v>33</v>
      </c>
      <c r="O115" s="4" t="str">
        <f>VLOOKUP(Tabela5[[#This Row],[nome_escola]],escolas_info_2[#All],7,FALSE)</f>
        <v>n.a.</v>
      </c>
      <c r="P115" s="4" t="str">
        <f>VLOOKUP(Tabela5[[#This Row],[nome_escola]],escolas_info_2[#All],8,FALSE)</f>
        <v>n.a.</v>
      </c>
      <c r="Q115" s="4"/>
      <c r="R115" s="4"/>
      <c r="S115" s="4"/>
      <c r="T115" s="4"/>
      <c r="U115" s="4"/>
    </row>
    <row r="116" spans="1:21" x14ac:dyDescent="0.3">
      <c r="A116" s="4" t="e">
        <f>_xlfn.CONCAT(Tabela5[[#This Row],[id_distrito]],Tabela5[[#This Row],[id_concelho]],Tabela5[[#This Row],[id_agrupamento]],#REF!)</f>
        <v>#REF!</v>
      </c>
      <c r="B116" s="4" t="s">
        <v>205</v>
      </c>
      <c r="C116" s="12" t="s">
        <v>1639</v>
      </c>
      <c r="D116" t="s">
        <v>7601</v>
      </c>
      <c r="E116" s="11" t="s">
        <v>1640</v>
      </c>
      <c r="F116" s="13">
        <v>41.599241999999997</v>
      </c>
      <c r="G116" s="13">
        <v>-8.5922979999999995</v>
      </c>
      <c r="H116" s="10" t="s">
        <v>60</v>
      </c>
      <c r="I116" s="11" t="s">
        <v>194</v>
      </c>
      <c r="J116" s="10" t="s">
        <v>29</v>
      </c>
      <c r="K116" s="11" t="s">
        <v>197</v>
      </c>
      <c r="L116" s="11" t="s">
        <v>7710</v>
      </c>
      <c r="M116" s="11" t="s">
        <v>33</v>
      </c>
      <c r="O116" s="4" t="str">
        <f>VLOOKUP(Tabela5[[#This Row],[nome_escola]],escolas_info_2[#All],7,FALSE)</f>
        <v>n.a.</v>
      </c>
      <c r="P116" s="4" t="str">
        <f>VLOOKUP(Tabela5[[#This Row],[nome_escola]],escolas_info_2[#All],8,FALSE)</f>
        <v>n.a.</v>
      </c>
      <c r="Q116" s="4"/>
      <c r="R116" s="4"/>
      <c r="S116" s="4"/>
      <c r="T116" s="4"/>
      <c r="U116" s="4"/>
    </row>
    <row r="117" spans="1:21" x14ac:dyDescent="0.3">
      <c r="A117" s="4" t="e">
        <f>_xlfn.CONCAT(Tabela5[[#This Row],[id_distrito]],Tabela5[[#This Row],[id_concelho]],Tabela5[[#This Row],[id_agrupamento]],#REF!)</f>
        <v>#REF!</v>
      </c>
      <c r="B117" s="4" t="s">
        <v>206</v>
      </c>
      <c r="C117" s="12" t="s">
        <v>7487</v>
      </c>
      <c r="D117" t="s">
        <v>7602</v>
      </c>
      <c r="E117" s="11" t="s">
        <v>1642</v>
      </c>
      <c r="F117" s="13">
        <v>41.555700000000002</v>
      </c>
      <c r="G117" s="13">
        <v>-8.5733580000000007</v>
      </c>
      <c r="H117" s="10" t="s">
        <v>60</v>
      </c>
      <c r="I117" s="11" t="s">
        <v>194</v>
      </c>
      <c r="J117" s="10" t="s">
        <v>29</v>
      </c>
      <c r="K117" s="11" t="s">
        <v>197</v>
      </c>
      <c r="L117" s="11" t="s">
        <v>7710</v>
      </c>
      <c r="M117" s="11" t="s">
        <v>33</v>
      </c>
      <c r="O117" s="4" t="str">
        <f>VLOOKUP(Tabela5[[#This Row],[nome_escola]],escolas_info_2[#All],7,FALSE)</f>
        <v>150137</v>
      </c>
      <c r="P117" s="4" t="str">
        <f>VLOOKUP(Tabela5[[#This Row],[nome_escola]],escolas_info_2[#All],8,FALSE)</f>
        <v>Agrupamento de Escolas Alcaides de Faria, Barcelos</v>
      </c>
      <c r="Q117" s="4"/>
      <c r="R117" s="4"/>
      <c r="S117" s="4"/>
      <c r="T117" s="4"/>
      <c r="U117" s="4"/>
    </row>
    <row r="118" spans="1:21" x14ac:dyDescent="0.3">
      <c r="A118" s="4" t="e">
        <f>_xlfn.CONCAT(Tabela5[[#This Row],[id_distrito]],Tabela5[[#This Row],[id_concelho]],Tabela5[[#This Row],[id_agrupamento]],#REF!)</f>
        <v>#REF!</v>
      </c>
      <c r="B118" s="4" t="s">
        <v>207</v>
      </c>
      <c r="C118" s="12" t="s">
        <v>1466</v>
      </c>
      <c r="D118" t="s">
        <v>1466</v>
      </c>
      <c r="E118" s="11" t="s">
        <v>1643</v>
      </c>
      <c r="F118" s="13">
        <v>41.498705999999999</v>
      </c>
      <c r="G118" s="13">
        <v>-8.6721500000000002</v>
      </c>
      <c r="H118" s="10" t="s">
        <v>60</v>
      </c>
      <c r="I118" s="11" t="s">
        <v>194</v>
      </c>
      <c r="J118" s="10" t="s">
        <v>29</v>
      </c>
      <c r="K118" s="11" t="s">
        <v>197</v>
      </c>
      <c r="L118" s="11" t="s">
        <v>7710</v>
      </c>
      <c r="M118" s="11" t="s">
        <v>33</v>
      </c>
      <c r="O118" s="4" t="str">
        <f>VLOOKUP(Tabela5[[#This Row],[nome_escola]],escolas_info_2[#All],7,FALSE)</f>
        <v>150927</v>
      </c>
      <c r="P118" s="4" t="str">
        <f>VLOOKUP(Tabela5[[#This Row],[nome_escola]],escolas_info_2[#All],8,FALSE)</f>
        <v>Agrupamento de Escolas de Barcelos</v>
      </c>
      <c r="Q118" s="4"/>
      <c r="R118" s="4"/>
      <c r="S118" s="4"/>
      <c r="T118" s="4"/>
      <c r="U118" s="4"/>
    </row>
    <row r="119" spans="1:21" x14ac:dyDescent="0.3">
      <c r="A119" s="4" t="e">
        <f>_xlfn.CONCAT(Tabela5[[#This Row],[id_distrito]],Tabela5[[#This Row],[id_concelho]],Tabela5[[#This Row],[id_agrupamento]],#REF!)</f>
        <v>#REF!</v>
      </c>
      <c r="B119" s="4" t="s">
        <v>208</v>
      </c>
      <c r="C119" s="12" t="s">
        <v>1644</v>
      </c>
      <c r="D119" t="s">
        <v>1466</v>
      </c>
      <c r="E119" s="11" t="s">
        <v>1645</v>
      </c>
      <c r="F119" s="13">
        <v>41.546905000000002</v>
      </c>
      <c r="G119" s="13">
        <v>-8.4019770000000005</v>
      </c>
      <c r="H119" s="10" t="s">
        <v>60</v>
      </c>
      <c r="I119" s="11" t="s">
        <v>194</v>
      </c>
      <c r="J119" s="10" t="s">
        <v>54</v>
      </c>
      <c r="K119" s="11" t="s">
        <v>194</v>
      </c>
      <c r="L119" s="11" t="s">
        <v>7710</v>
      </c>
      <c r="M119" s="11" t="s">
        <v>33</v>
      </c>
      <c r="O119" s="4" t="str">
        <f>VLOOKUP(Tabela5[[#This Row],[nome_escola]],escolas_info_2[#All],7,FALSE)</f>
        <v>150990</v>
      </c>
      <c r="P119" s="4" t="str">
        <f>VLOOKUP(Tabela5[[#This Row],[nome_escola]],escolas_info_2[#All],8,FALSE)</f>
        <v>Agrupamento de Escolas Dona Maria II, Braga</v>
      </c>
      <c r="Q119" s="4"/>
      <c r="R119" s="4"/>
      <c r="S119" s="4"/>
      <c r="T119" s="4"/>
      <c r="U119" s="4"/>
    </row>
    <row r="120" spans="1:21" x14ac:dyDescent="0.3">
      <c r="A120" s="4" t="e">
        <f>_xlfn.CONCAT(Tabela5[[#This Row],[id_distrito]],Tabela5[[#This Row],[id_concelho]],Tabela5[[#This Row],[id_agrupamento]],#REF!)</f>
        <v>#REF!</v>
      </c>
      <c r="B120" s="4" t="s">
        <v>209</v>
      </c>
      <c r="C120" s="12" t="s">
        <v>1646</v>
      </c>
      <c r="D120" t="s">
        <v>1466</v>
      </c>
      <c r="E120" s="11" t="s">
        <v>1647</v>
      </c>
      <c r="F120" s="13">
        <v>41.540002999999999</v>
      </c>
      <c r="G120" s="13">
        <v>-8.4399529999999992</v>
      </c>
      <c r="H120" s="10" t="s">
        <v>60</v>
      </c>
      <c r="I120" s="11" t="s">
        <v>194</v>
      </c>
      <c r="J120" s="10" t="s">
        <v>54</v>
      </c>
      <c r="K120" s="11" t="s">
        <v>194</v>
      </c>
      <c r="L120" s="11" t="s">
        <v>7710</v>
      </c>
      <c r="M120" s="11" t="s">
        <v>33</v>
      </c>
      <c r="O120" s="4" t="str">
        <f>VLOOKUP(Tabela5[[#This Row],[nome_escola]],escolas_info_2[#All],7,FALSE)</f>
        <v>150721</v>
      </c>
      <c r="P120" s="4" t="str">
        <f>VLOOKUP(Tabela5[[#This Row],[nome_escola]],escolas_info_2[#All],8,FALSE)</f>
        <v>Agrupamento de Escolas de Maximinos, Braga</v>
      </c>
      <c r="Q120" s="4"/>
      <c r="R120" s="4"/>
      <c r="S120" s="4"/>
      <c r="T120" s="4"/>
      <c r="U120" s="4"/>
    </row>
    <row r="121" spans="1:21" x14ac:dyDescent="0.3">
      <c r="A121" s="4" t="e">
        <f>_xlfn.CONCAT(Tabela5[[#This Row],[id_distrito]],Tabela5[[#This Row],[id_concelho]],Tabela5[[#This Row],[id_agrupamento]],#REF!)</f>
        <v>#REF!</v>
      </c>
      <c r="B121" s="4" t="s">
        <v>210</v>
      </c>
      <c r="C121" s="12" t="s">
        <v>1648</v>
      </c>
      <c r="D121" t="s">
        <v>1466</v>
      </c>
      <c r="E121" s="11" t="s">
        <v>1649</v>
      </c>
      <c r="F121" s="13">
        <v>41.552394999999997</v>
      </c>
      <c r="G121" s="13">
        <v>-8.4211360000000006</v>
      </c>
      <c r="H121" s="10" t="s">
        <v>60</v>
      </c>
      <c r="I121" s="11" t="s">
        <v>194</v>
      </c>
      <c r="J121" s="10" t="s">
        <v>54</v>
      </c>
      <c r="K121" s="11" t="s">
        <v>194</v>
      </c>
      <c r="L121" s="11" t="s">
        <v>7710</v>
      </c>
      <c r="M121" s="11" t="s">
        <v>33</v>
      </c>
      <c r="O121" s="4" t="str">
        <f>VLOOKUP(Tabela5[[#This Row],[nome_escola]],escolas_info_2[#All],7,FALSE)</f>
        <v>n.a.</v>
      </c>
      <c r="P121" s="4" t="str">
        <f>VLOOKUP(Tabela5[[#This Row],[nome_escola]],escolas_info_2[#All],8,FALSE)</f>
        <v>-</v>
      </c>
      <c r="Q121" s="4"/>
      <c r="R121" s="4"/>
      <c r="S121" s="4"/>
      <c r="T121" s="4"/>
      <c r="U121" s="4"/>
    </row>
    <row r="122" spans="1:21" x14ac:dyDescent="0.3">
      <c r="A122" s="4" t="e">
        <f>_xlfn.CONCAT(Tabela5[[#This Row],[id_distrito]],Tabela5[[#This Row],[id_concelho]],Tabela5[[#This Row],[id_agrupamento]],#REF!)</f>
        <v>#REF!</v>
      </c>
      <c r="B122" s="4" t="s">
        <v>211</v>
      </c>
      <c r="C122" s="12" t="s">
        <v>1650</v>
      </c>
      <c r="D122" t="s">
        <v>1466</v>
      </c>
      <c r="E122" s="11" t="s">
        <v>1651</v>
      </c>
      <c r="F122" s="13">
        <v>41.558062</v>
      </c>
      <c r="G122" s="13">
        <v>-8.4388520000000007</v>
      </c>
      <c r="H122" s="10" t="s">
        <v>60</v>
      </c>
      <c r="I122" s="11" t="s">
        <v>194</v>
      </c>
      <c r="J122" s="10" t="s">
        <v>54</v>
      </c>
      <c r="K122" s="11" t="s">
        <v>194</v>
      </c>
      <c r="L122" s="11" t="s">
        <v>7710</v>
      </c>
      <c r="M122" s="11" t="s">
        <v>33</v>
      </c>
      <c r="O122" s="4" t="str">
        <f>VLOOKUP(Tabela5[[#This Row],[nome_escola]],escolas_info_2[#All],7,FALSE)</f>
        <v>151725</v>
      </c>
      <c r="P122" s="4" t="str">
        <f>VLOOKUP(Tabela5[[#This Row],[nome_escola]],escolas_info_2[#All],8,FALSE)</f>
        <v>Agrupamento de Escolas de Real, Braga</v>
      </c>
      <c r="Q122" s="4"/>
      <c r="R122" s="4"/>
      <c r="S122" s="4"/>
      <c r="T122" s="4"/>
      <c r="U122" s="4"/>
    </row>
    <row r="123" spans="1:21" x14ac:dyDescent="0.3">
      <c r="A123" s="4" t="e">
        <f>_xlfn.CONCAT(Tabela5[[#This Row],[id_distrito]],Tabela5[[#This Row],[id_concelho]],Tabela5[[#This Row],[id_agrupamento]],#REF!)</f>
        <v>#REF!</v>
      </c>
      <c r="B123" s="4" t="s">
        <v>212</v>
      </c>
      <c r="C123" s="12" t="s">
        <v>1650</v>
      </c>
      <c r="D123" t="s">
        <v>1466</v>
      </c>
      <c r="E123" s="11" t="s">
        <v>1651</v>
      </c>
      <c r="F123" s="13">
        <v>41.558062</v>
      </c>
      <c r="G123" s="13">
        <v>-8.4388520000000007</v>
      </c>
      <c r="H123" s="10" t="s">
        <v>60</v>
      </c>
      <c r="I123" s="11" t="s">
        <v>194</v>
      </c>
      <c r="J123" s="10" t="s">
        <v>54</v>
      </c>
      <c r="K123" s="11" t="s">
        <v>194</v>
      </c>
      <c r="L123" s="11" t="s">
        <v>7710</v>
      </c>
      <c r="M123" s="11" t="s">
        <v>33</v>
      </c>
      <c r="O123" s="4" t="str">
        <f>VLOOKUP(Tabela5[[#This Row],[nome_escola]],escolas_info_2[#All],7,FALSE)</f>
        <v>150964</v>
      </c>
      <c r="P123" s="4" t="str">
        <f>VLOOKUP(Tabela5[[#This Row],[nome_escola]],escolas_info_2[#All],8,FALSE)</f>
        <v>Agrupamento de Escolas de Trigal de Santa Maria, Braga</v>
      </c>
      <c r="Q123" s="4"/>
      <c r="R123" s="4"/>
      <c r="S123" s="4"/>
      <c r="T123" s="4"/>
      <c r="U123" s="4"/>
    </row>
    <row r="124" spans="1:21" x14ac:dyDescent="0.3">
      <c r="A124" s="4" t="e">
        <f>_xlfn.CONCAT(Tabela5[[#This Row],[id_distrito]],Tabela5[[#This Row],[id_concelho]],Tabela5[[#This Row],[id_agrupamento]],#REF!)</f>
        <v>#REF!</v>
      </c>
      <c r="B124" s="4" t="s">
        <v>213</v>
      </c>
      <c r="C124" s="12" t="s">
        <v>7488</v>
      </c>
      <c r="D124" t="s">
        <v>1466</v>
      </c>
      <c r="E124" s="11" t="s">
        <v>7568</v>
      </c>
      <c r="F124" s="13">
        <v>41.553907000000002</v>
      </c>
      <c r="G124" s="13">
        <v>-8.4121480000000002</v>
      </c>
      <c r="H124" s="10" t="s">
        <v>60</v>
      </c>
      <c r="I124" s="11" t="s">
        <v>194</v>
      </c>
      <c r="J124" s="10" t="s">
        <v>54</v>
      </c>
      <c r="K124" s="11" t="s">
        <v>194</v>
      </c>
      <c r="L124" s="11" t="s">
        <v>7710</v>
      </c>
      <c r="M124" s="11" t="s">
        <v>33</v>
      </c>
      <c r="O124" s="4" t="str">
        <f>VLOOKUP(Tabela5[[#This Row],[nome_escola]],escolas_info_2[#All],7,FALSE)</f>
        <v>150988</v>
      </c>
      <c r="P124" s="4" t="str">
        <f>VLOOKUP(Tabela5[[#This Row],[nome_escola]],escolas_info_2[#All],8,FALSE)</f>
        <v>Agrupamento de Escolas Doutor Francisco Sanches, Braga</v>
      </c>
      <c r="Q124" s="4"/>
      <c r="R124" s="4"/>
      <c r="S124" s="4"/>
      <c r="T124" s="4"/>
      <c r="U124" s="4"/>
    </row>
    <row r="125" spans="1:21" x14ac:dyDescent="0.3">
      <c r="A125" s="4" t="e">
        <f>_xlfn.CONCAT(Tabela5[[#This Row],[id_distrito]],Tabela5[[#This Row],[id_concelho]],Tabela5[[#This Row],[id_agrupamento]],#REF!)</f>
        <v>#REF!</v>
      </c>
      <c r="B125" s="4" t="s">
        <v>214</v>
      </c>
      <c r="C125" s="12" t="s">
        <v>1656</v>
      </c>
      <c r="D125" t="s">
        <v>1466</v>
      </c>
      <c r="E125" s="11" t="s">
        <v>3821</v>
      </c>
      <c r="F125" s="13">
        <v>41.556831000000003</v>
      </c>
      <c r="G125" s="13">
        <v>-8.4157840000000004</v>
      </c>
      <c r="H125" s="10" t="s">
        <v>60</v>
      </c>
      <c r="I125" s="11" t="s">
        <v>194</v>
      </c>
      <c r="J125" s="10" t="s">
        <v>54</v>
      </c>
      <c r="K125" s="11" t="s">
        <v>194</v>
      </c>
      <c r="L125" s="11" t="s">
        <v>7710</v>
      </c>
      <c r="M125" s="11" t="s">
        <v>33</v>
      </c>
      <c r="O125" s="4" t="str">
        <f>VLOOKUP(Tabela5[[#This Row],[nome_escola]],escolas_info_2[#All],7,FALSE)</f>
        <v>n.a.</v>
      </c>
      <c r="P125" s="4" t="str">
        <f>VLOOKUP(Tabela5[[#This Row],[nome_escola]],escolas_info_2[#All],8,FALSE)</f>
        <v>n.a.</v>
      </c>
      <c r="Q125" s="4"/>
      <c r="R125" s="4"/>
      <c r="S125" s="4"/>
      <c r="T125" s="4"/>
      <c r="U125" s="4"/>
    </row>
    <row r="126" spans="1:21" x14ac:dyDescent="0.3">
      <c r="A126" s="4" t="e">
        <f>_xlfn.CONCAT(Tabela5[[#This Row],[id_distrito]],Tabela5[[#This Row],[id_concelho]],Tabela5[[#This Row],[id_agrupamento]],#REF!)</f>
        <v>#REF!</v>
      </c>
      <c r="B126" s="4" t="s">
        <v>215</v>
      </c>
      <c r="C126" s="12" t="s">
        <v>1654</v>
      </c>
      <c r="D126" t="s">
        <v>1466</v>
      </c>
      <c r="E126" s="11" t="s">
        <v>1655</v>
      </c>
      <c r="F126" s="13">
        <v>41.566858000000003</v>
      </c>
      <c r="G126" s="13">
        <v>-8.4371930000000006</v>
      </c>
      <c r="H126" s="10" t="s">
        <v>60</v>
      </c>
      <c r="I126" s="11" t="s">
        <v>194</v>
      </c>
      <c r="J126" s="10" t="s">
        <v>54</v>
      </c>
      <c r="K126" s="11" t="s">
        <v>194</v>
      </c>
      <c r="L126" s="11" t="s">
        <v>7710</v>
      </c>
      <c r="M126" s="11" t="s">
        <v>33</v>
      </c>
      <c r="O126" s="4" t="str">
        <f>VLOOKUP(Tabela5[[#This Row],[nome_escola]],escolas_info_2[#All],7,FALSE)</f>
        <v>n.a.</v>
      </c>
      <c r="P126" s="4" t="str">
        <f>VLOOKUP(Tabela5[[#This Row],[nome_escola]],escolas_info_2[#All],8,FALSE)</f>
        <v>n.a.</v>
      </c>
      <c r="Q126" s="4"/>
      <c r="R126" s="4"/>
      <c r="S126" s="4"/>
      <c r="T126" s="4"/>
      <c r="U126" s="4"/>
    </row>
    <row r="127" spans="1:21" x14ac:dyDescent="0.3">
      <c r="A127" s="4" t="e">
        <f>_xlfn.CONCAT(Tabela5[[#This Row],[id_distrito]],Tabela5[[#This Row],[id_concelho]],Tabela5[[#This Row],[id_agrupamento]],#REF!)</f>
        <v>#REF!</v>
      </c>
      <c r="B127" s="4" t="s">
        <v>216</v>
      </c>
      <c r="C127" s="12" t="s">
        <v>1656</v>
      </c>
      <c r="D127" t="s">
        <v>105</v>
      </c>
      <c r="E127" s="11" t="s">
        <v>1657</v>
      </c>
      <c r="F127" s="13">
        <v>41.557512000000003</v>
      </c>
      <c r="G127" s="13">
        <v>-8.4170820000000006</v>
      </c>
      <c r="H127" s="10" t="s">
        <v>60</v>
      </c>
      <c r="I127" s="11" t="s">
        <v>194</v>
      </c>
      <c r="J127" s="10" t="s">
        <v>54</v>
      </c>
      <c r="K127" s="11" t="s">
        <v>194</v>
      </c>
      <c r="L127" s="11" t="s">
        <v>7710</v>
      </c>
      <c r="M127" s="11" t="s">
        <v>33</v>
      </c>
      <c r="O127" s="4" t="str">
        <f>VLOOKUP(Tabela5[[#This Row],[nome_escola]],escolas_info_2[#All],7,FALSE)</f>
        <v>n.a.</v>
      </c>
      <c r="P127" s="4" t="str">
        <f>VLOOKUP(Tabela5[[#This Row],[nome_escola]],escolas_info_2[#All],8,FALSE)</f>
        <v>n.a.</v>
      </c>
      <c r="Q127" s="4"/>
      <c r="R127" s="4"/>
      <c r="S127" s="4"/>
      <c r="T127" s="4"/>
      <c r="U127" s="4"/>
    </row>
    <row r="128" spans="1:21" x14ac:dyDescent="0.3">
      <c r="A128" s="4" t="e">
        <f>_xlfn.CONCAT(Tabela5[[#This Row],[id_distrito]],Tabela5[[#This Row],[id_concelho]],Tabela5[[#This Row],[id_agrupamento]],#REF!)</f>
        <v>#REF!</v>
      </c>
      <c r="B128" s="4" t="s">
        <v>217</v>
      </c>
      <c r="C128" s="12" t="s">
        <v>1658</v>
      </c>
      <c r="D128" t="s">
        <v>1466</v>
      </c>
      <c r="E128" s="11" t="s">
        <v>1659</v>
      </c>
      <c r="F128" s="13">
        <v>41.546461000000001</v>
      </c>
      <c r="G128" s="13">
        <v>-8.4165960000000002</v>
      </c>
      <c r="H128" s="10" t="s">
        <v>60</v>
      </c>
      <c r="I128" s="11" t="s">
        <v>194</v>
      </c>
      <c r="J128" s="10" t="s">
        <v>54</v>
      </c>
      <c r="K128" s="11" t="s">
        <v>194</v>
      </c>
      <c r="L128" s="11" t="s">
        <v>7710</v>
      </c>
      <c r="M128" s="11" t="s">
        <v>33</v>
      </c>
      <c r="O128" s="4" t="e">
        <f>VLOOKUP(Tabela5[[#This Row],[nome_escola]],escolas_info_2[#All],7,FALSE)</f>
        <v>#N/A</v>
      </c>
      <c r="P128" s="4" t="e">
        <f>VLOOKUP(Tabela5[[#This Row],[nome_escola]],escolas_info_2[#All],8,FALSE)</f>
        <v>#N/A</v>
      </c>
      <c r="Q128" s="4"/>
      <c r="R128" s="4"/>
      <c r="S128" s="4"/>
      <c r="T128" s="4"/>
      <c r="U128" s="4"/>
    </row>
    <row r="129" spans="1:21" x14ac:dyDescent="0.3">
      <c r="A129" s="4" t="e">
        <f>_xlfn.CONCAT(Tabela5[[#This Row],[id_distrito]],Tabela5[[#This Row],[id_concelho]],Tabela5[[#This Row],[id_agrupamento]],#REF!)</f>
        <v>#REF!</v>
      </c>
      <c r="B129" s="4" t="s">
        <v>218</v>
      </c>
      <c r="C129" s="12" t="s">
        <v>1660</v>
      </c>
      <c r="D129" t="s">
        <v>3311</v>
      </c>
      <c r="E129" s="11" t="s">
        <v>1661</v>
      </c>
      <c r="F129" s="13">
        <v>41.577669999999998</v>
      </c>
      <c r="G129" s="13">
        <v>-8.4244409999999998</v>
      </c>
      <c r="H129" s="10" t="s">
        <v>60</v>
      </c>
      <c r="I129" s="11" t="s">
        <v>194</v>
      </c>
      <c r="J129" s="10" t="s">
        <v>54</v>
      </c>
      <c r="K129" s="11" t="s">
        <v>194</v>
      </c>
      <c r="L129" s="11" t="s">
        <v>7710</v>
      </c>
      <c r="M129" s="11" t="s">
        <v>33</v>
      </c>
      <c r="O129" s="4" t="e">
        <f>VLOOKUP(Tabela5[[#This Row],[nome_escola]],escolas_info_2[#All],7,FALSE)</f>
        <v>#N/A</v>
      </c>
      <c r="P129" s="4" t="e">
        <f>VLOOKUP(Tabela5[[#This Row],[nome_escola]],escolas_info_2[#All],8,FALSE)</f>
        <v>#N/A</v>
      </c>
      <c r="Q129" s="4"/>
      <c r="R129" s="4"/>
      <c r="S129" s="4"/>
      <c r="T129" s="4"/>
      <c r="U129" s="4"/>
    </row>
    <row r="130" spans="1:21" x14ac:dyDescent="0.3">
      <c r="A130" s="4" t="e">
        <f>_xlfn.CONCAT(Tabela5[[#This Row],[id_distrito]],Tabela5[[#This Row],[id_concelho]],Tabela5[[#This Row],[id_agrupamento]],#REF!)</f>
        <v>#REF!</v>
      </c>
      <c r="B130" s="4" t="s">
        <v>219</v>
      </c>
      <c r="C130" s="12" t="s">
        <v>1662</v>
      </c>
      <c r="D130" t="s">
        <v>1466</v>
      </c>
      <c r="E130" s="11" t="s">
        <v>1663</v>
      </c>
      <c r="F130" s="13">
        <v>41.511744999999998</v>
      </c>
      <c r="G130" s="13">
        <v>-8.4482079999999993</v>
      </c>
      <c r="H130" s="10" t="s">
        <v>60</v>
      </c>
      <c r="I130" s="11" t="s">
        <v>194</v>
      </c>
      <c r="J130" s="10" t="s">
        <v>54</v>
      </c>
      <c r="K130" s="11" t="s">
        <v>194</v>
      </c>
      <c r="L130" s="11" t="s">
        <v>7710</v>
      </c>
      <c r="M130" s="11" t="s">
        <v>33</v>
      </c>
      <c r="O130" s="4" t="e">
        <f>VLOOKUP(Tabela5[[#This Row],[nome_escola]],escolas_info_2[#All],7,FALSE)</f>
        <v>#N/A</v>
      </c>
      <c r="P130" s="4" t="e">
        <f>VLOOKUP(Tabela5[[#This Row],[nome_escola]],escolas_info_2[#All],8,FALSE)</f>
        <v>#N/A</v>
      </c>
      <c r="Q130" s="4"/>
      <c r="R130" s="4"/>
      <c r="S130" s="4"/>
      <c r="T130" s="4"/>
      <c r="U130" s="4"/>
    </row>
    <row r="131" spans="1:21" x14ac:dyDescent="0.3">
      <c r="A131" s="4" t="e">
        <f>_xlfn.CONCAT(Tabela5[[#This Row],[id_distrito]],Tabela5[[#This Row],[id_concelho]],Tabela5[[#This Row],[id_agrupamento]],#REF!)</f>
        <v>#REF!</v>
      </c>
      <c r="B131" s="4" t="s">
        <v>220</v>
      </c>
      <c r="C131" s="12" t="s">
        <v>7489</v>
      </c>
      <c r="D131" t="s">
        <v>1466</v>
      </c>
      <c r="E131" s="11" t="s">
        <v>7569</v>
      </c>
      <c r="F131" s="13">
        <v>41.555790999999999</v>
      </c>
      <c r="G131" s="13">
        <v>-8.4101769999999991</v>
      </c>
      <c r="H131" s="10" t="s">
        <v>60</v>
      </c>
      <c r="I131" s="11" t="s">
        <v>194</v>
      </c>
      <c r="J131" s="10" t="s">
        <v>54</v>
      </c>
      <c r="K131" s="11" t="s">
        <v>194</v>
      </c>
      <c r="L131" s="11" t="s">
        <v>7710</v>
      </c>
      <c r="M131" s="11" t="s">
        <v>33</v>
      </c>
      <c r="O131" s="4" t="e">
        <f>VLOOKUP(Tabela5[[#This Row],[nome_escola]],escolas_info_2[#All],7,FALSE)</f>
        <v>#N/A</v>
      </c>
      <c r="P131" s="4" t="e">
        <f>VLOOKUP(Tabela5[[#This Row],[nome_escola]],escolas_info_2[#All],8,FALSE)</f>
        <v>#N/A</v>
      </c>
      <c r="Q131" s="4"/>
      <c r="R131" s="4"/>
      <c r="S131" s="4"/>
      <c r="T131" s="4"/>
      <c r="U131" s="4"/>
    </row>
    <row r="132" spans="1:21" x14ac:dyDescent="0.3">
      <c r="A132" s="4" t="e">
        <f>_xlfn.CONCAT(Tabela5[[#This Row],[id_distrito]],Tabela5[[#This Row],[id_concelho]],Tabela5[[#This Row],[id_agrupamento]],#REF!)</f>
        <v>#REF!</v>
      </c>
      <c r="B132" s="4" t="s">
        <v>221</v>
      </c>
      <c r="C132" s="12" t="s">
        <v>1650</v>
      </c>
      <c r="D132" t="s">
        <v>1466</v>
      </c>
      <c r="E132" s="11" t="s">
        <v>1651</v>
      </c>
      <c r="F132" s="13">
        <v>41.558475000000001</v>
      </c>
      <c r="G132" s="13">
        <v>-8.4407390000000007</v>
      </c>
      <c r="H132" s="10" t="s">
        <v>60</v>
      </c>
      <c r="I132" s="11" t="s">
        <v>194</v>
      </c>
      <c r="J132" s="10" t="s">
        <v>54</v>
      </c>
      <c r="K132" s="11" t="s">
        <v>194</v>
      </c>
      <c r="L132" s="11" t="s">
        <v>7710</v>
      </c>
      <c r="M132" s="11" t="s">
        <v>33</v>
      </c>
      <c r="O132" s="4" t="str">
        <f>VLOOKUP(Tabela5[[#This Row],[nome_escola]],escolas_info_2[#All],7,FALSE)</f>
        <v>n.a.</v>
      </c>
      <c r="P132" s="4" t="str">
        <f>VLOOKUP(Tabela5[[#This Row],[nome_escola]],escolas_info_2[#All],8,FALSE)</f>
        <v>n.a.</v>
      </c>
      <c r="Q132" s="4"/>
      <c r="R132" s="4"/>
      <c r="S132" s="4"/>
      <c r="T132" s="4"/>
      <c r="U132" s="4"/>
    </row>
    <row r="133" spans="1:21" x14ac:dyDescent="0.3">
      <c r="A133" s="4" t="e">
        <f>_xlfn.CONCAT(Tabela5[[#This Row],[id_distrito]],Tabela5[[#This Row],[id_concelho]],Tabela5[[#This Row],[id_agrupamento]],#REF!)</f>
        <v>#REF!</v>
      </c>
      <c r="B133" s="4" t="s">
        <v>222</v>
      </c>
      <c r="C133" s="12" t="s">
        <v>1650</v>
      </c>
      <c r="D133" t="s">
        <v>1466</v>
      </c>
      <c r="E133" s="11" t="s">
        <v>1651</v>
      </c>
      <c r="F133" s="13">
        <v>41.558475000000001</v>
      </c>
      <c r="G133" s="13">
        <v>-8.4407390000000007</v>
      </c>
      <c r="H133" s="10" t="s">
        <v>60</v>
      </c>
      <c r="I133" s="11" t="s">
        <v>194</v>
      </c>
      <c r="J133" s="10" t="s">
        <v>54</v>
      </c>
      <c r="K133" s="11" t="s">
        <v>194</v>
      </c>
      <c r="L133" s="11" t="s">
        <v>7710</v>
      </c>
      <c r="M133" s="11" t="s">
        <v>33</v>
      </c>
      <c r="O133" s="4" t="str">
        <f>VLOOKUP(Tabela5[[#This Row],[nome_escola]],escolas_info_2[#All],7,FALSE)</f>
        <v>404251</v>
      </c>
      <c r="P133" s="4" t="str">
        <f>VLOOKUP(Tabela5[[#This Row],[nome_escola]],escolas_info_2[#All],8,FALSE)</f>
        <v>Escola Artística do Conservatório de Música Calouste Gulbenkian, Braga</v>
      </c>
      <c r="Q133" s="4"/>
      <c r="R133" s="4"/>
      <c r="S133" s="4"/>
      <c r="T133" s="4"/>
      <c r="U133" s="4"/>
    </row>
    <row r="134" spans="1:21" x14ac:dyDescent="0.3">
      <c r="A134" s="4" t="e">
        <f>_xlfn.CONCAT(Tabela5[[#This Row],[id_distrito]],Tabela5[[#This Row],[id_concelho]],Tabela5[[#This Row],[id_agrupamento]],#REF!)</f>
        <v>#REF!</v>
      </c>
      <c r="B134" s="4" t="s">
        <v>223</v>
      </c>
      <c r="C134" s="12" t="s">
        <v>7490</v>
      </c>
      <c r="D134" t="s">
        <v>3311</v>
      </c>
      <c r="E134" s="11" t="s">
        <v>1665</v>
      </c>
      <c r="F134" s="13">
        <v>41.537857000000002</v>
      </c>
      <c r="G134" s="13">
        <v>-8.4898220000000002</v>
      </c>
      <c r="H134" s="10" t="s">
        <v>60</v>
      </c>
      <c r="I134" s="11" t="s">
        <v>194</v>
      </c>
      <c r="J134" s="10" t="s">
        <v>54</v>
      </c>
      <c r="K134" s="11" t="s">
        <v>194</v>
      </c>
      <c r="L134" s="11" t="s">
        <v>7710</v>
      </c>
      <c r="M134" s="11" t="s">
        <v>33</v>
      </c>
      <c r="O134" s="4" t="str">
        <f>VLOOKUP(Tabela5[[#This Row],[nome_escola]],escolas_info_2[#All],7,FALSE)</f>
        <v>150253</v>
      </c>
      <c r="P134" s="4" t="str">
        <f>VLOOKUP(Tabela5[[#This Row],[nome_escola]],escolas_info_2[#All],8,FALSE)</f>
        <v>Agrupamento de Escolas de Braga Oeste</v>
      </c>
      <c r="Q134" s="4"/>
      <c r="R134" s="4"/>
      <c r="S134" s="4"/>
      <c r="T134" s="4"/>
      <c r="U134" s="4"/>
    </row>
    <row r="135" spans="1:21" x14ac:dyDescent="0.3">
      <c r="A135" s="4" t="e">
        <f>_xlfn.CONCAT(Tabela5[[#This Row],[id_distrito]],Tabela5[[#This Row],[id_concelho]],Tabela5[[#This Row],[id_agrupamento]],#REF!)</f>
        <v>#REF!</v>
      </c>
      <c r="B135" s="4" t="s">
        <v>224</v>
      </c>
      <c r="C135" s="12" t="s">
        <v>1666</v>
      </c>
      <c r="D135" t="s">
        <v>1466</v>
      </c>
      <c r="E135" s="11" t="s">
        <v>1667</v>
      </c>
      <c r="F135" s="13">
        <v>41.528391999999997</v>
      </c>
      <c r="G135" s="13">
        <v>-8.4123230000000007</v>
      </c>
      <c r="H135" s="10" t="s">
        <v>60</v>
      </c>
      <c r="I135" s="11" t="s">
        <v>194</v>
      </c>
      <c r="J135" s="10" t="s">
        <v>54</v>
      </c>
      <c r="K135" s="11" t="s">
        <v>194</v>
      </c>
      <c r="L135" s="11" t="s">
        <v>7710</v>
      </c>
      <c r="M135" s="11" t="s">
        <v>33</v>
      </c>
      <c r="O135" s="4" t="str">
        <f>VLOOKUP(Tabela5[[#This Row],[nome_escola]],escolas_info_2[#All],7,FALSE)</f>
        <v>150976</v>
      </c>
      <c r="P135" s="4" t="str">
        <f>VLOOKUP(Tabela5[[#This Row],[nome_escola]],escolas_info_2[#All],8,FALSE)</f>
        <v>Agrupamento de Escolas Alberto Sampaio, Braga</v>
      </c>
      <c r="Q135" s="4"/>
      <c r="R135" s="4"/>
      <c r="S135" s="4"/>
      <c r="T135" s="4"/>
      <c r="U135" s="4"/>
    </row>
    <row r="136" spans="1:21" x14ac:dyDescent="0.3">
      <c r="A136" s="4" t="e">
        <f>_xlfn.CONCAT(Tabela5[[#This Row],[id_distrito]],Tabela5[[#This Row],[id_concelho]],Tabela5[[#This Row],[id_agrupamento]],#REF!)</f>
        <v>#REF!</v>
      </c>
      <c r="B136" s="4" t="s">
        <v>225</v>
      </c>
      <c r="C136" s="12" t="s">
        <v>1668</v>
      </c>
      <c r="D136" t="s">
        <v>1466</v>
      </c>
      <c r="E136" s="11" t="s">
        <v>1669</v>
      </c>
      <c r="F136" s="13">
        <v>41.578724000000001</v>
      </c>
      <c r="G136" s="13">
        <v>-8.4640419999999992</v>
      </c>
      <c r="H136" s="10" t="s">
        <v>60</v>
      </c>
      <c r="I136" s="11" t="s">
        <v>194</v>
      </c>
      <c r="J136" s="10" t="s">
        <v>54</v>
      </c>
      <c r="K136" s="11" t="s">
        <v>194</v>
      </c>
      <c r="L136" s="11" t="s">
        <v>7710</v>
      </c>
      <c r="M136" s="11" t="s">
        <v>33</v>
      </c>
      <c r="O136" s="4" t="str">
        <f>VLOOKUP(Tabela5[[#This Row],[nome_escola]],escolas_info_2[#All],7,FALSE)</f>
        <v>151713</v>
      </c>
      <c r="P136" s="4" t="str">
        <f>VLOOKUP(Tabela5[[#This Row],[nome_escola]],escolas_info_2[#All],8,FALSE)</f>
        <v>Agrupamento de Escolas de Mosteiro e Cávado, Braga</v>
      </c>
      <c r="Q136" s="4"/>
      <c r="R136" s="4"/>
      <c r="S136" s="4"/>
      <c r="T136" s="4"/>
      <c r="U136" s="4"/>
    </row>
    <row r="137" spans="1:21" x14ac:dyDescent="0.3">
      <c r="A137" s="4" t="e">
        <f>_xlfn.CONCAT(Tabela5[[#This Row],[id_distrito]],Tabela5[[#This Row],[id_concelho]],Tabela5[[#This Row],[id_agrupamento]],#REF!)</f>
        <v>#REF!</v>
      </c>
      <c r="B137" s="4" t="s">
        <v>226</v>
      </c>
      <c r="C137" s="12" t="s">
        <v>1668</v>
      </c>
      <c r="D137" t="s">
        <v>1466</v>
      </c>
      <c r="E137" s="11" t="s">
        <v>1669</v>
      </c>
      <c r="F137" s="13">
        <v>41.578724000000001</v>
      </c>
      <c r="G137" s="13">
        <v>-8.4640419999999992</v>
      </c>
      <c r="H137" s="10" t="s">
        <v>60</v>
      </c>
      <c r="I137" s="11" t="s">
        <v>194</v>
      </c>
      <c r="J137" s="10" t="s">
        <v>54</v>
      </c>
      <c r="K137" s="11" t="s">
        <v>194</v>
      </c>
      <c r="L137" s="11" t="s">
        <v>7710</v>
      </c>
      <c r="M137" s="11" t="s">
        <v>33</v>
      </c>
      <c r="O137" s="4" t="str">
        <f>VLOOKUP(Tabela5[[#This Row],[nome_escola]],escolas_info_2[#All],7,FALSE)</f>
        <v>n.a.</v>
      </c>
      <c r="P137" s="4" t="str">
        <f>VLOOKUP(Tabela5[[#This Row],[nome_escola]],escolas_info_2[#All],8,FALSE)</f>
        <v>n.a.</v>
      </c>
      <c r="Q137" s="4"/>
      <c r="R137" s="4"/>
      <c r="S137" s="4"/>
      <c r="T137" s="4"/>
      <c r="U137" s="4"/>
    </row>
    <row r="138" spans="1:21" x14ac:dyDescent="0.3">
      <c r="A138" s="4" t="e">
        <f>_xlfn.CONCAT(Tabela5[[#This Row],[id_distrito]],Tabela5[[#This Row],[id_concelho]],Tabela5[[#This Row],[id_agrupamento]],#REF!)</f>
        <v>#REF!</v>
      </c>
      <c r="B138" s="4" t="s">
        <v>227</v>
      </c>
      <c r="C138" s="12" t="s">
        <v>1668</v>
      </c>
      <c r="D138" t="s">
        <v>1466</v>
      </c>
      <c r="E138" s="11" t="s">
        <v>1669</v>
      </c>
      <c r="F138" s="13">
        <v>41.578722999999997</v>
      </c>
      <c r="G138" s="13">
        <v>-8.4640430000000002</v>
      </c>
      <c r="H138" s="10" t="s">
        <v>60</v>
      </c>
      <c r="I138" s="11" t="s">
        <v>194</v>
      </c>
      <c r="J138" s="10" t="s">
        <v>54</v>
      </c>
      <c r="K138" s="11" t="s">
        <v>194</v>
      </c>
      <c r="L138" s="11" t="s">
        <v>7710</v>
      </c>
      <c r="M138" s="11" t="s">
        <v>33</v>
      </c>
      <c r="O138" s="4" t="str">
        <f>VLOOKUP(Tabela5[[#This Row],[nome_escola]],escolas_info_2[#All],7,FALSE)</f>
        <v>n.a.</v>
      </c>
      <c r="P138" s="4" t="str">
        <f>VLOOKUP(Tabela5[[#This Row],[nome_escola]],escolas_info_2[#All],8,FALSE)</f>
        <v>n.a.</v>
      </c>
      <c r="Q138" s="4"/>
      <c r="R138" s="4"/>
      <c r="S138" s="4"/>
      <c r="T138" s="4"/>
      <c r="U138" s="4"/>
    </row>
    <row r="139" spans="1:21" x14ac:dyDescent="0.3">
      <c r="A139" s="4" t="e">
        <f>_xlfn.CONCAT(Tabela5[[#This Row],[id_distrito]],Tabela5[[#This Row],[id_concelho]],Tabela5[[#This Row],[id_agrupamento]],#REF!)</f>
        <v>#REF!</v>
      </c>
      <c r="B139" s="4" t="s">
        <v>228</v>
      </c>
      <c r="C139" s="12" t="s">
        <v>1670</v>
      </c>
      <c r="D139" t="s">
        <v>1466</v>
      </c>
      <c r="E139" s="11" t="s">
        <v>1671</v>
      </c>
      <c r="F139" s="13">
        <v>41.567379000000003</v>
      </c>
      <c r="G139" s="13">
        <v>-8.3877930000000003</v>
      </c>
      <c r="H139" s="10" t="s">
        <v>60</v>
      </c>
      <c r="I139" s="11" t="s">
        <v>194</v>
      </c>
      <c r="J139" s="10" t="s">
        <v>54</v>
      </c>
      <c r="K139" s="11" t="s">
        <v>194</v>
      </c>
      <c r="L139" s="11" t="s">
        <v>7710</v>
      </c>
      <c r="M139" s="11" t="s">
        <v>33</v>
      </c>
      <c r="O139" s="4" t="str">
        <f>VLOOKUP(Tabela5[[#This Row],[nome_escola]],escolas_info_2[#All],7,FALSE)</f>
        <v>150149</v>
      </c>
      <c r="P139" s="4" t="str">
        <f>VLOOKUP(Tabela5[[#This Row],[nome_escola]],escolas_info_2[#All],8,FALSE)</f>
        <v>Agrupamento de Escolas Carlos Amarante, Braga</v>
      </c>
      <c r="Q139" s="4"/>
      <c r="R139" s="4"/>
      <c r="S139" s="4"/>
      <c r="T139" s="4"/>
      <c r="U139" s="4"/>
    </row>
    <row r="140" spans="1:21" x14ac:dyDescent="0.3">
      <c r="A140" s="4" t="e">
        <f>_xlfn.CONCAT(Tabela5[[#This Row],[id_distrito]],Tabela5[[#This Row],[id_concelho]],Tabela5[[#This Row],[id_agrupamento]],#REF!)</f>
        <v>#REF!</v>
      </c>
      <c r="B140" s="4" t="s">
        <v>229</v>
      </c>
      <c r="C140" s="12" t="s">
        <v>1672</v>
      </c>
      <c r="D140" t="s">
        <v>7603</v>
      </c>
      <c r="E140" s="11" t="s">
        <v>1673</v>
      </c>
      <c r="F140" s="13">
        <v>41.513840999999999</v>
      </c>
      <c r="G140" s="13">
        <v>-7.9929819999999996</v>
      </c>
      <c r="H140" s="10" t="s">
        <v>60</v>
      </c>
      <c r="I140" s="11" t="s">
        <v>194</v>
      </c>
      <c r="J140" s="10" t="s">
        <v>60</v>
      </c>
      <c r="K140" s="11" t="s">
        <v>230</v>
      </c>
      <c r="L140" s="11" t="s">
        <v>7710</v>
      </c>
      <c r="M140" s="11" t="s">
        <v>33</v>
      </c>
      <c r="O140" s="4" t="str">
        <f>VLOOKUP(Tabela5[[#This Row],[nome_escola]],escolas_info_2[#All],7,FALSE)</f>
        <v>n.a.</v>
      </c>
      <c r="P140" s="4" t="str">
        <f>VLOOKUP(Tabela5[[#This Row],[nome_escola]],escolas_info_2[#All],8,FALSE)</f>
        <v>n.a.</v>
      </c>
      <c r="Q140" s="4"/>
      <c r="R140" s="4"/>
      <c r="S140" s="4"/>
      <c r="T140" s="4"/>
      <c r="U140" s="4"/>
    </row>
    <row r="141" spans="1:21" x14ac:dyDescent="0.3">
      <c r="A141" s="4" t="e">
        <f>_xlfn.CONCAT(Tabela5[[#This Row],[id_distrito]],Tabela5[[#This Row],[id_concelho]],Tabela5[[#This Row],[id_agrupamento]],#REF!)</f>
        <v>#REF!</v>
      </c>
      <c r="B141" s="4" t="s">
        <v>231</v>
      </c>
      <c r="C141" s="12" t="s">
        <v>1466</v>
      </c>
      <c r="D141" t="s">
        <v>1466</v>
      </c>
      <c r="E141" s="11" t="s">
        <v>1674</v>
      </c>
      <c r="F141" s="13">
        <v>41.514552000000002</v>
      </c>
      <c r="G141" s="13">
        <v>-7.9874479999999997</v>
      </c>
      <c r="H141" s="10" t="s">
        <v>60</v>
      </c>
      <c r="I141" s="11" t="s">
        <v>194</v>
      </c>
      <c r="J141" s="10" t="s">
        <v>60</v>
      </c>
      <c r="K141" s="11" t="s">
        <v>230</v>
      </c>
      <c r="L141" s="11" t="s">
        <v>7710</v>
      </c>
      <c r="M141" s="11" t="s">
        <v>33</v>
      </c>
      <c r="O141" s="4" t="str">
        <f>VLOOKUP(Tabela5[[#This Row],[nome_escola]],escolas_info_2[#All],7,FALSE)</f>
        <v>150162</v>
      </c>
      <c r="P141" s="4" t="str">
        <f>VLOOKUP(Tabela5[[#This Row],[nome_escola]],escolas_info_2[#All],8,FALSE)</f>
        <v>Agrupamento de Escolas de Cabeceiras de Basto</v>
      </c>
      <c r="Q141" s="4"/>
      <c r="R141" s="4"/>
      <c r="S141" s="4"/>
      <c r="T141" s="4"/>
      <c r="U141" s="4"/>
    </row>
    <row r="142" spans="1:21" x14ac:dyDescent="0.3">
      <c r="A142" s="4" t="e">
        <f>_xlfn.CONCAT(Tabela5[[#This Row],[id_distrito]],Tabela5[[#This Row],[id_concelho]],Tabela5[[#This Row],[id_agrupamento]],#REF!)</f>
        <v>#REF!</v>
      </c>
      <c r="B142" s="4" t="s">
        <v>232</v>
      </c>
      <c r="C142" s="12" t="s">
        <v>1466</v>
      </c>
      <c r="D142" t="s">
        <v>1466</v>
      </c>
      <c r="E142" s="11" t="s">
        <v>1674</v>
      </c>
      <c r="F142" s="13">
        <v>41.514552000000002</v>
      </c>
      <c r="G142" s="13">
        <v>-7.9874479999999997</v>
      </c>
      <c r="H142" s="10" t="s">
        <v>60</v>
      </c>
      <c r="I142" s="11" t="s">
        <v>194</v>
      </c>
      <c r="J142" s="10" t="s">
        <v>60</v>
      </c>
      <c r="K142" s="11" t="s">
        <v>230</v>
      </c>
      <c r="L142" s="11" t="s">
        <v>7710</v>
      </c>
      <c r="M142" s="11" t="s">
        <v>33</v>
      </c>
      <c r="O142" s="4" t="str">
        <f>VLOOKUP(Tabela5[[#This Row],[nome_escola]],escolas_info_2[#All],7,FALSE)</f>
        <v>150162</v>
      </c>
      <c r="P142" s="4" t="str">
        <f>VLOOKUP(Tabela5[[#This Row],[nome_escola]],escolas_info_2[#All],8,FALSE)</f>
        <v>Agrupamento de Escolas de Cabeceiras de Basto</v>
      </c>
      <c r="Q142" s="4"/>
      <c r="R142" s="4"/>
      <c r="S142" s="4"/>
      <c r="T142" s="4"/>
      <c r="U142" s="4"/>
    </row>
    <row r="143" spans="1:21" x14ac:dyDescent="0.3">
      <c r="A143" s="4" t="e">
        <f>_xlfn.CONCAT(Tabela5[[#This Row],[id_distrito]],Tabela5[[#This Row],[id_concelho]],Tabela5[[#This Row],[id_agrupamento]],#REF!)</f>
        <v>#REF!</v>
      </c>
      <c r="B143" s="4" t="s">
        <v>233</v>
      </c>
      <c r="C143" s="12" t="s">
        <v>1675</v>
      </c>
      <c r="D143" t="s">
        <v>1466</v>
      </c>
      <c r="E143" s="11" t="s">
        <v>1676</v>
      </c>
      <c r="F143" s="13">
        <v>41.457188000000002</v>
      </c>
      <c r="G143" s="13">
        <v>-8.0296780000000005</v>
      </c>
      <c r="H143" s="10" t="s">
        <v>60</v>
      </c>
      <c r="I143" s="11" t="s">
        <v>194</v>
      </c>
      <c r="J143" s="10" t="s">
        <v>64</v>
      </c>
      <c r="K143" s="11" t="s">
        <v>234</v>
      </c>
      <c r="L143" s="11" t="s">
        <v>7710</v>
      </c>
      <c r="M143" s="11" t="s">
        <v>33</v>
      </c>
      <c r="O143" s="4" t="str">
        <f>VLOOKUP(Tabela5[[#This Row],[nome_escola]],escolas_info_2[#All],7,FALSE)</f>
        <v>151737</v>
      </c>
      <c r="P143" s="4" t="str">
        <f>VLOOKUP(Tabela5[[#This Row],[nome_escola]],escolas_info_2[#All],8,FALSE)</f>
        <v>Agrupamento de Escolas de Celorico de Basto</v>
      </c>
      <c r="Q143" s="4"/>
      <c r="R143" s="4"/>
      <c r="S143" s="4"/>
      <c r="T143" s="4"/>
      <c r="U143" s="4"/>
    </row>
    <row r="144" spans="1:21" x14ac:dyDescent="0.3">
      <c r="A144" s="4" t="e">
        <f>_xlfn.CONCAT(Tabela5[[#This Row],[id_distrito]],Tabela5[[#This Row],[id_concelho]],Tabela5[[#This Row],[id_agrupamento]],#REF!)</f>
        <v>#REF!</v>
      </c>
      <c r="B144" s="4" t="s">
        <v>235</v>
      </c>
      <c r="C144" s="12" t="s">
        <v>1466</v>
      </c>
      <c r="D144" t="s">
        <v>1466</v>
      </c>
      <c r="E144" s="11" t="s">
        <v>1677</v>
      </c>
      <c r="F144" s="13">
        <v>41.372073999999998</v>
      </c>
      <c r="G144" s="13">
        <v>-8.0928419999999992</v>
      </c>
      <c r="H144" s="10" t="s">
        <v>60</v>
      </c>
      <c r="I144" s="11" t="s">
        <v>194</v>
      </c>
      <c r="J144" s="10" t="s">
        <v>64</v>
      </c>
      <c r="K144" s="11" t="s">
        <v>234</v>
      </c>
      <c r="L144" s="11" t="s">
        <v>7710</v>
      </c>
      <c r="M144" s="11" t="s">
        <v>33</v>
      </c>
      <c r="O144" s="4" t="str">
        <f>VLOOKUP(Tabela5[[#This Row],[nome_escola]],escolas_info_2[#All],7,FALSE)</f>
        <v>151737</v>
      </c>
      <c r="P144" s="4" t="str">
        <f>VLOOKUP(Tabela5[[#This Row],[nome_escola]],escolas_info_2[#All],8,FALSE)</f>
        <v>Agrupamento de Escolas de Celorico de Basto</v>
      </c>
      <c r="Q144" s="4"/>
      <c r="R144" s="4"/>
      <c r="S144" s="4"/>
      <c r="T144" s="4"/>
      <c r="U144" s="4"/>
    </row>
    <row r="145" spans="1:21" x14ac:dyDescent="0.3">
      <c r="A145" s="4" t="e">
        <f>_xlfn.CONCAT(Tabela5[[#This Row],[id_distrito]],Tabela5[[#This Row],[id_concelho]],Tabela5[[#This Row],[id_agrupamento]],#REF!)</f>
        <v>#REF!</v>
      </c>
      <c r="B145" s="4" t="s">
        <v>236</v>
      </c>
      <c r="C145" s="12" t="s">
        <v>1678</v>
      </c>
      <c r="D145" t="s">
        <v>1466</v>
      </c>
      <c r="E145" s="11" t="s">
        <v>1679</v>
      </c>
      <c r="F145" s="13">
        <v>41.390725000000003</v>
      </c>
      <c r="G145" s="13">
        <v>-8.0016770000000008</v>
      </c>
      <c r="H145" s="10" t="s">
        <v>60</v>
      </c>
      <c r="I145" s="11" t="s">
        <v>194</v>
      </c>
      <c r="J145" s="10" t="s">
        <v>64</v>
      </c>
      <c r="K145" s="11" t="s">
        <v>234</v>
      </c>
      <c r="L145" s="11" t="s">
        <v>7710</v>
      </c>
      <c r="M145" s="11" t="s">
        <v>33</v>
      </c>
      <c r="O145" s="4" t="str">
        <f>VLOOKUP(Tabela5[[#This Row],[nome_escola]],escolas_info_2[#All],7,FALSE)</f>
        <v>151737</v>
      </c>
      <c r="P145" s="4" t="str">
        <f>VLOOKUP(Tabela5[[#This Row],[nome_escola]],escolas_info_2[#All],8,FALSE)</f>
        <v>Agrupamento de Escolas de Celorico de Basto</v>
      </c>
      <c r="Q145" s="4"/>
      <c r="R145" s="4"/>
      <c r="S145" s="4"/>
      <c r="T145" s="4"/>
      <c r="U145" s="4"/>
    </row>
    <row r="146" spans="1:21" x14ac:dyDescent="0.3">
      <c r="A146" s="4" t="e">
        <f>_xlfn.CONCAT(Tabela5[[#This Row],[id_distrito]],Tabela5[[#This Row],[id_concelho]],Tabela5[[#This Row],[id_agrupamento]],#REF!)</f>
        <v>#REF!</v>
      </c>
      <c r="B146" s="4" t="s">
        <v>237</v>
      </c>
      <c r="C146" s="12" t="s">
        <v>1680</v>
      </c>
      <c r="D146" t="s">
        <v>7604</v>
      </c>
      <c r="E146" s="11" t="s">
        <v>1681</v>
      </c>
      <c r="F146" s="13">
        <v>41.616135</v>
      </c>
      <c r="G146" s="13">
        <v>-8.7398640000000007</v>
      </c>
      <c r="H146" s="10" t="s">
        <v>60</v>
      </c>
      <c r="I146" s="11" t="s">
        <v>194</v>
      </c>
      <c r="J146" s="10" t="s">
        <v>74</v>
      </c>
      <c r="K146" s="11" t="s">
        <v>238</v>
      </c>
      <c r="L146" s="11" t="s">
        <v>7710</v>
      </c>
      <c r="M146" s="11" t="s">
        <v>33</v>
      </c>
      <c r="O146" s="4" t="str">
        <f>VLOOKUP(Tabela5[[#This Row],[nome_escola]],escolas_info_2[#All],7,FALSE)</f>
        <v>152894</v>
      </c>
      <c r="P146" s="4" t="str">
        <f>VLOOKUP(Tabela5[[#This Row],[nome_escola]],escolas_info_2[#All],8,FALSE)</f>
        <v>-</v>
      </c>
      <c r="Q146" s="4"/>
      <c r="R146" s="4"/>
      <c r="S146" s="4"/>
      <c r="T146" s="4"/>
      <c r="U146" s="4"/>
    </row>
    <row r="147" spans="1:21" x14ac:dyDescent="0.3">
      <c r="A147" s="4" t="e">
        <f>_xlfn.CONCAT(Tabela5[[#This Row],[id_distrito]],Tabela5[[#This Row],[id_concelho]],Tabela5[[#This Row],[id_agrupamento]],#REF!)</f>
        <v>#REF!</v>
      </c>
      <c r="B147" s="4" t="s">
        <v>239</v>
      </c>
      <c r="C147" s="12" t="s">
        <v>1682</v>
      </c>
      <c r="D147" t="s">
        <v>7605</v>
      </c>
      <c r="E147" s="11" t="s">
        <v>1683</v>
      </c>
      <c r="F147" s="13">
        <v>41.559437000000003</v>
      </c>
      <c r="G147" s="13">
        <v>-8.7739860000000007</v>
      </c>
      <c r="H147" s="10" t="s">
        <v>60</v>
      </c>
      <c r="I147" s="11" t="s">
        <v>194</v>
      </c>
      <c r="J147" s="10" t="s">
        <v>74</v>
      </c>
      <c r="K147" s="11" t="s">
        <v>238</v>
      </c>
      <c r="L147" s="11" t="s">
        <v>7710</v>
      </c>
      <c r="M147" s="11" t="s">
        <v>33</v>
      </c>
      <c r="O147" s="4" t="str">
        <f>VLOOKUP(Tabela5[[#This Row],[nome_escola]],escolas_info_2[#All],7,FALSE)</f>
        <v>152894</v>
      </c>
      <c r="P147" s="4" t="str">
        <f>VLOOKUP(Tabela5[[#This Row],[nome_escola]],escolas_info_2[#All],8,FALSE)</f>
        <v>Agrupamento de Escolas António Rodrigues Sampaio, Esposende</v>
      </c>
      <c r="Q147" s="4"/>
      <c r="R147" s="4"/>
      <c r="S147" s="4"/>
      <c r="T147" s="4"/>
      <c r="U147" s="4"/>
    </row>
    <row r="148" spans="1:21" x14ac:dyDescent="0.3">
      <c r="A148" s="4" t="e">
        <f>_xlfn.CONCAT(Tabela5[[#This Row],[id_distrito]],Tabela5[[#This Row],[id_concelho]],Tabela5[[#This Row],[id_agrupamento]],#REF!)</f>
        <v>#REF!</v>
      </c>
      <c r="B148" s="4" t="s">
        <v>240</v>
      </c>
      <c r="C148" s="12" t="s">
        <v>1684</v>
      </c>
      <c r="D148" t="s">
        <v>1466</v>
      </c>
      <c r="E148" s="11" t="s">
        <v>1685</v>
      </c>
      <c r="F148" s="13">
        <v>41.473574999999997</v>
      </c>
      <c r="G148" s="13">
        <v>-8.7488069999999993</v>
      </c>
      <c r="H148" s="10" t="s">
        <v>60</v>
      </c>
      <c r="I148" s="11" t="s">
        <v>194</v>
      </c>
      <c r="J148" s="10" t="s">
        <v>74</v>
      </c>
      <c r="K148" s="11" t="s">
        <v>238</v>
      </c>
      <c r="L148" s="11" t="s">
        <v>7710</v>
      </c>
      <c r="M148" s="11" t="s">
        <v>33</v>
      </c>
      <c r="O148" s="4" t="str">
        <f>VLOOKUP(Tabela5[[#This Row],[nome_escola]],escolas_info_2[#All],7,FALSE)</f>
        <v>150850</v>
      </c>
      <c r="P148" s="4" t="str">
        <f>VLOOKUP(Tabela5[[#This Row],[nome_escola]],escolas_info_2[#All],8,FALSE)</f>
        <v>Agrupamento de Escolas António Correia de Oliveira, Esposende</v>
      </c>
      <c r="Q148" s="4"/>
      <c r="R148" s="4"/>
      <c r="S148" s="4"/>
      <c r="T148" s="4"/>
      <c r="U148" s="4"/>
    </row>
    <row r="149" spans="1:21" x14ac:dyDescent="0.3">
      <c r="A149" s="4" t="e">
        <f>_xlfn.CONCAT(Tabela5[[#This Row],[id_distrito]],Tabela5[[#This Row],[id_concelho]],Tabela5[[#This Row],[id_agrupamento]],#REF!)</f>
        <v>#REF!</v>
      </c>
      <c r="B149" s="4" t="s">
        <v>241</v>
      </c>
      <c r="C149" s="12" t="s">
        <v>1686</v>
      </c>
      <c r="D149" t="s">
        <v>1466</v>
      </c>
      <c r="E149" s="11" t="s">
        <v>1687</v>
      </c>
      <c r="F149" s="13">
        <v>41.535291000000001</v>
      </c>
      <c r="G149" s="13">
        <v>-8.7827169999999999</v>
      </c>
      <c r="H149" s="10" t="s">
        <v>60</v>
      </c>
      <c r="I149" s="11" t="s">
        <v>194</v>
      </c>
      <c r="J149" s="10" t="s">
        <v>74</v>
      </c>
      <c r="K149" s="11" t="s">
        <v>238</v>
      </c>
      <c r="L149" s="11" t="s">
        <v>7710</v>
      </c>
      <c r="M149" s="11" t="s">
        <v>33</v>
      </c>
      <c r="O149" s="4" t="str">
        <f>VLOOKUP(Tabela5[[#This Row],[nome_escola]],escolas_info_2[#All],7,FALSE)</f>
        <v>150850</v>
      </c>
      <c r="P149" s="4" t="str">
        <f>VLOOKUP(Tabela5[[#This Row],[nome_escola]],escolas_info_2[#All],8,FALSE)</f>
        <v>Agrupamento de Escolas António Correia de Oliveira, Esposende</v>
      </c>
      <c r="Q149" s="4"/>
      <c r="R149" s="4"/>
      <c r="S149" s="4"/>
      <c r="T149" s="4"/>
      <c r="U149" s="4"/>
    </row>
    <row r="150" spans="1:21" x14ac:dyDescent="0.3">
      <c r="A150" s="4" t="e">
        <f>_xlfn.CONCAT(Tabela5[[#This Row],[id_distrito]],Tabela5[[#This Row],[id_concelho]],Tabela5[[#This Row],[id_agrupamento]],#REF!)</f>
        <v>#REF!</v>
      </c>
      <c r="B150" s="4" t="s">
        <v>242</v>
      </c>
      <c r="C150" s="12" t="s">
        <v>1688</v>
      </c>
      <c r="D150" t="s">
        <v>1466</v>
      </c>
      <c r="E150" s="11" t="s">
        <v>1689</v>
      </c>
      <c r="F150" s="13">
        <v>41.443517999999997</v>
      </c>
      <c r="G150" s="13">
        <v>-8.2102579999999996</v>
      </c>
      <c r="H150" s="10" t="s">
        <v>60</v>
      </c>
      <c r="I150" s="11" t="s">
        <v>194</v>
      </c>
      <c r="J150" s="10" t="s">
        <v>78</v>
      </c>
      <c r="K150" s="11" t="s">
        <v>243</v>
      </c>
      <c r="L150" s="11" t="s">
        <v>7710</v>
      </c>
      <c r="M150" s="11" t="s">
        <v>33</v>
      </c>
      <c r="O150" s="4" t="str">
        <f>VLOOKUP(Tabela5[[#This Row],[nome_escola]],escolas_info_2[#All],7,FALSE)</f>
        <v>152882</v>
      </c>
      <c r="P150" s="4" t="str">
        <f>VLOOKUP(Tabela5[[#This Row],[nome_escola]],escolas_info_2[#All],8,FALSE)</f>
        <v>Agrupamento de Escolas de Fafe</v>
      </c>
      <c r="Q150" s="4"/>
      <c r="R150" s="4"/>
      <c r="S150" s="4"/>
      <c r="T150" s="4"/>
      <c r="U150" s="4"/>
    </row>
    <row r="151" spans="1:21" x14ac:dyDescent="0.3">
      <c r="A151" s="4" t="e">
        <f>_xlfn.CONCAT(Tabela5[[#This Row],[id_distrito]],Tabela5[[#This Row],[id_concelho]],Tabela5[[#This Row],[id_agrupamento]],#REF!)</f>
        <v>#REF!</v>
      </c>
      <c r="B151" s="4" t="s">
        <v>244</v>
      </c>
      <c r="C151" s="12" t="s">
        <v>1688</v>
      </c>
      <c r="D151" t="s">
        <v>1466</v>
      </c>
      <c r="E151" s="11" t="s">
        <v>1689</v>
      </c>
      <c r="F151" s="13">
        <v>41.443517999999997</v>
      </c>
      <c r="G151" s="13">
        <v>-8.2102579999999996</v>
      </c>
      <c r="H151" s="10" t="s">
        <v>60</v>
      </c>
      <c r="I151" s="11" t="s">
        <v>194</v>
      </c>
      <c r="J151" s="10" t="s">
        <v>78</v>
      </c>
      <c r="K151" s="11" t="s">
        <v>243</v>
      </c>
      <c r="L151" s="11" t="s">
        <v>7710</v>
      </c>
      <c r="M151" s="11" t="s">
        <v>33</v>
      </c>
      <c r="O151" s="4" t="str">
        <f>VLOOKUP(Tabela5[[#This Row],[nome_escola]],escolas_info_2[#All],7,FALSE)</f>
        <v>n.a.</v>
      </c>
      <c r="P151" s="4" t="str">
        <f>VLOOKUP(Tabela5[[#This Row],[nome_escola]],escolas_info_2[#All],8,FALSE)</f>
        <v>n.a.</v>
      </c>
      <c r="Q151" s="4"/>
      <c r="R151" s="4"/>
      <c r="S151" s="4"/>
      <c r="T151" s="4"/>
      <c r="U151" s="4"/>
    </row>
    <row r="152" spans="1:21" x14ac:dyDescent="0.3">
      <c r="A152" s="4" t="e">
        <f>_xlfn.CONCAT(Tabela5[[#This Row],[id_distrito]],Tabela5[[#This Row],[id_concelho]],Tabela5[[#This Row],[id_agrupamento]],#REF!)</f>
        <v>#REF!</v>
      </c>
      <c r="B152" s="4" t="s">
        <v>245</v>
      </c>
      <c r="C152" s="12" t="s">
        <v>1466</v>
      </c>
      <c r="D152" t="s">
        <v>1466</v>
      </c>
      <c r="E152" s="11" t="s">
        <v>1690</v>
      </c>
      <c r="F152" s="13">
        <v>41.455576999999998</v>
      </c>
      <c r="G152" s="13">
        <v>-8.1778119999999994</v>
      </c>
      <c r="H152" s="10" t="s">
        <v>60</v>
      </c>
      <c r="I152" s="11" t="s">
        <v>194</v>
      </c>
      <c r="J152" s="10" t="s">
        <v>78</v>
      </c>
      <c r="K152" s="11" t="s">
        <v>243</v>
      </c>
      <c r="L152" s="11" t="s">
        <v>7710</v>
      </c>
      <c r="M152" s="11" t="s">
        <v>33</v>
      </c>
      <c r="O152" s="4" t="str">
        <f>VLOOKUP(Tabela5[[#This Row],[nome_escola]],escolas_info_2[#All],7,FALSE)</f>
        <v>150496</v>
      </c>
      <c r="P152" s="4" t="str">
        <f>VLOOKUP(Tabela5[[#This Row],[nome_escola]],escolas_info_2[#All],8,FALSE)</f>
        <v>Agrupamento de Escolas de Montelongo, Fafe</v>
      </c>
      <c r="Q152" s="4"/>
      <c r="R152" s="4"/>
      <c r="S152" s="4"/>
      <c r="T152" s="4"/>
      <c r="U152" s="4"/>
    </row>
    <row r="153" spans="1:21" x14ac:dyDescent="0.3">
      <c r="A153" s="4" t="e">
        <f>_xlfn.CONCAT(Tabela5[[#This Row],[id_distrito]],Tabela5[[#This Row],[id_concelho]],Tabela5[[#This Row],[id_agrupamento]],#REF!)</f>
        <v>#REF!</v>
      </c>
      <c r="B153" s="4" t="s">
        <v>246</v>
      </c>
      <c r="C153" s="12" t="s">
        <v>1691</v>
      </c>
      <c r="D153" t="s">
        <v>1466</v>
      </c>
      <c r="E153" s="11" t="s">
        <v>1692</v>
      </c>
      <c r="F153" s="13">
        <v>41.446385999999997</v>
      </c>
      <c r="G153" s="13">
        <v>-8.1738809999999997</v>
      </c>
      <c r="H153" s="10" t="s">
        <v>60</v>
      </c>
      <c r="I153" s="11" t="s">
        <v>194</v>
      </c>
      <c r="J153" s="10" t="s">
        <v>78</v>
      </c>
      <c r="K153" s="11" t="s">
        <v>243</v>
      </c>
      <c r="L153" s="11" t="s">
        <v>7710</v>
      </c>
      <c r="M153" s="11" t="s">
        <v>33</v>
      </c>
      <c r="O153" s="4" t="e">
        <f>VLOOKUP(Tabela5[[#This Row],[nome_escola]],escolas_info_2[#All],7,FALSE)</f>
        <v>#N/A</v>
      </c>
      <c r="P153" s="4" t="e">
        <f>VLOOKUP(Tabela5[[#This Row],[nome_escola]],escolas_info_2[#All],8,FALSE)</f>
        <v>#N/A</v>
      </c>
      <c r="Q153" s="4"/>
      <c r="R153" s="4"/>
      <c r="S153" s="4"/>
      <c r="T153" s="4"/>
      <c r="U153" s="4"/>
    </row>
    <row r="154" spans="1:21" x14ac:dyDescent="0.3">
      <c r="A154" s="4" t="e">
        <f>_xlfn.CONCAT(Tabela5[[#This Row],[id_distrito]],Tabela5[[#This Row],[id_concelho]],Tabela5[[#This Row],[id_agrupamento]],#REF!)</f>
        <v>#REF!</v>
      </c>
      <c r="B154" s="4" t="s">
        <v>247</v>
      </c>
      <c r="C154" s="12" t="s">
        <v>1693</v>
      </c>
      <c r="D154" t="s">
        <v>7606</v>
      </c>
      <c r="E154" s="11" t="s">
        <v>1694</v>
      </c>
      <c r="F154" s="13">
        <v>41.480221</v>
      </c>
      <c r="G154" s="13">
        <v>-8.1539850000000005</v>
      </c>
      <c r="H154" s="10" t="s">
        <v>60</v>
      </c>
      <c r="I154" s="11" t="s">
        <v>194</v>
      </c>
      <c r="J154" s="10" t="s">
        <v>78</v>
      </c>
      <c r="K154" s="11" t="s">
        <v>243</v>
      </c>
      <c r="L154" s="11" t="s">
        <v>7710</v>
      </c>
      <c r="M154" s="11" t="s">
        <v>33</v>
      </c>
      <c r="O154" s="4" t="str">
        <f>VLOOKUP(Tabela5[[#This Row],[nome_escola]],escolas_info_2[#All],7,FALSE)</f>
        <v>150496</v>
      </c>
      <c r="P154" s="4" t="str">
        <f>VLOOKUP(Tabela5[[#This Row],[nome_escola]],escolas_info_2[#All],8,FALSE)</f>
        <v>Agrupamento de Escolas de Montelongo, Fafe</v>
      </c>
      <c r="Q154" s="4"/>
      <c r="R154" s="4"/>
      <c r="S154" s="4"/>
      <c r="T154" s="4"/>
      <c r="U154" s="4"/>
    </row>
    <row r="155" spans="1:21" x14ac:dyDescent="0.3">
      <c r="A155" s="4" t="e">
        <f>_xlfn.CONCAT(Tabela5[[#This Row],[id_distrito]],Tabela5[[#This Row],[id_concelho]],Tabela5[[#This Row],[id_agrupamento]],#REF!)</f>
        <v>#REF!</v>
      </c>
      <c r="B155" s="4" t="s">
        <v>248</v>
      </c>
      <c r="C155" s="12" t="s">
        <v>1695</v>
      </c>
      <c r="D155" t="s">
        <v>1466</v>
      </c>
      <c r="E155" s="11" t="s">
        <v>1696</v>
      </c>
      <c r="F155" s="13">
        <v>41.405853999999998</v>
      </c>
      <c r="G155" s="13">
        <v>-8.1630629999999993</v>
      </c>
      <c r="H155" s="10" t="s">
        <v>60</v>
      </c>
      <c r="I155" s="11" t="s">
        <v>194</v>
      </c>
      <c r="J155" s="10" t="s">
        <v>78</v>
      </c>
      <c r="K155" s="11" t="s">
        <v>243</v>
      </c>
      <c r="L155" s="11" t="s">
        <v>7710</v>
      </c>
      <c r="M155" s="11" t="s">
        <v>33</v>
      </c>
      <c r="O155" s="4" t="str">
        <f>VLOOKUP(Tabela5[[#This Row],[nome_escola]],escolas_info_2[#All],7,FALSE)</f>
        <v>150502</v>
      </c>
      <c r="P155" s="4" t="str">
        <f>VLOOKUP(Tabela5[[#This Row],[nome_escola]],escolas_info_2[#All],8,FALSE)</f>
        <v>Agrupamento de Escolas Professor Carlos Teixeira, Fafe</v>
      </c>
      <c r="Q155" s="4"/>
      <c r="R155" s="4"/>
      <c r="S155" s="4"/>
      <c r="T155" s="4"/>
      <c r="U155" s="4"/>
    </row>
    <row r="156" spans="1:21" x14ac:dyDescent="0.3">
      <c r="A156" s="4" t="e">
        <f>_xlfn.CONCAT(Tabela5[[#This Row],[id_distrito]],Tabela5[[#This Row],[id_concelho]],Tabela5[[#This Row],[id_agrupamento]],#REF!)</f>
        <v>#REF!</v>
      </c>
      <c r="B156" s="4" t="s">
        <v>249</v>
      </c>
      <c r="C156" s="12" t="s">
        <v>7491</v>
      </c>
      <c r="D156" t="s">
        <v>1466</v>
      </c>
      <c r="E156" s="11" t="s">
        <v>1698</v>
      </c>
      <c r="F156" s="13">
        <v>41.455424999999998</v>
      </c>
      <c r="G156" s="13">
        <v>-8.3133979999999994</v>
      </c>
      <c r="H156" s="10" t="s">
        <v>60</v>
      </c>
      <c r="I156" s="11" t="s">
        <v>194</v>
      </c>
      <c r="J156" s="10" t="s">
        <v>85</v>
      </c>
      <c r="K156" s="11" t="s">
        <v>250</v>
      </c>
      <c r="L156" s="11" t="s">
        <v>7710</v>
      </c>
      <c r="M156" s="11" t="s">
        <v>33</v>
      </c>
      <c r="O156" s="4" t="e">
        <f>VLOOKUP(Tabela5[[#This Row],[nome_escola]],escolas_info_2[#All],7,FALSE)</f>
        <v>#N/A</v>
      </c>
      <c r="P156" s="4" t="e">
        <f>VLOOKUP(Tabela5[[#This Row],[nome_escola]],escolas_info_2[#All],8,FALSE)</f>
        <v>#N/A</v>
      </c>
      <c r="Q156" s="4"/>
      <c r="R156" s="4"/>
      <c r="S156" s="4"/>
      <c r="T156" s="4"/>
      <c r="U156" s="4"/>
    </row>
    <row r="157" spans="1:21" x14ac:dyDescent="0.3">
      <c r="A157" s="4" t="e">
        <f>_xlfn.CONCAT(Tabela5[[#This Row],[id_distrito]],Tabela5[[#This Row],[id_concelho]],Tabela5[[#This Row],[id_agrupamento]],#REF!)</f>
        <v>#REF!</v>
      </c>
      <c r="B157" s="4" t="s">
        <v>251</v>
      </c>
      <c r="C157" s="12" t="s">
        <v>1466</v>
      </c>
      <c r="D157" t="s">
        <v>1466</v>
      </c>
      <c r="E157" s="11" t="s">
        <v>1699</v>
      </c>
      <c r="F157" s="13">
        <v>41.409242999999996</v>
      </c>
      <c r="G157" s="13">
        <v>-8.2676590000000001</v>
      </c>
      <c r="H157" s="10" t="s">
        <v>60</v>
      </c>
      <c r="I157" s="11" t="s">
        <v>194</v>
      </c>
      <c r="J157" s="10" t="s">
        <v>85</v>
      </c>
      <c r="K157" s="11" t="s">
        <v>250</v>
      </c>
      <c r="L157" s="11" t="s">
        <v>7710</v>
      </c>
      <c r="M157" s="11" t="s">
        <v>33</v>
      </c>
      <c r="O157" s="4" t="e">
        <f>VLOOKUP(Tabela5[[#This Row],[nome_escola]],escolas_info_2[#All],7,FALSE)</f>
        <v>#N/A</v>
      </c>
      <c r="P157" s="4" t="e">
        <f>VLOOKUP(Tabela5[[#This Row],[nome_escola]],escolas_info_2[#All],8,FALSE)</f>
        <v>#N/A</v>
      </c>
      <c r="Q157" s="4"/>
      <c r="R157" s="4"/>
      <c r="S157" s="4"/>
      <c r="T157" s="4"/>
      <c r="U157" s="4"/>
    </row>
    <row r="158" spans="1:21" x14ac:dyDescent="0.3">
      <c r="A158" s="4" t="e">
        <f>_xlfn.CONCAT(Tabela5[[#This Row],[id_distrito]],Tabela5[[#This Row],[id_concelho]],Tabela5[[#This Row],[id_agrupamento]],#REF!)</f>
        <v>#REF!</v>
      </c>
      <c r="B158" s="4" t="s">
        <v>252</v>
      </c>
      <c r="C158" s="12" t="s">
        <v>1700</v>
      </c>
      <c r="D158" t="s">
        <v>7607</v>
      </c>
      <c r="E158" s="11" t="s">
        <v>1701</v>
      </c>
      <c r="F158" s="13">
        <v>41.481912000000001</v>
      </c>
      <c r="G158" s="13">
        <v>-8.2640340000000005</v>
      </c>
      <c r="H158" s="10" t="s">
        <v>60</v>
      </c>
      <c r="I158" s="11" t="s">
        <v>194</v>
      </c>
      <c r="J158" s="10" t="s">
        <v>85</v>
      </c>
      <c r="K158" s="11" t="s">
        <v>250</v>
      </c>
      <c r="L158" s="11" t="s">
        <v>7710</v>
      </c>
      <c r="M158" s="11" t="s">
        <v>33</v>
      </c>
      <c r="O158" s="4" t="e">
        <f>VLOOKUP(Tabela5[[#This Row],[nome_escola]],escolas_info_2[#All],7,FALSE)</f>
        <v>#N/A</v>
      </c>
      <c r="P158" s="4" t="e">
        <f>VLOOKUP(Tabela5[[#This Row],[nome_escola]],escolas_info_2[#All],8,FALSE)</f>
        <v>#N/A</v>
      </c>
      <c r="Q158" s="4"/>
      <c r="R158" s="4"/>
      <c r="S158" s="4"/>
      <c r="T158" s="4"/>
      <c r="U158" s="4"/>
    </row>
    <row r="159" spans="1:21" x14ac:dyDescent="0.3">
      <c r="A159" s="4" t="e">
        <f>_xlfn.CONCAT(Tabela5[[#This Row],[id_distrito]],Tabela5[[#This Row],[id_concelho]],Tabela5[[#This Row],[id_agrupamento]],#REF!)</f>
        <v>#REF!</v>
      </c>
      <c r="B159" s="4" t="s">
        <v>253</v>
      </c>
      <c r="C159" s="12" t="s">
        <v>1702</v>
      </c>
      <c r="D159" t="s">
        <v>1466</v>
      </c>
      <c r="E159" s="11" t="s">
        <v>1703</v>
      </c>
      <c r="F159" s="13">
        <v>41.372036000000001</v>
      </c>
      <c r="G159" s="13">
        <v>-8.3551009999999994</v>
      </c>
      <c r="H159" s="10" t="s">
        <v>60</v>
      </c>
      <c r="I159" s="11" t="s">
        <v>194</v>
      </c>
      <c r="J159" s="10" t="s">
        <v>85</v>
      </c>
      <c r="K159" s="11" t="s">
        <v>250</v>
      </c>
      <c r="L159" s="11" t="s">
        <v>7710</v>
      </c>
      <c r="M159" s="11" t="s">
        <v>33</v>
      </c>
      <c r="O159" s="4" t="e">
        <f>VLOOKUP(Tabela5[[#This Row],[nome_escola]],escolas_info_2[#All],7,FALSE)</f>
        <v>#N/A</v>
      </c>
      <c r="P159" s="4" t="e">
        <f>VLOOKUP(Tabela5[[#This Row],[nome_escola]],escolas_info_2[#All],8,FALSE)</f>
        <v>#N/A</v>
      </c>
      <c r="Q159" s="4"/>
      <c r="R159" s="4"/>
      <c r="S159" s="4"/>
      <c r="T159" s="4"/>
      <c r="U159" s="4"/>
    </row>
    <row r="160" spans="1:21" x14ac:dyDescent="0.3">
      <c r="A160" s="4" t="e">
        <f>_xlfn.CONCAT(Tabela5[[#This Row],[id_distrito]],Tabela5[[#This Row],[id_concelho]],Tabela5[[#This Row],[id_agrupamento]],#REF!)</f>
        <v>#REF!</v>
      </c>
      <c r="B160" s="4" t="s">
        <v>254</v>
      </c>
      <c r="C160" s="12" t="s">
        <v>1704</v>
      </c>
      <c r="D160" t="s">
        <v>1466</v>
      </c>
      <c r="E160" s="11" t="s">
        <v>1705</v>
      </c>
      <c r="F160" s="13">
        <v>41.440790999999997</v>
      </c>
      <c r="G160" s="13">
        <v>-8.3089860000000009</v>
      </c>
      <c r="H160" s="10" t="s">
        <v>60</v>
      </c>
      <c r="I160" s="11" t="s">
        <v>194</v>
      </c>
      <c r="J160" s="10" t="s">
        <v>85</v>
      </c>
      <c r="K160" s="11" t="s">
        <v>250</v>
      </c>
      <c r="L160" s="11" t="s">
        <v>7710</v>
      </c>
      <c r="M160" s="11" t="s">
        <v>33</v>
      </c>
      <c r="O160" s="4" t="e">
        <f>VLOOKUP(Tabela5[[#This Row],[nome_escola]],escolas_info_2[#All],7,FALSE)</f>
        <v>#N/A</v>
      </c>
      <c r="P160" s="4" t="e">
        <f>VLOOKUP(Tabela5[[#This Row],[nome_escola]],escolas_info_2[#All],8,FALSE)</f>
        <v>#N/A</v>
      </c>
      <c r="Q160" s="4"/>
      <c r="R160" s="4"/>
      <c r="S160" s="4"/>
      <c r="T160" s="4"/>
      <c r="U160" s="4"/>
    </row>
    <row r="161" spans="1:21" x14ac:dyDescent="0.3">
      <c r="A161" s="4" t="e">
        <f>_xlfn.CONCAT(Tabela5[[#This Row],[id_distrito]],Tabela5[[#This Row],[id_concelho]],Tabela5[[#This Row],[id_agrupamento]],#REF!)</f>
        <v>#REF!</v>
      </c>
      <c r="B161" s="4" t="s">
        <v>255</v>
      </c>
      <c r="C161" s="12" t="s">
        <v>1533</v>
      </c>
      <c r="D161" t="s">
        <v>1466</v>
      </c>
      <c r="E161" s="11" t="s">
        <v>1706</v>
      </c>
      <c r="F161" s="13">
        <v>41.432268999999998</v>
      </c>
      <c r="G161" s="13">
        <v>-8.3537029999999994</v>
      </c>
      <c r="H161" s="10" t="s">
        <v>60</v>
      </c>
      <c r="I161" s="11" t="s">
        <v>194</v>
      </c>
      <c r="J161" s="10" t="s">
        <v>85</v>
      </c>
      <c r="K161" s="11" t="s">
        <v>250</v>
      </c>
      <c r="L161" s="11" t="s">
        <v>7710</v>
      </c>
      <c r="M161" s="11" t="s">
        <v>33</v>
      </c>
      <c r="O161" s="4" t="e">
        <f>VLOOKUP(Tabela5[[#This Row],[nome_escola]],escolas_info_2[#All],7,FALSE)</f>
        <v>#N/A</v>
      </c>
      <c r="P161" s="4" t="e">
        <f>VLOOKUP(Tabela5[[#This Row],[nome_escola]],escolas_info_2[#All],8,FALSE)</f>
        <v>#N/A</v>
      </c>
      <c r="Q161" s="4"/>
      <c r="R161" s="4"/>
      <c r="S161" s="4"/>
      <c r="T161" s="4"/>
      <c r="U161" s="4"/>
    </row>
    <row r="162" spans="1:21" x14ac:dyDescent="0.3">
      <c r="A162" s="4" t="e">
        <f>_xlfn.CONCAT(Tabela5[[#This Row],[id_distrito]],Tabela5[[#This Row],[id_concelho]],Tabela5[[#This Row],[id_agrupamento]],#REF!)</f>
        <v>#REF!</v>
      </c>
      <c r="B162" s="4" t="s">
        <v>256</v>
      </c>
      <c r="C162" s="12" t="s">
        <v>1707</v>
      </c>
      <c r="D162" t="s">
        <v>1466</v>
      </c>
      <c r="E162" s="11" t="s">
        <v>1708</v>
      </c>
      <c r="F162" s="13">
        <v>41.424678</v>
      </c>
      <c r="G162" s="13">
        <v>-8.2975300000000001</v>
      </c>
      <c r="H162" s="10" t="s">
        <v>60</v>
      </c>
      <c r="I162" s="11" t="s">
        <v>194</v>
      </c>
      <c r="J162" s="10" t="s">
        <v>85</v>
      </c>
      <c r="K162" s="11" t="s">
        <v>250</v>
      </c>
      <c r="L162" s="11" t="s">
        <v>7710</v>
      </c>
      <c r="M162" s="11" t="s">
        <v>33</v>
      </c>
      <c r="O162" s="4" t="e">
        <f>VLOOKUP(Tabela5[[#This Row],[nome_escola]],escolas_info_2[#All],7,FALSE)</f>
        <v>#N/A</v>
      </c>
      <c r="P162" s="4" t="e">
        <f>VLOOKUP(Tabela5[[#This Row],[nome_escola]],escolas_info_2[#All],8,FALSE)</f>
        <v>#N/A</v>
      </c>
      <c r="Q162" s="4"/>
      <c r="R162" s="4"/>
      <c r="S162" s="4"/>
      <c r="T162" s="4"/>
      <c r="U162" s="4"/>
    </row>
    <row r="163" spans="1:21" x14ac:dyDescent="0.3">
      <c r="A163" s="4" t="e">
        <f>_xlfn.CONCAT(Tabela5[[#This Row],[id_distrito]],Tabela5[[#This Row],[id_concelho]],Tabela5[[#This Row],[id_agrupamento]],#REF!)</f>
        <v>#REF!</v>
      </c>
      <c r="B163" s="4" t="s">
        <v>257</v>
      </c>
      <c r="C163" s="12" t="s">
        <v>1709</v>
      </c>
      <c r="D163" t="s">
        <v>1466</v>
      </c>
      <c r="E163" s="11" t="s">
        <v>1710</v>
      </c>
      <c r="F163" s="13">
        <v>41.443765999999997</v>
      </c>
      <c r="G163" s="13">
        <v>-8.3818549999999998</v>
      </c>
      <c r="H163" s="10" t="s">
        <v>60</v>
      </c>
      <c r="I163" s="11" t="s">
        <v>194</v>
      </c>
      <c r="J163" s="10" t="s">
        <v>85</v>
      </c>
      <c r="K163" s="11" t="s">
        <v>250</v>
      </c>
      <c r="L163" s="11" t="s">
        <v>7710</v>
      </c>
      <c r="M163" s="11" t="s">
        <v>33</v>
      </c>
      <c r="O163" s="4" t="e">
        <f>VLOOKUP(Tabela5[[#This Row],[nome_escola]],escolas_info_2[#All],7,FALSE)</f>
        <v>#N/A</v>
      </c>
      <c r="P163" s="4" t="e">
        <f>VLOOKUP(Tabela5[[#This Row],[nome_escola]],escolas_info_2[#All],8,FALSE)</f>
        <v>#N/A</v>
      </c>
      <c r="Q163" s="4"/>
      <c r="R163" s="4"/>
      <c r="S163" s="4"/>
      <c r="T163" s="4"/>
      <c r="U163" s="4"/>
    </row>
    <row r="164" spans="1:21" x14ac:dyDescent="0.3">
      <c r="A164" s="4" t="e">
        <f>_xlfn.CONCAT(Tabela5[[#This Row],[id_distrito]],Tabela5[[#This Row],[id_concelho]],Tabela5[[#This Row],[id_agrupamento]],#REF!)</f>
        <v>#REF!</v>
      </c>
      <c r="B164" s="4" t="s">
        <v>258</v>
      </c>
      <c r="C164" s="12" t="s">
        <v>1711</v>
      </c>
      <c r="D164" t="s">
        <v>1466</v>
      </c>
      <c r="E164" s="11" t="s">
        <v>1712</v>
      </c>
      <c r="F164" s="13">
        <v>41.445469000000003</v>
      </c>
      <c r="G164" s="13">
        <v>-8.2830929999999992</v>
      </c>
      <c r="H164" s="10" t="s">
        <v>60</v>
      </c>
      <c r="I164" s="11" t="s">
        <v>194</v>
      </c>
      <c r="J164" s="10" t="s">
        <v>85</v>
      </c>
      <c r="K164" s="11" t="s">
        <v>250</v>
      </c>
      <c r="L164" s="11" t="s">
        <v>7710</v>
      </c>
      <c r="M164" s="11" t="s">
        <v>33</v>
      </c>
      <c r="O164" s="4" t="e">
        <f>VLOOKUP(Tabela5[[#This Row],[nome_escola]],escolas_info_2[#All],7,FALSE)</f>
        <v>#N/A</v>
      </c>
      <c r="P164" s="4" t="e">
        <f>VLOOKUP(Tabela5[[#This Row],[nome_escola]],escolas_info_2[#All],8,FALSE)</f>
        <v>#N/A</v>
      </c>
      <c r="Q164" s="4"/>
      <c r="R164" s="4"/>
      <c r="S164" s="4"/>
      <c r="T164" s="4"/>
      <c r="U164" s="4"/>
    </row>
    <row r="165" spans="1:21" x14ac:dyDescent="0.3">
      <c r="A165" s="4" t="e">
        <f>_xlfn.CONCAT(Tabela5[[#This Row],[id_distrito]],Tabela5[[#This Row],[id_concelho]],Tabela5[[#This Row],[id_agrupamento]],#REF!)</f>
        <v>#REF!</v>
      </c>
      <c r="B165" s="4" t="s">
        <v>259</v>
      </c>
      <c r="C165" s="12" t="s">
        <v>1713</v>
      </c>
      <c r="D165" t="s">
        <v>7608</v>
      </c>
      <c r="E165" s="11" t="s">
        <v>1714</v>
      </c>
      <c r="F165" s="13">
        <v>41.445748000000002</v>
      </c>
      <c r="G165" s="13">
        <v>-8.2856699999999996</v>
      </c>
      <c r="H165" s="10" t="s">
        <v>60</v>
      </c>
      <c r="I165" s="11" t="s">
        <v>194</v>
      </c>
      <c r="J165" s="10" t="s">
        <v>85</v>
      </c>
      <c r="K165" s="11" t="s">
        <v>250</v>
      </c>
      <c r="L165" s="11" t="s">
        <v>7710</v>
      </c>
      <c r="M165" s="11" t="s">
        <v>33</v>
      </c>
      <c r="O165" s="4" t="e">
        <f>VLOOKUP(Tabela5[[#This Row],[nome_escola]],escolas_info_2[#All],7,FALSE)</f>
        <v>#N/A</v>
      </c>
      <c r="P165" s="4" t="e">
        <f>VLOOKUP(Tabela5[[#This Row],[nome_escola]],escolas_info_2[#All],8,FALSE)</f>
        <v>#N/A</v>
      </c>
      <c r="Q165" s="4"/>
      <c r="R165" s="4"/>
      <c r="S165" s="4"/>
      <c r="T165" s="4"/>
      <c r="U165" s="4"/>
    </row>
    <row r="166" spans="1:21" x14ac:dyDescent="0.3">
      <c r="A166" s="4" t="e">
        <f>_xlfn.CONCAT(Tabela5[[#This Row],[id_distrito]],Tabela5[[#This Row],[id_concelho]],Tabela5[[#This Row],[id_agrupamento]],#REF!)</f>
        <v>#REF!</v>
      </c>
      <c r="B166" s="4" t="s">
        <v>260</v>
      </c>
      <c r="C166" s="12" t="s">
        <v>1715</v>
      </c>
      <c r="D166" t="s">
        <v>1466</v>
      </c>
      <c r="E166" s="11" t="s">
        <v>1716</v>
      </c>
      <c r="F166" s="13">
        <v>41.45187</v>
      </c>
      <c r="G166" s="13">
        <v>-8.2718989999999994</v>
      </c>
      <c r="H166" s="10" t="s">
        <v>60</v>
      </c>
      <c r="I166" s="11" t="s">
        <v>194</v>
      </c>
      <c r="J166" s="10" t="s">
        <v>85</v>
      </c>
      <c r="K166" s="11" t="s">
        <v>250</v>
      </c>
      <c r="L166" s="11" t="s">
        <v>7710</v>
      </c>
      <c r="M166" s="11" t="s">
        <v>33</v>
      </c>
      <c r="O166" s="4" t="str">
        <f>VLOOKUP(Tabela5[[#This Row],[nome_escola]],escolas_info_2[#All],7,FALSE)</f>
        <v>152912</v>
      </c>
      <c r="P166" s="4" t="str">
        <f>VLOOKUP(Tabela5[[#This Row],[nome_escola]],escolas_info_2[#All],8,FALSE)</f>
        <v>Agrupamento de Escolas Santos Simões, Guimarães</v>
      </c>
      <c r="Q166" s="4"/>
      <c r="R166" s="4"/>
      <c r="S166" s="4"/>
      <c r="T166" s="4"/>
      <c r="U166" s="4"/>
    </row>
    <row r="167" spans="1:21" x14ac:dyDescent="0.3">
      <c r="A167" s="4" t="e">
        <f>_xlfn.CONCAT(Tabela5[[#This Row],[id_distrito]],Tabela5[[#This Row],[id_concelho]],Tabela5[[#This Row],[id_agrupamento]],#REF!)</f>
        <v>#REF!</v>
      </c>
      <c r="B167" s="4" t="s">
        <v>261</v>
      </c>
      <c r="C167" s="12" t="s">
        <v>1717</v>
      </c>
      <c r="D167" t="s">
        <v>1466</v>
      </c>
      <c r="E167" s="11" t="s">
        <v>1718</v>
      </c>
      <c r="F167" s="13">
        <v>39.237020999999999</v>
      </c>
      <c r="G167" s="13">
        <v>-8.6857120000000005</v>
      </c>
      <c r="H167" s="10" t="s">
        <v>60</v>
      </c>
      <c r="I167" s="11" t="s">
        <v>194</v>
      </c>
      <c r="J167" s="10" t="s">
        <v>85</v>
      </c>
      <c r="K167" s="11" t="s">
        <v>250</v>
      </c>
      <c r="L167" s="11" t="s">
        <v>7710</v>
      </c>
      <c r="M167" s="11" t="s">
        <v>33</v>
      </c>
      <c r="O167" s="4" t="str">
        <f>VLOOKUP(Tabela5[[#This Row],[nome_escola]],escolas_info_2[#All],7,FALSE)</f>
        <v>n.a.</v>
      </c>
      <c r="P167" s="4" t="str">
        <f>VLOOKUP(Tabela5[[#This Row],[nome_escola]],escolas_info_2[#All],8,FALSE)</f>
        <v>n.a.</v>
      </c>
      <c r="Q167" s="4"/>
      <c r="R167" s="4"/>
      <c r="S167" s="4"/>
      <c r="T167" s="4"/>
      <c r="U167" s="4"/>
    </row>
    <row r="168" spans="1:21" x14ac:dyDescent="0.3">
      <c r="A168" s="4" t="e">
        <f>_xlfn.CONCAT(Tabela5[[#This Row],[id_distrito]],Tabela5[[#This Row],[id_concelho]],Tabela5[[#This Row],[id_agrupamento]],#REF!)</f>
        <v>#REF!</v>
      </c>
      <c r="B168" s="4" t="s">
        <v>262</v>
      </c>
      <c r="C168" s="12" t="s">
        <v>1719</v>
      </c>
      <c r="D168" t="s">
        <v>1466</v>
      </c>
      <c r="E168" s="11" t="s">
        <v>1720</v>
      </c>
      <c r="F168" s="13">
        <v>41.367626000000001</v>
      </c>
      <c r="G168" s="13">
        <v>-8.3105820000000001</v>
      </c>
      <c r="H168" s="10" t="s">
        <v>60</v>
      </c>
      <c r="I168" s="11" t="s">
        <v>194</v>
      </c>
      <c r="J168" s="10" t="s">
        <v>128</v>
      </c>
      <c r="K168" s="11" t="s">
        <v>263</v>
      </c>
      <c r="L168" s="11" t="s">
        <v>7710</v>
      </c>
      <c r="M168" s="11" t="s">
        <v>33</v>
      </c>
      <c r="O168" s="4" t="str">
        <f>VLOOKUP(Tabela5[[#This Row],[nome_escola]],escolas_info_2[#All],7,FALSE)</f>
        <v>151786</v>
      </c>
      <c r="P168" s="4" t="str">
        <f>VLOOKUP(Tabela5[[#This Row],[nome_escola]],escolas_info_2[#All],8,FALSE)</f>
        <v>Agrupamento de Escolas de Caldas de Vizela, Vizela</v>
      </c>
      <c r="Q168" s="4"/>
      <c r="R168" s="4"/>
      <c r="S168" s="4"/>
      <c r="T168" s="4"/>
      <c r="U168" s="4"/>
    </row>
    <row r="169" spans="1:21" x14ac:dyDescent="0.3">
      <c r="A169" s="4" t="e">
        <f>_xlfn.CONCAT(Tabela5[[#This Row],[id_distrito]],Tabela5[[#This Row],[id_concelho]],Tabela5[[#This Row],[id_agrupamento]],#REF!)</f>
        <v>#REF!</v>
      </c>
      <c r="B169" s="4" t="s">
        <v>264</v>
      </c>
      <c r="C169" s="12" t="s">
        <v>1721</v>
      </c>
      <c r="D169" t="s">
        <v>1466</v>
      </c>
      <c r="E169" s="11" t="s">
        <v>1722</v>
      </c>
      <c r="F169" s="13">
        <v>41.517108</v>
      </c>
      <c r="G169" s="13">
        <v>-8.3194850000000002</v>
      </c>
      <c r="H169" s="10" t="s">
        <v>60</v>
      </c>
      <c r="I169" s="11" t="s">
        <v>194</v>
      </c>
      <c r="J169" s="10" t="s">
        <v>85</v>
      </c>
      <c r="K169" s="11" t="s">
        <v>250</v>
      </c>
      <c r="L169" s="11" t="s">
        <v>7710</v>
      </c>
      <c r="M169" s="11" t="s">
        <v>33</v>
      </c>
      <c r="O169" s="4" t="str">
        <f>VLOOKUP(Tabela5[[#This Row],[nome_escola]],escolas_info_2[#All],7,FALSE)</f>
        <v>151750</v>
      </c>
      <c r="P169" s="4" t="str">
        <f>VLOOKUP(Tabela5[[#This Row],[nome_escola]],escolas_info_2[#All],8,FALSE)</f>
        <v>Agrupamento de Escolas de Briteiros, Guimarães</v>
      </c>
      <c r="Q169" s="4"/>
      <c r="R169" s="4"/>
      <c r="S169" s="4"/>
      <c r="T169" s="4"/>
      <c r="U169" s="4"/>
    </row>
    <row r="170" spans="1:21" x14ac:dyDescent="0.3">
      <c r="A170" s="4" t="e">
        <f>_xlfn.CONCAT(Tabela5[[#This Row],[id_distrito]],Tabela5[[#This Row],[id_concelho]],Tabela5[[#This Row],[id_agrupamento]],#REF!)</f>
        <v>#REF!</v>
      </c>
      <c r="B170" s="4" t="s">
        <v>265</v>
      </c>
      <c r="C170" s="12" t="s">
        <v>1466</v>
      </c>
      <c r="D170" t="s">
        <v>1466</v>
      </c>
      <c r="E170" s="11" t="s">
        <v>1723</v>
      </c>
      <c r="F170" s="13">
        <v>41.484774000000002</v>
      </c>
      <c r="G170" s="13">
        <v>-8.3526589999999992</v>
      </c>
      <c r="H170" s="10" t="s">
        <v>60</v>
      </c>
      <c r="I170" s="11" t="s">
        <v>194</v>
      </c>
      <c r="J170" s="10" t="s">
        <v>85</v>
      </c>
      <c r="K170" s="11" t="s">
        <v>250</v>
      </c>
      <c r="L170" s="11" t="s">
        <v>7710</v>
      </c>
      <c r="M170" s="11" t="s">
        <v>33</v>
      </c>
      <c r="O170" s="4" t="str">
        <f>VLOOKUP(Tabela5[[#This Row],[nome_escola]],escolas_info_2[#All],7,FALSE)</f>
        <v>151026</v>
      </c>
      <c r="P170" s="4" t="str">
        <f>VLOOKUP(Tabela5[[#This Row],[nome_escola]],escolas_info_2[#All],8,FALSE)</f>
        <v>Agrupamento de Escolas das Taipas, Guimarães</v>
      </c>
      <c r="Q170" s="4"/>
      <c r="R170" s="4"/>
      <c r="S170" s="4"/>
      <c r="T170" s="4"/>
      <c r="U170" s="4"/>
    </row>
    <row r="171" spans="1:21" x14ac:dyDescent="0.3">
      <c r="A171" s="4" t="e">
        <f>_xlfn.CONCAT(Tabela5[[#This Row],[id_distrito]],Tabela5[[#This Row],[id_concelho]],Tabela5[[#This Row],[id_agrupamento]],#REF!)</f>
        <v>#REF!</v>
      </c>
      <c r="B171" s="4" t="s">
        <v>266</v>
      </c>
      <c r="C171" s="12" t="s">
        <v>1724</v>
      </c>
      <c r="D171" t="s">
        <v>7609</v>
      </c>
      <c r="E171" s="11" t="s">
        <v>1725</v>
      </c>
      <c r="F171" s="13">
        <v>41.441343000000003</v>
      </c>
      <c r="G171" s="13">
        <v>-8.3129620000000006</v>
      </c>
      <c r="H171" s="10" t="s">
        <v>60</v>
      </c>
      <c r="I171" s="11" t="s">
        <v>194</v>
      </c>
      <c r="J171" s="10" t="s">
        <v>85</v>
      </c>
      <c r="K171" s="11" t="s">
        <v>250</v>
      </c>
      <c r="L171" s="11" t="s">
        <v>7710</v>
      </c>
      <c r="M171" s="11" t="s">
        <v>33</v>
      </c>
      <c r="O171" s="4" t="str">
        <f>VLOOKUP(Tabela5[[#This Row],[nome_escola]],escolas_info_2[#All],7,FALSE)</f>
        <v>n.a.</v>
      </c>
      <c r="P171" s="4" t="str">
        <f>VLOOKUP(Tabela5[[#This Row],[nome_escola]],escolas_info_2[#All],8,FALSE)</f>
        <v>n.a.</v>
      </c>
      <c r="Q171" s="4"/>
      <c r="R171" s="4"/>
      <c r="S171" s="4"/>
      <c r="T171" s="4"/>
      <c r="U171" s="4"/>
    </row>
    <row r="172" spans="1:21" x14ac:dyDescent="0.3">
      <c r="A172" s="4" t="e">
        <f>_xlfn.CONCAT(Tabela5[[#This Row],[id_distrito]],Tabela5[[#This Row],[id_concelho]],Tabela5[[#This Row],[id_agrupamento]],#REF!)</f>
        <v>#REF!</v>
      </c>
      <c r="B172" s="4" t="s">
        <v>267</v>
      </c>
      <c r="C172" s="12" t="s">
        <v>1726</v>
      </c>
      <c r="D172" t="s">
        <v>1466</v>
      </c>
      <c r="E172" s="11" t="s">
        <v>1727</v>
      </c>
      <c r="F172" s="13">
        <v>41.418531000000002</v>
      </c>
      <c r="G172" s="13">
        <v>-8.3272469999999998</v>
      </c>
      <c r="H172" s="10" t="s">
        <v>60</v>
      </c>
      <c r="I172" s="11" t="s">
        <v>194</v>
      </c>
      <c r="J172" s="10" t="s">
        <v>85</v>
      </c>
      <c r="K172" s="11" t="s">
        <v>250</v>
      </c>
      <c r="L172" s="11" t="s">
        <v>7710</v>
      </c>
      <c r="M172" s="11" t="s">
        <v>33</v>
      </c>
      <c r="O172" s="4" t="str">
        <f>VLOOKUP(Tabela5[[#This Row],[nome_escola]],escolas_info_2[#All],7,FALSE)</f>
        <v>n.a.</v>
      </c>
      <c r="P172" s="4" t="str">
        <f>VLOOKUP(Tabela5[[#This Row],[nome_escola]],escolas_info_2[#All],8,FALSE)</f>
        <v>n.a.</v>
      </c>
      <c r="Q172" s="4"/>
      <c r="R172" s="4"/>
      <c r="S172" s="4"/>
      <c r="T172" s="4"/>
      <c r="U172" s="4"/>
    </row>
    <row r="173" spans="1:21" x14ac:dyDescent="0.3">
      <c r="A173" s="4" t="e">
        <f>_xlfn.CONCAT(Tabela5[[#This Row],[id_distrito]],Tabela5[[#This Row],[id_concelho]],Tabela5[[#This Row],[id_agrupamento]],#REF!)</f>
        <v>#REF!</v>
      </c>
      <c r="B173" s="4" t="s">
        <v>268</v>
      </c>
      <c r="C173" s="12" t="s">
        <v>1728</v>
      </c>
      <c r="D173" t="s">
        <v>1466</v>
      </c>
      <c r="E173" s="11" t="s">
        <v>1729</v>
      </c>
      <c r="F173" s="13">
        <v>41.477359</v>
      </c>
      <c r="G173" s="13">
        <v>-8.3406450000000003</v>
      </c>
      <c r="H173" s="10" t="s">
        <v>60</v>
      </c>
      <c r="I173" s="11" t="s">
        <v>194</v>
      </c>
      <c r="J173" s="10" t="s">
        <v>85</v>
      </c>
      <c r="K173" s="11" t="s">
        <v>250</v>
      </c>
      <c r="L173" s="11" t="s">
        <v>7710</v>
      </c>
      <c r="M173" s="11" t="s">
        <v>33</v>
      </c>
      <c r="O173" s="4" t="str">
        <f>VLOOKUP(Tabela5[[#This Row],[nome_escola]],escolas_info_2[#All],7,FALSE)</f>
        <v>151051</v>
      </c>
      <c r="P173" s="4" t="str">
        <f>VLOOKUP(Tabela5[[#This Row],[nome_escola]],escolas_info_2[#All],8,FALSE)</f>
        <v>Agrupamento de Escolas Arqueólogo Mário Cardoso, Guimarães</v>
      </c>
      <c r="Q173" s="4"/>
      <c r="R173" s="4"/>
      <c r="S173" s="4"/>
      <c r="T173" s="4"/>
      <c r="U173" s="4"/>
    </row>
    <row r="174" spans="1:21" x14ac:dyDescent="0.3">
      <c r="A174" s="4" t="e">
        <f>_xlfn.CONCAT(Tabela5[[#This Row],[id_distrito]],Tabela5[[#This Row],[id_concelho]],Tabela5[[#This Row],[id_agrupamento]],#REF!)</f>
        <v>#REF!</v>
      </c>
      <c r="B174" s="4" t="s">
        <v>269</v>
      </c>
      <c r="C174" s="12" t="s">
        <v>1466</v>
      </c>
      <c r="D174" t="s">
        <v>1466</v>
      </c>
      <c r="E174" s="11" t="s">
        <v>1730</v>
      </c>
      <c r="F174" s="13">
        <v>41.559480000000001</v>
      </c>
      <c r="G174" s="13">
        <v>-8.2205469999999998</v>
      </c>
      <c r="H174" s="10" t="s">
        <v>60</v>
      </c>
      <c r="I174" s="11" t="s">
        <v>194</v>
      </c>
      <c r="J174" s="10" t="s">
        <v>90</v>
      </c>
      <c r="K174" s="11" t="s">
        <v>270</v>
      </c>
      <c r="L174" s="11" t="s">
        <v>7710</v>
      </c>
      <c r="M174" s="11" t="s">
        <v>33</v>
      </c>
      <c r="O174" s="4" t="str">
        <f>VLOOKUP(Tabela5[[#This Row],[nome_escola]],escolas_info_2[#All],7,FALSE)</f>
        <v>150915</v>
      </c>
      <c r="P174" s="4" t="str">
        <f>VLOOKUP(Tabela5[[#This Row],[nome_escola]],escolas_info_2[#All],8,FALSE)</f>
        <v>Agrupamento de Escolas de Póvoa de Lanhoso</v>
      </c>
      <c r="Q174" s="4"/>
      <c r="R174" s="4"/>
      <c r="S174" s="4"/>
      <c r="T174" s="4"/>
      <c r="U174" s="4"/>
    </row>
    <row r="175" spans="1:21" x14ac:dyDescent="0.3">
      <c r="A175" s="4" t="e">
        <f>_xlfn.CONCAT(Tabela5[[#This Row],[id_distrito]],Tabela5[[#This Row],[id_concelho]],Tabela5[[#This Row],[id_agrupamento]],#REF!)</f>
        <v>#REF!</v>
      </c>
      <c r="B175" s="4" t="s">
        <v>271</v>
      </c>
      <c r="C175" s="12" t="s">
        <v>1731</v>
      </c>
      <c r="D175" t="s">
        <v>1466</v>
      </c>
      <c r="E175" s="11" t="s">
        <v>1732</v>
      </c>
      <c r="F175" s="13">
        <v>41.57405</v>
      </c>
      <c r="G175" s="13">
        <v>-8.275048</v>
      </c>
      <c r="H175" s="10" t="s">
        <v>60</v>
      </c>
      <c r="I175" s="11" t="s">
        <v>194</v>
      </c>
      <c r="J175" s="10" t="s">
        <v>90</v>
      </c>
      <c r="K175" s="11" t="s">
        <v>270</v>
      </c>
      <c r="L175" s="11" t="s">
        <v>7710</v>
      </c>
      <c r="M175" s="11" t="s">
        <v>33</v>
      </c>
      <c r="O175" s="4" t="str">
        <f>VLOOKUP(Tabela5[[#This Row],[nome_escola]],escolas_info_2[#All],7,FALSE)</f>
        <v>150320</v>
      </c>
      <c r="P175" s="4" t="str">
        <f>VLOOKUP(Tabela5[[#This Row],[nome_escola]],escolas_info_2[#All],8,FALSE)</f>
        <v>Agrupamento de Escolas Gonçalo Sampaio, Póvoa de Lanhoso</v>
      </c>
      <c r="Q175" s="4"/>
      <c r="R175" s="4"/>
      <c r="S175" s="4"/>
      <c r="T175" s="4"/>
      <c r="U175" s="4"/>
    </row>
    <row r="176" spans="1:21" x14ac:dyDescent="0.3">
      <c r="A176" s="4" t="e">
        <f>_xlfn.CONCAT(Tabela5[[#This Row],[id_distrito]],Tabela5[[#This Row],[id_concelho]],Tabela5[[#This Row],[id_agrupamento]],#REF!)</f>
        <v>#REF!</v>
      </c>
      <c r="B176" s="4" t="s">
        <v>272</v>
      </c>
      <c r="C176" s="12" t="s">
        <v>1733</v>
      </c>
      <c r="D176" t="s">
        <v>132</v>
      </c>
      <c r="E176" s="11" t="s">
        <v>1734</v>
      </c>
      <c r="F176" s="13">
        <v>41.675131999999998</v>
      </c>
      <c r="G176" s="13">
        <v>-8.1859959999999994</v>
      </c>
      <c r="H176" s="10" t="s">
        <v>60</v>
      </c>
      <c r="I176" s="11" t="s">
        <v>194</v>
      </c>
      <c r="J176" s="10" t="s">
        <v>105</v>
      </c>
      <c r="K176" s="11" t="s">
        <v>273</v>
      </c>
      <c r="L176" s="11" t="s">
        <v>7710</v>
      </c>
      <c r="M176" s="11" t="s">
        <v>33</v>
      </c>
      <c r="O176" s="4" t="str">
        <f>VLOOKUP(Tabela5[[#This Row],[nome_escola]],escolas_info_2[#All],7,FALSE)</f>
        <v>150319</v>
      </c>
      <c r="P176" s="4" t="str">
        <f>VLOOKUP(Tabela5[[#This Row],[nome_escola]],escolas_info_2[#All],8,FALSE)</f>
        <v>Agrupamento de Escolas de Terras de Bouro</v>
      </c>
      <c r="Q176" s="4"/>
      <c r="R176" s="4"/>
      <c r="S176" s="4"/>
      <c r="T176" s="4"/>
      <c r="U176" s="4"/>
    </row>
    <row r="177" spans="1:21" x14ac:dyDescent="0.3">
      <c r="A177" s="4" t="e">
        <f>_xlfn.CONCAT(Tabela5[[#This Row],[id_distrito]],Tabela5[[#This Row],[id_concelho]],Tabela5[[#This Row],[id_agrupamento]],#REF!)</f>
        <v>#REF!</v>
      </c>
      <c r="B177" s="4" t="s">
        <v>274</v>
      </c>
      <c r="C177" s="12" t="s">
        <v>1735</v>
      </c>
      <c r="D177" t="s">
        <v>7610</v>
      </c>
      <c r="E177" s="11" t="s">
        <v>1736</v>
      </c>
      <c r="F177" s="13">
        <v>41.717159000000002</v>
      </c>
      <c r="G177" s="13">
        <v>-8.3071040000000007</v>
      </c>
      <c r="H177" s="10" t="s">
        <v>60</v>
      </c>
      <c r="I177" s="11" t="s">
        <v>194</v>
      </c>
      <c r="J177" s="10" t="s">
        <v>105</v>
      </c>
      <c r="K177" s="11" t="s">
        <v>273</v>
      </c>
      <c r="L177" s="11" t="s">
        <v>7710</v>
      </c>
      <c r="M177" s="11" t="s">
        <v>33</v>
      </c>
      <c r="O177" s="4" t="str">
        <f>VLOOKUP(Tabela5[[#This Row],[nome_escola]],escolas_info_2[#All],7,FALSE)</f>
        <v>150319</v>
      </c>
      <c r="P177" s="4" t="str">
        <f>VLOOKUP(Tabela5[[#This Row],[nome_escola]],escolas_info_2[#All],8,FALSE)</f>
        <v>Agrupamento de Escolas de Terras de Bouro</v>
      </c>
      <c r="Q177" s="4"/>
      <c r="R177" s="4"/>
      <c r="S177" s="4"/>
      <c r="T177" s="4"/>
      <c r="U177" s="4"/>
    </row>
    <row r="178" spans="1:21" x14ac:dyDescent="0.3">
      <c r="A178" s="4" t="e">
        <f>_xlfn.CONCAT(Tabela5[[#This Row],[id_distrito]],Tabela5[[#This Row],[id_concelho]],Tabela5[[#This Row],[id_agrupamento]],#REF!)</f>
        <v>#REF!</v>
      </c>
      <c r="B178" s="4" t="s">
        <v>275</v>
      </c>
      <c r="C178" s="12" t="s">
        <v>1737</v>
      </c>
      <c r="D178" t="s">
        <v>1466</v>
      </c>
      <c r="E178" s="11" t="s">
        <v>1738</v>
      </c>
      <c r="F178" s="13">
        <v>41.633043000000001</v>
      </c>
      <c r="G178" s="13">
        <v>-8.1332419999999992</v>
      </c>
      <c r="H178" s="10" t="s">
        <v>60</v>
      </c>
      <c r="I178" s="11" t="s">
        <v>194</v>
      </c>
      <c r="J178" s="10" t="s">
        <v>110</v>
      </c>
      <c r="K178" s="11" t="s">
        <v>276</v>
      </c>
      <c r="L178" s="11" t="s">
        <v>7710</v>
      </c>
      <c r="M178" s="11" t="s">
        <v>33</v>
      </c>
      <c r="O178" s="4" t="str">
        <f>VLOOKUP(Tabela5[[#This Row],[nome_escola]],escolas_info_2[#All],7,FALSE)</f>
        <v>150605</v>
      </c>
      <c r="P178" s="4" t="str">
        <f>VLOOKUP(Tabela5[[#This Row],[nome_escola]],escolas_info_2[#All],8,FALSE)</f>
        <v>Agrupamento de Escolas Vieira de Araújo, Vieira do Minho</v>
      </c>
      <c r="Q178" s="4"/>
      <c r="R178" s="4"/>
      <c r="S178" s="4"/>
      <c r="T178" s="4"/>
      <c r="U178" s="4"/>
    </row>
    <row r="179" spans="1:21" x14ac:dyDescent="0.3">
      <c r="A179" s="4" t="e">
        <f>_xlfn.CONCAT(Tabela5[[#This Row],[id_distrito]],Tabela5[[#This Row],[id_concelho]],Tabela5[[#This Row],[id_agrupamento]],#REF!)</f>
        <v>#REF!</v>
      </c>
      <c r="B179" s="4" t="s">
        <v>277</v>
      </c>
      <c r="C179" s="12" t="s">
        <v>1739</v>
      </c>
      <c r="D179" t="s">
        <v>7611</v>
      </c>
      <c r="E179" s="11" t="s">
        <v>1740</v>
      </c>
      <c r="F179" s="13">
        <v>41.414543999999999</v>
      </c>
      <c r="G179" s="13">
        <v>-8.3861030000000003</v>
      </c>
      <c r="H179" s="10" t="s">
        <v>60</v>
      </c>
      <c r="I179" s="11" t="s">
        <v>194</v>
      </c>
      <c r="J179" s="10" t="s">
        <v>114</v>
      </c>
      <c r="K179" s="11" t="s">
        <v>278</v>
      </c>
      <c r="L179" s="11" t="s">
        <v>7710</v>
      </c>
      <c r="M179" s="11" t="s">
        <v>33</v>
      </c>
      <c r="O179" s="4" t="e">
        <f>VLOOKUP(Tabela5[[#This Row],[nome_escola]],escolas_info_2[#All],7,FALSE)</f>
        <v>#N/A</v>
      </c>
      <c r="P179" s="4" t="e">
        <f>VLOOKUP(Tabela5[[#This Row],[nome_escola]],escolas_info_2[#All],8,FALSE)</f>
        <v>#N/A</v>
      </c>
      <c r="Q179" s="4"/>
      <c r="R179" s="4"/>
      <c r="S179" s="4"/>
      <c r="T179" s="4"/>
      <c r="U179" s="4"/>
    </row>
    <row r="180" spans="1:21" x14ac:dyDescent="0.3">
      <c r="A180" s="4" t="e">
        <f>_xlfn.CONCAT(Tabela5[[#This Row],[id_distrito]],Tabela5[[#This Row],[id_concelho]],Tabela5[[#This Row],[id_agrupamento]],#REF!)</f>
        <v>#REF!</v>
      </c>
      <c r="B180" s="4" t="s">
        <v>279</v>
      </c>
      <c r="C180" s="12" t="s">
        <v>1741</v>
      </c>
      <c r="D180" t="s">
        <v>1466</v>
      </c>
      <c r="E180" s="11" t="s">
        <v>1742</v>
      </c>
      <c r="F180" s="13">
        <v>41.358421999999997</v>
      </c>
      <c r="G180" s="13">
        <v>-8.5576450000000008</v>
      </c>
      <c r="H180" s="10" t="s">
        <v>60</v>
      </c>
      <c r="I180" s="11" t="s">
        <v>194</v>
      </c>
      <c r="J180" s="10" t="s">
        <v>114</v>
      </c>
      <c r="K180" s="11" t="s">
        <v>278</v>
      </c>
      <c r="L180" s="11" t="s">
        <v>7710</v>
      </c>
      <c r="M180" s="11" t="s">
        <v>33</v>
      </c>
      <c r="O180" s="4" t="str">
        <f>VLOOKUP(Tabela5[[#This Row],[nome_escola]],escolas_info_2[#All],7,FALSE)</f>
        <v>150630</v>
      </c>
      <c r="P180" s="4" t="str">
        <f>VLOOKUP(Tabela5[[#This Row],[nome_escola]],escolas_info_2[#All],8,FALSE)</f>
        <v>Agrupamento de Escolas de Ribeirão, Vila Nova de Famalicão</v>
      </c>
      <c r="Q180" s="4"/>
      <c r="R180" s="4"/>
      <c r="S180" s="4"/>
      <c r="T180" s="4"/>
      <c r="U180" s="4"/>
    </row>
    <row r="181" spans="1:21" x14ac:dyDescent="0.3">
      <c r="A181" s="4" t="e">
        <f>_xlfn.CONCAT(Tabela5[[#This Row],[id_distrito]],Tabela5[[#This Row],[id_concelho]],Tabela5[[#This Row],[id_agrupamento]],#REF!)</f>
        <v>#REF!</v>
      </c>
      <c r="B181" s="4" t="s">
        <v>280</v>
      </c>
      <c r="C181" s="12" t="s">
        <v>1743</v>
      </c>
      <c r="D181" t="s">
        <v>7612</v>
      </c>
      <c r="E181" s="11" t="s">
        <v>1744</v>
      </c>
      <c r="F181" s="13">
        <v>41.439675999999999</v>
      </c>
      <c r="G181" s="13">
        <v>-8.4125099999999993</v>
      </c>
      <c r="H181" s="10" t="s">
        <v>60</v>
      </c>
      <c r="I181" s="11" t="s">
        <v>194</v>
      </c>
      <c r="J181" s="10" t="s">
        <v>114</v>
      </c>
      <c r="K181" s="11" t="s">
        <v>278</v>
      </c>
      <c r="L181" s="11" t="s">
        <v>7710</v>
      </c>
      <c r="M181" s="11" t="s">
        <v>33</v>
      </c>
      <c r="O181" s="4" t="str">
        <f>VLOOKUP(Tabela5[[#This Row],[nome_escola]],escolas_info_2[#All],7,FALSE)</f>
        <v>150800</v>
      </c>
      <c r="P181" s="4" t="str">
        <f>VLOOKUP(Tabela5[[#This Row],[nome_escola]],escolas_info_2[#All],8,FALSE)</f>
        <v>Agrupamento de Escolas Padre Benjamim Salgado, Vila Nova de Famalicão</v>
      </c>
      <c r="Q181" s="4"/>
      <c r="R181" s="4"/>
      <c r="S181" s="4"/>
      <c r="T181" s="4"/>
      <c r="U181" s="4"/>
    </row>
    <row r="182" spans="1:21" x14ac:dyDescent="0.3">
      <c r="A182" s="4" t="e">
        <f>_xlfn.CONCAT(Tabela5[[#This Row],[id_distrito]],Tabela5[[#This Row],[id_concelho]],Tabela5[[#This Row],[id_agrupamento]],#REF!)</f>
        <v>#REF!</v>
      </c>
      <c r="B182" s="4" t="s">
        <v>281</v>
      </c>
      <c r="C182" s="12" t="s">
        <v>1745</v>
      </c>
      <c r="D182" t="s">
        <v>7613</v>
      </c>
      <c r="E182" s="11" t="s">
        <v>1746</v>
      </c>
      <c r="F182" s="13">
        <v>41.413527000000002</v>
      </c>
      <c r="G182" s="13">
        <v>-8.5205300000000008</v>
      </c>
      <c r="H182" s="10" t="s">
        <v>60</v>
      </c>
      <c r="I182" s="11" t="s">
        <v>194</v>
      </c>
      <c r="J182" s="10" t="s">
        <v>114</v>
      </c>
      <c r="K182" s="11" t="s">
        <v>278</v>
      </c>
      <c r="L182" s="11" t="s">
        <v>7710</v>
      </c>
      <c r="M182" s="11" t="s">
        <v>33</v>
      </c>
      <c r="O182" s="4" t="str">
        <f>VLOOKUP(Tabela5[[#This Row],[nome_escola]],escolas_info_2[#All],7,FALSE)</f>
        <v>n.a.</v>
      </c>
      <c r="P182" s="4" t="str">
        <f>VLOOKUP(Tabela5[[#This Row],[nome_escola]],escolas_info_2[#All],8,FALSE)</f>
        <v>n.a.</v>
      </c>
      <c r="Q182" s="4"/>
      <c r="R182" s="4"/>
      <c r="S182" s="4"/>
      <c r="T182" s="4"/>
      <c r="U182" s="4"/>
    </row>
    <row r="183" spans="1:21" x14ac:dyDescent="0.3">
      <c r="A183" s="4" t="e">
        <f>_xlfn.CONCAT(Tabela5[[#This Row],[id_distrito]],Tabela5[[#This Row],[id_concelho]],Tabela5[[#This Row],[id_agrupamento]],#REF!)</f>
        <v>#REF!</v>
      </c>
      <c r="B183" s="4" t="s">
        <v>282</v>
      </c>
      <c r="C183" s="12" t="s">
        <v>1747</v>
      </c>
      <c r="D183" t="s">
        <v>7614</v>
      </c>
      <c r="E183" s="11" t="s">
        <v>1748</v>
      </c>
      <c r="F183" s="13">
        <v>41.396003</v>
      </c>
      <c r="G183" s="13">
        <v>-8.3918029999999995</v>
      </c>
      <c r="H183" s="10" t="s">
        <v>60</v>
      </c>
      <c r="I183" s="11" t="s">
        <v>194</v>
      </c>
      <c r="J183" s="10" t="s">
        <v>114</v>
      </c>
      <c r="K183" s="11" t="s">
        <v>278</v>
      </c>
      <c r="L183" s="11" t="s">
        <v>7710</v>
      </c>
      <c r="M183" s="11" t="s">
        <v>33</v>
      </c>
      <c r="O183" s="4" t="str">
        <f>VLOOKUP(Tabela5[[#This Row],[nome_escola]],escolas_info_2[#All],7,FALSE)</f>
        <v>n.a.</v>
      </c>
      <c r="P183" s="4" t="str">
        <f>VLOOKUP(Tabela5[[#This Row],[nome_escola]],escolas_info_2[#All],8,FALSE)</f>
        <v>n.a.</v>
      </c>
      <c r="Q183" s="4"/>
      <c r="R183" s="4"/>
      <c r="S183" s="4"/>
      <c r="T183" s="4"/>
      <c r="U183" s="4"/>
    </row>
    <row r="184" spans="1:21" x14ac:dyDescent="0.3">
      <c r="A184" s="4" t="e">
        <f>_xlfn.CONCAT(Tabela5[[#This Row],[id_distrito]],Tabela5[[#This Row],[id_concelho]],Tabela5[[#This Row],[id_agrupamento]],#REF!)</f>
        <v>#REF!</v>
      </c>
      <c r="B184" s="4" t="s">
        <v>283</v>
      </c>
      <c r="C184" s="12" t="s">
        <v>7492</v>
      </c>
      <c r="D184" t="s">
        <v>7615</v>
      </c>
      <c r="E184" s="11" t="s">
        <v>7570</v>
      </c>
      <c r="F184" s="13">
        <v>41.351433</v>
      </c>
      <c r="G184" s="13">
        <v>-8.5293279999999996</v>
      </c>
      <c r="H184" s="10" t="s">
        <v>60</v>
      </c>
      <c r="I184" s="11" t="s">
        <v>194</v>
      </c>
      <c r="J184" s="10" t="s">
        <v>114</v>
      </c>
      <c r="K184" s="11" t="s">
        <v>278</v>
      </c>
      <c r="L184" s="11" t="s">
        <v>7710</v>
      </c>
      <c r="M184" s="11" t="s">
        <v>33</v>
      </c>
      <c r="O184" s="4" t="str">
        <f>VLOOKUP(Tabela5[[#This Row],[nome_escola]],escolas_info_2[#All],7,FALSE)</f>
        <v>n.a.</v>
      </c>
      <c r="P184" s="4" t="str">
        <f>VLOOKUP(Tabela5[[#This Row],[nome_escola]],escolas_info_2[#All],8,FALSE)</f>
        <v>-</v>
      </c>
      <c r="Q184" s="4"/>
      <c r="R184" s="4"/>
      <c r="S184" s="4"/>
      <c r="T184" s="4"/>
      <c r="U184" s="4"/>
    </row>
    <row r="185" spans="1:21" x14ac:dyDescent="0.3">
      <c r="A185" s="4" t="e">
        <f>_xlfn.CONCAT(Tabela5[[#This Row],[id_distrito]],Tabela5[[#This Row],[id_concelho]],Tabela5[[#This Row],[id_agrupamento]],#REF!)</f>
        <v>#REF!</v>
      </c>
      <c r="B185" s="4" t="s">
        <v>284</v>
      </c>
      <c r="C185" s="12" t="s">
        <v>1751</v>
      </c>
      <c r="D185" t="s">
        <v>7616</v>
      </c>
      <c r="E185" s="11" t="s">
        <v>1752</v>
      </c>
      <c r="F185" s="13">
        <v>41.394751999999997</v>
      </c>
      <c r="G185" s="13">
        <v>-8.5345460000000006</v>
      </c>
      <c r="H185" s="10" t="s">
        <v>60</v>
      </c>
      <c r="I185" s="11" t="s">
        <v>194</v>
      </c>
      <c r="J185" s="10" t="s">
        <v>114</v>
      </c>
      <c r="K185" s="11" t="s">
        <v>278</v>
      </c>
      <c r="L185" s="11" t="s">
        <v>7710</v>
      </c>
      <c r="M185" s="11" t="s">
        <v>33</v>
      </c>
      <c r="O185" s="4" t="str">
        <f>VLOOKUP(Tabela5[[#This Row],[nome_escola]],escolas_info_2[#All],7,FALSE)</f>
        <v>150642</v>
      </c>
      <c r="P185" s="4" t="str">
        <f>VLOOKUP(Tabela5[[#This Row],[nome_escola]],escolas_info_2[#All],8,FALSE)</f>
        <v>Agrupamento de Escolas D. Sancho I, Vila Nova de Famalicão</v>
      </c>
      <c r="Q185" s="4"/>
      <c r="R185" s="4"/>
      <c r="S185" s="4"/>
      <c r="T185" s="4"/>
      <c r="U185" s="4"/>
    </row>
    <row r="186" spans="1:21" x14ac:dyDescent="0.3">
      <c r="A186" s="4" t="e">
        <f>_xlfn.CONCAT(Tabela5[[#This Row],[id_distrito]],Tabela5[[#This Row],[id_concelho]],Tabela5[[#This Row],[id_agrupamento]],#REF!)</f>
        <v>#REF!</v>
      </c>
      <c r="B186" s="4" t="s">
        <v>285</v>
      </c>
      <c r="C186" s="12" t="s">
        <v>1753</v>
      </c>
      <c r="D186" t="s">
        <v>7617</v>
      </c>
      <c r="E186" s="11" t="s">
        <v>1754</v>
      </c>
      <c r="F186" s="13">
        <v>41.416851000000001</v>
      </c>
      <c r="G186" s="13">
        <v>-8.5138809999999996</v>
      </c>
      <c r="H186" s="10" t="s">
        <v>60</v>
      </c>
      <c r="I186" s="11" t="s">
        <v>194</v>
      </c>
      <c r="J186" s="10" t="s">
        <v>114</v>
      </c>
      <c r="K186" s="11" t="s">
        <v>278</v>
      </c>
      <c r="L186" s="11" t="s">
        <v>7710</v>
      </c>
      <c r="M186" s="11" t="s">
        <v>33</v>
      </c>
      <c r="O186" s="4" t="str">
        <f>VLOOKUP(Tabela5[[#This Row],[nome_escola]],escolas_info_2[#All],7,FALSE)</f>
        <v>151075</v>
      </c>
      <c r="P186" s="4" t="str">
        <f>VLOOKUP(Tabela5[[#This Row],[nome_escola]],escolas_info_2[#All],8,FALSE)</f>
        <v>Agrupamento de Escolas Dona Maria II, Vila Nova de Famalicão</v>
      </c>
      <c r="Q186" s="4"/>
      <c r="R186" s="4"/>
      <c r="S186" s="4"/>
      <c r="T186" s="4"/>
      <c r="U186" s="4"/>
    </row>
    <row r="187" spans="1:21" x14ac:dyDescent="0.3">
      <c r="A187" s="4" t="e">
        <f>_xlfn.CONCAT(Tabela5[[#This Row],[id_distrito]],Tabela5[[#This Row],[id_concelho]],Tabela5[[#This Row],[id_agrupamento]],#REF!)</f>
        <v>#REF!</v>
      </c>
      <c r="B187" s="4" t="s">
        <v>286</v>
      </c>
      <c r="C187" s="12" t="s">
        <v>1755</v>
      </c>
      <c r="D187" t="s">
        <v>7618</v>
      </c>
      <c r="E187" s="11" t="s">
        <v>1756</v>
      </c>
      <c r="F187" s="13">
        <v>41.463028000000001</v>
      </c>
      <c r="G187" s="13">
        <v>-8.4962520000000001</v>
      </c>
      <c r="H187" s="10" t="s">
        <v>60</v>
      </c>
      <c r="I187" s="11" t="s">
        <v>194</v>
      </c>
      <c r="J187" s="10" t="s">
        <v>114</v>
      </c>
      <c r="K187" s="11" t="s">
        <v>278</v>
      </c>
      <c r="L187" s="11" t="s">
        <v>7710</v>
      </c>
      <c r="M187" s="11" t="s">
        <v>33</v>
      </c>
      <c r="O187" s="4" t="str">
        <f>VLOOKUP(Tabela5[[#This Row],[nome_escola]],escolas_info_2[#All],7,FALSE)</f>
        <v>151075</v>
      </c>
      <c r="P187" s="4" t="str">
        <f>VLOOKUP(Tabela5[[#This Row],[nome_escola]],escolas_info_2[#All],8,FALSE)</f>
        <v>Agrupamento de Escolas Dona Maria II, Vila Nova de Famalicão</v>
      </c>
      <c r="Q187" s="4"/>
      <c r="R187" s="4"/>
      <c r="S187" s="4"/>
      <c r="T187" s="4"/>
      <c r="U187" s="4"/>
    </row>
    <row r="188" spans="1:21" x14ac:dyDescent="0.3">
      <c r="A188" s="4" t="e">
        <f>_xlfn.CONCAT(Tabela5[[#This Row],[id_distrito]],Tabela5[[#This Row],[id_concelho]],Tabela5[[#This Row],[id_agrupamento]],#REF!)</f>
        <v>#REF!</v>
      </c>
      <c r="B188" s="4" t="s">
        <v>287</v>
      </c>
      <c r="C188" s="12" t="s">
        <v>1757</v>
      </c>
      <c r="D188" t="s">
        <v>1466</v>
      </c>
      <c r="E188" s="11" t="s">
        <v>1758</v>
      </c>
      <c r="F188" s="13">
        <v>41.404015000000001</v>
      </c>
      <c r="G188" s="13">
        <v>-8.5240410000000004</v>
      </c>
      <c r="H188" s="10" t="s">
        <v>60</v>
      </c>
      <c r="I188" s="11" t="s">
        <v>194</v>
      </c>
      <c r="J188" s="10" t="s">
        <v>114</v>
      </c>
      <c r="K188" s="11" t="s">
        <v>278</v>
      </c>
      <c r="L188" s="11" t="s">
        <v>7710</v>
      </c>
      <c r="M188" s="11" t="s">
        <v>33</v>
      </c>
      <c r="O188" s="4" t="str">
        <f>VLOOKUP(Tabela5[[#This Row],[nome_escola]],escolas_info_2[#All],7,FALSE)</f>
        <v>151762</v>
      </c>
      <c r="P188" s="4" t="str">
        <f>VLOOKUP(Tabela5[[#This Row],[nome_escola]],escolas_info_2[#All],8,FALSE)</f>
        <v>Agrupamento de Escolas Camilo Castelo Branco, Vila Nova de Famalicão</v>
      </c>
      <c r="Q188" s="4"/>
      <c r="R188" s="4"/>
      <c r="S188" s="4"/>
      <c r="T188" s="4"/>
      <c r="U188" s="4"/>
    </row>
    <row r="189" spans="1:21" x14ac:dyDescent="0.3">
      <c r="A189" s="4" t="e">
        <f>_xlfn.CONCAT(Tabela5[[#This Row],[id_distrito]],Tabela5[[#This Row],[id_concelho]],Tabela5[[#This Row],[id_agrupamento]],#REF!)</f>
        <v>#REF!</v>
      </c>
      <c r="B189" s="4" t="s">
        <v>288</v>
      </c>
      <c r="C189" s="12" t="s">
        <v>1759</v>
      </c>
      <c r="D189" t="s">
        <v>7619</v>
      </c>
      <c r="E189" s="11" t="s">
        <v>1760</v>
      </c>
      <c r="F189" s="13">
        <v>41.421553000000003</v>
      </c>
      <c r="G189" s="13">
        <v>-8.6016139999999996</v>
      </c>
      <c r="H189" s="10" t="s">
        <v>60</v>
      </c>
      <c r="I189" s="11" t="s">
        <v>194</v>
      </c>
      <c r="J189" s="10" t="s">
        <v>114</v>
      </c>
      <c r="K189" s="11" t="s">
        <v>278</v>
      </c>
      <c r="L189" s="11" t="s">
        <v>7710</v>
      </c>
      <c r="M189" s="11" t="s">
        <v>33</v>
      </c>
      <c r="O189" s="4" t="str">
        <f>VLOOKUP(Tabela5[[#This Row],[nome_escola]],escolas_info_2[#All],7,FALSE)</f>
        <v>150617</v>
      </c>
      <c r="P189" s="4" t="str">
        <f>VLOOKUP(Tabela5[[#This Row],[nome_escola]],escolas_info_2[#All],8,FALSE)</f>
        <v>Agrupamento de Escolas de Gondifelos, Vila Nova de Famalicão</v>
      </c>
      <c r="Q189" s="4"/>
      <c r="R189" s="4"/>
      <c r="S189" s="4"/>
      <c r="T189" s="4"/>
      <c r="U189" s="4"/>
    </row>
    <row r="190" spans="1:21" x14ac:dyDescent="0.3">
      <c r="A190" s="4" t="e">
        <f>_xlfn.CONCAT(Tabela5[[#This Row],[id_distrito]],Tabela5[[#This Row],[id_concelho]],Tabela5[[#This Row],[id_agrupamento]],#REF!)</f>
        <v>#REF!</v>
      </c>
      <c r="B190" s="4" t="s">
        <v>289</v>
      </c>
      <c r="C190" s="12" t="s">
        <v>1761</v>
      </c>
      <c r="D190" t="s">
        <v>1466</v>
      </c>
      <c r="E190" s="11" t="s">
        <v>1762</v>
      </c>
      <c r="F190" s="13">
        <v>41.604384000000003</v>
      </c>
      <c r="G190" s="13">
        <v>-8.4589429999999997</v>
      </c>
      <c r="H190" s="10" t="s">
        <v>60</v>
      </c>
      <c r="I190" s="11" t="s">
        <v>194</v>
      </c>
      <c r="J190" s="10" t="s">
        <v>118</v>
      </c>
      <c r="K190" s="11" t="s">
        <v>290</v>
      </c>
      <c r="L190" s="11" t="s">
        <v>7710</v>
      </c>
      <c r="M190" s="11" t="s">
        <v>33</v>
      </c>
      <c r="O190" s="4" t="str">
        <f>VLOOKUP(Tabela5[[#This Row],[nome_escola]],escolas_info_2[#All],7,FALSE)</f>
        <v>150897</v>
      </c>
      <c r="P190" s="4" t="str">
        <f>VLOOKUP(Tabela5[[#This Row],[nome_escola]],escolas_info_2[#All],8,FALSE)</f>
        <v>Agrupamento de Escolas de Prado, Vila Verde</v>
      </c>
      <c r="Q190" s="4"/>
      <c r="R190" s="4"/>
      <c r="S190" s="4"/>
      <c r="T190" s="4"/>
      <c r="U190" s="4"/>
    </row>
    <row r="191" spans="1:21" x14ac:dyDescent="0.3">
      <c r="A191" s="4" t="e">
        <f>_xlfn.CONCAT(Tabela5[[#This Row],[id_distrito]],Tabela5[[#This Row],[id_concelho]],Tabela5[[#This Row],[id_agrupamento]],#REF!)</f>
        <v>#REF!</v>
      </c>
      <c r="B191" s="4" t="s">
        <v>291</v>
      </c>
      <c r="C191" s="12" t="s">
        <v>1763</v>
      </c>
      <c r="D191" t="s">
        <v>1466</v>
      </c>
      <c r="E191" s="11" t="s">
        <v>1764</v>
      </c>
      <c r="F191" s="13">
        <v>41.640537000000002</v>
      </c>
      <c r="G191" s="13">
        <v>-8.4805220000000006</v>
      </c>
      <c r="H191" s="10" t="s">
        <v>60</v>
      </c>
      <c r="I191" s="11" t="s">
        <v>194</v>
      </c>
      <c r="J191" s="10" t="s">
        <v>118</v>
      </c>
      <c r="K191" s="11" t="s">
        <v>290</v>
      </c>
      <c r="L191" s="11" t="s">
        <v>7710</v>
      </c>
      <c r="M191" s="11" t="s">
        <v>33</v>
      </c>
      <c r="O191" s="4" t="str">
        <f>VLOOKUP(Tabela5[[#This Row],[nome_escola]],escolas_info_2[#All],7,FALSE)</f>
        <v>150885</v>
      </c>
      <c r="P191" s="4" t="str">
        <f>VLOOKUP(Tabela5[[#This Row],[nome_escola]],escolas_info_2[#All],8,FALSE)</f>
        <v>Agrupamento de Escolas de Moure e Ribeira do Neiva, Vila Verde</v>
      </c>
      <c r="Q191" s="4"/>
      <c r="R191" s="4"/>
      <c r="S191" s="4"/>
      <c r="T191" s="4"/>
      <c r="U191" s="4"/>
    </row>
    <row r="192" spans="1:21" x14ac:dyDescent="0.3">
      <c r="A192" s="4" t="e">
        <f>_xlfn.CONCAT(Tabela5[[#This Row],[id_distrito]],Tabela5[[#This Row],[id_concelho]],Tabela5[[#This Row],[id_agrupamento]],#REF!)</f>
        <v>#REF!</v>
      </c>
      <c r="B192" s="4" t="s">
        <v>292</v>
      </c>
      <c r="C192" s="12" t="s">
        <v>1765</v>
      </c>
      <c r="D192" t="s">
        <v>1466</v>
      </c>
      <c r="E192" s="11" t="s">
        <v>1766</v>
      </c>
      <c r="F192" s="13">
        <v>40.234437</v>
      </c>
      <c r="G192" s="13">
        <v>-8.5587049999999998</v>
      </c>
      <c r="H192" s="10" t="s">
        <v>60</v>
      </c>
      <c r="I192" s="11" t="s">
        <v>194</v>
      </c>
      <c r="J192" s="10" t="s">
        <v>118</v>
      </c>
      <c r="K192" s="11" t="s">
        <v>290</v>
      </c>
      <c r="L192" s="11" t="s">
        <v>7710</v>
      </c>
      <c r="M192" s="11" t="s">
        <v>33</v>
      </c>
      <c r="O192" s="4" t="str">
        <f>VLOOKUP(Tabela5[[#This Row],[nome_escola]],escolas_info_2[#All],7,FALSE)</f>
        <v>161974</v>
      </c>
      <c r="P192" s="4" t="str">
        <f>VLOOKUP(Tabela5[[#This Row],[nome_escola]],escolas_info_2[#All],8,FALSE)</f>
        <v>Agrupamento de Escolas Coimbra Centro</v>
      </c>
      <c r="Q192" s="4"/>
      <c r="R192" s="4"/>
      <c r="S192" s="4"/>
      <c r="T192" s="4"/>
      <c r="U192" s="4"/>
    </row>
    <row r="193" spans="1:21" x14ac:dyDescent="0.3">
      <c r="A193" s="4" t="e">
        <f>_xlfn.CONCAT(Tabela5[[#This Row],[id_distrito]],Tabela5[[#This Row],[id_concelho]],Tabela5[[#This Row],[id_agrupamento]],#REF!)</f>
        <v>#REF!</v>
      </c>
      <c r="B193" s="4" t="s">
        <v>293</v>
      </c>
      <c r="C193" s="12" t="s">
        <v>1767</v>
      </c>
      <c r="D193" t="s">
        <v>1466</v>
      </c>
      <c r="E193" s="11" t="s">
        <v>1768</v>
      </c>
      <c r="F193" s="13">
        <v>41.68853</v>
      </c>
      <c r="G193" s="13">
        <v>-8.4244369999999993</v>
      </c>
      <c r="H193" s="10" t="s">
        <v>60</v>
      </c>
      <c r="I193" s="11" t="s">
        <v>194</v>
      </c>
      <c r="J193" s="10" t="s">
        <v>118</v>
      </c>
      <c r="K193" s="11" t="s">
        <v>290</v>
      </c>
      <c r="L193" s="11" t="s">
        <v>7710</v>
      </c>
      <c r="M193" s="11" t="s">
        <v>33</v>
      </c>
      <c r="O193" s="4" t="str">
        <f>VLOOKUP(Tabela5[[#This Row],[nome_escola]],escolas_info_2[#All],7,FALSE)</f>
        <v>151774</v>
      </c>
      <c r="P193" s="4" t="str">
        <f>VLOOKUP(Tabela5[[#This Row],[nome_escola]],escolas_info_2[#All],8,FALSE)</f>
        <v>Agrupamento de Escolas de Vila Verde</v>
      </c>
      <c r="Q193" s="4"/>
      <c r="R193" s="4"/>
      <c r="S193" s="4"/>
      <c r="T193" s="4"/>
      <c r="U193" s="4"/>
    </row>
    <row r="194" spans="1:21" x14ac:dyDescent="0.3">
      <c r="A194" s="4" t="e">
        <f>_xlfn.CONCAT(Tabela5[[#This Row],[id_distrito]],Tabela5[[#This Row],[id_concelho]],Tabela5[[#This Row],[id_agrupamento]],#REF!)</f>
        <v>#REF!</v>
      </c>
      <c r="B194" s="4" t="s">
        <v>294</v>
      </c>
      <c r="C194" s="12" t="s">
        <v>1466</v>
      </c>
      <c r="D194" t="s">
        <v>1466</v>
      </c>
      <c r="E194" s="11" t="s">
        <v>1769</v>
      </c>
      <c r="F194" s="13">
        <v>41.694386999999999</v>
      </c>
      <c r="G194" s="13">
        <v>-8.4966200000000001</v>
      </c>
      <c r="H194" s="10" t="s">
        <v>60</v>
      </c>
      <c r="I194" s="11" t="s">
        <v>194</v>
      </c>
      <c r="J194" s="10" t="s">
        <v>118</v>
      </c>
      <c r="K194" s="11" t="s">
        <v>290</v>
      </c>
      <c r="L194" s="11" t="s">
        <v>7710</v>
      </c>
      <c r="M194" s="11" t="s">
        <v>33</v>
      </c>
      <c r="O194" s="4" t="str">
        <f>VLOOKUP(Tabela5[[#This Row],[nome_escola]],escolas_info_2[#All],7,FALSE)</f>
        <v>150885</v>
      </c>
      <c r="P194" s="4" t="str">
        <f>VLOOKUP(Tabela5[[#This Row],[nome_escola]],escolas_info_2[#All],8,FALSE)</f>
        <v>Agrupamento de Escolas de Moure e Ribeira do Neiva, Vila Verde</v>
      </c>
      <c r="Q194" s="4"/>
      <c r="R194" s="4"/>
      <c r="S194" s="4"/>
      <c r="T194" s="4"/>
      <c r="U194" s="4"/>
    </row>
    <row r="195" spans="1:21" x14ac:dyDescent="0.3">
      <c r="A195" s="4" t="e">
        <f>_xlfn.CONCAT(Tabela5[[#This Row],[id_distrito]],Tabela5[[#This Row],[id_concelho]],Tabela5[[#This Row],[id_agrupamento]],#REF!)</f>
        <v>#REF!</v>
      </c>
      <c r="B195" s="4" t="s">
        <v>295</v>
      </c>
      <c r="C195" s="12" t="s">
        <v>1770</v>
      </c>
      <c r="D195" t="s">
        <v>5198</v>
      </c>
      <c r="E195" s="11" t="s">
        <v>1771</v>
      </c>
      <c r="F195" s="13">
        <v>41.389975999999997</v>
      </c>
      <c r="G195" s="13">
        <v>-8.3130760000000006</v>
      </c>
      <c r="H195" s="10" t="s">
        <v>60</v>
      </c>
      <c r="I195" s="11" t="s">
        <v>194</v>
      </c>
      <c r="J195" s="10" t="s">
        <v>128</v>
      </c>
      <c r="K195" s="11" t="s">
        <v>263</v>
      </c>
      <c r="L195" s="11" t="s">
        <v>7710</v>
      </c>
      <c r="M195" s="11" t="s">
        <v>33</v>
      </c>
      <c r="O195" s="4" t="str">
        <f>VLOOKUP(Tabela5[[#This Row],[nome_escola]],escolas_info_2[#All],7,FALSE)</f>
        <v>100377</v>
      </c>
      <c r="P195" s="4" t="str">
        <f>VLOOKUP(Tabela5[[#This Row],[nome_escola]],escolas_info_2[#All],8,FALSE)</f>
        <v>Agrupamento de Escolas de S. Bento, Vizela</v>
      </c>
      <c r="Q195" s="4"/>
      <c r="R195" s="4"/>
      <c r="S195" s="4"/>
      <c r="T195" s="4"/>
      <c r="U195" s="4"/>
    </row>
    <row r="196" spans="1:21" x14ac:dyDescent="0.3">
      <c r="A196" s="4" t="e">
        <f>_xlfn.CONCAT(Tabela5[[#This Row],[id_distrito]],Tabela5[[#This Row],[id_concelho]],Tabela5[[#This Row],[id_agrupamento]],#REF!)</f>
        <v>#REF!</v>
      </c>
      <c r="B196" s="4" t="s">
        <v>296</v>
      </c>
      <c r="C196" s="12" t="s">
        <v>1623</v>
      </c>
      <c r="D196" t="s">
        <v>1466</v>
      </c>
      <c r="E196" s="11" t="s">
        <v>1772</v>
      </c>
      <c r="F196" s="13">
        <v>41.343826</v>
      </c>
      <c r="G196" s="13">
        <v>-6.9630169999999998</v>
      </c>
      <c r="H196" s="10" t="s">
        <v>64</v>
      </c>
      <c r="I196" s="11" t="s">
        <v>297</v>
      </c>
      <c r="J196" s="10" t="s">
        <v>31</v>
      </c>
      <c r="K196" s="11" t="s">
        <v>298</v>
      </c>
      <c r="L196" s="11" t="s">
        <v>7710</v>
      </c>
      <c r="M196" s="11" t="s">
        <v>33</v>
      </c>
      <c r="O196" s="4" t="str">
        <f>VLOOKUP(Tabela5[[#This Row],[nome_escola]],escolas_info_2[#All],7,FALSE)</f>
        <v>150447</v>
      </c>
      <c r="P196" s="4" t="str">
        <f>VLOOKUP(Tabela5[[#This Row],[nome_escola]],escolas_info_2[#All],8,FALSE)</f>
        <v>Agrupamento de Escolas de Alfândega da Fé</v>
      </c>
      <c r="Q196" s="4"/>
      <c r="R196" s="4"/>
      <c r="S196" s="4"/>
      <c r="T196" s="4"/>
      <c r="U196" s="4"/>
    </row>
    <row r="197" spans="1:21" x14ac:dyDescent="0.3">
      <c r="A197" s="4" t="e">
        <f>_xlfn.CONCAT(Tabela5[[#This Row],[id_distrito]],Tabela5[[#This Row],[id_concelho]],Tabela5[[#This Row],[id_agrupamento]],#REF!)</f>
        <v>#REF!</v>
      </c>
      <c r="B197" s="4" t="s">
        <v>299</v>
      </c>
      <c r="C197" s="12" t="s">
        <v>1773</v>
      </c>
      <c r="D197" t="s">
        <v>5214</v>
      </c>
      <c r="E197" s="11" t="s">
        <v>1774</v>
      </c>
      <c r="F197" s="13">
        <v>41.806609000000002</v>
      </c>
      <c r="G197" s="13">
        <v>-6.7483490000000002</v>
      </c>
      <c r="H197" s="10" t="s">
        <v>64</v>
      </c>
      <c r="I197" s="11" t="s">
        <v>297</v>
      </c>
      <c r="J197" s="10" t="s">
        <v>29</v>
      </c>
      <c r="K197" s="11" t="s">
        <v>297</v>
      </c>
      <c r="L197" s="11" t="s">
        <v>7710</v>
      </c>
      <c r="M197" s="11" t="s">
        <v>33</v>
      </c>
      <c r="O197" s="4" t="str">
        <f>VLOOKUP(Tabela5[[#This Row],[nome_escola]],escolas_info_2[#All],7,FALSE)</f>
        <v>153059</v>
      </c>
      <c r="P197" s="4" t="str">
        <f>VLOOKUP(Tabela5[[#This Row],[nome_escola]],escolas_info_2[#All],8,FALSE)</f>
        <v>Agrupamento de Escolas Miguel Torga, Bragança</v>
      </c>
      <c r="Q197" s="4"/>
      <c r="R197" s="4"/>
      <c r="S197" s="4"/>
      <c r="T197" s="4"/>
      <c r="U197" s="4"/>
    </row>
    <row r="198" spans="1:21" x14ac:dyDescent="0.3">
      <c r="A198" s="4" t="e">
        <f>_xlfn.CONCAT(Tabela5[[#This Row],[id_distrito]],Tabela5[[#This Row],[id_concelho]],Tabela5[[#This Row],[id_agrupamento]],#REF!)</f>
        <v>#REF!</v>
      </c>
      <c r="B198" s="4" t="s">
        <v>300</v>
      </c>
      <c r="C198" s="12" t="s">
        <v>1775</v>
      </c>
      <c r="D198" t="s">
        <v>1466</v>
      </c>
      <c r="E198" s="11" t="s">
        <v>1776</v>
      </c>
      <c r="F198" s="13">
        <v>41.569071000000001</v>
      </c>
      <c r="G198" s="13">
        <v>-6.7249359999999996</v>
      </c>
      <c r="H198" s="10" t="s">
        <v>64</v>
      </c>
      <c r="I198" s="11" t="s">
        <v>297</v>
      </c>
      <c r="J198" s="10" t="s">
        <v>29</v>
      </c>
      <c r="K198" s="11" t="s">
        <v>297</v>
      </c>
      <c r="L198" s="11" t="s">
        <v>7710</v>
      </c>
      <c r="M198" s="11" t="s">
        <v>33</v>
      </c>
      <c r="O198" s="4" t="str">
        <f>VLOOKUP(Tabela5[[#This Row],[nome_escola]],escolas_info_2[#All],7,FALSE)</f>
        <v>152973</v>
      </c>
      <c r="P198" s="4" t="str">
        <f>VLOOKUP(Tabela5[[#This Row],[nome_escola]],escolas_info_2[#All],8,FALSE)</f>
        <v>Agrupamento de Escolas Abade de Baçal, Bragança</v>
      </c>
      <c r="Q198" s="4"/>
      <c r="R198" s="4"/>
      <c r="S198" s="4"/>
      <c r="T198" s="4"/>
      <c r="U198" s="4"/>
    </row>
    <row r="199" spans="1:21" x14ac:dyDescent="0.3">
      <c r="A199" s="4" t="e">
        <f>_xlfn.CONCAT(Tabela5[[#This Row],[id_distrito]],Tabela5[[#This Row],[id_concelho]],Tabela5[[#This Row],[id_agrupamento]],#REF!)</f>
        <v>#REF!</v>
      </c>
      <c r="B199" s="4" t="s">
        <v>301</v>
      </c>
      <c r="C199" s="12" t="s">
        <v>1777</v>
      </c>
      <c r="D199" t="s">
        <v>1466</v>
      </c>
      <c r="E199" s="11" t="s">
        <v>1778</v>
      </c>
      <c r="F199" s="13">
        <v>41.808168999999999</v>
      </c>
      <c r="G199" s="13">
        <v>-6.7689870000000001</v>
      </c>
      <c r="H199" s="10" t="s">
        <v>64</v>
      </c>
      <c r="I199" s="11" t="s">
        <v>297</v>
      </c>
      <c r="J199" s="10" t="s">
        <v>29</v>
      </c>
      <c r="K199" s="11" t="s">
        <v>297</v>
      </c>
      <c r="L199" s="11" t="s">
        <v>7710</v>
      </c>
      <c r="M199" s="11" t="s">
        <v>33</v>
      </c>
      <c r="O199" s="4" t="str">
        <f>VLOOKUP(Tabela5[[#This Row],[nome_escola]],escolas_info_2[#All],7,FALSE)</f>
        <v>151816</v>
      </c>
      <c r="P199" s="4" t="str">
        <f>VLOOKUP(Tabela5[[#This Row],[nome_escola]],escolas_info_2[#All],8,FALSE)</f>
        <v>Agrupamento de Escolas Emídio Garcia, Bragança</v>
      </c>
      <c r="Q199" s="4"/>
      <c r="R199" s="4"/>
      <c r="S199" s="4"/>
      <c r="T199" s="4"/>
      <c r="U199" s="4"/>
    </row>
    <row r="200" spans="1:21" x14ac:dyDescent="0.3">
      <c r="A200" s="4" t="e">
        <f>_xlfn.CONCAT(Tabela5[[#This Row],[id_distrito]],Tabela5[[#This Row],[id_concelho]],Tabela5[[#This Row],[id_agrupamento]],#REF!)</f>
        <v>#REF!</v>
      </c>
      <c r="B200" s="4" t="s">
        <v>302</v>
      </c>
      <c r="C200" s="12" t="s">
        <v>1777</v>
      </c>
      <c r="D200" t="s">
        <v>1466</v>
      </c>
      <c r="E200" s="11" t="s">
        <v>1778</v>
      </c>
      <c r="F200" s="13">
        <v>41.809303</v>
      </c>
      <c r="G200" s="13">
        <v>-6.7641840000000002</v>
      </c>
      <c r="H200" s="10" t="s">
        <v>64</v>
      </c>
      <c r="I200" s="11" t="s">
        <v>297</v>
      </c>
      <c r="J200" s="10" t="s">
        <v>29</v>
      </c>
      <c r="K200" s="11" t="s">
        <v>297</v>
      </c>
      <c r="L200" s="11" t="s">
        <v>7710</v>
      </c>
      <c r="M200" s="11" t="s">
        <v>33</v>
      </c>
      <c r="O200" s="4" t="str">
        <f>VLOOKUP(Tabela5[[#This Row],[nome_escola]],escolas_info_2[#All],7,FALSE)</f>
        <v>152973</v>
      </c>
      <c r="P200" s="4" t="str">
        <f>VLOOKUP(Tabela5[[#This Row],[nome_escola]],escolas_info_2[#All],8,FALSE)</f>
        <v>Agrupamento de Escolas Abade de Baçal, Bragança</v>
      </c>
      <c r="Q200" s="4"/>
      <c r="R200" s="4"/>
      <c r="S200" s="4"/>
      <c r="T200" s="4"/>
      <c r="U200" s="4"/>
    </row>
    <row r="201" spans="1:21" x14ac:dyDescent="0.3">
      <c r="A201" s="4" t="e">
        <f>_xlfn.CONCAT(Tabela5[[#This Row],[id_distrito]],Tabela5[[#This Row],[id_concelho]],Tabela5[[#This Row],[id_agrupamento]],#REF!)</f>
        <v>#REF!</v>
      </c>
      <c r="B201" s="4" t="s">
        <v>303</v>
      </c>
      <c r="C201" s="12" t="s">
        <v>1779</v>
      </c>
      <c r="D201" t="s">
        <v>1466</v>
      </c>
      <c r="E201" s="11" t="s">
        <v>1780</v>
      </c>
      <c r="F201" s="13">
        <v>41.246346000000003</v>
      </c>
      <c r="G201" s="13">
        <v>-7.3049099999999996</v>
      </c>
      <c r="H201" s="10" t="s">
        <v>64</v>
      </c>
      <c r="I201" s="11" t="s">
        <v>297</v>
      </c>
      <c r="J201" s="10" t="s">
        <v>54</v>
      </c>
      <c r="K201" s="11" t="s">
        <v>304</v>
      </c>
      <c r="L201" s="11" t="s">
        <v>7710</v>
      </c>
      <c r="M201" s="11" t="s">
        <v>33</v>
      </c>
      <c r="O201" s="4" t="str">
        <f>VLOOKUP(Tabela5[[#This Row],[nome_escola]],escolas_info_2[#All],7,FALSE)</f>
        <v>151828</v>
      </c>
      <c r="P201" s="4" t="str">
        <f>VLOOKUP(Tabela5[[#This Row],[nome_escola]],escolas_info_2[#All],8,FALSE)</f>
        <v>Agrupamento de Escolas de Carrazeda de Ansiães</v>
      </c>
      <c r="Q201" s="4"/>
      <c r="R201" s="4"/>
      <c r="S201" s="4"/>
      <c r="T201" s="4"/>
      <c r="U201" s="4"/>
    </row>
    <row r="202" spans="1:21" x14ac:dyDescent="0.3">
      <c r="A202" s="4" t="e">
        <f>_xlfn.CONCAT(Tabela5[[#This Row],[id_distrito]],Tabela5[[#This Row],[id_concelho]],Tabela5[[#This Row],[id_agrupamento]],#REF!)</f>
        <v>#REF!</v>
      </c>
      <c r="B202" s="4" t="s">
        <v>305</v>
      </c>
      <c r="C202" s="12" t="s">
        <v>1781</v>
      </c>
      <c r="D202" t="s">
        <v>1466</v>
      </c>
      <c r="E202" s="11" t="s">
        <v>1782</v>
      </c>
      <c r="F202" s="13">
        <v>41.091099999999997</v>
      </c>
      <c r="G202" s="13">
        <v>-6.8109599999999997</v>
      </c>
      <c r="H202" s="10" t="s">
        <v>64</v>
      </c>
      <c r="I202" s="11" t="s">
        <v>297</v>
      </c>
      <c r="J202" s="10" t="s">
        <v>60</v>
      </c>
      <c r="K202" s="11" t="s">
        <v>306</v>
      </c>
      <c r="L202" s="11" t="s">
        <v>7710</v>
      </c>
      <c r="M202" s="11" t="s">
        <v>33</v>
      </c>
      <c r="O202" s="4" t="str">
        <f>VLOOKUP(Tabela5[[#This Row],[nome_escola]],escolas_info_2[#All],7,FALSE)</f>
        <v>151208</v>
      </c>
      <c r="P202" s="4" t="str">
        <f>VLOOKUP(Tabela5[[#This Row],[nome_escola]],escolas_info_2[#All],8,FALSE)</f>
        <v>Agrupamento de Escolas Guerra Junqueiro, Freixo de Espada à Cinta</v>
      </c>
      <c r="Q202" s="4"/>
      <c r="R202" s="4"/>
      <c r="S202" s="4"/>
      <c r="T202" s="4"/>
      <c r="U202" s="4"/>
    </row>
    <row r="203" spans="1:21" x14ac:dyDescent="0.3">
      <c r="A203" s="4" t="e">
        <f>_xlfn.CONCAT(Tabela5[[#This Row],[id_distrito]],Tabela5[[#This Row],[id_concelho]],Tabela5[[#This Row],[id_agrupamento]],#REF!)</f>
        <v>#REF!</v>
      </c>
      <c r="B203" s="4" t="s">
        <v>307</v>
      </c>
      <c r="C203" s="12" t="s">
        <v>1781</v>
      </c>
      <c r="D203" t="s">
        <v>1466</v>
      </c>
      <c r="E203" s="11" t="s">
        <v>1782</v>
      </c>
      <c r="F203" s="13">
        <v>41.091099999999997</v>
      </c>
      <c r="G203" s="13">
        <v>-6.8109599999999997</v>
      </c>
      <c r="H203" s="10" t="s">
        <v>64</v>
      </c>
      <c r="I203" s="11" t="s">
        <v>297</v>
      </c>
      <c r="J203" s="10" t="s">
        <v>64</v>
      </c>
      <c r="K203" s="11" t="s">
        <v>308</v>
      </c>
      <c r="L203" s="11" t="s">
        <v>7710</v>
      </c>
      <c r="M203" s="11" t="s">
        <v>33</v>
      </c>
      <c r="O203" s="4" t="str">
        <f>VLOOKUP(Tabela5[[#This Row],[nome_escola]],escolas_info_2[#All],7,FALSE)</f>
        <v>150526</v>
      </c>
      <c r="P203" s="4" t="str">
        <f>VLOOKUP(Tabela5[[#This Row],[nome_escola]],escolas_info_2[#All],8,FALSE)</f>
        <v>Agrupamento de Escolas de Macedo de Cavaleiros</v>
      </c>
      <c r="Q203" s="4"/>
      <c r="R203" s="4"/>
      <c r="S203" s="4"/>
      <c r="T203" s="4"/>
      <c r="U203" s="4"/>
    </row>
    <row r="204" spans="1:21" x14ac:dyDescent="0.3">
      <c r="A204" s="4" t="e">
        <f>_xlfn.CONCAT(Tabela5[[#This Row],[id_distrito]],Tabela5[[#This Row],[id_concelho]],Tabela5[[#This Row],[id_agrupamento]],#REF!)</f>
        <v>#REF!</v>
      </c>
      <c r="B204" s="4" t="s">
        <v>309</v>
      </c>
      <c r="C204" s="12" t="s">
        <v>1783</v>
      </c>
      <c r="D204" t="s">
        <v>1466</v>
      </c>
      <c r="E204" s="11" t="s">
        <v>1784</v>
      </c>
      <c r="F204" s="13">
        <v>41.502049</v>
      </c>
      <c r="G204" s="13">
        <v>-6.280996</v>
      </c>
      <c r="H204" s="10" t="s">
        <v>64</v>
      </c>
      <c r="I204" s="11" t="s">
        <v>297</v>
      </c>
      <c r="J204" s="10" t="s">
        <v>74</v>
      </c>
      <c r="K204" s="11" t="s">
        <v>310</v>
      </c>
      <c r="L204" s="11" t="s">
        <v>7710</v>
      </c>
      <c r="M204" s="11" t="s">
        <v>33</v>
      </c>
      <c r="O204" s="4" t="str">
        <f>VLOOKUP(Tabela5[[#This Row],[nome_escola]],escolas_info_2[#All],7,FALSE)</f>
        <v>150538</v>
      </c>
      <c r="P204" s="4" t="str">
        <f>VLOOKUP(Tabela5[[#This Row],[nome_escola]],escolas_info_2[#All],8,FALSE)</f>
        <v>Agrupamento de Escolas de Miranda do Douro</v>
      </c>
      <c r="Q204" s="4"/>
      <c r="R204" s="4"/>
      <c r="S204" s="4"/>
      <c r="T204" s="4"/>
      <c r="U204" s="4"/>
    </row>
    <row r="205" spans="1:21" x14ac:dyDescent="0.3">
      <c r="A205" s="4" t="e">
        <f>_xlfn.CONCAT(Tabela5[[#This Row],[id_distrito]],Tabela5[[#This Row],[id_concelho]],Tabela5[[#This Row],[id_agrupamento]],#REF!)</f>
        <v>#REF!</v>
      </c>
      <c r="B205" s="4" t="s">
        <v>311</v>
      </c>
      <c r="C205" s="12" t="s">
        <v>7493</v>
      </c>
      <c r="D205" t="s">
        <v>1466</v>
      </c>
      <c r="E205" s="11" t="s">
        <v>1786</v>
      </c>
      <c r="F205" s="13">
        <v>41.390749</v>
      </c>
      <c r="G205" s="13">
        <v>-6.4267440000000002</v>
      </c>
      <c r="H205" s="10" t="s">
        <v>64</v>
      </c>
      <c r="I205" s="11" t="s">
        <v>297</v>
      </c>
      <c r="J205" s="10" t="s">
        <v>74</v>
      </c>
      <c r="K205" s="11" t="s">
        <v>310</v>
      </c>
      <c r="L205" s="11" t="s">
        <v>7710</v>
      </c>
      <c r="M205" s="11" t="s">
        <v>33</v>
      </c>
      <c r="O205" s="4" t="str">
        <f>VLOOKUP(Tabela5[[#This Row],[nome_escola]],escolas_info_2[#All],7,FALSE)</f>
        <v>150538</v>
      </c>
      <c r="P205" s="4" t="str">
        <f>VLOOKUP(Tabela5[[#This Row],[nome_escola]],escolas_info_2[#All],8,FALSE)</f>
        <v>-</v>
      </c>
      <c r="Q205" s="4"/>
      <c r="R205" s="4"/>
      <c r="S205" s="4"/>
      <c r="T205" s="4"/>
      <c r="U205" s="4"/>
    </row>
    <row r="206" spans="1:21" x14ac:dyDescent="0.3">
      <c r="A206" s="4" t="e">
        <f>_xlfn.CONCAT(Tabela5[[#This Row],[id_distrito]],Tabela5[[#This Row],[id_concelho]],Tabela5[[#This Row],[id_agrupamento]],#REF!)</f>
        <v>#REF!</v>
      </c>
      <c r="B206" s="4" t="s">
        <v>312</v>
      </c>
      <c r="C206" s="12" t="s">
        <v>2837</v>
      </c>
      <c r="D206" t="s">
        <v>1466</v>
      </c>
      <c r="E206" s="11" t="s">
        <v>1788</v>
      </c>
      <c r="F206" s="13">
        <v>41.477586000000002</v>
      </c>
      <c r="G206" s="13">
        <v>-7.1827990000000002</v>
      </c>
      <c r="H206" s="10" t="s">
        <v>64</v>
      </c>
      <c r="I206" s="11" t="s">
        <v>297</v>
      </c>
      <c r="J206" s="10" t="s">
        <v>78</v>
      </c>
      <c r="K206" s="11" t="s">
        <v>313</v>
      </c>
      <c r="L206" s="11" t="s">
        <v>7710</v>
      </c>
      <c r="M206" s="11" t="s">
        <v>33</v>
      </c>
      <c r="O206" s="4" t="str">
        <f>VLOOKUP(Tabela5[[#This Row],[nome_escola]],escolas_info_2[#All],7,FALSE)</f>
        <v>152997</v>
      </c>
      <c r="P206" s="4" t="str">
        <f>VLOOKUP(Tabela5[[#This Row],[nome_escola]],escolas_info_2[#All],8,FALSE)</f>
        <v>Agrupamento de Escolas de Mirandela</v>
      </c>
      <c r="Q206" s="4"/>
      <c r="R206" s="4"/>
      <c r="S206" s="4"/>
      <c r="T206" s="4"/>
      <c r="U206" s="4"/>
    </row>
    <row r="207" spans="1:21" x14ac:dyDescent="0.3">
      <c r="A207" s="4" t="e">
        <f>_xlfn.CONCAT(Tabela5[[#This Row],[id_distrito]],Tabela5[[#This Row],[id_concelho]],Tabela5[[#This Row],[id_agrupamento]],#REF!)</f>
        <v>#REF!</v>
      </c>
      <c r="B207" s="4" t="s">
        <v>314</v>
      </c>
      <c r="C207" s="12" t="s">
        <v>1789</v>
      </c>
      <c r="D207" t="s">
        <v>1466</v>
      </c>
      <c r="E207" s="11" t="s">
        <v>1790</v>
      </c>
      <c r="F207" s="13">
        <v>41.657156999999998</v>
      </c>
      <c r="G207" s="13">
        <v>-7.1308420000000003</v>
      </c>
      <c r="H207" s="10" t="s">
        <v>64</v>
      </c>
      <c r="I207" s="11" t="s">
        <v>297</v>
      </c>
      <c r="J207" s="10" t="s">
        <v>78</v>
      </c>
      <c r="K207" s="11" t="s">
        <v>313</v>
      </c>
      <c r="L207" s="11" t="s">
        <v>7710</v>
      </c>
      <c r="M207" s="11" t="s">
        <v>33</v>
      </c>
      <c r="O207" s="4" t="str">
        <f>VLOOKUP(Tabela5[[#This Row],[nome_escola]],escolas_info_2[#All],7,FALSE)</f>
        <v>152997</v>
      </c>
      <c r="P207" s="4" t="str">
        <f>VLOOKUP(Tabela5[[#This Row],[nome_escola]],escolas_info_2[#All],8,FALSE)</f>
        <v>Agrupamento de Escolas de Mirandela</v>
      </c>
      <c r="Q207" s="4"/>
      <c r="R207" s="4"/>
      <c r="S207" s="4"/>
      <c r="T207" s="4"/>
      <c r="U207" s="4"/>
    </row>
    <row r="208" spans="1:21" x14ac:dyDescent="0.3">
      <c r="A208" s="4" t="e">
        <f>_xlfn.CONCAT(Tabela5[[#This Row],[id_distrito]],Tabela5[[#This Row],[id_concelho]],Tabela5[[#This Row],[id_agrupamento]],#REF!)</f>
        <v>#REF!</v>
      </c>
      <c r="B208" s="4" t="s">
        <v>315</v>
      </c>
      <c r="C208" s="12" t="s">
        <v>1789</v>
      </c>
      <c r="D208" t="s">
        <v>1466</v>
      </c>
      <c r="E208" s="11" t="s">
        <v>1790</v>
      </c>
      <c r="F208" s="13">
        <v>41.657156999999998</v>
      </c>
      <c r="G208" s="13">
        <v>-7.1308429999999996</v>
      </c>
      <c r="H208" s="10" t="s">
        <v>64</v>
      </c>
      <c r="I208" s="11" t="s">
        <v>297</v>
      </c>
      <c r="J208" s="10" t="s">
        <v>85</v>
      </c>
      <c r="K208" s="11" t="s">
        <v>316</v>
      </c>
      <c r="L208" s="11" t="s">
        <v>7710</v>
      </c>
      <c r="M208" s="11" t="s">
        <v>33</v>
      </c>
      <c r="O208" s="4" t="str">
        <f>VLOOKUP(Tabela5[[#This Row],[nome_escola]],escolas_info_2[#All],7,FALSE)</f>
        <v>151191</v>
      </c>
      <c r="P208" s="4" t="str">
        <f>VLOOKUP(Tabela5[[#This Row],[nome_escola]],escolas_info_2[#All],8,FALSE)</f>
        <v>Agrupamento de Escolas de Mogadouro</v>
      </c>
      <c r="Q208" s="4"/>
      <c r="R208" s="4"/>
      <c r="S208" s="4"/>
      <c r="T208" s="4"/>
      <c r="U208" s="4"/>
    </row>
    <row r="209" spans="1:21" x14ac:dyDescent="0.3">
      <c r="A209" s="4" t="e">
        <f>_xlfn.CONCAT(Tabela5[[#This Row],[id_distrito]],Tabela5[[#This Row],[id_concelho]],Tabela5[[#This Row],[id_agrupamento]],#REF!)</f>
        <v>#REF!</v>
      </c>
      <c r="B209" s="4" t="s">
        <v>317</v>
      </c>
      <c r="C209" s="12" t="s">
        <v>1789</v>
      </c>
      <c r="D209" t="s">
        <v>1466</v>
      </c>
      <c r="E209" s="11" t="s">
        <v>1790</v>
      </c>
      <c r="F209" s="13">
        <v>41.657156999999998</v>
      </c>
      <c r="G209" s="13">
        <v>-7.1308429999999996</v>
      </c>
      <c r="H209" s="10" t="s">
        <v>64</v>
      </c>
      <c r="I209" s="11" t="s">
        <v>297</v>
      </c>
      <c r="J209" s="10" t="s">
        <v>90</v>
      </c>
      <c r="K209" s="11" t="s">
        <v>318</v>
      </c>
      <c r="L209" s="11" t="s">
        <v>7710</v>
      </c>
      <c r="M209" s="11" t="s">
        <v>33</v>
      </c>
      <c r="O209" s="4" t="str">
        <f>VLOOKUP(Tabela5[[#This Row],[nome_escola]],escolas_info_2[#All],7,FALSE)</f>
        <v>150575</v>
      </c>
      <c r="P209" s="4" t="str">
        <f>VLOOKUP(Tabela5[[#This Row],[nome_escola]],escolas_info_2[#All],8,FALSE)</f>
        <v>Agrupamento de Escolas Doutor Ramiro Salgado, Torre de Moncorvo</v>
      </c>
      <c r="Q209" s="4"/>
      <c r="R209" s="4"/>
      <c r="S209" s="4"/>
      <c r="T209" s="4"/>
      <c r="U209" s="4"/>
    </row>
    <row r="210" spans="1:21" x14ac:dyDescent="0.3">
      <c r="A210" s="4" t="e">
        <f>_xlfn.CONCAT(Tabela5[[#This Row],[id_distrito]],Tabela5[[#This Row],[id_concelho]],Tabela5[[#This Row],[id_agrupamento]],#REF!)</f>
        <v>#REF!</v>
      </c>
      <c r="B210" s="4" t="s">
        <v>319</v>
      </c>
      <c r="C210" s="12" t="s">
        <v>7494</v>
      </c>
      <c r="D210" t="s">
        <v>1466</v>
      </c>
      <c r="E210" s="11" t="s">
        <v>1792</v>
      </c>
      <c r="F210" s="13">
        <v>36.957101000000002</v>
      </c>
      <c r="G210" s="13">
        <v>-25.144000999999999</v>
      </c>
      <c r="H210" s="10" t="s">
        <v>64</v>
      </c>
      <c r="I210" s="11" t="s">
        <v>297</v>
      </c>
      <c r="J210" s="10" t="s">
        <v>105</v>
      </c>
      <c r="K210" s="11" t="s">
        <v>320</v>
      </c>
      <c r="L210" s="11" t="s">
        <v>7710</v>
      </c>
      <c r="M210" s="11" t="s">
        <v>33</v>
      </c>
      <c r="O210" s="4" t="str">
        <f>VLOOKUP(Tabela5[[#This Row],[nome_escola]],escolas_info_2[#All],7,FALSE)</f>
        <v>151841</v>
      </c>
      <c r="P210" s="4" t="str">
        <f>VLOOKUP(Tabela5[[#This Row],[nome_escola]],escolas_info_2[#All],8,FALSE)</f>
        <v>Agrupamento de Escolas de Vila Flor</v>
      </c>
      <c r="Q210" s="4"/>
      <c r="R210" s="4"/>
      <c r="S210" s="4"/>
      <c r="T210" s="4"/>
      <c r="U210" s="4"/>
    </row>
    <row r="211" spans="1:21" x14ac:dyDescent="0.3">
      <c r="A211" s="4" t="e">
        <f>_xlfn.CONCAT(Tabela5[[#This Row],[id_distrito]],Tabela5[[#This Row],[id_concelho]],Tabela5[[#This Row],[id_agrupamento]],#REF!)</f>
        <v>#REF!</v>
      </c>
      <c r="B211" s="4" t="s">
        <v>321</v>
      </c>
      <c r="C211" s="12" t="s">
        <v>1793</v>
      </c>
      <c r="D211" t="s">
        <v>1466</v>
      </c>
      <c r="E211" s="11" t="s">
        <v>1794</v>
      </c>
      <c r="F211" s="13">
        <v>41.619442999999997</v>
      </c>
      <c r="G211" s="13">
        <v>-6.4065300000000001</v>
      </c>
      <c r="H211" s="10" t="s">
        <v>64</v>
      </c>
      <c r="I211" s="11" t="s">
        <v>297</v>
      </c>
      <c r="J211" s="10" t="s">
        <v>110</v>
      </c>
      <c r="K211" s="11" t="s">
        <v>322</v>
      </c>
      <c r="L211" s="11" t="s">
        <v>7710</v>
      </c>
      <c r="M211" s="11" t="s">
        <v>33</v>
      </c>
      <c r="O211" s="4" t="str">
        <f>VLOOKUP(Tabela5[[#This Row],[nome_escola]],escolas_info_2[#All],7,FALSE)</f>
        <v>150678</v>
      </c>
      <c r="P211" s="4" t="str">
        <f>VLOOKUP(Tabela5[[#This Row],[nome_escola]],escolas_info_2[#All],8,FALSE)</f>
        <v>Agrupamento de Escolas de Vimioso</v>
      </c>
      <c r="Q211" s="4"/>
      <c r="R211" s="4"/>
      <c r="S211" s="4"/>
      <c r="T211" s="4"/>
      <c r="U211" s="4"/>
    </row>
    <row r="212" spans="1:21" x14ac:dyDescent="0.3">
      <c r="A212" s="4" t="e">
        <f>_xlfn.CONCAT(Tabela5[[#This Row],[id_distrito]],Tabela5[[#This Row],[id_concelho]],Tabela5[[#This Row],[id_agrupamento]],#REF!)</f>
        <v>#REF!</v>
      </c>
      <c r="B212" s="4" t="s">
        <v>323</v>
      </c>
      <c r="C212" s="12" t="s">
        <v>1795</v>
      </c>
      <c r="D212" t="s">
        <v>1407</v>
      </c>
      <c r="E212" s="11" t="s">
        <v>1796</v>
      </c>
      <c r="F212" s="13">
        <v>41.838931000000002</v>
      </c>
      <c r="G212" s="13">
        <v>-7.0029659999999998</v>
      </c>
      <c r="H212" s="10" t="s">
        <v>64</v>
      </c>
      <c r="I212" s="11" t="s">
        <v>297</v>
      </c>
      <c r="J212" s="10" t="s">
        <v>114</v>
      </c>
      <c r="K212" s="11" t="s">
        <v>324</v>
      </c>
      <c r="L212" s="11" t="s">
        <v>7710</v>
      </c>
      <c r="M212" s="11" t="s">
        <v>33</v>
      </c>
      <c r="O212" s="4" t="str">
        <f>VLOOKUP(Tabela5[[#This Row],[nome_escola]],escolas_info_2[#All],7,FALSE)</f>
        <v>150680</v>
      </c>
      <c r="P212" s="4" t="str">
        <f>VLOOKUP(Tabela5[[#This Row],[nome_escola]],escolas_info_2[#All],8,FALSE)</f>
        <v>Agrupamento de Escolas D. Afonso III, Vinhais</v>
      </c>
      <c r="Q212" s="4"/>
      <c r="R212" s="4"/>
      <c r="S212" s="4"/>
      <c r="T212" s="4"/>
      <c r="U212" s="4"/>
    </row>
    <row r="213" spans="1:21" x14ac:dyDescent="0.3">
      <c r="A213" s="4" t="e">
        <f>_xlfn.CONCAT(Tabela5[[#This Row],[id_distrito]],Tabela5[[#This Row],[id_concelho]],Tabela5[[#This Row],[id_agrupamento]],#REF!)</f>
        <v>#REF!</v>
      </c>
      <c r="B213" s="4" t="s">
        <v>325</v>
      </c>
      <c r="C213" s="12" t="s">
        <v>1797</v>
      </c>
      <c r="D213" t="s">
        <v>1466</v>
      </c>
      <c r="E213" s="11" t="s">
        <v>1798</v>
      </c>
      <c r="F213" s="13">
        <v>40.362366000000002</v>
      </c>
      <c r="G213" s="13">
        <v>-7.3454990000000002</v>
      </c>
      <c r="H213" s="10" t="s">
        <v>74</v>
      </c>
      <c r="I213" s="11" t="s">
        <v>326</v>
      </c>
      <c r="J213" s="10" t="s">
        <v>31</v>
      </c>
      <c r="K213" s="11" t="s">
        <v>327</v>
      </c>
      <c r="L213" s="11" t="s">
        <v>7710</v>
      </c>
      <c r="M213" s="11" t="s">
        <v>33</v>
      </c>
      <c r="O213" s="4" t="str">
        <f>VLOOKUP(Tabela5[[#This Row],[nome_escola]],escolas_info_2[#All],7,FALSE)</f>
        <v>161100</v>
      </c>
      <c r="P213" s="4" t="str">
        <f>VLOOKUP(Tabela5[[#This Row],[nome_escola]],escolas_info_2[#All],8,FALSE)</f>
        <v>Agrupamento de Escolas Pedro Álvares Cabral, Belmonte</v>
      </c>
      <c r="Q213" s="4"/>
      <c r="R213" s="4"/>
      <c r="S213" s="4"/>
      <c r="T213" s="4"/>
      <c r="U213" s="4"/>
    </row>
    <row r="214" spans="1:21" x14ac:dyDescent="0.3">
      <c r="A214" s="4" t="e">
        <f>_xlfn.CONCAT(Tabela5[[#This Row],[id_distrito]],Tabela5[[#This Row],[id_concelho]],Tabela5[[#This Row],[id_agrupamento]],#REF!)</f>
        <v>#REF!</v>
      </c>
      <c r="B214" s="4" t="s">
        <v>328</v>
      </c>
      <c r="C214" s="12" t="s">
        <v>1797</v>
      </c>
      <c r="D214" t="s">
        <v>1466</v>
      </c>
      <c r="E214" s="11" t="s">
        <v>1798</v>
      </c>
      <c r="F214" s="13">
        <v>40.362364999999997</v>
      </c>
      <c r="G214" s="13">
        <v>-7.3454980000000001</v>
      </c>
      <c r="H214" s="10" t="s">
        <v>74</v>
      </c>
      <c r="I214" s="11" t="s">
        <v>326</v>
      </c>
      <c r="J214" s="10" t="s">
        <v>29</v>
      </c>
      <c r="K214" s="11" t="s">
        <v>326</v>
      </c>
      <c r="L214" s="11" t="s">
        <v>7710</v>
      </c>
      <c r="M214" s="11" t="s">
        <v>33</v>
      </c>
      <c r="O214" s="4" t="str">
        <f>VLOOKUP(Tabela5[[#This Row],[nome_escola]],escolas_info_2[#All],7,FALSE)</f>
        <v>162024</v>
      </c>
      <c r="P214" s="4" t="str">
        <f>VLOOKUP(Tabela5[[#This Row],[nome_escola]],escolas_info_2[#All],8,FALSE)</f>
        <v>Agrupamento de Escolas Nuno Álvares, Castelo Branco</v>
      </c>
      <c r="Q214" s="4"/>
      <c r="R214" s="4"/>
      <c r="S214" s="4"/>
      <c r="T214" s="4"/>
      <c r="U214" s="4"/>
    </row>
    <row r="215" spans="1:21" x14ac:dyDescent="0.3">
      <c r="A215" s="4" t="e">
        <f>_xlfn.CONCAT(Tabela5[[#This Row],[id_distrito]],Tabela5[[#This Row],[id_concelho]],Tabela5[[#This Row],[id_agrupamento]],#REF!)</f>
        <v>#REF!</v>
      </c>
      <c r="B215" s="4" t="s">
        <v>329</v>
      </c>
      <c r="C215" s="12" t="s">
        <v>1797</v>
      </c>
      <c r="D215" t="s">
        <v>1466</v>
      </c>
      <c r="E215" s="11" t="s">
        <v>1798</v>
      </c>
      <c r="F215" s="13">
        <v>40.362364999999997</v>
      </c>
      <c r="G215" s="13">
        <v>-7.3454980000000001</v>
      </c>
      <c r="H215" s="10" t="s">
        <v>74</v>
      </c>
      <c r="I215" s="11" t="s">
        <v>326</v>
      </c>
      <c r="J215" s="10" t="s">
        <v>29</v>
      </c>
      <c r="K215" s="11" t="s">
        <v>326</v>
      </c>
      <c r="L215" s="11" t="s">
        <v>7710</v>
      </c>
      <c r="M215" s="11" t="s">
        <v>33</v>
      </c>
      <c r="O215" s="4" t="str">
        <f>VLOOKUP(Tabela5[[#This Row],[nome_escola]],escolas_info_2[#All],7,FALSE)</f>
        <v>162024</v>
      </c>
      <c r="P215" s="4" t="str">
        <f>VLOOKUP(Tabela5[[#This Row],[nome_escola]],escolas_info_2[#All],8,FALSE)</f>
        <v>Agrupamento de Escolas Nuno Álvares, Castelo Branco</v>
      </c>
      <c r="Q215" s="4"/>
      <c r="R215" s="4"/>
      <c r="S215" s="4"/>
      <c r="T215" s="4"/>
      <c r="U215" s="4"/>
    </row>
    <row r="216" spans="1:21" x14ac:dyDescent="0.3">
      <c r="A216" s="4" t="e">
        <f>_xlfn.CONCAT(Tabela5[[#This Row],[id_distrito]],Tabela5[[#This Row],[id_concelho]],Tabela5[[#This Row],[id_agrupamento]],#REF!)</f>
        <v>#REF!</v>
      </c>
      <c r="B216" s="4" t="s">
        <v>330</v>
      </c>
      <c r="C216" s="12" t="s">
        <v>1799</v>
      </c>
      <c r="D216" t="s">
        <v>1466</v>
      </c>
      <c r="E216" s="11" t="s">
        <v>1800</v>
      </c>
      <c r="F216" s="13">
        <v>39.911011000000002</v>
      </c>
      <c r="G216" s="13">
        <v>-7.4670829999999997</v>
      </c>
      <c r="H216" s="10" t="s">
        <v>74</v>
      </c>
      <c r="I216" s="11" t="s">
        <v>326</v>
      </c>
      <c r="J216" s="10" t="s">
        <v>29</v>
      </c>
      <c r="K216" s="11" t="s">
        <v>326</v>
      </c>
      <c r="L216" s="11" t="s">
        <v>7710</v>
      </c>
      <c r="M216" s="11" t="s">
        <v>33</v>
      </c>
      <c r="O216" s="4" t="str">
        <f>VLOOKUP(Tabela5[[#This Row],[nome_escola]],escolas_info_2[#All],7,FALSE)</f>
        <v>160763</v>
      </c>
      <c r="P216" s="4" t="str">
        <f>VLOOKUP(Tabela5[[#This Row],[nome_escola]],escolas_info_2[#All],8,FALSE)</f>
        <v>Agrupamento de Escolas José Sanches e S. Vicente da Beira</v>
      </c>
      <c r="Q216" s="4"/>
      <c r="R216" s="4"/>
      <c r="S216" s="4"/>
      <c r="T216" s="4"/>
      <c r="U216" s="4"/>
    </row>
    <row r="217" spans="1:21" x14ac:dyDescent="0.3">
      <c r="A217" s="4" t="e">
        <f>_xlfn.CONCAT(Tabela5[[#This Row],[id_distrito]],Tabela5[[#This Row],[id_concelho]],Tabela5[[#This Row],[id_agrupamento]],#REF!)</f>
        <v>#REF!</v>
      </c>
      <c r="B217" s="4" t="s">
        <v>331</v>
      </c>
      <c r="C217" s="12" t="s">
        <v>1801</v>
      </c>
      <c r="D217" t="s">
        <v>1466</v>
      </c>
      <c r="E217" s="11" t="s">
        <v>1802</v>
      </c>
      <c r="F217" s="13">
        <v>40.034388</v>
      </c>
      <c r="G217" s="13">
        <v>-7.5676930000000002</v>
      </c>
      <c r="H217" s="10" t="s">
        <v>74</v>
      </c>
      <c r="I217" s="11" t="s">
        <v>326</v>
      </c>
      <c r="J217" s="10" t="s">
        <v>29</v>
      </c>
      <c r="K217" s="11" t="s">
        <v>326</v>
      </c>
      <c r="L217" s="11" t="s">
        <v>7710</v>
      </c>
      <c r="M217" s="11" t="s">
        <v>33</v>
      </c>
      <c r="O217" s="4" t="str">
        <f>VLOOKUP(Tabela5[[#This Row],[nome_escola]],escolas_info_2[#All],7,FALSE)</f>
        <v>160763</v>
      </c>
      <c r="P217" s="4" t="str">
        <f>VLOOKUP(Tabela5[[#This Row],[nome_escola]],escolas_info_2[#All],8,FALSE)</f>
        <v>-</v>
      </c>
      <c r="Q217" s="4"/>
      <c r="R217" s="4"/>
      <c r="S217" s="4"/>
      <c r="T217" s="4"/>
      <c r="U217" s="4"/>
    </row>
    <row r="218" spans="1:21" x14ac:dyDescent="0.3">
      <c r="A218" s="4" t="e">
        <f>_xlfn.CONCAT(Tabela5[[#This Row],[id_distrito]],Tabela5[[#This Row],[id_concelho]],Tabela5[[#This Row],[id_agrupamento]],#REF!)</f>
        <v>#REF!</v>
      </c>
      <c r="B218" s="4" t="s">
        <v>332</v>
      </c>
      <c r="C218" s="12" t="s">
        <v>7495</v>
      </c>
      <c r="D218" t="s">
        <v>1466</v>
      </c>
      <c r="E218" s="11" t="s">
        <v>1803</v>
      </c>
      <c r="F218" s="13">
        <v>39.820121999999998</v>
      </c>
      <c r="G218" s="13">
        <v>-7.5021279999999999</v>
      </c>
      <c r="H218" s="10" t="s">
        <v>74</v>
      </c>
      <c r="I218" s="11" t="s">
        <v>326</v>
      </c>
      <c r="J218" s="10" t="s">
        <v>29</v>
      </c>
      <c r="K218" s="11" t="s">
        <v>326</v>
      </c>
      <c r="L218" s="11" t="s">
        <v>7710</v>
      </c>
      <c r="M218" s="11" t="s">
        <v>33</v>
      </c>
      <c r="O218" s="4" t="str">
        <f>VLOOKUP(Tabela5[[#This Row],[nome_escola]],escolas_info_2[#All],7,FALSE)</f>
        <v>161111</v>
      </c>
      <c r="P218" s="4" t="str">
        <f>VLOOKUP(Tabela5[[#This Row],[nome_escola]],escolas_info_2[#All],8,FALSE)</f>
        <v>Agrupamento de Escolas Afonso de Paiva, Castelo Branco</v>
      </c>
      <c r="Q218" s="4"/>
      <c r="R218" s="4"/>
      <c r="S218" s="4"/>
      <c r="T218" s="4"/>
      <c r="U218" s="4"/>
    </row>
    <row r="219" spans="1:21" x14ac:dyDescent="0.3">
      <c r="A219" s="4" t="e">
        <f>_xlfn.CONCAT(Tabela5[[#This Row],[id_distrito]],Tabela5[[#This Row],[id_concelho]],Tabela5[[#This Row],[id_agrupamento]],#REF!)</f>
        <v>#REF!</v>
      </c>
      <c r="B219" s="4" t="s">
        <v>333</v>
      </c>
      <c r="C219" s="12" t="s">
        <v>7496</v>
      </c>
      <c r="D219" t="s">
        <v>1466</v>
      </c>
      <c r="E219" s="11" t="s">
        <v>1805</v>
      </c>
      <c r="F219" s="13">
        <v>39.818331000000001</v>
      </c>
      <c r="G219" s="13">
        <v>-7.505878</v>
      </c>
      <c r="H219" s="10" t="s">
        <v>74</v>
      </c>
      <c r="I219" s="11" t="s">
        <v>326</v>
      </c>
      <c r="J219" s="10" t="s">
        <v>29</v>
      </c>
      <c r="K219" s="11" t="s">
        <v>326</v>
      </c>
      <c r="L219" s="11" t="s">
        <v>7710</v>
      </c>
      <c r="M219" s="11" t="s">
        <v>33</v>
      </c>
      <c r="O219" s="4" t="str">
        <f>VLOOKUP(Tabela5[[#This Row],[nome_escola]],escolas_info_2[#All],7,FALSE)</f>
        <v>161135</v>
      </c>
      <c r="P219" s="4" t="str">
        <f>VLOOKUP(Tabela5[[#This Row],[nome_escola]],escolas_info_2[#All],8,FALSE)</f>
        <v>Agrupamento de Escolas Amato Lusitano, Castelo Branco</v>
      </c>
      <c r="Q219" s="4"/>
      <c r="R219" s="4"/>
      <c r="S219" s="4"/>
      <c r="T219" s="4"/>
      <c r="U219" s="4"/>
    </row>
    <row r="220" spans="1:21" x14ac:dyDescent="0.3">
      <c r="A220" s="4" t="e">
        <f>_xlfn.CONCAT(Tabela5[[#This Row],[id_distrito]],Tabela5[[#This Row],[id_concelho]],Tabela5[[#This Row],[id_agrupamento]],#REF!)</f>
        <v>#REF!</v>
      </c>
      <c r="B220" s="4" t="s">
        <v>334</v>
      </c>
      <c r="C220" s="12" t="s">
        <v>1466</v>
      </c>
      <c r="D220" t="s">
        <v>1466</v>
      </c>
      <c r="E220" s="11" t="s">
        <v>1806</v>
      </c>
      <c r="F220" s="13">
        <v>40.315666</v>
      </c>
      <c r="G220" s="13">
        <v>-7.461176</v>
      </c>
      <c r="H220" s="10" t="s">
        <v>74</v>
      </c>
      <c r="I220" s="11" t="s">
        <v>326</v>
      </c>
      <c r="J220" s="10" t="s">
        <v>54</v>
      </c>
      <c r="K220" s="11" t="s">
        <v>335</v>
      </c>
      <c r="L220" s="11" t="s">
        <v>7710</v>
      </c>
      <c r="M220" s="11" t="s">
        <v>33</v>
      </c>
      <c r="O220" s="4" t="str">
        <f>VLOOKUP(Tabela5[[#This Row],[nome_escola]],escolas_info_2[#All],7,FALSE)</f>
        <v>161184</v>
      </c>
      <c r="P220" s="4" t="str">
        <f>VLOOKUP(Tabela5[[#This Row],[nome_escola]],escolas_info_2[#All],8,FALSE)</f>
        <v>Agrupamento de Escolas de Teixoso, Covilhã</v>
      </c>
      <c r="Q220" s="4"/>
      <c r="R220" s="4"/>
      <c r="S220" s="4"/>
      <c r="T220" s="4"/>
      <c r="U220" s="4"/>
    </row>
    <row r="221" spans="1:21" x14ac:dyDescent="0.3">
      <c r="A221" s="4" t="e">
        <f>_xlfn.CONCAT(Tabela5[[#This Row],[id_distrito]],Tabela5[[#This Row],[id_concelho]],Tabela5[[#This Row],[id_agrupamento]],#REF!)</f>
        <v>#REF!</v>
      </c>
      <c r="B221" s="4" t="s">
        <v>336</v>
      </c>
      <c r="C221" s="12" t="s">
        <v>1466</v>
      </c>
      <c r="D221" t="s">
        <v>1466</v>
      </c>
      <c r="E221" s="11" t="s">
        <v>1807</v>
      </c>
      <c r="F221" s="13">
        <v>40.237923000000002</v>
      </c>
      <c r="G221" s="13">
        <v>-7.5237220000000002</v>
      </c>
      <c r="H221" s="10" t="s">
        <v>74</v>
      </c>
      <c r="I221" s="11" t="s">
        <v>326</v>
      </c>
      <c r="J221" s="10" t="s">
        <v>54</v>
      </c>
      <c r="K221" s="11" t="s">
        <v>335</v>
      </c>
      <c r="L221" s="11" t="s">
        <v>7710</v>
      </c>
      <c r="M221" s="11" t="s">
        <v>33</v>
      </c>
      <c r="O221" s="4" t="str">
        <f>VLOOKUP(Tabela5[[#This Row],[nome_escola]],escolas_info_2[#All],7,FALSE)</f>
        <v>162036</v>
      </c>
      <c r="P221" s="4" t="str">
        <f>VLOOKUP(Tabela5[[#This Row],[nome_escola]],escolas_info_2[#All],8,FALSE)</f>
        <v>Agrupamento de Escolas Frei Heitor Pinto, Covilhã</v>
      </c>
      <c r="Q221" s="4"/>
      <c r="R221" s="4"/>
      <c r="S221" s="4"/>
      <c r="T221" s="4"/>
      <c r="U221" s="4"/>
    </row>
    <row r="222" spans="1:21" x14ac:dyDescent="0.3">
      <c r="A222" s="4" t="e">
        <f>_xlfn.CONCAT(Tabela5[[#This Row],[id_distrito]],Tabela5[[#This Row],[id_concelho]],Tabela5[[#This Row],[id_agrupamento]],#REF!)</f>
        <v>#REF!</v>
      </c>
      <c r="B222" s="4" t="s">
        <v>337</v>
      </c>
      <c r="C222" s="12" t="s">
        <v>1605</v>
      </c>
      <c r="D222" t="s">
        <v>1466</v>
      </c>
      <c r="E222" s="11" t="s">
        <v>1808</v>
      </c>
      <c r="F222" s="13">
        <v>40.297066000000001</v>
      </c>
      <c r="G222" s="13">
        <v>-7.4955509999999999</v>
      </c>
      <c r="H222" s="10" t="s">
        <v>74</v>
      </c>
      <c r="I222" s="11" t="s">
        <v>326</v>
      </c>
      <c r="J222" s="10" t="s">
        <v>54</v>
      </c>
      <c r="K222" s="11" t="s">
        <v>335</v>
      </c>
      <c r="L222" s="11" t="s">
        <v>7710</v>
      </c>
      <c r="M222" s="11" t="s">
        <v>33</v>
      </c>
      <c r="O222" s="4" t="str">
        <f>VLOOKUP(Tabela5[[#This Row],[nome_escola]],escolas_info_2[#All],7,FALSE)</f>
        <v>160702</v>
      </c>
      <c r="P222" s="4" t="str">
        <f>VLOOKUP(Tabela5[[#This Row],[nome_escola]],escolas_info_2[#All],8,FALSE)</f>
        <v>Agrupamento de Escolas A Lã e a Neve, Covilhã</v>
      </c>
      <c r="Q222" s="4"/>
      <c r="R222" s="4"/>
      <c r="S222" s="4"/>
      <c r="T222" s="4"/>
      <c r="U222" s="4"/>
    </row>
    <row r="223" spans="1:21" x14ac:dyDescent="0.3">
      <c r="A223" s="4" t="e">
        <f>_xlfn.CONCAT(Tabela5[[#This Row],[id_distrito]],Tabela5[[#This Row],[id_concelho]],Tabela5[[#This Row],[id_agrupamento]],#REF!)</f>
        <v>#REF!</v>
      </c>
      <c r="B223" s="4" t="s">
        <v>338</v>
      </c>
      <c r="C223" s="12" t="s">
        <v>1605</v>
      </c>
      <c r="D223" t="s">
        <v>1466</v>
      </c>
      <c r="E223" s="11" t="s">
        <v>1808</v>
      </c>
      <c r="F223" s="13">
        <v>40.297066000000001</v>
      </c>
      <c r="G223" s="13">
        <v>-7.4955509999999999</v>
      </c>
      <c r="H223" s="10" t="s">
        <v>74</v>
      </c>
      <c r="I223" s="11" t="s">
        <v>326</v>
      </c>
      <c r="J223" s="10" t="s">
        <v>54</v>
      </c>
      <c r="K223" s="11" t="s">
        <v>335</v>
      </c>
      <c r="L223" s="11" t="s">
        <v>7710</v>
      </c>
      <c r="M223" s="11" t="s">
        <v>33</v>
      </c>
      <c r="O223" s="4" t="str">
        <f>VLOOKUP(Tabela5[[#This Row],[nome_escola]],escolas_info_2[#All],7,FALSE)</f>
        <v>162036</v>
      </c>
      <c r="P223" s="4" t="str">
        <f>VLOOKUP(Tabela5[[#This Row],[nome_escola]],escolas_info_2[#All],8,FALSE)</f>
        <v>Agrupamento de Escolas Frei Heitor Pinto, Covilhã</v>
      </c>
      <c r="Q223" s="4"/>
      <c r="R223" s="4"/>
      <c r="S223" s="4"/>
      <c r="T223" s="4"/>
      <c r="U223" s="4"/>
    </row>
    <row r="224" spans="1:21" x14ac:dyDescent="0.3">
      <c r="A224" s="4" t="e">
        <f>_xlfn.CONCAT(Tabela5[[#This Row],[id_distrito]],Tabela5[[#This Row],[id_concelho]],Tabela5[[#This Row],[id_agrupamento]],#REF!)</f>
        <v>#REF!</v>
      </c>
      <c r="B224" s="4" t="s">
        <v>339</v>
      </c>
      <c r="C224" s="12" t="s">
        <v>1809</v>
      </c>
      <c r="D224" t="s">
        <v>1466</v>
      </c>
      <c r="E224" s="11" t="s">
        <v>1810</v>
      </c>
      <c r="F224" s="13">
        <v>40.274467999999999</v>
      </c>
      <c r="G224" s="13">
        <v>-7.5003669999999998</v>
      </c>
      <c r="H224" s="10" t="s">
        <v>74</v>
      </c>
      <c r="I224" s="11" t="s">
        <v>326</v>
      </c>
      <c r="J224" s="10" t="s">
        <v>54</v>
      </c>
      <c r="K224" s="11" t="s">
        <v>335</v>
      </c>
      <c r="L224" s="11" t="s">
        <v>7710</v>
      </c>
      <c r="M224" s="11" t="s">
        <v>33</v>
      </c>
      <c r="O224" s="4" t="str">
        <f>VLOOKUP(Tabela5[[#This Row],[nome_escola]],escolas_info_2[#All],7,FALSE)</f>
        <v>161159</v>
      </c>
      <c r="P224" s="4" t="str">
        <f>VLOOKUP(Tabela5[[#This Row],[nome_escola]],escolas_info_2[#All],8,FALSE)</f>
        <v>Agrupamento de Escolas Pêro da Covilhã, Covilhã</v>
      </c>
      <c r="Q224" s="4"/>
      <c r="R224" s="4"/>
      <c r="S224" s="4"/>
      <c r="T224" s="4"/>
      <c r="U224" s="4"/>
    </row>
    <row r="225" spans="1:21" x14ac:dyDescent="0.3">
      <c r="A225" s="4" t="e">
        <f>_xlfn.CONCAT(Tabela5[[#This Row],[id_distrito]],Tabela5[[#This Row],[id_concelho]],Tabela5[[#This Row],[id_agrupamento]],#REF!)</f>
        <v>#REF!</v>
      </c>
      <c r="B225" s="4" t="s">
        <v>340</v>
      </c>
      <c r="C225" s="12" t="s">
        <v>1466</v>
      </c>
      <c r="D225" t="s">
        <v>1466</v>
      </c>
      <c r="E225" s="11" t="s">
        <v>1811</v>
      </c>
      <c r="F225" s="13">
        <v>40.265261000000002</v>
      </c>
      <c r="G225" s="13">
        <v>-7.4956880000000004</v>
      </c>
      <c r="H225" s="10" t="s">
        <v>74</v>
      </c>
      <c r="I225" s="11" t="s">
        <v>326</v>
      </c>
      <c r="J225" s="10" t="s">
        <v>54</v>
      </c>
      <c r="K225" s="11" t="s">
        <v>335</v>
      </c>
      <c r="L225" s="11" t="s">
        <v>7710</v>
      </c>
      <c r="M225" s="11" t="s">
        <v>33</v>
      </c>
      <c r="O225" s="4" t="str">
        <f>VLOOKUP(Tabela5[[#This Row],[nome_escola]],escolas_info_2[#All],7,FALSE)</f>
        <v>n.a.</v>
      </c>
      <c r="P225" s="4" t="str">
        <f>VLOOKUP(Tabela5[[#This Row],[nome_escola]],escolas_info_2[#All],8,FALSE)</f>
        <v>n.a.</v>
      </c>
      <c r="Q225" s="4"/>
      <c r="R225" s="4"/>
      <c r="S225" s="4"/>
      <c r="T225" s="4"/>
      <c r="U225" s="4"/>
    </row>
    <row r="226" spans="1:21" x14ac:dyDescent="0.3">
      <c r="A226" s="4" t="e">
        <f>_xlfn.CONCAT(Tabela5[[#This Row],[id_distrito]],Tabela5[[#This Row],[id_concelho]],Tabela5[[#This Row],[id_agrupamento]],#REF!)</f>
        <v>#REF!</v>
      </c>
      <c r="B226" s="4" t="s">
        <v>341</v>
      </c>
      <c r="C226" s="12" t="s">
        <v>1466</v>
      </c>
      <c r="D226" t="s">
        <v>1466</v>
      </c>
      <c r="E226" s="11" t="s">
        <v>1812</v>
      </c>
      <c r="F226" s="13">
        <v>40.144072000000001</v>
      </c>
      <c r="G226" s="13">
        <v>-7.6664079999999997</v>
      </c>
      <c r="H226" s="10" t="s">
        <v>74</v>
      </c>
      <c r="I226" s="11" t="s">
        <v>326</v>
      </c>
      <c r="J226" s="10" t="s">
        <v>60</v>
      </c>
      <c r="K226" s="11" t="s">
        <v>342</v>
      </c>
      <c r="L226" s="11" t="s">
        <v>7710</v>
      </c>
      <c r="M226" s="11" t="s">
        <v>33</v>
      </c>
      <c r="O226" s="4" t="str">
        <f>VLOOKUP(Tabela5[[#This Row],[nome_escola]],escolas_info_2[#All],7,FALSE)</f>
        <v>161123</v>
      </c>
      <c r="P226" s="4" t="str">
        <f>VLOOKUP(Tabela5[[#This Row],[nome_escola]],escolas_info_2[#All],8,FALSE)</f>
        <v>Agrupamento de Escolas Gardunha e Xisto, Fundão</v>
      </c>
      <c r="Q226" s="4"/>
      <c r="R226" s="4"/>
      <c r="S226" s="4"/>
      <c r="T226" s="4"/>
      <c r="U226" s="4"/>
    </row>
    <row r="227" spans="1:21" x14ac:dyDescent="0.3">
      <c r="A227" s="4" t="e">
        <f>_xlfn.CONCAT(Tabela5[[#This Row],[id_distrito]],Tabela5[[#This Row],[id_concelho]],Tabela5[[#This Row],[id_agrupamento]],#REF!)</f>
        <v>#REF!</v>
      </c>
      <c r="B227" s="4" t="s">
        <v>343</v>
      </c>
      <c r="C227" s="12" t="s">
        <v>7497</v>
      </c>
      <c r="D227" t="s">
        <v>1466</v>
      </c>
      <c r="E227" s="11" t="s">
        <v>1814</v>
      </c>
      <c r="F227" s="13">
        <v>40.133043999999998</v>
      </c>
      <c r="G227" s="13">
        <v>-7.5058540000000002</v>
      </c>
      <c r="H227" s="10" t="s">
        <v>74</v>
      </c>
      <c r="I227" s="11" t="s">
        <v>326</v>
      </c>
      <c r="J227" s="10" t="s">
        <v>60</v>
      </c>
      <c r="K227" s="11" t="s">
        <v>342</v>
      </c>
      <c r="L227" s="11" t="s">
        <v>7710</v>
      </c>
      <c r="M227" s="11" t="s">
        <v>33</v>
      </c>
      <c r="O227" s="4" t="str">
        <f>VLOOKUP(Tabela5[[#This Row],[nome_escola]],escolas_info_2[#All],7,FALSE)</f>
        <v>161123</v>
      </c>
      <c r="P227" s="4" t="str">
        <f>VLOOKUP(Tabela5[[#This Row],[nome_escola]],escolas_info_2[#All],8,FALSE)</f>
        <v>Agrupamento de Escolas Gardunha e Xisto, Fundão</v>
      </c>
      <c r="Q227" s="4"/>
      <c r="R227" s="4"/>
      <c r="S227" s="4"/>
      <c r="T227" s="4"/>
      <c r="U227" s="4"/>
    </row>
    <row r="228" spans="1:21" x14ac:dyDescent="0.3">
      <c r="A228" s="4" t="e">
        <f>_xlfn.CONCAT(Tabela5[[#This Row],[id_distrito]],Tabela5[[#This Row],[id_concelho]],Tabela5[[#This Row],[id_agrupamento]],#REF!)</f>
        <v>#REF!</v>
      </c>
      <c r="B228" s="4" t="s">
        <v>344</v>
      </c>
      <c r="C228" s="12" t="s">
        <v>1815</v>
      </c>
      <c r="D228" t="s">
        <v>1466</v>
      </c>
      <c r="E228" s="11" t="s">
        <v>1816</v>
      </c>
      <c r="F228" s="13">
        <v>40.139709000000003</v>
      </c>
      <c r="G228" s="13">
        <v>-7.5017180000000003</v>
      </c>
      <c r="H228" s="10" t="s">
        <v>74</v>
      </c>
      <c r="I228" s="11" t="s">
        <v>326</v>
      </c>
      <c r="J228" s="10" t="s">
        <v>60</v>
      </c>
      <c r="K228" s="11" t="s">
        <v>342</v>
      </c>
      <c r="L228" s="11" t="s">
        <v>7710</v>
      </c>
      <c r="M228" s="11" t="s">
        <v>33</v>
      </c>
      <c r="O228" s="4" t="str">
        <f>VLOOKUP(Tabela5[[#This Row],[nome_escola]],escolas_info_2[#All],7,FALSE)</f>
        <v>161196</v>
      </c>
      <c r="P228" s="4" t="str">
        <f>VLOOKUP(Tabela5[[#This Row],[nome_escola]],escolas_info_2[#All],8,FALSE)</f>
        <v>-</v>
      </c>
      <c r="Q228" s="4"/>
      <c r="R228" s="4"/>
      <c r="S228" s="4"/>
      <c r="T228" s="4"/>
      <c r="U228" s="4"/>
    </row>
    <row r="229" spans="1:21" x14ac:dyDescent="0.3">
      <c r="A229" s="4" t="e">
        <f>_xlfn.CONCAT(Tabela5[[#This Row],[id_distrito]],Tabela5[[#This Row],[id_concelho]],Tabela5[[#This Row],[id_agrupamento]],#REF!)</f>
        <v>#REF!</v>
      </c>
      <c r="B229" s="4" t="s">
        <v>345</v>
      </c>
      <c r="C229" s="12" t="s">
        <v>1817</v>
      </c>
      <c r="D229" t="s">
        <v>3335</v>
      </c>
      <c r="E229" s="11" t="s">
        <v>1818</v>
      </c>
      <c r="F229" s="13">
        <v>40.097428000000001</v>
      </c>
      <c r="G229" s="13">
        <v>-7.4675849999999997</v>
      </c>
      <c r="H229" s="10" t="s">
        <v>74</v>
      </c>
      <c r="I229" s="11" t="s">
        <v>326</v>
      </c>
      <c r="J229" s="10" t="s">
        <v>60</v>
      </c>
      <c r="K229" s="11" t="s">
        <v>342</v>
      </c>
      <c r="L229" s="11" t="s">
        <v>7710</v>
      </c>
      <c r="M229" s="11" t="s">
        <v>33</v>
      </c>
      <c r="O229" s="4" t="str">
        <f>VLOOKUP(Tabela5[[#This Row],[nome_escola]],escolas_info_2[#All],7,FALSE)</f>
        <v>n.a.</v>
      </c>
      <c r="P229" s="4" t="str">
        <f>VLOOKUP(Tabela5[[#This Row],[nome_escola]],escolas_info_2[#All],8,FALSE)</f>
        <v>n.a.</v>
      </c>
      <c r="Q229" s="4"/>
      <c r="R229" s="4"/>
      <c r="S229" s="4"/>
      <c r="T229" s="4"/>
      <c r="U229" s="4"/>
    </row>
    <row r="230" spans="1:21" x14ac:dyDescent="0.3">
      <c r="A230" s="4" t="e">
        <f>_xlfn.CONCAT(Tabela5[[#This Row],[id_distrito]],Tabela5[[#This Row],[id_concelho]],Tabela5[[#This Row],[id_agrupamento]],#REF!)</f>
        <v>#REF!</v>
      </c>
      <c r="B230" s="4" t="s">
        <v>346</v>
      </c>
      <c r="C230" s="12" t="s">
        <v>1819</v>
      </c>
      <c r="D230" t="s">
        <v>1466</v>
      </c>
      <c r="E230" s="11" t="s">
        <v>1820</v>
      </c>
      <c r="F230" s="13">
        <v>39.929212</v>
      </c>
      <c r="G230" s="13">
        <v>-7.2414240000000003</v>
      </c>
      <c r="H230" s="10" t="s">
        <v>74</v>
      </c>
      <c r="I230" s="11" t="s">
        <v>326</v>
      </c>
      <c r="J230" s="10" t="s">
        <v>64</v>
      </c>
      <c r="K230" s="11" t="s">
        <v>347</v>
      </c>
      <c r="L230" s="11" t="s">
        <v>7710</v>
      </c>
      <c r="M230" s="11" t="s">
        <v>33</v>
      </c>
      <c r="O230" s="4" t="str">
        <f>VLOOKUP(Tabela5[[#This Row],[nome_escola]],escolas_info_2[#All],7,FALSE)</f>
        <v>160805</v>
      </c>
      <c r="P230" s="4" t="str">
        <f>VLOOKUP(Tabela5[[#This Row],[nome_escola]],escolas_info_2[#All],8,FALSE)</f>
        <v>Agrupamento de Escolas José Silvestre Ribeiro, Idanha-a-Nova</v>
      </c>
      <c r="Q230" s="4"/>
      <c r="R230" s="4"/>
      <c r="S230" s="4"/>
      <c r="T230" s="4"/>
      <c r="U230" s="4"/>
    </row>
    <row r="231" spans="1:21" x14ac:dyDescent="0.3">
      <c r="A231" s="4" t="e">
        <f>_xlfn.CONCAT(Tabela5[[#This Row],[id_distrito]],Tabela5[[#This Row],[id_concelho]],Tabela5[[#This Row],[id_agrupamento]],#REF!)</f>
        <v>#REF!</v>
      </c>
      <c r="B231" s="4" t="s">
        <v>348</v>
      </c>
      <c r="C231" s="12" t="s">
        <v>1821</v>
      </c>
      <c r="D231" t="s">
        <v>114</v>
      </c>
      <c r="E231" s="11" t="s">
        <v>1822</v>
      </c>
      <c r="F231" s="13">
        <v>39.920949</v>
      </c>
      <c r="G231" s="13">
        <v>-7.9123330000000003</v>
      </c>
      <c r="H231" s="10" t="s">
        <v>74</v>
      </c>
      <c r="I231" s="11" t="s">
        <v>326</v>
      </c>
      <c r="J231" s="10" t="s">
        <v>74</v>
      </c>
      <c r="K231" s="11" t="s">
        <v>349</v>
      </c>
      <c r="L231" s="11" t="s">
        <v>7710</v>
      </c>
      <c r="M231" s="11" t="s">
        <v>33</v>
      </c>
      <c r="O231" s="4" t="str">
        <f>VLOOKUP(Tabela5[[#This Row],[nome_escola]],escolas_info_2[#All],7,FALSE)</f>
        <v>160489</v>
      </c>
      <c r="P231" s="4" t="str">
        <f>VLOOKUP(Tabela5[[#This Row],[nome_escola]],escolas_info_2[#All],8,FALSE)</f>
        <v>Agrupamento de Escolas Padre António de Andrade, Oleiros</v>
      </c>
      <c r="Q231" s="4"/>
      <c r="R231" s="4"/>
      <c r="S231" s="4"/>
      <c r="T231" s="4"/>
      <c r="U231" s="4"/>
    </row>
    <row r="232" spans="1:21" x14ac:dyDescent="0.3">
      <c r="A232" s="4" t="e">
        <f>_xlfn.CONCAT(Tabela5[[#This Row],[id_distrito]],Tabela5[[#This Row],[id_concelho]],Tabela5[[#This Row],[id_agrupamento]],#REF!)</f>
        <v>#REF!</v>
      </c>
      <c r="B232" s="4" t="s">
        <v>350</v>
      </c>
      <c r="C232" s="12" t="s">
        <v>1466</v>
      </c>
      <c r="D232" t="s">
        <v>1466</v>
      </c>
      <c r="E232" s="11" t="s">
        <v>1823</v>
      </c>
      <c r="F232" s="13">
        <v>40.165038000000003</v>
      </c>
      <c r="G232" s="13">
        <v>-7.1766519999999998</v>
      </c>
      <c r="H232" s="10" t="s">
        <v>74</v>
      </c>
      <c r="I232" s="11" t="s">
        <v>326</v>
      </c>
      <c r="J232" s="10" t="s">
        <v>78</v>
      </c>
      <c r="K232" s="11" t="s">
        <v>351</v>
      </c>
      <c r="L232" s="11" t="s">
        <v>7710</v>
      </c>
      <c r="M232" s="11" t="s">
        <v>33</v>
      </c>
      <c r="O232" s="4" t="str">
        <f>VLOOKUP(Tabela5[[#This Row],[nome_escola]],escolas_info_2[#All],7,FALSE)</f>
        <v>161214</v>
      </c>
      <c r="P232" s="4" t="str">
        <f>VLOOKUP(Tabela5[[#This Row],[nome_escola]],escolas_info_2[#All],8,FALSE)</f>
        <v>Agrupamento de Escolas Ribeiro Sanches, Penamacor</v>
      </c>
      <c r="Q232" s="4"/>
      <c r="R232" s="4"/>
      <c r="S232" s="4"/>
      <c r="T232" s="4"/>
      <c r="U232" s="4"/>
    </row>
    <row r="233" spans="1:21" x14ac:dyDescent="0.3">
      <c r="A233" s="4" t="e">
        <f>_xlfn.CONCAT(Tabela5[[#This Row],[id_distrito]],Tabela5[[#This Row],[id_concelho]],Tabela5[[#This Row],[id_agrupamento]],#REF!)</f>
        <v>#REF!</v>
      </c>
      <c r="B233" s="4" t="s">
        <v>352</v>
      </c>
      <c r="C233" s="12" t="s">
        <v>1466</v>
      </c>
      <c r="D233" t="s">
        <v>1466</v>
      </c>
      <c r="E233" s="11" t="s">
        <v>1823</v>
      </c>
      <c r="F233" s="13">
        <v>40.165038000000003</v>
      </c>
      <c r="G233" s="13">
        <v>-7.1766519999999998</v>
      </c>
      <c r="H233" s="10" t="s">
        <v>74</v>
      </c>
      <c r="I233" s="11" t="s">
        <v>326</v>
      </c>
      <c r="J233" s="10" t="s">
        <v>85</v>
      </c>
      <c r="K233" s="11" t="s">
        <v>353</v>
      </c>
      <c r="L233" s="11" t="s">
        <v>7710</v>
      </c>
      <c r="M233" s="11" t="s">
        <v>33</v>
      </c>
      <c r="O233" s="4" t="str">
        <f>VLOOKUP(Tabela5[[#This Row],[nome_escola]],escolas_info_2[#All],7,FALSE)</f>
        <v>160799</v>
      </c>
      <c r="P233" s="4" t="str">
        <f>VLOOKUP(Tabela5[[#This Row],[nome_escola]],escolas_info_2[#All],8,FALSE)</f>
        <v>Agrupamento de Escolas de Proença-a-Nova</v>
      </c>
      <c r="Q233" s="4"/>
      <c r="R233" s="4"/>
      <c r="S233" s="4"/>
      <c r="T233" s="4"/>
      <c r="U233" s="4"/>
    </row>
    <row r="234" spans="1:21" x14ac:dyDescent="0.3">
      <c r="A234" s="4" t="e">
        <f>_xlfn.CONCAT(Tabela5[[#This Row],[id_distrito]],Tabela5[[#This Row],[id_concelho]],Tabela5[[#This Row],[id_agrupamento]],#REF!)</f>
        <v>#REF!</v>
      </c>
      <c r="B234" s="4" t="s">
        <v>354</v>
      </c>
      <c r="C234" s="12" t="s">
        <v>1824</v>
      </c>
      <c r="D234" t="s">
        <v>1466</v>
      </c>
      <c r="E234" s="11" t="s">
        <v>1825</v>
      </c>
      <c r="F234" s="13">
        <v>39.815067999999997</v>
      </c>
      <c r="G234" s="13">
        <v>-8.1828179999999993</v>
      </c>
      <c r="H234" s="10" t="s">
        <v>74</v>
      </c>
      <c r="I234" s="11" t="s">
        <v>326</v>
      </c>
      <c r="J234" s="10" t="s">
        <v>90</v>
      </c>
      <c r="K234" s="11" t="s">
        <v>355</v>
      </c>
      <c r="L234" s="11" t="s">
        <v>7710</v>
      </c>
      <c r="M234" s="11" t="s">
        <v>33</v>
      </c>
      <c r="O234" s="4" t="str">
        <f>VLOOKUP(Tabela5[[#This Row],[nome_escola]],escolas_info_2[#All],7,FALSE)</f>
        <v>n.a.</v>
      </c>
      <c r="P234" s="4" t="str">
        <f>VLOOKUP(Tabela5[[#This Row],[nome_escola]],escolas_info_2[#All],8,FALSE)</f>
        <v>n.a.</v>
      </c>
      <c r="Q234" s="4"/>
      <c r="R234" s="4"/>
      <c r="S234" s="4"/>
      <c r="T234" s="4"/>
      <c r="U234" s="4"/>
    </row>
    <row r="235" spans="1:21" x14ac:dyDescent="0.3">
      <c r="A235" s="4" t="e">
        <f>_xlfn.CONCAT(Tabela5[[#This Row],[id_distrito]],Tabela5[[#This Row],[id_concelho]],Tabela5[[#This Row],[id_agrupamento]],#REF!)</f>
        <v>#REF!</v>
      </c>
      <c r="B235" s="4" t="s">
        <v>356</v>
      </c>
      <c r="C235" s="12" t="s">
        <v>1826</v>
      </c>
      <c r="D235" t="s">
        <v>1466</v>
      </c>
      <c r="E235" s="11" t="s">
        <v>1827</v>
      </c>
      <c r="F235" s="13">
        <v>39.815497999999998</v>
      </c>
      <c r="G235" s="13">
        <v>-8.1847239999999992</v>
      </c>
      <c r="H235" s="10" t="s">
        <v>74</v>
      </c>
      <c r="I235" s="11" t="s">
        <v>326</v>
      </c>
      <c r="J235" s="10" t="s">
        <v>90</v>
      </c>
      <c r="K235" s="11" t="s">
        <v>355</v>
      </c>
      <c r="L235" s="11" t="s">
        <v>7710</v>
      </c>
      <c r="M235" s="11" t="s">
        <v>33</v>
      </c>
      <c r="O235" s="4" t="str">
        <f>VLOOKUP(Tabela5[[#This Row],[nome_escola]],escolas_info_2[#All],7,FALSE)</f>
        <v>161226</v>
      </c>
      <c r="P235" s="4" t="str">
        <f>VLOOKUP(Tabela5[[#This Row],[nome_escola]],escolas_info_2[#All],8,FALSE)</f>
        <v>Agrupamento de Escolas de Sertã</v>
      </c>
      <c r="Q235" s="4"/>
      <c r="R235" s="4"/>
      <c r="S235" s="4"/>
      <c r="T235" s="4"/>
      <c r="U235" s="4"/>
    </row>
    <row r="236" spans="1:21" x14ac:dyDescent="0.3">
      <c r="A236" s="4" t="e">
        <f>_xlfn.CONCAT(Tabela5[[#This Row],[id_distrito]],Tabela5[[#This Row],[id_concelho]],Tabela5[[#This Row],[id_agrupamento]],#REF!)</f>
        <v>#REF!</v>
      </c>
      <c r="B236" s="4" t="s">
        <v>357</v>
      </c>
      <c r="C236" s="12" t="s">
        <v>1826</v>
      </c>
      <c r="D236" t="s">
        <v>1466</v>
      </c>
      <c r="E236" s="11" t="s">
        <v>1827</v>
      </c>
      <c r="F236" s="13">
        <v>39.815497999999998</v>
      </c>
      <c r="G236" s="13">
        <v>-8.184723</v>
      </c>
      <c r="H236" s="10" t="s">
        <v>74</v>
      </c>
      <c r="I236" s="11" t="s">
        <v>326</v>
      </c>
      <c r="J236" s="10" t="s">
        <v>90</v>
      </c>
      <c r="K236" s="11" t="s">
        <v>355</v>
      </c>
      <c r="L236" s="11" t="s">
        <v>7710</v>
      </c>
      <c r="M236" s="11" t="s">
        <v>33</v>
      </c>
      <c r="O236" s="4" t="str">
        <f>VLOOKUP(Tabela5[[#This Row],[nome_escola]],escolas_info_2[#All],7,FALSE)</f>
        <v>161226</v>
      </c>
      <c r="P236" s="4" t="str">
        <f>VLOOKUP(Tabela5[[#This Row],[nome_escola]],escolas_info_2[#All],8,FALSE)</f>
        <v>Agrupamento de Escolas de Sertã</v>
      </c>
      <c r="Q236" s="4"/>
      <c r="R236" s="4"/>
      <c r="S236" s="4"/>
      <c r="T236" s="4"/>
      <c r="U236" s="4"/>
    </row>
    <row r="237" spans="1:21" x14ac:dyDescent="0.3">
      <c r="A237" s="4" t="e">
        <f>_xlfn.CONCAT(Tabela5[[#This Row],[id_distrito]],Tabela5[[#This Row],[id_concelho]],Tabela5[[#This Row],[id_agrupamento]],#REF!)</f>
        <v>#REF!</v>
      </c>
      <c r="B237" s="4" t="s">
        <v>358</v>
      </c>
      <c r="C237" s="12" t="s">
        <v>1828</v>
      </c>
      <c r="D237" t="s">
        <v>1466</v>
      </c>
      <c r="E237" s="11" t="s">
        <v>1829</v>
      </c>
      <c r="F237" s="13">
        <v>39.681347000000002</v>
      </c>
      <c r="G237" s="13">
        <v>-8.143675</v>
      </c>
      <c r="H237" s="10" t="s">
        <v>74</v>
      </c>
      <c r="I237" s="11" t="s">
        <v>326</v>
      </c>
      <c r="J237" s="10" t="s">
        <v>105</v>
      </c>
      <c r="K237" s="11" t="s">
        <v>359</v>
      </c>
      <c r="L237" s="11" t="s">
        <v>7710</v>
      </c>
      <c r="M237" s="11" t="s">
        <v>33</v>
      </c>
      <c r="O237" s="4" t="str">
        <f>VLOOKUP(Tabela5[[#This Row],[nome_escola]],escolas_info_2[#All],7,FALSE)</f>
        <v>160581</v>
      </c>
      <c r="P237" s="4" t="str">
        <f>VLOOKUP(Tabela5[[#This Row],[nome_escola]],escolas_info_2[#All],8,FALSE)</f>
        <v>Agrupamento de Escolas de Vila de Rei</v>
      </c>
      <c r="Q237" s="4"/>
      <c r="R237" s="4"/>
      <c r="S237" s="4"/>
      <c r="T237" s="4"/>
      <c r="U237" s="4"/>
    </row>
    <row r="238" spans="1:21" x14ac:dyDescent="0.3">
      <c r="A238" s="4" t="e">
        <f>_xlfn.CONCAT(Tabela5[[#This Row],[id_distrito]],Tabela5[[#This Row],[id_concelho]],Tabela5[[#This Row],[id_agrupamento]],#REF!)</f>
        <v>#REF!</v>
      </c>
      <c r="B238" s="4" t="s">
        <v>360</v>
      </c>
      <c r="C238" s="12" t="s">
        <v>1830</v>
      </c>
      <c r="D238" t="s">
        <v>1466</v>
      </c>
      <c r="E238" s="11" t="s">
        <v>1831</v>
      </c>
      <c r="F238" s="13">
        <v>39.654716999999998</v>
      </c>
      <c r="G238" s="13">
        <v>-7.677416</v>
      </c>
      <c r="H238" s="10" t="s">
        <v>74</v>
      </c>
      <c r="I238" s="11" t="s">
        <v>326</v>
      </c>
      <c r="J238" s="10" t="s">
        <v>110</v>
      </c>
      <c r="K238" s="11" t="s">
        <v>361</v>
      </c>
      <c r="L238" s="11" t="s">
        <v>7710</v>
      </c>
      <c r="M238" s="11" t="s">
        <v>33</v>
      </c>
      <c r="O238" s="4" t="str">
        <f>VLOOKUP(Tabela5[[#This Row],[nome_escola]],escolas_info_2[#All],7,FALSE)</f>
        <v>160787</v>
      </c>
      <c r="P238" s="4" t="str">
        <f>VLOOKUP(Tabela5[[#This Row],[nome_escola]],escolas_info_2[#All],8,FALSE)</f>
        <v>Agrupamento de Escolas de Vila Velha de Ródão</v>
      </c>
      <c r="Q238" s="4"/>
      <c r="R238" s="4"/>
      <c r="S238" s="4"/>
      <c r="T238" s="4"/>
      <c r="U238" s="4"/>
    </row>
    <row r="239" spans="1:21" x14ac:dyDescent="0.3">
      <c r="A239" s="4" t="e">
        <f>_xlfn.CONCAT(Tabela5[[#This Row],[id_distrito]],Tabela5[[#This Row],[id_concelho]],Tabela5[[#This Row],[id_agrupamento]],#REF!)</f>
        <v>#REF!</v>
      </c>
      <c r="B239" s="4" t="s">
        <v>362</v>
      </c>
      <c r="C239" s="12" t="s">
        <v>1832</v>
      </c>
      <c r="D239" t="s">
        <v>1466</v>
      </c>
      <c r="E239" s="11" t="s">
        <v>1833</v>
      </c>
      <c r="F239" s="13">
        <v>40.269834000000003</v>
      </c>
      <c r="G239" s="13">
        <v>-7.9862719999999996</v>
      </c>
      <c r="H239" s="10" t="s">
        <v>78</v>
      </c>
      <c r="I239" s="11" t="s">
        <v>363</v>
      </c>
      <c r="J239" s="10" t="s">
        <v>31</v>
      </c>
      <c r="K239" s="11" t="s">
        <v>364</v>
      </c>
      <c r="L239" s="11" t="s">
        <v>7710</v>
      </c>
      <c r="M239" s="11" t="s">
        <v>33</v>
      </c>
      <c r="O239" s="4" t="str">
        <f>VLOOKUP(Tabela5[[#This Row],[nome_escola]],escolas_info_2[#All],7,FALSE)</f>
        <v>161238</v>
      </c>
      <c r="P239" s="4" t="str">
        <f>VLOOKUP(Tabela5[[#This Row],[nome_escola]],escolas_info_2[#All],8,FALSE)</f>
        <v>Agrupamento de Escolas de Arganil</v>
      </c>
      <c r="Q239" s="4"/>
      <c r="R239" s="4"/>
      <c r="S239" s="4"/>
      <c r="T239" s="4"/>
      <c r="U239" s="4"/>
    </row>
    <row r="240" spans="1:21" x14ac:dyDescent="0.3">
      <c r="A240" s="4" t="e">
        <f>_xlfn.CONCAT(Tabela5[[#This Row],[id_distrito]],Tabela5[[#This Row],[id_concelho]],Tabela5[[#This Row],[id_agrupamento]],#REF!)</f>
        <v>#REF!</v>
      </c>
      <c r="B240" s="4" t="s">
        <v>365</v>
      </c>
      <c r="C240" s="12" t="s">
        <v>7498</v>
      </c>
      <c r="D240" t="s">
        <v>1466</v>
      </c>
      <c r="E240" s="11" t="s">
        <v>1835</v>
      </c>
      <c r="F240" s="13">
        <v>40.223050999999998</v>
      </c>
      <c r="G240" s="13">
        <v>-8.0625079999999993</v>
      </c>
      <c r="H240" s="10" t="s">
        <v>78</v>
      </c>
      <c r="I240" s="11" t="s">
        <v>363</v>
      </c>
      <c r="J240" s="10" t="s">
        <v>31</v>
      </c>
      <c r="K240" s="11" t="s">
        <v>364</v>
      </c>
      <c r="L240" s="11" t="s">
        <v>7710</v>
      </c>
      <c r="M240" s="11" t="s">
        <v>33</v>
      </c>
      <c r="O240" s="4" t="str">
        <f>VLOOKUP(Tabela5[[#This Row],[nome_escola]],escolas_info_2[#All],7,FALSE)</f>
        <v>161238</v>
      </c>
      <c r="P240" s="4" t="str">
        <f>VLOOKUP(Tabela5[[#This Row],[nome_escola]],escolas_info_2[#All],8,FALSE)</f>
        <v>Agrupamento de Escolas de Arganil</v>
      </c>
      <c r="Q240" s="4"/>
      <c r="R240" s="4"/>
      <c r="S240" s="4"/>
      <c r="T240" s="4"/>
      <c r="U240" s="4"/>
    </row>
    <row r="241" spans="1:21" x14ac:dyDescent="0.3">
      <c r="A241" s="4" t="e">
        <f>_xlfn.CONCAT(Tabela5[[#This Row],[id_distrito]],Tabela5[[#This Row],[id_concelho]],Tabela5[[#This Row],[id_agrupamento]],#REF!)</f>
        <v>#REF!</v>
      </c>
      <c r="B241" s="4" t="s">
        <v>366</v>
      </c>
      <c r="C241" s="12" t="s">
        <v>1836</v>
      </c>
      <c r="D241" t="s">
        <v>145</v>
      </c>
      <c r="E241" s="11" t="s">
        <v>1837</v>
      </c>
      <c r="F241" s="13">
        <v>40.339942000000001</v>
      </c>
      <c r="G241" s="13">
        <v>-8.6048749999999998</v>
      </c>
      <c r="H241" s="10" t="s">
        <v>78</v>
      </c>
      <c r="I241" s="11" t="s">
        <v>363</v>
      </c>
      <c r="J241" s="10" t="s">
        <v>29</v>
      </c>
      <c r="K241" s="11" t="s">
        <v>367</v>
      </c>
      <c r="L241" s="11" t="s">
        <v>7710</v>
      </c>
      <c r="M241" s="11" t="s">
        <v>33</v>
      </c>
      <c r="O241" s="4" t="str">
        <f>VLOOKUP(Tabela5[[#This Row],[nome_escola]],escolas_info_2[#All],7,FALSE)</f>
        <v>n.a.</v>
      </c>
      <c r="P241" s="4" t="str">
        <f>VLOOKUP(Tabela5[[#This Row],[nome_escola]],escolas_info_2[#All],8,FALSE)</f>
        <v>n.a.</v>
      </c>
      <c r="Q241" s="4"/>
      <c r="R241" s="4"/>
      <c r="S241" s="4"/>
      <c r="T241" s="4"/>
      <c r="U241" s="4"/>
    </row>
    <row r="242" spans="1:21" x14ac:dyDescent="0.3">
      <c r="A242" s="4" t="e">
        <f>_xlfn.CONCAT(Tabela5[[#This Row],[id_distrito]],Tabela5[[#This Row],[id_concelho]],Tabela5[[#This Row],[id_agrupamento]],#REF!)</f>
        <v>#REF!</v>
      </c>
      <c r="B242" s="4" t="s">
        <v>368</v>
      </c>
      <c r="C242" s="12" t="s">
        <v>1838</v>
      </c>
      <c r="D242" t="s">
        <v>1466</v>
      </c>
      <c r="E242" s="11" t="s">
        <v>1839</v>
      </c>
      <c r="F242" s="13">
        <v>40.312691999999998</v>
      </c>
      <c r="G242" s="13">
        <v>-8.7476939999999992</v>
      </c>
      <c r="H242" s="10" t="s">
        <v>78</v>
      </c>
      <c r="I242" s="11" t="s">
        <v>363</v>
      </c>
      <c r="J242" s="10" t="s">
        <v>29</v>
      </c>
      <c r="K242" s="11" t="s">
        <v>367</v>
      </c>
      <c r="L242" s="11" t="s">
        <v>7710</v>
      </c>
      <c r="M242" s="11" t="s">
        <v>33</v>
      </c>
      <c r="O242" s="4" t="str">
        <f>VLOOKUP(Tabela5[[#This Row],[nome_escola]],escolas_info_2[#All],7,FALSE)</f>
        <v>160179</v>
      </c>
      <c r="P242" s="4" t="str">
        <f>VLOOKUP(Tabela5[[#This Row],[nome_escola]],escolas_info_2[#All],8,FALSE)</f>
        <v>-</v>
      </c>
      <c r="Q242" s="4"/>
      <c r="R242" s="4"/>
      <c r="S242" s="4"/>
      <c r="T242" s="4"/>
      <c r="U242" s="4"/>
    </row>
    <row r="243" spans="1:21" x14ac:dyDescent="0.3">
      <c r="A243" s="4" t="e">
        <f>_xlfn.CONCAT(Tabela5[[#This Row],[id_distrito]],Tabela5[[#This Row],[id_concelho]],Tabela5[[#This Row],[id_agrupamento]],#REF!)</f>
        <v>#REF!</v>
      </c>
      <c r="B243" s="4" t="s">
        <v>369</v>
      </c>
      <c r="C243" s="12" t="s">
        <v>1840</v>
      </c>
      <c r="D243" t="s">
        <v>1466</v>
      </c>
      <c r="E243" s="11" t="s">
        <v>1841</v>
      </c>
      <c r="F243" s="13">
        <v>40.400627999999998</v>
      </c>
      <c r="G243" s="13">
        <v>-8.6361709999999992</v>
      </c>
      <c r="H243" s="10" t="s">
        <v>78</v>
      </c>
      <c r="I243" s="11" t="s">
        <v>363</v>
      </c>
      <c r="J243" s="10" t="s">
        <v>29</v>
      </c>
      <c r="K243" s="11" t="s">
        <v>367</v>
      </c>
      <c r="L243" s="11" t="s">
        <v>7710</v>
      </c>
      <c r="M243" s="11" t="s">
        <v>33</v>
      </c>
      <c r="O243" s="4" t="str">
        <f>VLOOKUP(Tabela5[[#This Row],[nome_escola]],escolas_info_2[#All],7,FALSE)</f>
        <v>160180</v>
      </c>
      <c r="P243" s="4" t="str">
        <f>VLOOKUP(Tabela5[[#This Row],[nome_escola]],escolas_info_2[#All],8,FALSE)</f>
        <v>Agrupamento de Escolas Lima-de-Faria, Cantanhede</v>
      </c>
      <c r="Q243" s="4"/>
      <c r="R243" s="4"/>
      <c r="S243" s="4"/>
      <c r="T243" s="4"/>
      <c r="U243" s="4"/>
    </row>
    <row r="244" spans="1:21" x14ac:dyDescent="0.3">
      <c r="A244" s="4" t="e">
        <f>_xlfn.CONCAT(Tabela5[[#This Row],[id_distrito]],Tabela5[[#This Row],[id_concelho]],Tabela5[[#This Row],[id_agrupamento]],#REF!)</f>
        <v>#REF!</v>
      </c>
      <c r="B244" s="4" t="s">
        <v>370</v>
      </c>
      <c r="C244" s="12" t="s">
        <v>1842</v>
      </c>
      <c r="D244" t="s">
        <v>1466</v>
      </c>
      <c r="E244" s="11" t="s">
        <v>1843</v>
      </c>
      <c r="F244" s="13">
        <v>40.343708999999997</v>
      </c>
      <c r="G244" s="13">
        <v>-8.5837749999999993</v>
      </c>
      <c r="H244" s="10" t="s">
        <v>78</v>
      </c>
      <c r="I244" s="11" t="s">
        <v>363</v>
      </c>
      <c r="J244" s="10" t="s">
        <v>29</v>
      </c>
      <c r="K244" s="11" t="s">
        <v>367</v>
      </c>
      <c r="L244" s="11" t="s">
        <v>7710</v>
      </c>
      <c r="M244" s="11" t="s">
        <v>33</v>
      </c>
      <c r="O244" s="4" t="str">
        <f>VLOOKUP(Tabela5[[#This Row],[nome_escola]],escolas_info_2[#All],7,FALSE)</f>
        <v>161240</v>
      </c>
      <c r="P244" s="4" t="str">
        <f>VLOOKUP(Tabela5[[#This Row],[nome_escola]],escolas_info_2[#All],8,FALSE)</f>
        <v>Agrupamento de Escolas Marquês de Marialva, Cantanhede</v>
      </c>
      <c r="Q244" s="4"/>
      <c r="R244" s="4"/>
      <c r="S244" s="4"/>
      <c r="T244" s="4"/>
      <c r="U244" s="4"/>
    </row>
    <row r="245" spans="1:21" x14ac:dyDescent="0.3">
      <c r="A245" s="4" t="e">
        <f>_xlfn.CONCAT(Tabela5[[#This Row],[id_distrito]],Tabela5[[#This Row],[id_concelho]],Tabela5[[#This Row],[id_agrupamento]],#REF!)</f>
        <v>#REF!</v>
      </c>
      <c r="B245" s="4" t="s">
        <v>371</v>
      </c>
      <c r="C245" s="12" t="s">
        <v>1844</v>
      </c>
      <c r="D245" t="s">
        <v>1466</v>
      </c>
      <c r="E245" s="11" t="s">
        <v>1845</v>
      </c>
      <c r="F245" s="13">
        <v>40.232992000000003</v>
      </c>
      <c r="G245" s="13">
        <v>-8.5360220000000009</v>
      </c>
      <c r="H245" s="10" t="s">
        <v>78</v>
      </c>
      <c r="I245" s="11" t="s">
        <v>363</v>
      </c>
      <c r="J245" s="10" t="s">
        <v>54</v>
      </c>
      <c r="K245" s="11" t="s">
        <v>363</v>
      </c>
      <c r="L245" s="11" t="s">
        <v>7710</v>
      </c>
      <c r="M245" s="11" t="s">
        <v>33</v>
      </c>
      <c r="O245" s="4" t="str">
        <f>VLOOKUP(Tabela5[[#This Row],[nome_escola]],escolas_info_2[#All],7,FALSE)</f>
        <v>161974</v>
      </c>
      <c r="P245" s="4" t="str">
        <f>VLOOKUP(Tabela5[[#This Row],[nome_escola]],escolas_info_2[#All],8,FALSE)</f>
        <v>Agrupamento de Escolas Coimbra Centro</v>
      </c>
      <c r="Q245" s="4"/>
      <c r="R245" s="4"/>
      <c r="S245" s="4"/>
      <c r="T245" s="4"/>
      <c r="U245" s="4"/>
    </row>
    <row r="246" spans="1:21" x14ac:dyDescent="0.3">
      <c r="A246" s="4" t="e">
        <f>_xlfn.CONCAT(Tabela5[[#This Row],[id_distrito]],Tabela5[[#This Row],[id_concelho]],Tabela5[[#This Row],[id_agrupamento]],#REF!)</f>
        <v>#REF!</v>
      </c>
      <c r="B246" s="4" t="s">
        <v>372</v>
      </c>
      <c r="C246" s="12" t="s">
        <v>1846</v>
      </c>
      <c r="D246" t="s">
        <v>1466</v>
      </c>
      <c r="E246" s="11" t="s">
        <v>1847</v>
      </c>
      <c r="F246" s="13">
        <v>40.208531000000001</v>
      </c>
      <c r="G246" s="13">
        <v>-8.4370689999999993</v>
      </c>
      <c r="H246" s="10" t="s">
        <v>78</v>
      </c>
      <c r="I246" s="11" t="s">
        <v>363</v>
      </c>
      <c r="J246" s="10" t="s">
        <v>54</v>
      </c>
      <c r="K246" s="11" t="s">
        <v>363</v>
      </c>
      <c r="L246" s="11" t="s">
        <v>7710</v>
      </c>
      <c r="M246" s="11" t="s">
        <v>33</v>
      </c>
      <c r="O246" s="4" t="str">
        <f>VLOOKUP(Tabela5[[#This Row],[nome_escola]],escolas_info_2[#All],7,FALSE)</f>
        <v>161974</v>
      </c>
      <c r="P246" s="4" t="str">
        <f>VLOOKUP(Tabela5[[#This Row],[nome_escola]],escolas_info_2[#All],8,FALSE)</f>
        <v>Agrupamento de Escolas Coimbra Centro</v>
      </c>
      <c r="Q246" s="4"/>
      <c r="R246" s="4"/>
      <c r="S246" s="4"/>
      <c r="T246" s="4"/>
      <c r="U246" s="4"/>
    </row>
    <row r="247" spans="1:21" x14ac:dyDescent="0.3">
      <c r="A247" s="4" t="e">
        <f>_xlfn.CONCAT(Tabela5[[#This Row],[id_distrito]],Tabela5[[#This Row],[id_concelho]],Tabela5[[#This Row],[id_agrupamento]],#REF!)</f>
        <v>#REF!</v>
      </c>
      <c r="B247" s="4" t="s">
        <v>373</v>
      </c>
      <c r="C247" s="12" t="s">
        <v>1848</v>
      </c>
      <c r="D247" t="s">
        <v>1466</v>
      </c>
      <c r="E247" s="11" t="s">
        <v>1849</v>
      </c>
      <c r="F247" s="13">
        <v>40.21508</v>
      </c>
      <c r="G247" s="13">
        <v>-8.4271580000000004</v>
      </c>
      <c r="H247" s="10" t="s">
        <v>78</v>
      </c>
      <c r="I247" s="11" t="s">
        <v>363</v>
      </c>
      <c r="J247" s="10" t="s">
        <v>54</v>
      </c>
      <c r="K247" s="11" t="s">
        <v>363</v>
      </c>
      <c r="L247" s="11" t="s">
        <v>7710</v>
      </c>
      <c r="M247" s="11" t="s">
        <v>33</v>
      </c>
      <c r="O247" s="4" t="str">
        <f>VLOOKUP(Tabela5[[#This Row],[nome_escola]],escolas_info_2[#All],7,FALSE)</f>
        <v>n.a.</v>
      </c>
      <c r="P247" s="4" t="str">
        <f>VLOOKUP(Tabela5[[#This Row],[nome_escola]],escolas_info_2[#All],8,FALSE)</f>
        <v>n.a.</v>
      </c>
      <c r="Q247" s="4"/>
      <c r="R247" s="4"/>
      <c r="S247" s="4"/>
      <c r="T247" s="4"/>
      <c r="U247" s="4"/>
    </row>
    <row r="248" spans="1:21" x14ac:dyDescent="0.3">
      <c r="A248" s="4" t="e">
        <f>_xlfn.CONCAT(Tabela5[[#This Row],[id_distrito]],Tabela5[[#This Row],[id_concelho]],Tabela5[[#This Row],[id_agrupamento]],#REF!)</f>
        <v>#REF!</v>
      </c>
      <c r="B248" s="4" t="s">
        <v>374</v>
      </c>
      <c r="C248" s="12" t="s">
        <v>1850</v>
      </c>
      <c r="D248" t="s">
        <v>1466</v>
      </c>
      <c r="E248" s="11" t="s">
        <v>1851</v>
      </c>
      <c r="F248" s="13">
        <v>40.236232999999999</v>
      </c>
      <c r="G248" s="13">
        <v>-8.4154979999999995</v>
      </c>
      <c r="H248" s="10" t="s">
        <v>78</v>
      </c>
      <c r="I248" s="11" t="s">
        <v>363</v>
      </c>
      <c r="J248" s="10" t="s">
        <v>54</v>
      </c>
      <c r="K248" s="11" t="s">
        <v>363</v>
      </c>
      <c r="L248" s="11" t="s">
        <v>7710</v>
      </c>
      <c r="M248" s="11" t="s">
        <v>33</v>
      </c>
      <c r="O248" s="4" t="str">
        <f>VLOOKUP(Tabela5[[#This Row],[nome_escola]],escolas_info_2[#All],7,FALSE)</f>
        <v>n.a.</v>
      </c>
      <c r="P248" s="4" t="str">
        <f>VLOOKUP(Tabela5[[#This Row],[nome_escola]],escolas_info_2[#All],8,FALSE)</f>
        <v>n.a.</v>
      </c>
      <c r="Q248" s="4"/>
      <c r="R248" s="4"/>
      <c r="S248" s="4"/>
      <c r="T248" s="4"/>
      <c r="U248" s="4"/>
    </row>
    <row r="249" spans="1:21" x14ac:dyDescent="0.3">
      <c r="A249" s="4" t="e">
        <f>_xlfn.CONCAT(Tabela5[[#This Row],[id_distrito]],Tabela5[[#This Row],[id_concelho]],Tabela5[[#This Row],[id_agrupamento]],#REF!)</f>
        <v>#REF!</v>
      </c>
      <c r="B249" s="4" t="s">
        <v>375</v>
      </c>
      <c r="C249" s="12" t="s">
        <v>7499</v>
      </c>
      <c r="D249" t="s">
        <v>1466</v>
      </c>
      <c r="E249" s="11" t="s">
        <v>7571</v>
      </c>
      <c r="F249" s="13">
        <v>51.48695</v>
      </c>
      <c r="G249" s="13">
        <v>-0.23798</v>
      </c>
      <c r="H249" s="10" t="s">
        <v>78</v>
      </c>
      <c r="I249" s="11" t="s">
        <v>363</v>
      </c>
      <c r="J249" s="10" t="s">
        <v>54</v>
      </c>
      <c r="K249" s="11" t="s">
        <v>363</v>
      </c>
      <c r="L249" s="11" t="s">
        <v>7710</v>
      </c>
      <c r="M249" s="11" t="s">
        <v>33</v>
      </c>
      <c r="O249" s="4" t="str">
        <f>VLOOKUP(Tabela5[[#This Row],[nome_escola]],escolas_info_2[#All],7,FALSE)</f>
        <v>n.a.</v>
      </c>
      <c r="P249" s="4" t="str">
        <f>VLOOKUP(Tabela5[[#This Row],[nome_escola]],escolas_info_2[#All],8,FALSE)</f>
        <v>n.a.</v>
      </c>
      <c r="Q249" s="4"/>
      <c r="R249" s="4"/>
      <c r="S249" s="4"/>
      <c r="T249" s="4"/>
      <c r="U249" s="4"/>
    </row>
    <row r="250" spans="1:21" x14ac:dyDescent="0.3">
      <c r="A250" s="4" t="e">
        <f>_xlfn.CONCAT(Tabela5[[#This Row],[id_distrito]],Tabela5[[#This Row],[id_concelho]],Tabela5[[#This Row],[id_agrupamento]],#REF!)</f>
        <v>#REF!</v>
      </c>
      <c r="B250" s="4" t="s">
        <v>376</v>
      </c>
      <c r="C250" s="12" t="s">
        <v>7499</v>
      </c>
      <c r="D250" t="s">
        <v>1466</v>
      </c>
      <c r="E250" s="11" t="s">
        <v>7571</v>
      </c>
      <c r="F250" s="13">
        <v>51.48695</v>
      </c>
      <c r="G250" s="13">
        <v>-0.23799000000000001</v>
      </c>
      <c r="H250" s="10" t="s">
        <v>78</v>
      </c>
      <c r="I250" s="11" t="s">
        <v>363</v>
      </c>
      <c r="J250" s="10" t="s">
        <v>54</v>
      </c>
      <c r="K250" s="11" t="s">
        <v>363</v>
      </c>
      <c r="L250" s="11" t="s">
        <v>7710</v>
      </c>
      <c r="M250" s="11" t="s">
        <v>33</v>
      </c>
      <c r="O250" s="4" t="str">
        <f>VLOOKUP(Tabela5[[#This Row],[nome_escola]],escolas_info_2[#All],7,FALSE)</f>
        <v>161263</v>
      </c>
      <c r="P250" s="4" t="str">
        <f>VLOOKUP(Tabela5[[#This Row],[nome_escola]],escolas_info_2[#All],8,FALSE)</f>
        <v>Agrupamento de Escolas Rainha Santa Isabel, Pedrulha, Coimbra</v>
      </c>
      <c r="Q250" s="4"/>
      <c r="R250" s="4"/>
      <c r="S250" s="4"/>
      <c r="T250" s="4"/>
      <c r="U250" s="4"/>
    </row>
    <row r="251" spans="1:21" x14ac:dyDescent="0.3">
      <c r="A251" s="4" t="e">
        <f>_xlfn.CONCAT(Tabela5[[#This Row],[id_distrito]],Tabela5[[#This Row],[id_concelho]],Tabela5[[#This Row],[id_agrupamento]],#REF!)</f>
        <v>#REF!</v>
      </c>
      <c r="B251" s="4" t="s">
        <v>377</v>
      </c>
      <c r="C251" s="12" t="s">
        <v>1854</v>
      </c>
      <c r="D251" t="s">
        <v>1466</v>
      </c>
      <c r="E251" s="11" t="s">
        <v>1855</v>
      </c>
      <c r="F251" s="13">
        <v>40.183489000000002</v>
      </c>
      <c r="G251" s="13">
        <v>-8.3928480000000008</v>
      </c>
      <c r="H251" s="10" t="s">
        <v>78</v>
      </c>
      <c r="I251" s="11" t="s">
        <v>363</v>
      </c>
      <c r="J251" s="10" t="s">
        <v>54</v>
      </c>
      <c r="K251" s="11" t="s">
        <v>363</v>
      </c>
      <c r="L251" s="11" t="s">
        <v>7710</v>
      </c>
      <c r="M251" s="11" t="s">
        <v>33</v>
      </c>
      <c r="O251" s="4" t="str">
        <f>VLOOKUP(Tabela5[[#This Row],[nome_escola]],escolas_info_2[#All],7,FALSE)</f>
        <v>161251</v>
      </c>
      <c r="P251" s="4" t="str">
        <f>VLOOKUP(Tabela5[[#This Row],[nome_escola]],escolas_info_2[#All],8,FALSE)</f>
        <v>Agrupamento de Escolas Coimbra Sul</v>
      </c>
      <c r="Q251" s="4"/>
      <c r="R251" s="4"/>
      <c r="S251" s="4"/>
      <c r="T251" s="4"/>
      <c r="U251" s="4"/>
    </row>
    <row r="252" spans="1:21" x14ac:dyDescent="0.3">
      <c r="A252" s="4" t="e">
        <f>_xlfn.CONCAT(Tabela5[[#This Row],[id_distrito]],Tabela5[[#This Row],[id_concelho]],Tabela5[[#This Row],[id_agrupamento]],#REF!)</f>
        <v>#REF!</v>
      </c>
      <c r="B252" s="4" t="s">
        <v>378</v>
      </c>
      <c r="C252" s="12" t="s">
        <v>1856</v>
      </c>
      <c r="D252" t="s">
        <v>7620</v>
      </c>
      <c r="E252" s="11" t="s">
        <v>1857</v>
      </c>
      <c r="F252" s="13">
        <v>40.201143000000002</v>
      </c>
      <c r="G252" s="13">
        <v>-8.4218519999999994</v>
      </c>
      <c r="H252" s="10" t="s">
        <v>78</v>
      </c>
      <c r="I252" s="11" t="s">
        <v>363</v>
      </c>
      <c r="J252" s="10" t="s">
        <v>54</v>
      </c>
      <c r="K252" s="11" t="s">
        <v>363</v>
      </c>
      <c r="L252" s="11" t="s">
        <v>7710</v>
      </c>
      <c r="M252" s="11" t="s">
        <v>33</v>
      </c>
      <c r="O252" s="4" t="str">
        <f>VLOOKUP(Tabela5[[#This Row],[nome_escola]],escolas_info_2[#All],7,FALSE)</f>
        <v>n.a.</v>
      </c>
      <c r="P252" s="4" t="str">
        <f>VLOOKUP(Tabela5[[#This Row],[nome_escola]],escolas_info_2[#All],8,FALSE)</f>
        <v>-</v>
      </c>
      <c r="Q252" s="4"/>
      <c r="R252" s="4"/>
      <c r="S252" s="4"/>
      <c r="T252" s="4"/>
      <c r="U252" s="4"/>
    </row>
    <row r="253" spans="1:21" x14ac:dyDescent="0.3">
      <c r="A253" s="4" t="e">
        <f>_xlfn.CONCAT(Tabela5[[#This Row],[id_distrito]],Tabela5[[#This Row],[id_concelho]],Tabela5[[#This Row],[id_agrupamento]],#REF!)</f>
        <v>#REF!</v>
      </c>
      <c r="B253" s="4" t="s">
        <v>379</v>
      </c>
      <c r="C253" s="12" t="s">
        <v>1858</v>
      </c>
      <c r="D253" t="s">
        <v>1466</v>
      </c>
      <c r="E253" s="11" t="s">
        <v>1859</v>
      </c>
      <c r="F253" s="13">
        <v>40.215347000000001</v>
      </c>
      <c r="G253" s="13">
        <v>-8.4631019999999992</v>
      </c>
      <c r="H253" s="10" t="s">
        <v>78</v>
      </c>
      <c r="I253" s="11" t="s">
        <v>363</v>
      </c>
      <c r="J253" s="10" t="s">
        <v>54</v>
      </c>
      <c r="K253" s="11" t="s">
        <v>363</v>
      </c>
      <c r="L253" s="11" t="s">
        <v>7710</v>
      </c>
      <c r="M253" s="11" t="s">
        <v>33</v>
      </c>
      <c r="O253" s="4" t="str">
        <f>VLOOKUP(Tabela5[[#This Row],[nome_escola]],escolas_info_2[#All],7,FALSE)</f>
        <v>n.a.</v>
      </c>
      <c r="P253" s="4" t="str">
        <f>VLOOKUP(Tabela5[[#This Row],[nome_escola]],escolas_info_2[#All],8,FALSE)</f>
        <v>n.a.</v>
      </c>
      <c r="Q253" s="4"/>
      <c r="R253" s="4"/>
      <c r="S253" s="4"/>
      <c r="T253" s="4"/>
      <c r="U253" s="4"/>
    </row>
    <row r="254" spans="1:21" x14ac:dyDescent="0.3">
      <c r="A254" s="4" t="e">
        <f>_xlfn.CONCAT(Tabela5[[#This Row],[id_distrito]],Tabela5[[#This Row],[id_concelho]],Tabela5[[#This Row],[id_agrupamento]],#REF!)</f>
        <v>#REF!</v>
      </c>
      <c r="B254" s="4" t="s">
        <v>380</v>
      </c>
      <c r="C254" s="12" t="s">
        <v>7500</v>
      </c>
      <c r="D254" t="s">
        <v>1466</v>
      </c>
      <c r="E254" s="11" t="s">
        <v>1861</v>
      </c>
      <c r="F254" s="13">
        <v>40.208409000000003</v>
      </c>
      <c r="G254" s="13">
        <v>-8.4025379999999998</v>
      </c>
      <c r="H254" s="10" t="s">
        <v>78</v>
      </c>
      <c r="I254" s="11" t="s">
        <v>363</v>
      </c>
      <c r="J254" s="10" t="s">
        <v>54</v>
      </c>
      <c r="K254" s="11" t="s">
        <v>363</v>
      </c>
      <c r="L254" s="11" t="s">
        <v>7710</v>
      </c>
      <c r="M254" s="11" t="s">
        <v>33</v>
      </c>
      <c r="O254" s="4" t="str">
        <f>VLOOKUP(Tabela5[[#This Row],[nome_escola]],escolas_info_2[#All],7,FALSE)</f>
        <v>161305</v>
      </c>
      <c r="P254" s="4" t="str">
        <f>VLOOKUP(Tabela5[[#This Row],[nome_escola]],escolas_info_2[#All],8,FALSE)</f>
        <v>Agrupamento de Escolas Eugénio de Castro, Coimbra</v>
      </c>
      <c r="Q254" s="4"/>
      <c r="R254" s="4"/>
      <c r="S254" s="4"/>
      <c r="T254" s="4"/>
      <c r="U254" s="4"/>
    </row>
    <row r="255" spans="1:21" x14ac:dyDescent="0.3">
      <c r="A255" s="4" t="e">
        <f>_xlfn.CONCAT(Tabela5[[#This Row],[id_distrito]],Tabela5[[#This Row],[id_concelho]],Tabela5[[#This Row],[id_agrupamento]],#REF!)</f>
        <v>#REF!</v>
      </c>
      <c r="B255" s="4" t="s">
        <v>381</v>
      </c>
      <c r="C255" s="12" t="s">
        <v>1862</v>
      </c>
      <c r="D255" t="s">
        <v>1466</v>
      </c>
      <c r="E255" s="11" t="s">
        <v>1863</v>
      </c>
      <c r="F255" s="13">
        <v>40.192340000000002</v>
      </c>
      <c r="G255" s="13">
        <v>-8.4086960000000008</v>
      </c>
      <c r="H255" s="10" t="s">
        <v>78</v>
      </c>
      <c r="I255" s="11" t="s">
        <v>363</v>
      </c>
      <c r="J255" s="10" t="s">
        <v>54</v>
      </c>
      <c r="K255" s="11" t="s">
        <v>363</v>
      </c>
      <c r="L255" s="11" t="s">
        <v>7710</v>
      </c>
      <c r="M255" s="11" t="s">
        <v>33</v>
      </c>
      <c r="O255" s="4" t="str">
        <f>VLOOKUP(Tabela5[[#This Row],[nome_escola]],escolas_info_2[#All],7,FALSE)</f>
        <v>402590</v>
      </c>
      <c r="P255" s="4" t="str">
        <f>VLOOKUP(Tabela5[[#This Row],[nome_escola]],escolas_info_2[#All],8,FALSE)</f>
        <v>Escola Básica e Secundária Quinta das Flores, Coimbra</v>
      </c>
      <c r="Q255" s="4"/>
      <c r="R255" s="4"/>
      <c r="S255" s="4"/>
      <c r="T255" s="4"/>
      <c r="U255" s="4"/>
    </row>
    <row r="256" spans="1:21" x14ac:dyDescent="0.3">
      <c r="A256" s="4" t="e">
        <f>_xlfn.CONCAT(Tabela5[[#This Row],[id_distrito]],Tabela5[[#This Row],[id_concelho]],Tabela5[[#This Row],[id_agrupamento]],#REF!)</f>
        <v>#REF!</v>
      </c>
      <c r="B256" s="4" t="s">
        <v>382</v>
      </c>
      <c r="C256" s="12" t="s">
        <v>1856</v>
      </c>
      <c r="D256" t="s">
        <v>4314</v>
      </c>
      <c r="E256" s="11" t="s">
        <v>1857</v>
      </c>
      <c r="F256" s="13">
        <v>40.200473000000002</v>
      </c>
      <c r="G256" s="13">
        <v>-8.4204650000000001</v>
      </c>
      <c r="H256" s="10" t="s">
        <v>78</v>
      </c>
      <c r="I256" s="11" t="s">
        <v>363</v>
      </c>
      <c r="J256" s="10" t="s">
        <v>54</v>
      </c>
      <c r="K256" s="11" t="s">
        <v>363</v>
      </c>
      <c r="L256" s="11" t="s">
        <v>7710</v>
      </c>
      <c r="M256" s="11" t="s">
        <v>33</v>
      </c>
      <c r="O256" s="4" t="str">
        <f>VLOOKUP(Tabela5[[#This Row],[nome_escola]],escolas_info_2[#All],7,FALSE)</f>
        <v>n.a.</v>
      </c>
      <c r="P256" s="4" t="str">
        <f>VLOOKUP(Tabela5[[#This Row],[nome_escola]],escolas_info_2[#All],8,FALSE)</f>
        <v>n.a.</v>
      </c>
      <c r="Q256" s="4"/>
      <c r="R256" s="4"/>
      <c r="S256" s="4"/>
      <c r="T256" s="4"/>
      <c r="U256" s="4"/>
    </row>
    <row r="257" spans="1:21" x14ac:dyDescent="0.3">
      <c r="A257" s="4" t="e">
        <f>_xlfn.CONCAT(Tabela5[[#This Row],[id_distrito]],Tabela5[[#This Row],[id_concelho]],Tabela5[[#This Row],[id_agrupamento]],#REF!)</f>
        <v>#REF!</v>
      </c>
      <c r="B257" s="4" t="s">
        <v>383</v>
      </c>
      <c r="C257" s="12" t="s">
        <v>7501</v>
      </c>
      <c r="D257" t="s">
        <v>1466</v>
      </c>
      <c r="E257" s="11" t="s">
        <v>7572</v>
      </c>
      <c r="F257" s="13">
        <v>40.217072000000002</v>
      </c>
      <c r="G257" s="13">
        <v>-8.4148440000000004</v>
      </c>
      <c r="H257" s="10" t="s">
        <v>78</v>
      </c>
      <c r="I257" s="11" t="s">
        <v>363</v>
      </c>
      <c r="J257" s="10" t="s">
        <v>54</v>
      </c>
      <c r="K257" s="11" t="s">
        <v>363</v>
      </c>
      <c r="L257" s="11" t="s">
        <v>7710</v>
      </c>
      <c r="M257" s="11" t="s">
        <v>33</v>
      </c>
      <c r="O257" s="4" t="str">
        <f>VLOOKUP(Tabela5[[#This Row],[nome_escola]],escolas_info_2[#All],7,FALSE)</f>
        <v>161329</v>
      </c>
      <c r="P257" s="4" t="str">
        <f>VLOOKUP(Tabela5[[#This Row],[nome_escola]],escolas_info_2[#All],8,FALSE)</f>
        <v>Agrupamento de Escolas Martim de Freitas, Coimbra</v>
      </c>
      <c r="Q257" s="4"/>
      <c r="R257" s="4"/>
      <c r="S257" s="4"/>
      <c r="T257" s="4"/>
      <c r="U257" s="4"/>
    </row>
    <row r="258" spans="1:21" x14ac:dyDescent="0.3">
      <c r="A258" s="4" t="e">
        <f>_xlfn.CONCAT(Tabela5[[#This Row],[id_distrito]],Tabela5[[#This Row],[id_concelho]],Tabela5[[#This Row],[id_agrupamento]],#REF!)</f>
        <v>#REF!</v>
      </c>
      <c r="B258" s="4" t="s">
        <v>384</v>
      </c>
      <c r="C258" s="12" t="s">
        <v>1866</v>
      </c>
      <c r="D258" t="s">
        <v>1466</v>
      </c>
      <c r="E258" s="11" t="s">
        <v>1867</v>
      </c>
      <c r="F258" s="13">
        <v>40.194164000000001</v>
      </c>
      <c r="G258" s="13">
        <v>-8.5013059999999996</v>
      </c>
      <c r="H258" s="10" t="s">
        <v>78</v>
      </c>
      <c r="I258" s="11" t="s">
        <v>363</v>
      </c>
      <c r="J258" s="10" t="s">
        <v>54</v>
      </c>
      <c r="K258" s="11" t="s">
        <v>363</v>
      </c>
      <c r="L258" s="11" t="s">
        <v>7710</v>
      </c>
      <c r="M258" s="11" t="s">
        <v>33</v>
      </c>
      <c r="O258" s="4" t="str">
        <f>VLOOKUP(Tabela5[[#This Row],[nome_escola]],escolas_info_2[#All],7,FALSE)</f>
        <v>161986</v>
      </c>
      <c r="P258" s="4" t="str">
        <f>VLOOKUP(Tabela5[[#This Row],[nome_escola]],escolas_info_2[#All],8,FALSE)</f>
        <v>Agrupamento de Escolas Coimbra Oeste</v>
      </c>
      <c r="Q258" s="4"/>
      <c r="R258" s="4"/>
      <c r="S258" s="4"/>
      <c r="T258" s="4"/>
      <c r="U258" s="4"/>
    </row>
    <row r="259" spans="1:21" x14ac:dyDescent="0.3">
      <c r="A259" s="4" t="e">
        <f>_xlfn.CONCAT(Tabela5[[#This Row],[id_distrito]],Tabela5[[#This Row],[id_concelho]],Tabela5[[#This Row],[id_agrupamento]],#REF!)</f>
        <v>#REF!</v>
      </c>
      <c r="B259" s="4" t="s">
        <v>385</v>
      </c>
      <c r="C259" s="12" t="s">
        <v>1466</v>
      </c>
      <c r="D259" t="s">
        <v>1466</v>
      </c>
      <c r="E259" s="11" t="s">
        <v>1868</v>
      </c>
      <c r="F259" s="13">
        <v>40.19</v>
      </c>
      <c r="G259" s="13">
        <v>-8.4585830000000009</v>
      </c>
      <c r="H259" s="10" t="s">
        <v>78</v>
      </c>
      <c r="I259" s="11" t="s">
        <v>363</v>
      </c>
      <c r="J259" s="10" t="s">
        <v>54</v>
      </c>
      <c r="K259" s="11" t="s">
        <v>363</v>
      </c>
      <c r="L259" s="11" t="s">
        <v>7710</v>
      </c>
      <c r="M259" s="11" t="s">
        <v>33</v>
      </c>
      <c r="O259" s="4" t="str">
        <f>VLOOKUP(Tabela5[[#This Row],[nome_escola]],escolas_info_2[#All],7,FALSE)</f>
        <v>161986</v>
      </c>
      <c r="P259" s="4" t="str">
        <f>VLOOKUP(Tabela5[[#This Row],[nome_escola]],escolas_info_2[#All],8,FALSE)</f>
        <v>Agrupamento de Escolas Coimbra Oeste</v>
      </c>
      <c r="Q259" s="4"/>
      <c r="R259" s="4"/>
      <c r="S259" s="4"/>
      <c r="T259" s="4"/>
      <c r="U259" s="4"/>
    </row>
    <row r="260" spans="1:21" x14ac:dyDescent="0.3">
      <c r="A260" s="4" t="e">
        <f>_xlfn.CONCAT(Tabela5[[#This Row],[id_distrito]],Tabela5[[#This Row],[id_concelho]],Tabela5[[#This Row],[id_agrupamento]],#REF!)</f>
        <v>#REF!</v>
      </c>
      <c r="B260" s="4" t="s">
        <v>386</v>
      </c>
      <c r="C260" s="12" t="s">
        <v>1856</v>
      </c>
      <c r="D260" t="s">
        <v>4314</v>
      </c>
      <c r="E260" s="11" t="s">
        <v>1857</v>
      </c>
      <c r="F260" s="13">
        <v>40.200488</v>
      </c>
      <c r="G260" s="13">
        <v>-8.4205860000000001</v>
      </c>
      <c r="H260" s="10" t="s">
        <v>78</v>
      </c>
      <c r="I260" s="11" t="s">
        <v>363</v>
      </c>
      <c r="J260" s="10" t="s">
        <v>54</v>
      </c>
      <c r="K260" s="11" t="s">
        <v>363</v>
      </c>
      <c r="L260" s="11" t="s">
        <v>7710</v>
      </c>
      <c r="M260" s="11" t="s">
        <v>33</v>
      </c>
      <c r="O260" s="4" t="str">
        <f>VLOOKUP(Tabela5[[#This Row],[nome_escola]],escolas_info_2[#All],7,FALSE)</f>
        <v>n.a.</v>
      </c>
      <c r="P260" s="4" t="str">
        <f>VLOOKUP(Tabela5[[#This Row],[nome_escola]],escolas_info_2[#All],8,FALSE)</f>
        <v>n.a.</v>
      </c>
      <c r="Q260" s="4"/>
      <c r="R260" s="4"/>
      <c r="S260" s="4"/>
      <c r="T260" s="4"/>
      <c r="U260" s="4"/>
    </row>
    <row r="261" spans="1:21" x14ac:dyDescent="0.3">
      <c r="A261" s="4" t="e">
        <f>_xlfn.CONCAT(Tabela5[[#This Row],[id_distrito]],Tabela5[[#This Row],[id_concelho]],Tabela5[[#This Row],[id_agrupamento]],#REF!)</f>
        <v>#REF!</v>
      </c>
      <c r="B261" s="4" t="s">
        <v>387</v>
      </c>
      <c r="C261" s="12" t="s">
        <v>1856</v>
      </c>
      <c r="D261" t="s">
        <v>4314</v>
      </c>
      <c r="E261" s="11" t="s">
        <v>1857</v>
      </c>
      <c r="F261" s="13">
        <v>40.200490000000002</v>
      </c>
      <c r="G261" s="13">
        <v>-8.4205860000000001</v>
      </c>
      <c r="H261" s="10" t="s">
        <v>78</v>
      </c>
      <c r="I261" s="11" t="s">
        <v>363</v>
      </c>
      <c r="J261" s="10" t="s">
        <v>54</v>
      </c>
      <c r="K261" s="11" t="s">
        <v>363</v>
      </c>
      <c r="L261" s="11" t="s">
        <v>7710</v>
      </c>
      <c r="M261" s="11" t="s">
        <v>33</v>
      </c>
      <c r="O261" s="4" t="e">
        <f>VLOOKUP(Tabela5[[#This Row],[nome_escola]],escolas_info_2[#All],7,FALSE)</f>
        <v>#N/A</v>
      </c>
      <c r="P261" s="4" t="e">
        <f>VLOOKUP(Tabela5[[#This Row],[nome_escola]],escolas_info_2[#All],8,FALSE)</f>
        <v>#N/A</v>
      </c>
      <c r="Q261" s="4"/>
      <c r="R261" s="4"/>
      <c r="S261" s="4"/>
      <c r="T261" s="4"/>
      <c r="U261" s="4"/>
    </row>
    <row r="262" spans="1:21" x14ac:dyDescent="0.3">
      <c r="A262" s="4" t="e">
        <f>_xlfn.CONCAT(Tabela5[[#This Row],[id_distrito]],Tabela5[[#This Row],[id_concelho]],Tabela5[[#This Row],[id_agrupamento]],#REF!)</f>
        <v>#REF!</v>
      </c>
      <c r="B262" s="4" t="s">
        <v>388</v>
      </c>
      <c r="C262" s="12" t="s">
        <v>1869</v>
      </c>
      <c r="D262" t="s">
        <v>1466</v>
      </c>
      <c r="E262" s="11" t="s">
        <v>1870</v>
      </c>
      <c r="F262" s="13">
        <v>40.116515999999997</v>
      </c>
      <c r="G262" s="13">
        <v>-8.4941379999999995</v>
      </c>
      <c r="H262" s="10" t="s">
        <v>78</v>
      </c>
      <c r="I262" s="11" t="s">
        <v>363</v>
      </c>
      <c r="J262" s="10" t="s">
        <v>60</v>
      </c>
      <c r="K262" s="11" t="s">
        <v>389</v>
      </c>
      <c r="L262" s="11" t="s">
        <v>7710</v>
      </c>
      <c r="M262" s="11" t="s">
        <v>33</v>
      </c>
      <c r="O262" s="4" t="str">
        <f>VLOOKUP(Tabela5[[#This Row],[nome_escola]],escolas_info_2[#All],7,FALSE)</f>
        <v>161342</v>
      </c>
      <c r="P262" s="4" t="str">
        <f>VLOOKUP(Tabela5[[#This Row],[nome_escola]],escolas_info_2[#All],8,FALSE)</f>
        <v>Agrupamento de Escolas de Condeixa-a-Nova</v>
      </c>
      <c r="Q262" s="4"/>
      <c r="R262" s="4"/>
      <c r="S262" s="4"/>
      <c r="T262" s="4"/>
      <c r="U262" s="4"/>
    </row>
    <row r="263" spans="1:21" x14ac:dyDescent="0.3">
      <c r="A263" s="4" t="e">
        <f>_xlfn.CONCAT(Tabela5[[#This Row],[id_distrito]],Tabela5[[#This Row],[id_concelho]],Tabela5[[#This Row],[id_agrupamento]],#REF!)</f>
        <v>#REF!</v>
      </c>
      <c r="B263" s="4" t="s">
        <v>390</v>
      </c>
      <c r="C263" s="12" t="s">
        <v>1466</v>
      </c>
      <c r="D263" t="s">
        <v>1466</v>
      </c>
      <c r="E263" s="11" t="s">
        <v>1871</v>
      </c>
      <c r="F263" s="13">
        <v>40.190660000000001</v>
      </c>
      <c r="G263" s="13">
        <v>-8.7884609999999999</v>
      </c>
      <c r="H263" s="10" t="s">
        <v>78</v>
      </c>
      <c r="I263" s="11" t="s">
        <v>363</v>
      </c>
      <c r="J263" s="10" t="s">
        <v>64</v>
      </c>
      <c r="K263" s="11" t="s">
        <v>391</v>
      </c>
      <c r="L263" s="11" t="s">
        <v>7710</v>
      </c>
      <c r="M263" s="11" t="s">
        <v>33</v>
      </c>
      <c r="O263" s="4" t="str">
        <f>VLOOKUP(Tabela5[[#This Row],[nome_escola]],escolas_info_2[#All],7,FALSE)</f>
        <v>161354</v>
      </c>
      <c r="P263" s="4" t="str">
        <f>VLOOKUP(Tabela5[[#This Row],[nome_escola]],escolas_info_2[#All],8,FALSE)</f>
        <v>Agrupamento de Escolas Figueira Norte, Figueira da Foz</v>
      </c>
      <c r="Q263" s="4"/>
      <c r="R263" s="4"/>
      <c r="S263" s="4"/>
      <c r="T263" s="4"/>
      <c r="U263" s="4"/>
    </row>
    <row r="264" spans="1:21" x14ac:dyDescent="0.3">
      <c r="A264" s="4" t="e">
        <f>_xlfn.CONCAT(Tabela5[[#This Row],[id_distrito]],Tabela5[[#This Row],[id_concelho]],Tabela5[[#This Row],[id_agrupamento]],#REF!)</f>
        <v>#REF!</v>
      </c>
      <c r="B264" s="4" t="s">
        <v>392</v>
      </c>
      <c r="C264" s="12" t="s">
        <v>1872</v>
      </c>
      <c r="D264" t="s">
        <v>1466</v>
      </c>
      <c r="E264" s="11" t="s">
        <v>1873</v>
      </c>
      <c r="F264" s="13">
        <v>40.069429</v>
      </c>
      <c r="G264" s="13">
        <v>-8.8111060000000005</v>
      </c>
      <c r="H264" s="10" t="s">
        <v>78</v>
      </c>
      <c r="I264" s="11" t="s">
        <v>363</v>
      </c>
      <c r="J264" s="10" t="s">
        <v>64</v>
      </c>
      <c r="K264" s="11" t="s">
        <v>391</v>
      </c>
      <c r="L264" s="11" t="s">
        <v>7710</v>
      </c>
      <c r="M264" s="11" t="s">
        <v>33</v>
      </c>
      <c r="O264" s="4" t="str">
        <f>VLOOKUP(Tabela5[[#This Row],[nome_escola]],escolas_info_2[#All],7,FALSE)</f>
        <v>161378</v>
      </c>
      <c r="P264" s="4" t="str">
        <f>VLOOKUP(Tabela5[[#This Row],[nome_escola]],escolas_info_2[#All],8,FALSE)</f>
        <v>Agrupamento de Escolas de Paião, Figueira da Foz</v>
      </c>
      <c r="Q264" s="4"/>
      <c r="R264" s="4"/>
      <c r="S264" s="4"/>
      <c r="T264" s="4"/>
      <c r="U264" s="4"/>
    </row>
    <row r="265" spans="1:21" x14ac:dyDescent="0.3">
      <c r="A265" s="4" t="e">
        <f>_xlfn.CONCAT(Tabela5[[#This Row],[id_distrito]],Tabela5[[#This Row],[id_concelho]],Tabela5[[#This Row],[id_agrupamento]],#REF!)</f>
        <v>#REF!</v>
      </c>
      <c r="B265" s="4" t="s">
        <v>393</v>
      </c>
      <c r="C265" s="12" t="s">
        <v>1874</v>
      </c>
      <c r="D265" t="s">
        <v>7621</v>
      </c>
      <c r="E265" s="11" t="s">
        <v>1875</v>
      </c>
      <c r="F265" s="13">
        <v>40.158175999999997</v>
      </c>
      <c r="G265" s="13">
        <v>-8.8610710000000008</v>
      </c>
      <c r="H265" s="10" t="s">
        <v>78</v>
      </c>
      <c r="I265" s="11" t="s">
        <v>363</v>
      </c>
      <c r="J265" s="10" t="s">
        <v>64</v>
      </c>
      <c r="K265" s="11" t="s">
        <v>391</v>
      </c>
      <c r="L265" s="11" t="s">
        <v>7710</v>
      </c>
      <c r="M265" s="11" t="s">
        <v>33</v>
      </c>
      <c r="O265" s="4" t="str">
        <f>VLOOKUP(Tabela5[[#This Row],[nome_escola]],escolas_info_2[#All],7,FALSE)</f>
        <v>161380</v>
      </c>
      <c r="P265" s="4" t="str">
        <f>VLOOKUP(Tabela5[[#This Row],[nome_escola]],escolas_info_2[#All],8,FALSE)</f>
        <v>Agrupamento de Escolas da Zona Urbana da Figueira da Foz</v>
      </c>
      <c r="Q265" s="4"/>
      <c r="R265" s="4"/>
      <c r="S265" s="4"/>
      <c r="T265" s="4"/>
      <c r="U265" s="4"/>
    </row>
    <row r="266" spans="1:21" x14ac:dyDescent="0.3">
      <c r="A266" s="4" t="e">
        <f>_xlfn.CONCAT(Tabela5[[#This Row],[id_distrito]],Tabela5[[#This Row],[id_concelho]],Tabela5[[#This Row],[id_agrupamento]],#REF!)</f>
        <v>#REF!</v>
      </c>
      <c r="B266" s="4" t="s">
        <v>394</v>
      </c>
      <c r="C266" s="12" t="s">
        <v>1876</v>
      </c>
      <c r="D266" t="s">
        <v>1466</v>
      </c>
      <c r="E266" s="11" t="s">
        <v>1877</v>
      </c>
      <c r="F266" s="13">
        <v>40.167876999999997</v>
      </c>
      <c r="G266" s="13">
        <v>-8.8796540000000004</v>
      </c>
      <c r="H266" s="10" t="s">
        <v>78</v>
      </c>
      <c r="I266" s="11" t="s">
        <v>363</v>
      </c>
      <c r="J266" s="10" t="s">
        <v>64</v>
      </c>
      <c r="K266" s="11" t="s">
        <v>391</v>
      </c>
      <c r="L266" s="11" t="s">
        <v>7710</v>
      </c>
      <c r="M266" s="11" t="s">
        <v>33</v>
      </c>
      <c r="O266" s="4" t="str">
        <f>VLOOKUP(Tabela5[[#This Row],[nome_escola]],escolas_info_2[#All],7,FALSE)</f>
        <v>161366</v>
      </c>
      <c r="P266" s="4" t="str">
        <f>VLOOKUP(Tabela5[[#This Row],[nome_escola]],escolas_info_2[#All],8,FALSE)</f>
        <v>Agrupamento de Escolas Figueira Mar, Figueira da Foz</v>
      </c>
      <c r="Q266" s="4"/>
      <c r="R266" s="4"/>
      <c r="S266" s="4"/>
      <c r="T266" s="4"/>
      <c r="U266" s="4"/>
    </row>
    <row r="267" spans="1:21" x14ac:dyDescent="0.3">
      <c r="A267" s="4" t="e">
        <f>_xlfn.CONCAT(Tabela5[[#This Row],[id_distrito]],Tabela5[[#This Row],[id_concelho]],Tabela5[[#This Row],[id_agrupamento]],#REF!)</f>
        <v>#REF!</v>
      </c>
      <c r="B267" s="4" t="s">
        <v>395</v>
      </c>
      <c r="C267" s="12" t="s">
        <v>1878</v>
      </c>
      <c r="D267" t="s">
        <v>1466</v>
      </c>
      <c r="E267" s="11" t="s">
        <v>1879</v>
      </c>
      <c r="F267" s="13">
        <v>40.161279</v>
      </c>
      <c r="G267" s="13">
        <v>-8.1098909999999993</v>
      </c>
      <c r="H267" s="10" t="s">
        <v>78</v>
      </c>
      <c r="I267" s="11" t="s">
        <v>363</v>
      </c>
      <c r="J267" s="10" t="s">
        <v>74</v>
      </c>
      <c r="K267" s="11" t="s">
        <v>396</v>
      </c>
      <c r="L267" s="11" t="s">
        <v>7710</v>
      </c>
      <c r="M267" s="11" t="s">
        <v>33</v>
      </c>
      <c r="O267" s="4" t="str">
        <f>VLOOKUP(Tabela5[[#This Row],[nome_escola]],escolas_info_2[#All],7,FALSE)</f>
        <v>160192</v>
      </c>
      <c r="P267" s="4" t="str">
        <f>VLOOKUP(Tabela5[[#This Row],[nome_escola]],escolas_info_2[#All],8,FALSE)</f>
        <v>Agrupamento de Escolas de Góis</v>
      </c>
      <c r="Q267" s="4"/>
      <c r="R267" s="4"/>
      <c r="S267" s="4"/>
      <c r="T267" s="4"/>
      <c r="U267" s="4"/>
    </row>
    <row r="268" spans="1:21" x14ac:dyDescent="0.3">
      <c r="A268" s="4" t="e">
        <f>_xlfn.CONCAT(Tabela5[[#This Row],[id_distrito]],Tabela5[[#This Row],[id_concelho]],Tabela5[[#This Row],[id_agrupamento]],#REF!)</f>
        <v>#REF!</v>
      </c>
      <c r="B268" s="4" t="s">
        <v>397</v>
      </c>
      <c r="C268" s="12" t="s">
        <v>1878</v>
      </c>
      <c r="D268" t="s">
        <v>1466</v>
      </c>
      <c r="E268" s="11" t="s">
        <v>1879</v>
      </c>
      <c r="F268" s="13">
        <v>40.161279</v>
      </c>
      <c r="G268" s="13">
        <v>-8.1098909999999993</v>
      </c>
      <c r="H268" s="10" t="s">
        <v>78</v>
      </c>
      <c r="I268" s="11" t="s">
        <v>363</v>
      </c>
      <c r="J268" s="10" t="s">
        <v>78</v>
      </c>
      <c r="K268" s="11" t="s">
        <v>398</v>
      </c>
      <c r="L268" s="11" t="s">
        <v>7710</v>
      </c>
      <c r="M268" s="11" t="s">
        <v>33</v>
      </c>
      <c r="O268" s="4" t="str">
        <f>VLOOKUP(Tabela5[[#This Row],[nome_escola]],escolas_info_2[#All],7,FALSE)</f>
        <v>161391</v>
      </c>
      <c r="P268" s="4" t="str">
        <f>VLOOKUP(Tabela5[[#This Row],[nome_escola]],escolas_info_2[#All],8,FALSE)</f>
        <v>Agrupamento de Escolas da Lousã</v>
      </c>
      <c r="Q268" s="4"/>
      <c r="R268" s="4"/>
      <c r="S268" s="4"/>
      <c r="T268" s="4"/>
      <c r="U268" s="4"/>
    </row>
    <row r="269" spans="1:21" x14ac:dyDescent="0.3">
      <c r="A269" s="4" t="e">
        <f>_xlfn.CONCAT(Tabela5[[#This Row],[id_distrito]],Tabela5[[#This Row],[id_concelho]],Tabela5[[#This Row],[id_agrupamento]],#REF!)</f>
        <v>#REF!</v>
      </c>
      <c r="B269" s="4" t="s">
        <v>399</v>
      </c>
      <c r="C269" s="12" t="s">
        <v>1878</v>
      </c>
      <c r="D269" t="s">
        <v>1466</v>
      </c>
      <c r="E269" s="11" t="s">
        <v>1879</v>
      </c>
      <c r="F269" s="13">
        <v>40.161279</v>
      </c>
      <c r="G269" s="13">
        <v>-8.1098909999999993</v>
      </c>
      <c r="H269" s="10" t="s">
        <v>78</v>
      </c>
      <c r="I269" s="11" t="s">
        <v>363</v>
      </c>
      <c r="J269" s="10" t="s">
        <v>78</v>
      </c>
      <c r="K269" s="11" t="s">
        <v>398</v>
      </c>
      <c r="L269" s="11" t="s">
        <v>7710</v>
      </c>
      <c r="M269" s="11" t="s">
        <v>33</v>
      </c>
      <c r="O269" s="4" t="str">
        <f>VLOOKUP(Tabela5[[#This Row],[nome_escola]],escolas_info_2[#All],7,FALSE)</f>
        <v>161391</v>
      </c>
      <c r="P269" s="4" t="str">
        <f>VLOOKUP(Tabela5[[#This Row],[nome_escola]],escolas_info_2[#All],8,FALSE)</f>
        <v>Agrupamento de Escolas da Lousã</v>
      </c>
      <c r="Q269" s="4"/>
      <c r="R269" s="4"/>
      <c r="S269" s="4"/>
      <c r="T269" s="4"/>
      <c r="U269" s="4"/>
    </row>
    <row r="270" spans="1:21" x14ac:dyDescent="0.3">
      <c r="A270" s="4" t="e">
        <f>_xlfn.CONCAT(Tabela5[[#This Row],[id_distrito]],Tabela5[[#This Row],[id_concelho]],Tabela5[[#This Row],[id_agrupamento]],#REF!)</f>
        <v>#REF!</v>
      </c>
      <c r="B270" s="4" t="s">
        <v>400</v>
      </c>
      <c r="C270" s="12" t="s">
        <v>1880</v>
      </c>
      <c r="D270" t="s">
        <v>1466</v>
      </c>
      <c r="E270" s="11" t="s">
        <v>1881</v>
      </c>
      <c r="F270" s="13">
        <v>40.429434000000001</v>
      </c>
      <c r="G270" s="13">
        <v>-8.7387359999999994</v>
      </c>
      <c r="H270" s="10" t="s">
        <v>78</v>
      </c>
      <c r="I270" s="11" t="s">
        <v>363</v>
      </c>
      <c r="J270" s="10" t="s">
        <v>85</v>
      </c>
      <c r="K270" s="11" t="s">
        <v>401</v>
      </c>
      <c r="L270" s="11" t="s">
        <v>7710</v>
      </c>
      <c r="M270" s="11" t="s">
        <v>33</v>
      </c>
      <c r="O270" s="4" t="str">
        <f>VLOOKUP(Tabela5[[#This Row],[nome_escola]],escolas_info_2[#All],7,FALSE)</f>
        <v>170719</v>
      </c>
      <c r="P270" s="4" t="str">
        <f>VLOOKUP(Tabela5[[#This Row],[nome_escola]],escolas_info_2[#All],8,FALSE)</f>
        <v>Agrupamento de Escolas José Cardoso Pires, Amadora</v>
      </c>
      <c r="Q270" s="4"/>
      <c r="R270" s="4"/>
      <c r="S270" s="4"/>
      <c r="T270" s="4"/>
      <c r="U270" s="4"/>
    </row>
    <row r="271" spans="1:21" x14ac:dyDescent="0.3">
      <c r="A271" s="4" t="e">
        <f>_xlfn.CONCAT(Tabela5[[#This Row],[id_distrito]],Tabela5[[#This Row],[id_concelho]],Tabela5[[#This Row],[id_agrupamento]],#REF!)</f>
        <v>#REF!</v>
      </c>
      <c r="B271" s="4" t="s">
        <v>402</v>
      </c>
      <c r="C271" s="12" t="s">
        <v>1882</v>
      </c>
      <c r="D271" t="s">
        <v>1466</v>
      </c>
      <c r="E271" s="11" t="s">
        <v>1883</v>
      </c>
      <c r="F271" s="13">
        <v>40.090496000000002</v>
      </c>
      <c r="G271" s="13">
        <v>-8.3328720000000001</v>
      </c>
      <c r="H271" s="10" t="s">
        <v>78</v>
      </c>
      <c r="I271" s="11" t="s">
        <v>363</v>
      </c>
      <c r="J271" s="10" t="s">
        <v>90</v>
      </c>
      <c r="K271" s="11" t="s">
        <v>403</v>
      </c>
      <c r="L271" s="11" t="s">
        <v>7710</v>
      </c>
      <c r="M271" s="11" t="s">
        <v>33</v>
      </c>
      <c r="O271" s="4" t="str">
        <f>VLOOKUP(Tabela5[[#This Row],[nome_escola]],escolas_info_2[#All],7,FALSE)</f>
        <v>161410</v>
      </c>
      <c r="P271" s="4" t="str">
        <f>VLOOKUP(Tabela5[[#This Row],[nome_escola]],escolas_info_2[#All],8,FALSE)</f>
        <v>Agrupamento de Escolas de Miranda do Corvo</v>
      </c>
      <c r="Q271" s="4"/>
      <c r="R271" s="4"/>
      <c r="S271" s="4"/>
      <c r="T271" s="4"/>
      <c r="U271" s="4"/>
    </row>
    <row r="272" spans="1:21" x14ac:dyDescent="0.3">
      <c r="A272" s="4" t="e">
        <f>_xlfn.CONCAT(Tabela5[[#This Row],[id_distrito]],Tabela5[[#This Row],[id_concelho]],Tabela5[[#This Row],[id_agrupamento]],#REF!)</f>
        <v>#REF!</v>
      </c>
      <c r="B272" s="4" t="s">
        <v>404</v>
      </c>
      <c r="C272" s="12" t="s">
        <v>1884</v>
      </c>
      <c r="D272" t="s">
        <v>1466</v>
      </c>
      <c r="E272" s="11" t="s">
        <v>1885</v>
      </c>
      <c r="F272" s="13">
        <v>40.159635000000002</v>
      </c>
      <c r="G272" s="13">
        <v>-8.3450849999999992</v>
      </c>
      <c r="H272" s="10" t="s">
        <v>78</v>
      </c>
      <c r="I272" s="11" t="s">
        <v>363</v>
      </c>
      <c r="J272" s="10" t="s">
        <v>90</v>
      </c>
      <c r="K272" s="11" t="s">
        <v>403</v>
      </c>
      <c r="L272" s="11" t="s">
        <v>7710</v>
      </c>
      <c r="M272" s="11" t="s">
        <v>33</v>
      </c>
      <c r="O272" s="4" t="str">
        <f>VLOOKUP(Tabela5[[#This Row],[nome_escola]],escolas_info_2[#All],7,FALSE)</f>
        <v>161410</v>
      </c>
      <c r="P272" s="4" t="str">
        <f>VLOOKUP(Tabela5[[#This Row],[nome_escola]],escolas_info_2[#All],8,FALSE)</f>
        <v>Agrupamento de Escolas de Miranda do Corvo</v>
      </c>
      <c r="Q272" s="4"/>
      <c r="R272" s="4"/>
      <c r="S272" s="4"/>
      <c r="T272" s="4"/>
      <c r="U272" s="4"/>
    </row>
    <row r="273" spans="1:21" x14ac:dyDescent="0.3">
      <c r="A273" s="4" t="e">
        <f>_xlfn.CONCAT(Tabela5[[#This Row],[id_distrito]],Tabela5[[#This Row],[id_concelho]],Tabela5[[#This Row],[id_agrupamento]],#REF!)</f>
        <v>#REF!</v>
      </c>
      <c r="B273" s="4" t="s">
        <v>405</v>
      </c>
      <c r="C273" s="12" t="s">
        <v>1886</v>
      </c>
      <c r="D273" t="s">
        <v>1466</v>
      </c>
      <c r="E273" s="11" t="s">
        <v>1887</v>
      </c>
      <c r="F273" s="13">
        <v>40.177571</v>
      </c>
      <c r="G273" s="13">
        <v>-8.5848750000000003</v>
      </c>
      <c r="H273" s="10" t="s">
        <v>78</v>
      </c>
      <c r="I273" s="11" t="s">
        <v>363</v>
      </c>
      <c r="J273" s="10" t="s">
        <v>105</v>
      </c>
      <c r="K273" s="11" t="s">
        <v>406</v>
      </c>
      <c r="L273" s="11" t="s">
        <v>7710</v>
      </c>
      <c r="M273" s="11" t="s">
        <v>33</v>
      </c>
      <c r="O273" s="4" t="str">
        <f>VLOOKUP(Tabela5[[#This Row],[nome_escola]],escolas_info_2[#All],7,FALSE)</f>
        <v>161433</v>
      </c>
      <c r="P273" s="4" t="str">
        <f>VLOOKUP(Tabela5[[#This Row],[nome_escola]],escolas_info_2[#All],8,FALSE)</f>
        <v>Agrupamento de Escolas de Montemor-o-Velho</v>
      </c>
      <c r="Q273" s="4"/>
      <c r="R273" s="4"/>
      <c r="S273" s="4"/>
      <c r="T273" s="4"/>
      <c r="U273" s="4"/>
    </row>
    <row r="274" spans="1:21" x14ac:dyDescent="0.3">
      <c r="A274" s="4" t="e">
        <f>_xlfn.CONCAT(Tabela5[[#This Row],[id_distrito]],Tabela5[[#This Row],[id_concelho]],Tabela5[[#This Row],[id_agrupamento]],#REF!)</f>
        <v>#REF!</v>
      </c>
      <c r="B274" s="4" t="s">
        <v>407</v>
      </c>
      <c r="C274" s="12" t="s">
        <v>1888</v>
      </c>
      <c r="D274" t="s">
        <v>3328</v>
      </c>
      <c r="E274" s="11" t="s">
        <v>1889</v>
      </c>
      <c r="F274" s="13">
        <v>40.202838</v>
      </c>
      <c r="G274" s="13">
        <v>-8.6472540000000002</v>
      </c>
      <c r="H274" s="10" t="s">
        <v>78</v>
      </c>
      <c r="I274" s="11" t="s">
        <v>363</v>
      </c>
      <c r="J274" s="10" t="s">
        <v>105</v>
      </c>
      <c r="K274" s="11" t="s">
        <v>406</v>
      </c>
      <c r="L274" s="11" t="s">
        <v>7710</v>
      </c>
      <c r="M274" s="11" t="s">
        <v>33</v>
      </c>
      <c r="O274" s="4" t="str">
        <f>VLOOKUP(Tabela5[[#This Row],[nome_escola]],escolas_info_2[#All],7,FALSE)</f>
        <v>161433</v>
      </c>
      <c r="P274" s="4" t="str">
        <f>VLOOKUP(Tabela5[[#This Row],[nome_escola]],escolas_info_2[#All],8,FALSE)</f>
        <v>Agrupamento de Escolas de Montemor-o-Velho</v>
      </c>
      <c r="Q274" s="4"/>
      <c r="R274" s="4"/>
      <c r="S274" s="4"/>
      <c r="T274" s="4"/>
      <c r="U274" s="4"/>
    </row>
    <row r="275" spans="1:21" x14ac:dyDescent="0.3">
      <c r="A275" s="4" t="e">
        <f>_xlfn.CONCAT(Tabela5[[#This Row],[id_distrito]],Tabela5[[#This Row],[id_concelho]],Tabela5[[#This Row],[id_agrupamento]],#REF!)</f>
        <v>#REF!</v>
      </c>
      <c r="B275" s="4" t="s">
        <v>408</v>
      </c>
      <c r="C275" s="12" t="s">
        <v>1838</v>
      </c>
      <c r="D275" t="s">
        <v>1466</v>
      </c>
      <c r="E275" s="11" t="s">
        <v>1890</v>
      </c>
      <c r="F275" s="13">
        <v>40.287266000000002</v>
      </c>
      <c r="G275" s="13">
        <v>-8.6755630000000004</v>
      </c>
      <c r="H275" s="10" t="s">
        <v>78</v>
      </c>
      <c r="I275" s="11" t="s">
        <v>363</v>
      </c>
      <c r="J275" s="10" t="s">
        <v>105</v>
      </c>
      <c r="K275" s="11" t="s">
        <v>406</v>
      </c>
      <c r="L275" s="11" t="s">
        <v>7710</v>
      </c>
      <c r="M275" s="11" t="s">
        <v>33</v>
      </c>
      <c r="O275" s="4" t="str">
        <f>VLOOKUP(Tabela5[[#This Row],[nome_escola]],escolas_info_2[#All],7,FALSE)</f>
        <v>161433</v>
      </c>
      <c r="P275" s="4" t="str">
        <f>VLOOKUP(Tabela5[[#This Row],[nome_escola]],escolas_info_2[#All],8,FALSE)</f>
        <v>Agrupamento de Escolas de Montemor-o-Velho</v>
      </c>
      <c r="Q275" s="4"/>
      <c r="R275" s="4"/>
      <c r="S275" s="4"/>
      <c r="T275" s="4"/>
      <c r="U275" s="4"/>
    </row>
    <row r="276" spans="1:21" x14ac:dyDescent="0.3">
      <c r="A276" s="4" t="e">
        <f>_xlfn.CONCAT(Tabela5[[#This Row],[id_distrito]],Tabela5[[#This Row],[id_concelho]],Tabela5[[#This Row],[id_agrupamento]],#REF!)</f>
        <v>#REF!</v>
      </c>
      <c r="B276" s="4" t="s">
        <v>409</v>
      </c>
      <c r="C276" s="12" t="s">
        <v>7502</v>
      </c>
      <c r="D276" t="s">
        <v>1466</v>
      </c>
      <c r="E276" s="11" t="s">
        <v>1892</v>
      </c>
      <c r="F276" s="13">
        <v>40.181770999999998</v>
      </c>
      <c r="G276" s="13">
        <v>-8.6734489999999997</v>
      </c>
      <c r="H276" s="10" t="s">
        <v>78</v>
      </c>
      <c r="I276" s="11" t="s">
        <v>363</v>
      </c>
      <c r="J276" s="10" t="s">
        <v>105</v>
      </c>
      <c r="K276" s="11" t="s">
        <v>406</v>
      </c>
      <c r="L276" s="11" t="s">
        <v>7710</v>
      </c>
      <c r="M276" s="11" t="s">
        <v>33</v>
      </c>
      <c r="O276" s="4" t="str">
        <f>VLOOKUP(Tabela5[[#This Row],[nome_escola]],escolas_info_2[#All],7,FALSE)</f>
        <v>161433</v>
      </c>
      <c r="P276" s="4" t="str">
        <f>VLOOKUP(Tabela5[[#This Row],[nome_escola]],escolas_info_2[#All],8,FALSE)</f>
        <v>Agrupamento de Escolas de Montemor-o-Velho</v>
      </c>
      <c r="Q276" s="4"/>
      <c r="R276" s="4"/>
      <c r="S276" s="4"/>
      <c r="T276" s="4"/>
      <c r="U276" s="4"/>
    </row>
    <row r="277" spans="1:21" x14ac:dyDescent="0.3">
      <c r="A277" s="4" t="e">
        <f>_xlfn.CONCAT(Tabela5[[#This Row],[id_distrito]],Tabela5[[#This Row],[id_concelho]],Tabela5[[#This Row],[id_agrupamento]],#REF!)</f>
        <v>#REF!</v>
      </c>
      <c r="B277" s="4" t="s">
        <v>410</v>
      </c>
      <c r="C277" s="12" t="s">
        <v>1893</v>
      </c>
      <c r="D277" t="s">
        <v>1466</v>
      </c>
      <c r="E277" s="11" t="s">
        <v>1894</v>
      </c>
      <c r="F277" s="13">
        <v>40.426273999999999</v>
      </c>
      <c r="G277" s="13">
        <v>-7.8825130000000003</v>
      </c>
      <c r="H277" s="10" t="s">
        <v>78</v>
      </c>
      <c r="I277" s="11" t="s">
        <v>363</v>
      </c>
      <c r="J277" s="10" t="s">
        <v>110</v>
      </c>
      <c r="K277" s="11" t="s">
        <v>411</v>
      </c>
      <c r="L277" s="11" t="s">
        <v>7710</v>
      </c>
      <c r="M277" s="11" t="s">
        <v>33</v>
      </c>
      <c r="O277" s="4" t="str">
        <f>VLOOKUP(Tabela5[[#This Row],[nome_escola]],escolas_info_2[#All],7,FALSE)</f>
        <v>162000</v>
      </c>
      <c r="P277" s="4" t="str">
        <f>VLOOKUP(Tabela5[[#This Row],[nome_escola]],escolas_info_2[#All],8,FALSE)</f>
        <v>Agrupamento de Escolas de Oliveira do Hospital</v>
      </c>
      <c r="Q277" s="4"/>
      <c r="R277" s="4"/>
      <c r="S277" s="4"/>
      <c r="T277" s="4"/>
      <c r="U277" s="4"/>
    </row>
    <row r="278" spans="1:21" x14ac:dyDescent="0.3">
      <c r="A278" s="4" t="e">
        <f>_xlfn.CONCAT(Tabela5[[#This Row],[id_distrito]],Tabela5[[#This Row],[id_concelho]],Tabela5[[#This Row],[id_agrupamento]],#REF!)</f>
        <v>#REF!</v>
      </c>
      <c r="B278" s="4" t="s">
        <v>412</v>
      </c>
      <c r="C278" s="12" t="s">
        <v>1895</v>
      </c>
      <c r="D278" t="s">
        <v>1466</v>
      </c>
      <c r="E278" s="11" t="s">
        <v>1896</v>
      </c>
      <c r="F278" s="13">
        <v>40.307429999999997</v>
      </c>
      <c r="G278" s="13">
        <v>-7.8688570000000002</v>
      </c>
      <c r="H278" s="10" t="s">
        <v>78</v>
      </c>
      <c r="I278" s="11" t="s">
        <v>363</v>
      </c>
      <c r="J278" s="10" t="s">
        <v>110</v>
      </c>
      <c r="K278" s="11" t="s">
        <v>411</v>
      </c>
      <c r="L278" s="11" t="s">
        <v>7710</v>
      </c>
      <c r="M278" s="11" t="s">
        <v>33</v>
      </c>
      <c r="O278" s="4" t="str">
        <f>VLOOKUP(Tabela5[[#This Row],[nome_escola]],escolas_info_2[#All],7,FALSE)</f>
        <v>162000</v>
      </c>
      <c r="P278" s="4" t="str">
        <f>VLOOKUP(Tabela5[[#This Row],[nome_escola]],escolas_info_2[#All],8,FALSE)</f>
        <v>-</v>
      </c>
      <c r="Q278" s="4"/>
      <c r="R278" s="4"/>
      <c r="S278" s="4"/>
      <c r="T278" s="4"/>
      <c r="U278" s="4"/>
    </row>
    <row r="279" spans="1:21" x14ac:dyDescent="0.3">
      <c r="A279" s="4" t="e">
        <f>_xlfn.CONCAT(Tabela5[[#This Row],[id_distrito]],Tabela5[[#This Row],[id_concelho]],Tabela5[[#This Row],[id_agrupamento]],#REF!)</f>
        <v>#REF!</v>
      </c>
      <c r="B279" s="4" t="s">
        <v>413</v>
      </c>
      <c r="C279" s="12" t="s">
        <v>7503</v>
      </c>
      <c r="D279" t="s">
        <v>1466</v>
      </c>
      <c r="E279" s="11" t="s">
        <v>1898</v>
      </c>
      <c r="F279" s="13">
        <v>40.402728000000003</v>
      </c>
      <c r="G279" s="13">
        <v>-7.854889</v>
      </c>
      <c r="H279" s="10" t="s">
        <v>78</v>
      </c>
      <c r="I279" s="11" t="s">
        <v>363</v>
      </c>
      <c r="J279" s="10" t="s">
        <v>110</v>
      </c>
      <c r="K279" s="11" t="s">
        <v>411</v>
      </c>
      <c r="L279" s="11" t="s">
        <v>7710</v>
      </c>
      <c r="M279" s="11" t="s">
        <v>33</v>
      </c>
      <c r="O279" s="4" t="str">
        <f>VLOOKUP(Tabela5[[#This Row],[nome_escola]],escolas_info_2[#All],7,FALSE)</f>
        <v>162000</v>
      </c>
      <c r="P279" s="4" t="str">
        <f>VLOOKUP(Tabela5[[#This Row],[nome_escola]],escolas_info_2[#All],8,FALSE)</f>
        <v>Agrupamento de Escolas de Oliveira do Hospital</v>
      </c>
      <c r="Q279" s="4"/>
      <c r="R279" s="4"/>
      <c r="S279" s="4"/>
      <c r="T279" s="4"/>
      <c r="U279" s="4"/>
    </row>
    <row r="280" spans="1:21" x14ac:dyDescent="0.3">
      <c r="A280" s="4" t="e">
        <f>_xlfn.CONCAT(Tabela5[[#This Row],[id_distrito]],Tabela5[[#This Row],[id_concelho]],Tabela5[[#This Row],[id_agrupamento]],#REF!)</f>
        <v>#REF!</v>
      </c>
      <c r="B280" s="4" t="s">
        <v>414</v>
      </c>
      <c r="C280" s="12" t="s">
        <v>1899</v>
      </c>
      <c r="D280" t="s">
        <v>1466</v>
      </c>
      <c r="E280" s="11" t="s">
        <v>1900</v>
      </c>
      <c r="F280" s="13">
        <v>40.355701000000003</v>
      </c>
      <c r="G280" s="13">
        <v>-7.854768</v>
      </c>
      <c r="H280" s="10" t="s">
        <v>78</v>
      </c>
      <c r="I280" s="11" t="s">
        <v>363</v>
      </c>
      <c r="J280" s="10" t="s">
        <v>110</v>
      </c>
      <c r="K280" s="11" t="s">
        <v>411</v>
      </c>
      <c r="L280" s="11" t="s">
        <v>7710</v>
      </c>
      <c r="M280" s="11" t="s">
        <v>33</v>
      </c>
      <c r="O280" s="4" t="str">
        <f>VLOOKUP(Tabela5[[#This Row],[nome_escola]],escolas_info_2[#All],7,FALSE)</f>
        <v>162000</v>
      </c>
      <c r="P280" s="4" t="str">
        <f>VLOOKUP(Tabela5[[#This Row],[nome_escola]],escolas_info_2[#All],8,FALSE)</f>
        <v>Agrupamento de Escolas de Oliveira do Hospital</v>
      </c>
      <c r="Q280" s="4"/>
      <c r="R280" s="4"/>
      <c r="S280" s="4"/>
      <c r="T280" s="4"/>
      <c r="U280" s="4"/>
    </row>
    <row r="281" spans="1:21" x14ac:dyDescent="0.3">
      <c r="A281" s="4" t="e">
        <f>_xlfn.CONCAT(Tabela5[[#This Row],[id_distrito]],Tabela5[[#This Row],[id_concelho]],Tabela5[[#This Row],[id_agrupamento]],#REF!)</f>
        <v>#REF!</v>
      </c>
      <c r="B281" s="4" t="s">
        <v>415</v>
      </c>
      <c r="C281" s="12" t="s">
        <v>1901</v>
      </c>
      <c r="D281" t="s">
        <v>1466</v>
      </c>
      <c r="E281" s="11" t="s">
        <v>1902</v>
      </c>
      <c r="F281" s="13">
        <v>40.044117999999997</v>
      </c>
      <c r="G281" s="13">
        <v>-7.9490090000000002</v>
      </c>
      <c r="H281" s="10" t="s">
        <v>78</v>
      </c>
      <c r="I281" s="11" t="s">
        <v>363</v>
      </c>
      <c r="J281" s="10" t="s">
        <v>114</v>
      </c>
      <c r="K281" s="11" t="s">
        <v>416</v>
      </c>
      <c r="L281" s="11" t="s">
        <v>7710</v>
      </c>
      <c r="M281" s="11" t="s">
        <v>33</v>
      </c>
      <c r="O281" s="4" t="str">
        <f>VLOOKUP(Tabela5[[#This Row],[nome_escola]],escolas_info_2[#All],7,FALSE)</f>
        <v>160507</v>
      </c>
      <c r="P281" s="4" t="str">
        <f>VLOOKUP(Tabela5[[#This Row],[nome_escola]],escolas_info_2[#All],8,FALSE)</f>
        <v>Agrupamento de Escolas Escalada, Pampilhosa da Serra</v>
      </c>
      <c r="Q281" s="4"/>
      <c r="R281" s="4"/>
      <c r="S281" s="4"/>
      <c r="T281" s="4"/>
      <c r="U281" s="4"/>
    </row>
    <row r="282" spans="1:21" x14ac:dyDescent="0.3">
      <c r="A282" s="4" t="e">
        <f>_xlfn.CONCAT(Tabela5[[#This Row],[id_distrito]],Tabela5[[#This Row],[id_concelho]],Tabela5[[#This Row],[id_agrupamento]],#REF!)</f>
        <v>#REF!</v>
      </c>
      <c r="B282" s="4" t="s">
        <v>417</v>
      </c>
      <c r="C282" s="12" t="s">
        <v>1605</v>
      </c>
      <c r="D282" t="s">
        <v>3405</v>
      </c>
      <c r="E282" s="11" t="s">
        <v>1903</v>
      </c>
      <c r="F282" s="13">
        <v>40.271973000000003</v>
      </c>
      <c r="G282" s="13">
        <v>-8.2860080000000007</v>
      </c>
      <c r="H282" s="10" t="s">
        <v>78</v>
      </c>
      <c r="I282" s="11" t="s">
        <v>363</v>
      </c>
      <c r="J282" s="10" t="s">
        <v>118</v>
      </c>
      <c r="K282" s="11" t="s">
        <v>418</v>
      </c>
      <c r="L282" s="11" t="s">
        <v>7710</v>
      </c>
      <c r="M282" s="11" t="s">
        <v>33</v>
      </c>
      <c r="O282" s="4" t="str">
        <f>VLOOKUP(Tabela5[[#This Row],[nome_escola]],escolas_info_2[#All],7,FALSE)</f>
        <v>161901</v>
      </c>
      <c r="P282" s="4" t="str">
        <f>VLOOKUP(Tabela5[[#This Row],[nome_escola]],escolas_info_2[#All],8,FALSE)</f>
        <v>Agrupamento de Escolas de Penacova</v>
      </c>
      <c r="Q282" s="4"/>
      <c r="R282" s="4"/>
      <c r="S282" s="4"/>
      <c r="T282" s="4"/>
      <c r="U282" s="4"/>
    </row>
    <row r="283" spans="1:21" x14ac:dyDescent="0.3">
      <c r="A283" s="4" t="e">
        <f>_xlfn.CONCAT(Tabela5[[#This Row],[id_distrito]],Tabela5[[#This Row],[id_concelho]],Tabela5[[#This Row],[id_agrupamento]],#REF!)</f>
        <v>#REF!</v>
      </c>
      <c r="B283" s="4" t="s">
        <v>419</v>
      </c>
      <c r="C283" s="12" t="s">
        <v>1466</v>
      </c>
      <c r="D283" t="s">
        <v>1466</v>
      </c>
      <c r="E283" s="11" t="s">
        <v>1904</v>
      </c>
      <c r="F283" s="13">
        <v>40.304685999999997</v>
      </c>
      <c r="G283" s="13">
        <v>-8.1616660000000003</v>
      </c>
      <c r="H283" s="10" t="s">
        <v>78</v>
      </c>
      <c r="I283" s="11" t="s">
        <v>363</v>
      </c>
      <c r="J283" s="10" t="s">
        <v>118</v>
      </c>
      <c r="K283" s="11" t="s">
        <v>418</v>
      </c>
      <c r="L283" s="11" t="s">
        <v>7710</v>
      </c>
      <c r="M283" s="11" t="s">
        <v>33</v>
      </c>
      <c r="O283" s="4" t="str">
        <f>VLOOKUP(Tabela5[[#This Row],[nome_escola]],escolas_info_2[#All],7,FALSE)</f>
        <v>161901</v>
      </c>
      <c r="P283" s="4" t="str">
        <f>VLOOKUP(Tabela5[[#This Row],[nome_escola]],escolas_info_2[#All],8,FALSE)</f>
        <v>Agrupamento de Escolas de Penacova</v>
      </c>
      <c r="Q283" s="4"/>
      <c r="R283" s="4"/>
      <c r="S283" s="4"/>
      <c r="T283" s="4"/>
      <c r="U283" s="4"/>
    </row>
    <row r="284" spans="1:21" x14ac:dyDescent="0.3">
      <c r="A284" s="4" t="e">
        <f>_xlfn.CONCAT(Tabela5[[#This Row],[id_distrito]],Tabela5[[#This Row],[id_concelho]],Tabela5[[#This Row],[id_agrupamento]],#REF!)</f>
        <v>#REF!</v>
      </c>
      <c r="B284" s="4" t="s">
        <v>420</v>
      </c>
      <c r="C284" s="12" t="s">
        <v>1905</v>
      </c>
      <c r="D284" t="s">
        <v>1466</v>
      </c>
      <c r="E284" s="11" t="s">
        <v>1906</v>
      </c>
      <c r="F284" s="13">
        <v>40.025536000000002</v>
      </c>
      <c r="G284" s="13">
        <v>-8.3878419999999991</v>
      </c>
      <c r="H284" s="10" t="s">
        <v>78</v>
      </c>
      <c r="I284" s="11" t="s">
        <v>363</v>
      </c>
      <c r="J284" s="10" t="s">
        <v>128</v>
      </c>
      <c r="K284" s="11" t="s">
        <v>421</v>
      </c>
      <c r="L284" s="11" t="s">
        <v>7710</v>
      </c>
      <c r="M284" s="11" t="s">
        <v>33</v>
      </c>
      <c r="O284" s="4" t="str">
        <f>VLOOKUP(Tabela5[[#This Row],[nome_escola]],escolas_info_2[#All],7,FALSE)</f>
        <v>160234</v>
      </c>
      <c r="P284" s="4" t="str">
        <f>VLOOKUP(Tabela5[[#This Row],[nome_escola]],escolas_info_2[#All],8,FALSE)</f>
        <v>Agrupamento de Escolas Infante D. Pedro, Penela</v>
      </c>
      <c r="Q284" s="4"/>
      <c r="R284" s="4"/>
      <c r="S284" s="4"/>
      <c r="T284" s="4"/>
      <c r="U284" s="4"/>
    </row>
    <row r="285" spans="1:21" x14ac:dyDescent="0.3">
      <c r="A285" s="4" t="e">
        <f>_xlfn.CONCAT(Tabela5[[#This Row],[id_distrito]],Tabela5[[#This Row],[id_concelho]],Tabela5[[#This Row],[id_agrupamento]],#REF!)</f>
        <v>#REF!</v>
      </c>
      <c r="B285" s="4" t="s">
        <v>422</v>
      </c>
      <c r="C285" s="12" t="s">
        <v>1907</v>
      </c>
      <c r="D285" t="s">
        <v>1466</v>
      </c>
      <c r="E285" s="11" t="s">
        <v>1908</v>
      </c>
      <c r="F285" s="13">
        <v>40.065618000000001</v>
      </c>
      <c r="G285" s="13">
        <v>-8.6261489999999998</v>
      </c>
      <c r="H285" s="10" t="s">
        <v>78</v>
      </c>
      <c r="I285" s="11" t="s">
        <v>363</v>
      </c>
      <c r="J285" s="10" t="s">
        <v>132</v>
      </c>
      <c r="K285" s="11" t="s">
        <v>423</v>
      </c>
      <c r="L285" s="11" t="s">
        <v>7710</v>
      </c>
      <c r="M285" s="11" t="s">
        <v>33</v>
      </c>
      <c r="O285" s="4" t="str">
        <f>VLOOKUP(Tabela5[[#This Row],[nome_escola]],escolas_info_2[#All],7,FALSE)</f>
        <v>161469</v>
      </c>
      <c r="P285" s="4" t="str">
        <f>VLOOKUP(Tabela5[[#This Row],[nome_escola]],escolas_info_2[#All],8,FALSE)</f>
        <v>Agrupamento de Escolas Martinho Árias, Soure</v>
      </c>
      <c r="Q285" s="4"/>
      <c r="R285" s="4"/>
      <c r="S285" s="4"/>
      <c r="T285" s="4"/>
      <c r="U285" s="4"/>
    </row>
    <row r="286" spans="1:21" x14ac:dyDescent="0.3">
      <c r="A286" s="4" t="e">
        <f>_xlfn.CONCAT(Tabela5[[#This Row],[id_distrito]],Tabela5[[#This Row],[id_concelho]],Tabela5[[#This Row],[id_agrupamento]],#REF!)</f>
        <v>#REF!</v>
      </c>
      <c r="B286" s="4" t="s">
        <v>424</v>
      </c>
      <c r="C286" s="12" t="s">
        <v>1909</v>
      </c>
      <c r="D286" t="s">
        <v>1466</v>
      </c>
      <c r="E286" s="11" t="s">
        <v>1910</v>
      </c>
      <c r="F286" s="13">
        <v>40.161425999999999</v>
      </c>
      <c r="G286" s="13">
        <v>-8.6335510000000006</v>
      </c>
      <c r="H286" s="10" t="s">
        <v>78</v>
      </c>
      <c r="I286" s="11" t="s">
        <v>363</v>
      </c>
      <c r="J286" s="10" t="s">
        <v>132</v>
      </c>
      <c r="K286" s="11" t="s">
        <v>423</v>
      </c>
      <c r="L286" s="11" t="s">
        <v>7710</v>
      </c>
      <c r="M286" s="11" t="s">
        <v>33</v>
      </c>
      <c r="O286" s="4" t="str">
        <f>VLOOKUP(Tabela5[[#This Row],[nome_escola]],escolas_info_2[#All],7,FALSE)</f>
        <v>n.a.</v>
      </c>
      <c r="P286" s="4" t="str">
        <f>VLOOKUP(Tabela5[[#This Row],[nome_escola]],escolas_info_2[#All],8,FALSE)</f>
        <v>n.a.</v>
      </c>
      <c r="Q286" s="4"/>
      <c r="R286" s="4"/>
      <c r="S286" s="4"/>
      <c r="T286" s="4"/>
      <c r="U286" s="4"/>
    </row>
    <row r="287" spans="1:21" x14ac:dyDescent="0.3">
      <c r="A287" s="4" t="e">
        <f>_xlfn.CONCAT(Tabela5[[#This Row],[id_distrito]],Tabela5[[#This Row],[id_concelho]],Tabela5[[#This Row],[id_agrupamento]],#REF!)</f>
        <v>#REF!</v>
      </c>
      <c r="B287" s="4" t="s">
        <v>425</v>
      </c>
      <c r="C287" s="12" t="s">
        <v>1911</v>
      </c>
      <c r="D287" t="s">
        <v>1466</v>
      </c>
      <c r="E287" s="11" t="s">
        <v>1912</v>
      </c>
      <c r="F287" s="13">
        <v>40.385798000000001</v>
      </c>
      <c r="G287" s="13">
        <v>-7.9370390000000004</v>
      </c>
      <c r="H287" s="10" t="s">
        <v>78</v>
      </c>
      <c r="I287" s="11" t="s">
        <v>363</v>
      </c>
      <c r="J287" s="10" t="s">
        <v>139</v>
      </c>
      <c r="K287" s="11" t="s">
        <v>426</v>
      </c>
      <c r="L287" s="11" t="s">
        <v>7710</v>
      </c>
      <c r="M287" s="11" t="s">
        <v>33</v>
      </c>
      <c r="O287" s="4" t="str">
        <f>VLOOKUP(Tabela5[[#This Row],[nome_escola]],escolas_info_2[#All],7,FALSE)</f>
        <v>161482</v>
      </c>
      <c r="P287" s="4" t="str">
        <f>VLOOKUP(Tabela5[[#This Row],[nome_escola]],escolas_info_2[#All],8,FALSE)</f>
        <v>Agrupamento de Escolas de Tábua</v>
      </c>
      <c r="Q287" s="4"/>
      <c r="R287" s="4"/>
      <c r="S287" s="4"/>
      <c r="T287" s="4"/>
      <c r="U287" s="4"/>
    </row>
    <row r="288" spans="1:21" x14ac:dyDescent="0.3">
      <c r="A288" s="4" t="e">
        <f>_xlfn.CONCAT(Tabela5[[#This Row],[id_distrito]],Tabela5[[#This Row],[id_concelho]],Tabela5[[#This Row],[id_agrupamento]],#REF!)</f>
        <v>#REF!</v>
      </c>
      <c r="B288" s="4" t="s">
        <v>427</v>
      </c>
      <c r="C288" s="12" t="s">
        <v>1913</v>
      </c>
      <c r="D288" t="s">
        <v>1466</v>
      </c>
      <c r="E288" s="11" t="s">
        <v>1914</v>
      </c>
      <c r="F288" s="13">
        <v>40.361209000000002</v>
      </c>
      <c r="G288" s="13">
        <v>-8.0273509999999995</v>
      </c>
      <c r="H288" s="10" t="s">
        <v>78</v>
      </c>
      <c r="I288" s="11" t="s">
        <v>363</v>
      </c>
      <c r="J288" s="10" t="s">
        <v>139</v>
      </c>
      <c r="K288" s="11" t="s">
        <v>426</v>
      </c>
      <c r="L288" s="11" t="s">
        <v>7710</v>
      </c>
      <c r="M288" s="11" t="s">
        <v>33</v>
      </c>
      <c r="O288" s="4" t="str">
        <f>VLOOKUP(Tabela5[[#This Row],[nome_escola]],escolas_info_2[#All],7,FALSE)</f>
        <v>161482</v>
      </c>
      <c r="P288" s="4" t="str">
        <f>VLOOKUP(Tabela5[[#This Row],[nome_escola]],escolas_info_2[#All],8,FALSE)</f>
        <v>Agrupamento de Escolas de Tábua</v>
      </c>
      <c r="Q288" s="4"/>
      <c r="R288" s="4"/>
      <c r="S288" s="4"/>
      <c r="T288" s="4"/>
      <c r="U288" s="4"/>
    </row>
    <row r="289" spans="1:21" x14ac:dyDescent="0.3">
      <c r="A289" s="4" t="e">
        <f>_xlfn.CONCAT(Tabela5[[#This Row],[id_distrito]],Tabela5[[#This Row],[id_concelho]],Tabela5[[#This Row],[id_agrupamento]],#REF!)</f>
        <v>#REF!</v>
      </c>
      <c r="B289" s="4" t="s">
        <v>428</v>
      </c>
      <c r="C289" s="12" t="s">
        <v>1603</v>
      </c>
      <c r="D289" t="s">
        <v>3648</v>
      </c>
      <c r="E289" s="11" t="s">
        <v>1915</v>
      </c>
      <c r="F289" s="13">
        <v>40.212595999999998</v>
      </c>
      <c r="G289" s="13">
        <v>-8.2519779999999994</v>
      </c>
      <c r="H289" s="10" t="s">
        <v>78</v>
      </c>
      <c r="I289" s="11" t="s">
        <v>363</v>
      </c>
      <c r="J289" s="10" t="s">
        <v>145</v>
      </c>
      <c r="K289" s="11" t="s">
        <v>429</v>
      </c>
      <c r="L289" s="11" t="s">
        <v>7710</v>
      </c>
      <c r="M289" s="11" t="s">
        <v>33</v>
      </c>
      <c r="O289" s="4" t="str">
        <f>VLOOKUP(Tabela5[[#This Row],[nome_escola]],escolas_info_2[#All],7,FALSE)</f>
        <v>160520</v>
      </c>
      <c r="P289" s="4" t="str">
        <f>VLOOKUP(Tabela5[[#This Row],[nome_escola]],escolas_info_2[#All],8,FALSE)</f>
        <v>Agrupamento de Escolas de Vila Nova de Poiares</v>
      </c>
      <c r="Q289" s="4"/>
      <c r="R289" s="4"/>
      <c r="S289" s="4"/>
      <c r="T289" s="4"/>
      <c r="U289" s="4"/>
    </row>
    <row r="290" spans="1:21" x14ac:dyDescent="0.3">
      <c r="A290" s="4" t="e">
        <f>_xlfn.CONCAT(Tabela5[[#This Row],[id_distrito]],Tabela5[[#This Row],[id_concelho]],Tabela5[[#This Row],[id_agrupamento]],#REF!)</f>
        <v>#REF!</v>
      </c>
      <c r="B290" s="4" t="s">
        <v>430</v>
      </c>
      <c r="C290" s="12" t="s">
        <v>7504</v>
      </c>
      <c r="D290" t="s">
        <v>1466</v>
      </c>
      <c r="E290" s="11" t="s">
        <v>1917</v>
      </c>
      <c r="F290" s="13">
        <v>38.705055000000002</v>
      </c>
      <c r="G290" s="13">
        <v>-7.4037670000000002</v>
      </c>
      <c r="H290" s="10" t="s">
        <v>85</v>
      </c>
      <c r="I290" s="11" t="s">
        <v>431</v>
      </c>
      <c r="J290" s="10" t="s">
        <v>31</v>
      </c>
      <c r="K290" s="11" t="s">
        <v>432</v>
      </c>
      <c r="L290" s="11" t="s">
        <v>7710</v>
      </c>
      <c r="M290" s="11" t="s">
        <v>33</v>
      </c>
      <c r="O290" s="4" t="str">
        <f>VLOOKUP(Tabela5[[#This Row],[nome_escola]],escolas_info_2[#All],7,FALSE)</f>
        <v>135124</v>
      </c>
      <c r="P290" s="4" t="str">
        <f>VLOOKUP(Tabela5[[#This Row],[nome_escola]],escolas_info_2[#All],8,FALSE)</f>
        <v>Agrupamento de Escolas de Alandroal</v>
      </c>
      <c r="Q290" s="4"/>
      <c r="R290" s="4"/>
      <c r="S290" s="4"/>
      <c r="T290" s="4"/>
      <c r="U290" s="4"/>
    </row>
    <row r="291" spans="1:21" x14ac:dyDescent="0.3">
      <c r="A291" s="4" t="e">
        <f>_xlfn.CONCAT(Tabela5[[#This Row],[id_distrito]],Tabela5[[#This Row],[id_concelho]],Tabela5[[#This Row],[id_agrupamento]],#REF!)</f>
        <v>#REF!</v>
      </c>
      <c r="B291" s="4" t="s">
        <v>433</v>
      </c>
      <c r="C291" s="12" t="s">
        <v>1918</v>
      </c>
      <c r="D291" t="s">
        <v>1466</v>
      </c>
      <c r="E291" s="11" t="s">
        <v>1919</v>
      </c>
      <c r="F291" s="13">
        <v>38.725186000000001</v>
      </c>
      <c r="G291" s="13">
        <v>-7.9916689999999999</v>
      </c>
      <c r="H291" s="10" t="s">
        <v>85</v>
      </c>
      <c r="I291" s="11" t="s">
        <v>431</v>
      </c>
      <c r="J291" s="10" t="s">
        <v>29</v>
      </c>
      <c r="K291" s="11" t="s">
        <v>434</v>
      </c>
      <c r="L291" s="11" t="s">
        <v>7710</v>
      </c>
      <c r="M291" s="11" t="s">
        <v>33</v>
      </c>
      <c r="O291" s="4" t="str">
        <f>VLOOKUP(Tabela5[[#This Row],[nome_escola]],escolas_info_2[#All],7,FALSE)</f>
        <v>135525</v>
      </c>
      <c r="P291" s="4" t="str">
        <f>VLOOKUP(Tabela5[[#This Row],[nome_escola]],escolas_info_2[#All],8,FALSE)</f>
        <v>Agrupamento de Escolas de Arraiolos</v>
      </c>
      <c r="Q291" s="4"/>
      <c r="R291" s="4"/>
      <c r="S291" s="4"/>
      <c r="T291" s="4"/>
      <c r="U291" s="4"/>
    </row>
    <row r="292" spans="1:21" x14ac:dyDescent="0.3">
      <c r="A292" s="4" t="e">
        <f>_xlfn.CONCAT(Tabela5[[#This Row],[id_distrito]],Tabela5[[#This Row],[id_concelho]],Tabela5[[#This Row],[id_agrupamento]],#REF!)</f>
        <v>#REF!</v>
      </c>
      <c r="B292" s="4" t="s">
        <v>435</v>
      </c>
      <c r="C292" s="12" t="s">
        <v>1920</v>
      </c>
      <c r="D292" t="s">
        <v>1466</v>
      </c>
      <c r="E292" s="11" t="s">
        <v>1921</v>
      </c>
      <c r="F292" s="13">
        <v>38.802450999999998</v>
      </c>
      <c r="G292" s="13">
        <v>-7.4541040000000001</v>
      </c>
      <c r="H292" s="10" t="s">
        <v>85</v>
      </c>
      <c r="I292" s="11" t="s">
        <v>431</v>
      </c>
      <c r="J292" s="10" t="s">
        <v>54</v>
      </c>
      <c r="K292" s="11" t="s">
        <v>436</v>
      </c>
      <c r="L292" s="11" t="s">
        <v>7710</v>
      </c>
      <c r="M292" s="11" t="s">
        <v>33</v>
      </c>
      <c r="O292" s="4" t="str">
        <f>VLOOKUP(Tabela5[[#This Row],[nome_escola]],escolas_info_2[#All],7,FALSE)</f>
        <v>135136</v>
      </c>
      <c r="P292" s="4" t="str">
        <f>VLOOKUP(Tabela5[[#This Row],[nome_escola]],escolas_info_2[#All],8,FALSE)</f>
        <v>Agrupamento de Escolas de Borba</v>
      </c>
      <c r="Q292" s="4"/>
      <c r="R292" s="4"/>
      <c r="S292" s="4"/>
      <c r="T292" s="4"/>
      <c r="U292" s="4"/>
    </row>
    <row r="293" spans="1:21" x14ac:dyDescent="0.3">
      <c r="A293" s="4" t="e">
        <f>_xlfn.CONCAT(Tabela5[[#This Row],[id_distrito]],Tabela5[[#This Row],[id_concelho]],Tabela5[[#This Row],[id_agrupamento]],#REF!)</f>
        <v>#REF!</v>
      </c>
      <c r="B293" s="4" t="s">
        <v>437</v>
      </c>
      <c r="C293" s="12" t="s">
        <v>1922</v>
      </c>
      <c r="D293" t="s">
        <v>1466</v>
      </c>
      <c r="E293" s="11" t="s">
        <v>1923</v>
      </c>
      <c r="F293" s="13">
        <v>38.848469999999999</v>
      </c>
      <c r="G293" s="13">
        <v>-7.5902640000000003</v>
      </c>
      <c r="H293" s="10" t="s">
        <v>85</v>
      </c>
      <c r="I293" s="11" t="s">
        <v>431</v>
      </c>
      <c r="J293" s="10" t="s">
        <v>60</v>
      </c>
      <c r="K293" s="11" t="s">
        <v>438</v>
      </c>
      <c r="L293" s="11" t="s">
        <v>7710</v>
      </c>
      <c r="M293" s="11" t="s">
        <v>33</v>
      </c>
      <c r="O293" s="4" t="str">
        <f>VLOOKUP(Tabela5[[#This Row],[nome_escola]],escolas_info_2[#All],7,FALSE)</f>
        <v>135574</v>
      </c>
      <c r="P293" s="4" t="str">
        <f>VLOOKUP(Tabela5[[#This Row],[nome_escola]],escolas_info_2[#All],8,FALSE)</f>
        <v>Agrupamento de Escolas de Estremoz</v>
      </c>
      <c r="Q293" s="4"/>
      <c r="R293" s="4"/>
      <c r="S293" s="4"/>
      <c r="T293" s="4"/>
      <c r="U293" s="4"/>
    </row>
    <row r="294" spans="1:21" x14ac:dyDescent="0.3">
      <c r="A294" s="4" t="e">
        <f>_xlfn.CONCAT(Tabela5[[#This Row],[id_distrito]],Tabela5[[#This Row],[id_concelho]],Tabela5[[#This Row],[id_agrupamento]],#REF!)</f>
        <v>#REF!</v>
      </c>
      <c r="B294" s="4" t="s">
        <v>439</v>
      </c>
      <c r="C294" s="12" t="s">
        <v>1924</v>
      </c>
      <c r="D294" t="s">
        <v>1466</v>
      </c>
      <c r="E294" s="11" t="s">
        <v>1925</v>
      </c>
      <c r="F294" s="13">
        <v>38.584701000000003</v>
      </c>
      <c r="G294" s="13">
        <v>-7.9085130000000001</v>
      </c>
      <c r="H294" s="10" t="s">
        <v>85</v>
      </c>
      <c r="I294" s="11" t="s">
        <v>431</v>
      </c>
      <c r="J294" s="10" t="s">
        <v>64</v>
      </c>
      <c r="K294" s="11" t="s">
        <v>431</v>
      </c>
      <c r="L294" s="11" t="s">
        <v>7710</v>
      </c>
      <c r="M294" s="11" t="s">
        <v>33</v>
      </c>
      <c r="O294" s="4" t="str">
        <f>VLOOKUP(Tabela5[[#This Row],[nome_escola]],escolas_info_2[#All],7,FALSE)</f>
        <v>135562</v>
      </c>
      <c r="P294" s="4" t="str">
        <f>VLOOKUP(Tabela5[[#This Row],[nome_escola]],escolas_info_2[#All],8,FALSE)</f>
        <v>Agrupamento de Escolas André de Gouveia, Évora</v>
      </c>
      <c r="Q294" s="4"/>
      <c r="R294" s="4"/>
      <c r="S294" s="4"/>
      <c r="T294" s="4"/>
      <c r="U294" s="4"/>
    </row>
    <row r="295" spans="1:21" x14ac:dyDescent="0.3">
      <c r="A295" s="4" t="e">
        <f>_xlfn.CONCAT(Tabela5[[#This Row],[id_distrito]],Tabela5[[#This Row],[id_concelho]],Tabela5[[#This Row],[id_agrupamento]],#REF!)</f>
        <v>#REF!</v>
      </c>
      <c r="B295" s="4" t="s">
        <v>440</v>
      </c>
      <c r="C295" s="12" t="s">
        <v>1926</v>
      </c>
      <c r="D295" t="s">
        <v>1466</v>
      </c>
      <c r="E295" s="11" t="s">
        <v>1927</v>
      </c>
      <c r="F295" s="13">
        <v>38.574243000000003</v>
      </c>
      <c r="G295" s="13">
        <v>-7.9239850000000001</v>
      </c>
      <c r="H295" s="10" t="s">
        <v>85</v>
      </c>
      <c r="I295" s="11" t="s">
        <v>431</v>
      </c>
      <c r="J295" s="10" t="s">
        <v>64</v>
      </c>
      <c r="K295" s="11" t="s">
        <v>431</v>
      </c>
      <c r="L295" s="11" t="s">
        <v>7710</v>
      </c>
      <c r="M295" s="11" t="s">
        <v>33</v>
      </c>
      <c r="O295" s="4" t="str">
        <f>VLOOKUP(Tabela5[[#This Row],[nome_escola]],escolas_info_2[#All],7,FALSE)</f>
        <v>135537</v>
      </c>
      <c r="P295" s="4" t="str">
        <f>VLOOKUP(Tabela5[[#This Row],[nome_escola]],escolas_info_2[#All],8,FALSE)</f>
        <v>Agrupamento de Escolas Manuel Ferreira Patrício, Évora</v>
      </c>
      <c r="Q295" s="4"/>
      <c r="R295" s="4"/>
      <c r="S295" s="4"/>
      <c r="T295" s="4"/>
      <c r="U295" s="4"/>
    </row>
    <row r="296" spans="1:21" x14ac:dyDescent="0.3">
      <c r="A296" s="4" t="e">
        <f>_xlfn.CONCAT(Tabela5[[#This Row],[id_distrito]],Tabela5[[#This Row],[id_concelho]],Tabela5[[#This Row],[id_agrupamento]],#REF!)</f>
        <v>#REF!</v>
      </c>
      <c r="B296" s="4" t="s">
        <v>441</v>
      </c>
      <c r="C296" s="12" t="s">
        <v>1928</v>
      </c>
      <c r="D296" t="s">
        <v>1466</v>
      </c>
      <c r="E296" s="11" t="s">
        <v>1929</v>
      </c>
      <c r="F296" s="13">
        <v>38.573168000000003</v>
      </c>
      <c r="G296" s="13">
        <v>-7.8958880000000002</v>
      </c>
      <c r="H296" s="10" t="s">
        <v>85</v>
      </c>
      <c r="I296" s="11" t="s">
        <v>431</v>
      </c>
      <c r="J296" s="10" t="s">
        <v>64</v>
      </c>
      <c r="K296" s="11" t="s">
        <v>431</v>
      </c>
      <c r="L296" s="11" t="s">
        <v>7710</v>
      </c>
      <c r="M296" s="11" t="s">
        <v>33</v>
      </c>
      <c r="O296" s="4" t="str">
        <f>VLOOKUP(Tabela5[[#This Row],[nome_escola]],escolas_info_2[#All],7,FALSE)</f>
        <v>135549</v>
      </c>
      <c r="P296" s="4" t="str">
        <f>VLOOKUP(Tabela5[[#This Row],[nome_escola]],escolas_info_2[#All],8,FALSE)</f>
        <v>Agrupamento de Escolas Gabriel Pereira, Évora</v>
      </c>
      <c r="Q296" s="4"/>
      <c r="R296" s="4"/>
      <c r="S296" s="4"/>
      <c r="T296" s="4"/>
      <c r="U296" s="4"/>
    </row>
    <row r="297" spans="1:21" x14ac:dyDescent="0.3">
      <c r="A297" s="4" t="e">
        <f>_xlfn.CONCAT(Tabela5[[#This Row],[id_distrito]],Tabela5[[#This Row],[id_concelho]],Tabela5[[#This Row],[id_agrupamento]],#REF!)</f>
        <v>#REF!</v>
      </c>
      <c r="B297" s="4" t="s">
        <v>442</v>
      </c>
      <c r="C297" s="12" t="s">
        <v>1930</v>
      </c>
      <c r="D297" t="s">
        <v>3648</v>
      </c>
      <c r="E297" s="11" t="s">
        <v>1931</v>
      </c>
      <c r="F297" s="13">
        <v>38.571331999999998</v>
      </c>
      <c r="G297" s="13">
        <v>-7.9123580000000002</v>
      </c>
      <c r="H297" s="10" t="s">
        <v>85</v>
      </c>
      <c r="I297" s="11" t="s">
        <v>431</v>
      </c>
      <c r="J297" s="10" t="s">
        <v>64</v>
      </c>
      <c r="K297" s="11" t="s">
        <v>431</v>
      </c>
      <c r="L297" s="11" t="s">
        <v>7710</v>
      </c>
      <c r="M297" s="11" t="s">
        <v>33</v>
      </c>
      <c r="O297" s="4" t="str">
        <f>VLOOKUP(Tabela5[[#This Row],[nome_escola]],escolas_info_2[#All],7,FALSE)</f>
        <v>135550</v>
      </c>
      <c r="P297" s="4" t="str">
        <f>VLOOKUP(Tabela5[[#This Row],[nome_escola]],escolas_info_2[#All],8,FALSE)</f>
        <v>Agrupamento de Escolas Severim de Faria, Évora</v>
      </c>
      <c r="Q297" s="4"/>
      <c r="R297" s="4"/>
      <c r="S297" s="4"/>
      <c r="T297" s="4"/>
      <c r="U297" s="4"/>
    </row>
    <row r="298" spans="1:21" x14ac:dyDescent="0.3">
      <c r="A298" s="4" t="e">
        <f>_xlfn.CONCAT(Tabela5[[#This Row],[id_distrito]],Tabela5[[#This Row],[id_concelho]],Tabela5[[#This Row],[id_agrupamento]],#REF!)</f>
        <v>#REF!</v>
      </c>
      <c r="B298" s="4" t="s">
        <v>443</v>
      </c>
      <c r="C298" s="12" t="s">
        <v>7505</v>
      </c>
      <c r="D298" t="s">
        <v>3328</v>
      </c>
      <c r="E298" s="11" t="s">
        <v>1932</v>
      </c>
      <c r="F298" s="13">
        <v>38.571013000000001</v>
      </c>
      <c r="G298" s="13">
        <v>-7.9172000000000002</v>
      </c>
      <c r="H298" s="10" t="s">
        <v>85</v>
      </c>
      <c r="I298" s="11" t="s">
        <v>431</v>
      </c>
      <c r="J298" s="10" t="s">
        <v>64</v>
      </c>
      <c r="K298" s="11" t="s">
        <v>431</v>
      </c>
      <c r="L298" s="11" t="s">
        <v>7710</v>
      </c>
      <c r="M298" s="11" t="s">
        <v>33</v>
      </c>
      <c r="O298" s="4" t="str">
        <f>VLOOKUP(Tabela5[[#This Row],[nome_escola]],escolas_info_2[#All],7,FALSE)</f>
        <v>n.a.</v>
      </c>
      <c r="P298" s="4" t="str">
        <f>VLOOKUP(Tabela5[[#This Row],[nome_escola]],escolas_info_2[#All],8,FALSE)</f>
        <v>n.a.</v>
      </c>
      <c r="Q298" s="4"/>
      <c r="R298" s="4"/>
      <c r="S298" s="4"/>
      <c r="T298" s="4"/>
      <c r="U298" s="4"/>
    </row>
    <row r="299" spans="1:21" x14ac:dyDescent="0.3">
      <c r="A299" s="4" t="e">
        <f>_xlfn.CONCAT(Tabela5[[#This Row],[id_distrito]],Tabela5[[#This Row],[id_concelho]],Tabela5[[#This Row],[id_agrupamento]],#REF!)</f>
        <v>#REF!</v>
      </c>
      <c r="B299" s="4" t="s">
        <v>444</v>
      </c>
      <c r="C299" s="12" t="s">
        <v>1933</v>
      </c>
      <c r="D299" t="s">
        <v>1466</v>
      </c>
      <c r="E299" s="11" t="s">
        <v>1934</v>
      </c>
      <c r="F299" s="13">
        <v>38.646019000000003</v>
      </c>
      <c r="G299" s="13">
        <v>-8.2090580000000006</v>
      </c>
      <c r="H299" s="10" t="s">
        <v>85</v>
      </c>
      <c r="I299" s="11" t="s">
        <v>431</v>
      </c>
      <c r="J299" s="10" t="s">
        <v>74</v>
      </c>
      <c r="K299" s="11" t="s">
        <v>445</v>
      </c>
      <c r="L299" s="11" t="s">
        <v>7710</v>
      </c>
      <c r="M299" s="11" t="s">
        <v>33</v>
      </c>
      <c r="O299" s="4" t="str">
        <f>VLOOKUP(Tabela5[[#This Row],[nome_escola]],escolas_info_2[#All],7,FALSE)</f>
        <v>135586</v>
      </c>
      <c r="P299" s="4" t="str">
        <f>VLOOKUP(Tabela5[[#This Row],[nome_escola]],escolas_info_2[#All],8,FALSE)</f>
        <v>Agrupamento de Escolas de Montemor-o-Novo</v>
      </c>
      <c r="Q299" s="4"/>
      <c r="R299" s="4"/>
      <c r="S299" s="4"/>
      <c r="T299" s="4"/>
      <c r="U299" s="4"/>
    </row>
    <row r="300" spans="1:21" x14ac:dyDescent="0.3">
      <c r="A300" s="4" t="e">
        <f>_xlfn.CONCAT(Tabela5[[#This Row],[id_distrito]],Tabela5[[#This Row],[id_concelho]],Tabela5[[#This Row],[id_agrupamento]],#REF!)</f>
        <v>#REF!</v>
      </c>
      <c r="B300" s="4" t="s">
        <v>446</v>
      </c>
      <c r="C300" s="12" t="s">
        <v>1935</v>
      </c>
      <c r="D300" t="s">
        <v>1466</v>
      </c>
      <c r="E300" s="11" t="s">
        <v>1936</v>
      </c>
      <c r="F300" s="13">
        <v>38.939715</v>
      </c>
      <c r="G300" s="13">
        <v>-8.1660730000000008</v>
      </c>
      <c r="H300" s="10" t="s">
        <v>85</v>
      </c>
      <c r="I300" s="11" t="s">
        <v>431</v>
      </c>
      <c r="J300" s="10" t="s">
        <v>78</v>
      </c>
      <c r="K300" s="11" t="s">
        <v>447</v>
      </c>
      <c r="L300" s="11" t="s">
        <v>7710</v>
      </c>
      <c r="M300" s="11" t="s">
        <v>33</v>
      </c>
      <c r="O300" s="4" t="str">
        <f>VLOOKUP(Tabela5[[#This Row],[nome_escola]],escolas_info_2[#All],7,FALSE)</f>
        <v>170331</v>
      </c>
      <c r="P300" s="4" t="str">
        <f>VLOOKUP(Tabela5[[#This Row],[nome_escola]],escolas_info_2[#All],8,FALSE)</f>
        <v>Agrupamento de Escolas de Samora Correia, Benavente</v>
      </c>
      <c r="Q300" s="4"/>
      <c r="R300" s="4"/>
      <c r="S300" s="4"/>
      <c r="T300" s="4"/>
      <c r="U300" s="4"/>
    </row>
    <row r="301" spans="1:21" x14ac:dyDescent="0.3">
      <c r="A301" s="4" t="e">
        <f>_xlfn.CONCAT(Tabela5[[#This Row],[id_distrito]],Tabela5[[#This Row],[id_concelho]],Tabela5[[#This Row],[id_agrupamento]],#REF!)</f>
        <v>#REF!</v>
      </c>
      <c r="B301" s="4" t="s">
        <v>448</v>
      </c>
      <c r="C301" s="12" t="s">
        <v>7506</v>
      </c>
      <c r="D301" t="s">
        <v>1466</v>
      </c>
      <c r="E301" s="11" t="s">
        <v>1938</v>
      </c>
      <c r="F301" s="13">
        <v>38.379944999999999</v>
      </c>
      <c r="G301" s="13">
        <v>-7.3457720000000002</v>
      </c>
      <c r="H301" s="10" t="s">
        <v>85</v>
      </c>
      <c r="I301" s="11" t="s">
        <v>431</v>
      </c>
      <c r="J301" s="10" t="s">
        <v>85</v>
      </c>
      <c r="K301" s="11" t="s">
        <v>449</v>
      </c>
      <c r="L301" s="11" t="s">
        <v>7710</v>
      </c>
      <c r="M301" s="11" t="s">
        <v>33</v>
      </c>
      <c r="O301" s="4" t="str">
        <f>VLOOKUP(Tabela5[[#This Row],[nome_escola]],escolas_info_2[#All],7,FALSE)</f>
        <v>172467</v>
      </c>
      <c r="P301" s="4" t="str">
        <f>VLOOKUP(Tabela5[[#This Row],[nome_escola]],escolas_info_2[#All],8,FALSE)</f>
        <v>-</v>
      </c>
      <c r="Q301" s="4"/>
      <c r="R301" s="4"/>
      <c r="S301" s="4"/>
      <c r="T301" s="4"/>
      <c r="U301" s="4"/>
    </row>
    <row r="302" spans="1:21" x14ac:dyDescent="0.3">
      <c r="A302" s="4" t="e">
        <f>_xlfn.CONCAT(Tabela5[[#This Row],[id_distrito]],Tabela5[[#This Row],[id_concelho]],Tabela5[[#This Row],[id_agrupamento]],#REF!)</f>
        <v>#REF!</v>
      </c>
      <c r="B302" s="4" t="s">
        <v>450</v>
      </c>
      <c r="C302" s="12" t="s">
        <v>7507</v>
      </c>
      <c r="D302" t="s">
        <v>1466</v>
      </c>
      <c r="E302" s="11" t="s">
        <v>1940</v>
      </c>
      <c r="F302" s="13">
        <v>38.309227</v>
      </c>
      <c r="G302" s="13">
        <v>-7.7066759999999999</v>
      </c>
      <c r="H302" s="10" t="s">
        <v>85</v>
      </c>
      <c r="I302" s="11" t="s">
        <v>431</v>
      </c>
      <c r="J302" s="10" t="s">
        <v>90</v>
      </c>
      <c r="K302" s="11" t="s">
        <v>451</v>
      </c>
      <c r="L302" s="11" t="s">
        <v>7710</v>
      </c>
      <c r="M302" s="11" t="s">
        <v>33</v>
      </c>
      <c r="O302" s="4" t="str">
        <f>VLOOKUP(Tabela5[[#This Row],[nome_escola]],escolas_info_2[#All],7,FALSE)</f>
        <v>130140</v>
      </c>
      <c r="P302" s="4" t="str">
        <f>VLOOKUP(Tabela5[[#This Row],[nome_escola]],escolas_info_2[#All],8,FALSE)</f>
        <v>Agrupamento de Escolas de Portel</v>
      </c>
      <c r="Q302" s="4"/>
      <c r="R302" s="4"/>
      <c r="S302" s="4"/>
      <c r="T302" s="4"/>
      <c r="U302" s="4"/>
    </row>
    <row r="303" spans="1:21" x14ac:dyDescent="0.3">
      <c r="A303" s="4" t="e">
        <f>_xlfn.CONCAT(Tabela5[[#This Row],[id_distrito]],Tabela5[[#This Row],[id_concelho]],Tabela5[[#This Row],[id_agrupamento]],#REF!)</f>
        <v>#REF!</v>
      </c>
      <c r="B303" s="4" t="s">
        <v>452</v>
      </c>
      <c r="C303" s="12" t="s">
        <v>7507</v>
      </c>
      <c r="D303" t="s">
        <v>1466</v>
      </c>
      <c r="E303" s="11" t="s">
        <v>1940</v>
      </c>
      <c r="F303" s="13">
        <v>38.309226000000002</v>
      </c>
      <c r="G303" s="13">
        <v>-7.7066790000000003</v>
      </c>
      <c r="H303" s="10" t="s">
        <v>85</v>
      </c>
      <c r="I303" s="11" t="s">
        <v>431</v>
      </c>
      <c r="J303" s="10" t="s">
        <v>105</v>
      </c>
      <c r="K303" s="11" t="s">
        <v>453</v>
      </c>
      <c r="L303" s="11" t="s">
        <v>7710</v>
      </c>
      <c r="M303" s="11" t="s">
        <v>33</v>
      </c>
      <c r="O303" s="4" t="str">
        <f>VLOOKUP(Tabela5[[#This Row],[nome_escola]],escolas_info_2[#All],7,FALSE)</f>
        <v>135598</v>
      </c>
      <c r="P303" s="4" t="str">
        <f>VLOOKUP(Tabela5[[#This Row],[nome_escola]],escolas_info_2[#All],8,FALSE)</f>
        <v>Agrupamento de Escolas de Redondo</v>
      </c>
      <c r="Q303" s="4"/>
      <c r="R303" s="4"/>
      <c r="S303" s="4"/>
      <c r="T303" s="4"/>
      <c r="U303" s="4"/>
    </row>
    <row r="304" spans="1:21" x14ac:dyDescent="0.3">
      <c r="A304" s="4" t="e">
        <f>_xlfn.CONCAT(Tabela5[[#This Row],[id_distrito]],Tabela5[[#This Row],[id_concelho]],Tabela5[[#This Row],[id_agrupamento]],#REF!)</f>
        <v>#REF!</v>
      </c>
      <c r="B304" s="4" t="s">
        <v>454</v>
      </c>
      <c r="C304" s="12" t="s">
        <v>1941</v>
      </c>
      <c r="D304" t="s">
        <v>1466</v>
      </c>
      <c r="E304" s="11" t="s">
        <v>7573</v>
      </c>
      <c r="F304" s="13">
        <v>38.429383000000001</v>
      </c>
      <c r="G304" s="13">
        <v>-7.5265810000000002</v>
      </c>
      <c r="H304" s="10" t="s">
        <v>85</v>
      </c>
      <c r="I304" s="11" t="s">
        <v>431</v>
      </c>
      <c r="J304" s="10" t="s">
        <v>110</v>
      </c>
      <c r="K304" s="11" t="s">
        <v>455</v>
      </c>
      <c r="L304" s="11" t="s">
        <v>7710</v>
      </c>
      <c r="M304" s="11" t="s">
        <v>33</v>
      </c>
      <c r="O304" s="4" t="str">
        <f>VLOOKUP(Tabela5[[#This Row],[nome_escola]],escolas_info_2[#All],7,FALSE)</f>
        <v>135604</v>
      </c>
      <c r="P304" s="4" t="str">
        <f>VLOOKUP(Tabela5[[#This Row],[nome_escola]],escolas_info_2[#All],8,FALSE)</f>
        <v>Agrupamento de Escolas de Reguengos de Monsaraz</v>
      </c>
      <c r="Q304" s="4"/>
      <c r="R304" s="4"/>
      <c r="S304" s="4"/>
      <c r="T304" s="4"/>
      <c r="U304" s="4"/>
    </row>
    <row r="305" spans="1:21" x14ac:dyDescent="0.3">
      <c r="A305" s="4" t="e">
        <f>_xlfn.CONCAT(Tabela5[[#This Row],[id_distrito]],Tabela5[[#This Row],[id_concelho]],Tabela5[[#This Row],[id_agrupamento]],#REF!)</f>
        <v>#REF!</v>
      </c>
      <c r="B305" s="4" t="s">
        <v>456</v>
      </c>
      <c r="C305" s="12" t="s">
        <v>1880</v>
      </c>
      <c r="D305" t="s">
        <v>1466</v>
      </c>
      <c r="E305" s="11" t="s">
        <v>1943</v>
      </c>
      <c r="F305" s="13">
        <v>38.673380999999999</v>
      </c>
      <c r="G305" s="13">
        <v>-8.4597879999999996</v>
      </c>
      <c r="H305" s="10" t="s">
        <v>85</v>
      </c>
      <c r="I305" s="11" t="s">
        <v>431</v>
      </c>
      <c r="J305" s="10" t="s">
        <v>114</v>
      </c>
      <c r="K305" s="11" t="s">
        <v>457</v>
      </c>
      <c r="L305" s="11" t="s">
        <v>7710</v>
      </c>
      <c r="M305" s="11" t="s">
        <v>33</v>
      </c>
      <c r="O305" s="4" t="str">
        <f>VLOOKUP(Tabela5[[#This Row],[nome_escola]],escolas_info_2[#All],7,FALSE)</f>
        <v>135410</v>
      </c>
      <c r="P305" s="4" t="str">
        <f>VLOOKUP(Tabela5[[#This Row],[nome_escola]],escolas_info_2[#All],8,FALSE)</f>
        <v>Agrupamento de Escolas de Vendas Novas</v>
      </c>
      <c r="Q305" s="4"/>
      <c r="R305" s="4"/>
      <c r="S305" s="4"/>
      <c r="T305" s="4"/>
      <c r="U305" s="4"/>
    </row>
    <row r="306" spans="1:21" x14ac:dyDescent="0.3">
      <c r="A306" s="4" t="e">
        <f>_xlfn.CONCAT(Tabela5[[#This Row],[id_distrito]],Tabela5[[#This Row],[id_concelho]],Tabela5[[#This Row],[id_agrupamento]],#REF!)</f>
        <v>#REF!</v>
      </c>
      <c r="B306" s="4" t="s">
        <v>458</v>
      </c>
      <c r="C306" s="12" t="s">
        <v>1944</v>
      </c>
      <c r="D306" t="s">
        <v>3328</v>
      </c>
      <c r="E306" s="11" t="s">
        <v>1945</v>
      </c>
      <c r="F306" s="13">
        <v>-33.402548000000003</v>
      </c>
      <c r="G306" s="13">
        <v>-70.709935000000002</v>
      </c>
      <c r="H306" s="10" t="s">
        <v>85</v>
      </c>
      <c r="I306" s="11" t="s">
        <v>431</v>
      </c>
      <c r="J306" s="10" t="s">
        <v>114</v>
      </c>
      <c r="K306" s="11" t="s">
        <v>457</v>
      </c>
      <c r="L306" s="11" t="s">
        <v>7710</v>
      </c>
      <c r="M306" s="11" t="s">
        <v>33</v>
      </c>
      <c r="O306" s="4" t="str">
        <f>VLOOKUP(Tabela5[[#This Row],[nome_escola]],escolas_info_2[#All],7,FALSE)</f>
        <v>n.a.</v>
      </c>
      <c r="P306" s="4" t="str">
        <f>VLOOKUP(Tabela5[[#This Row],[nome_escola]],escolas_info_2[#All],8,FALSE)</f>
        <v>n.a.</v>
      </c>
      <c r="Q306" s="4"/>
      <c r="R306" s="4"/>
      <c r="S306" s="4"/>
      <c r="T306" s="4"/>
      <c r="U306" s="4"/>
    </row>
    <row r="307" spans="1:21" x14ac:dyDescent="0.3">
      <c r="A307" s="4" t="e">
        <f>_xlfn.CONCAT(Tabela5[[#This Row],[id_distrito]],Tabela5[[#This Row],[id_concelho]],Tabela5[[#This Row],[id_agrupamento]],#REF!)</f>
        <v>#REF!</v>
      </c>
      <c r="B307" s="4" t="s">
        <v>459</v>
      </c>
      <c r="C307" s="12" t="s">
        <v>1946</v>
      </c>
      <c r="D307" t="s">
        <v>1466</v>
      </c>
      <c r="E307" s="11" t="s">
        <v>1947</v>
      </c>
      <c r="F307" s="13">
        <v>38.390487999999998</v>
      </c>
      <c r="G307" s="13">
        <v>-8.1498950000000008</v>
      </c>
      <c r="H307" s="10" t="s">
        <v>85</v>
      </c>
      <c r="I307" s="11" t="s">
        <v>431</v>
      </c>
      <c r="J307" s="10" t="s">
        <v>118</v>
      </c>
      <c r="K307" s="11" t="s">
        <v>460</v>
      </c>
      <c r="L307" s="11" t="s">
        <v>7710</v>
      </c>
      <c r="M307" s="11" t="s">
        <v>33</v>
      </c>
      <c r="O307" s="4" t="str">
        <f>VLOOKUP(Tabela5[[#This Row],[nome_escola]],escolas_info_2[#All],7,FALSE)</f>
        <v>135173</v>
      </c>
      <c r="P307" s="4" t="str">
        <f>VLOOKUP(Tabela5[[#This Row],[nome_escola]],escolas_info_2[#All],8,FALSE)</f>
        <v>Agrupamento de Escolas de Viana do Alentejo</v>
      </c>
      <c r="Q307" s="4"/>
      <c r="R307" s="4"/>
      <c r="S307" s="4"/>
      <c r="T307" s="4"/>
      <c r="U307" s="4"/>
    </row>
    <row r="308" spans="1:21" x14ac:dyDescent="0.3">
      <c r="A308" s="4" t="e">
        <f>_xlfn.CONCAT(Tabela5[[#This Row],[id_distrito]],Tabela5[[#This Row],[id_concelho]],Tabela5[[#This Row],[id_agrupamento]],#REF!)</f>
        <v>#REF!</v>
      </c>
      <c r="B308" s="4" t="s">
        <v>461</v>
      </c>
      <c r="C308" s="12" t="s">
        <v>7508</v>
      </c>
      <c r="D308" t="s">
        <v>1466</v>
      </c>
      <c r="E308" s="11" t="s">
        <v>1949</v>
      </c>
      <c r="F308" s="13">
        <v>38.338621000000003</v>
      </c>
      <c r="G308" s="13">
        <v>-8.0085829999999998</v>
      </c>
      <c r="H308" s="10" t="s">
        <v>85</v>
      </c>
      <c r="I308" s="11" t="s">
        <v>431</v>
      </c>
      <c r="J308" s="10" t="s">
        <v>118</v>
      </c>
      <c r="K308" s="11" t="s">
        <v>460</v>
      </c>
      <c r="L308" s="11" t="s">
        <v>7710</v>
      </c>
      <c r="M308" s="11" t="s">
        <v>33</v>
      </c>
      <c r="O308" s="4" t="str">
        <f>VLOOKUP(Tabela5[[#This Row],[nome_escola]],escolas_info_2[#All],7,FALSE)</f>
        <v>135173</v>
      </c>
      <c r="P308" s="4" t="str">
        <f>VLOOKUP(Tabela5[[#This Row],[nome_escola]],escolas_info_2[#All],8,FALSE)</f>
        <v>Agrupamento de Escolas de Viana do Alentejo</v>
      </c>
      <c r="Q308" s="4"/>
      <c r="R308" s="4"/>
      <c r="S308" s="4"/>
      <c r="T308" s="4"/>
      <c r="U308" s="4"/>
    </row>
    <row r="309" spans="1:21" x14ac:dyDescent="0.3">
      <c r="A309" s="4" t="e">
        <f>_xlfn.CONCAT(Tabela5[[#This Row],[id_distrito]],Tabela5[[#This Row],[id_concelho]],Tabela5[[#This Row],[id_agrupamento]],#REF!)</f>
        <v>#REF!</v>
      </c>
      <c r="B309" s="4" t="s">
        <v>462</v>
      </c>
      <c r="C309" s="12" t="s">
        <v>1950</v>
      </c>
      <c r="D309" t="s">
        <v>1466</v>
      </c>
      <c r="E309" s="11" t="s">
        <v>1951</v>
      </c>
      <c r="F309" s="13">
        <v>38.781564000000003</v>
      </c>
      <c r="G309" s="13">
        <v>-7.4261730000000004</v>
      </c>
      <c r="H309" s="10" t="s">
        <v>85</v>
      </c>
      <c r="I309" s="11" t="s">
        <v>431</v>
      </c>
      <c r="J309" s="10" t="s">
        <v>128</v>
      </c>
      <c r="K309" s="11" t="s">
        <v>463</v>
      </c>
      <c r="L309" s="11" t="s">
        <v>7710</v>
      </c>
      <c r="M309" s="11" t="s">
        <v>33</v>
      </c>
      <c r="O309" s="4" t="str">
        <f>VLOOKUP(Tabela5[[#This Row],[nome_escola]],escolas_info_2[#All],7,FALSE)</f>
        <v>135483</v>
      </c>
      <c r="P309" s="4" t="str">
        <f>VLOOKUP(Tabela5[[#This Row],[nome_escola]],escolas_info_2[#All],8,FALSE)</f>
        <v>Agrupamento de Escolas de Vila Viçosa</v>
      </c>
      <c r="Q309" s="4"/>
      <c r="R309" s="4"/>
      <c r="S309" s="4"/>
      <c r="T309" s="4"/>
      <c r="U309" s="4"/>
    </row>
    <row r="310" spans="1:21" x14ac:dyDescent="0.3">
      <c r="A310" s="4" t="e">
        <f>_xlfn.CONCAT(Tabela5[[#This Row],[id_distrito]],Tabela5[[#This Row],[id_concelho]],Tabela5[[#This Row],[id_agrupamento]],#REF!)</f>
        <v>#REF!</v>
      </c>
      <c r="B310" s="4" t="s">
        <v>464</v>
      </c>
      <c r="C310" s="12" t="s">
        <v>1952</v>
      </c>
      <c r="D310" t="s">
        <v>1466</v>
      </c>
      <c r="E310" s="11" t="s">
        <v>1953</v>
      </c>
      <c r="F310" s="13">
        <v>37.125616000000001</v>
      </c>
      <c r="G310" s="13">
        <v>-8.3045159999999996</v>
      </c>
      <c r="H310" s="10" t="s">
        <v>90</v>
      </c>
      <c r="I310" s="11" t="s">
        <v>465</v>
      </c>
      <c r="J310" s="10" t="s">
        <v>31</v>
      </c>
      <c r="K310" s="11" t="s">
        <v>466</v>
      </c>
      <c r="L310" s="11" t="s">
        <v>7710</v>
      </c>
      <c r="M310" s="11" t="s">
        <v>33</v>
      </c>
      <c r="O310" s="4" t="str">
        <f>VLOOKUP(Tabela5[[#This Row],[nome_escola]],escolas_info_2[#All],7,FALSE)</f>
        <v>145014</v>
      </c>
      <c r="P310" s="4" t="str">
        <f>VLOOKUP(Tabela5[[#This Row],[nome_escola]],escolas_info_2[#All],8,FALSE)</f>
        <v>Agrupamento de Escolas de Albufeira Poente, Albufeira</v>
      </c>
      <c r="Q310" s="4"/>
      <c r="R310" s="4"/>
      <c r="S310" s="4"/>
      <c r="T310" s="4"/>
      <c r="U310" s="4"/>
    </row>
    <row r="311" spans="1:21" x14ac:dyDescent="0.3">
      <c r="A311" s="4" t="e">
        <f>_xlfn.CONCAT(Tabela5[[#This Row],[id_distrito]],Tabela5[[#This Row],[id_concelho]],Tabela5[[#This Row],[id_agrupamento]],#REF!)</f>
        <v>#REF!</v>
      </c>
      <c r="B311" s="4" t="s">
        <v>467</v>
      </c>
      <c r="C311" s="12" t="s">
        <v>1952</v>
      </c>
      <c r="D311" t="s">
        <v>1466</v>
      </c>
      <c r="E311" s="11" t="s">
        <v>1953</v>
      </c>
      <c r="F311" s="13">
        <v>37.125616000000001</v>
      </c>
      <c r="G311" s="13">
        <v>-8.3045159999999996</v>
      </c>
      <c r="H311" s="10" t="s">
        <v>90</v>
      </c>
      <c r="I311" s="11" t="s">
        <v>465</v>
      </c>
      <c r="J311" s="10" t="s">
        <v>31</v>
      </c>
      <c r="K311" s="11" t="s">
        <v>466</v>
      </c>
      <c r="L311" s="11" t="s">
        <v>7710</v>
      </c>
      <c r="M311" s="11" t="s">
        <v>33</v>
      </c>
      <c r="O311" s="4" t="e">
        <f>VLOOKUP(Tabela5[[#This Row],[nome_escola]],escolas_info_2[#All],7,FALSE)</f>
        <v>#N/A</v>
      </c>
      <c r="P311" s="4" t="e">
        <f>VLOOKUP(Tabela5[[#This Row],[nome_escola]],escolas_info_2[#All],8,FALSE)</f>
        <v>#N/A</v>
      </c>
      <c r="Q311" s="4"/>
      <c r="R311" s="4"/>
      <c r="S311" s="4"/>
      <c r="T311" s="4"/>
      <c r="U311" s="4"/>
    </row>
    <row r="312" spans="1:21" x14ac:dyDescent="0.3">
      <c r="A312" s="4" t="e">
        <f>_xlfn.CONCAT(Tabela5[[#This Row],[id_distrito]],Tabela5[[#This Row],[id_concelho]],Tabela5[[#This Row],[id_agrupamento]],#REF!)</f>
        <v>#REF!</v>
      </c>
      <c r="B312" s="4" t="s">
        <v>468</v>
      </c>
      <c r="C312" s="12" t="s">
        <v>1954</v>
      </c>
      <c r="D312" t="s">
        <v>1466</v>
      </c>
      <c r="E312" s="11" t="s">
        <v>7574</v>
      </c>
      <c r="F312" s="13">
        <v>37.129869999999997</v>
      </c>
      <c r="G312" s="13">
        <v>-8.2470649999999992</v>
      </c>
      <c r="H312" s="10" t="s">
        <v>90</v>
      </c>
      <c r="I312" s="11" t="s">
        <v>465</v>
      </c>
      <c r="J312" s="10" t="s">
        <v>31</v>
      </c>
      <c r="K312" s="11" t="s">
        <v>466</v>
      </c>
      <c r="L312" s="11" t="s">
        <v>7710</v>
      </c>
      <c r="M312" s="11" t="s">
        <v>33</v>
      </c>
      <c r="O312" s="4" t="str">
        <f>VLOOKUP(Tabela5[[#This Row],[nome_escola]],escolas_info_2[#All],7,FALSE)</f>
        <v>145026</v>
      </c>
      <c r="P312" s="4" t="str">
        <f>VLOOKUP(Tabela5[[#This Row],[nome_escola]],escolas_info_2[#All],8,FALSE)</f>
        <v>-</v>
      </c>
      <c r="Q312" s="4"/>
      <c r="R312" s="4"/>
      <c r="S312" s="4"/>
      <c r="T312" s="4"/>
      <c r="U312" s="4"/>
    </row>
    <row r="313" spans="1:21" x14ac:dyDescent="0.3">
      <c r="A313" s="4" t="e">
        <f>_xlfn.CONCAT(Tabela5[[#This Row],[id_distrito]],Tabela5[[#This Row],[id_concelho]],Tabela5[[#This Row],[id_agrupamento]],#REF!)</f>
        <v>#REF!</v>
      </c>
      <c r="B313" s="4" t="s">
        <v>469</v>
      </c>
      <c r="C313" s="12" t="s">
        <v>1956</v>
      </c>
      <c r="D313" t="s">
        <v>1466</v>
      </c>
      <c r="E313" s="11" t="s">
        <v>1957</v>
      </c>
      <c r="F313" s="13">
        <v>37.086539999999999</v>
      </c>
      <c r="G313" s="13">
        <v>-8.2596570000000007</v>
      </c>
      <c r="H313" s="10" t="s">
        <v>90</v>
      </c>
      <c r="I313" s="11" t="s">
        <v>465</v>
      </c>
      <c r="J313" s="10" t="s">
        <v>31</v>
      </c>
      <c r="K313" s="11" t="s">
        <v>466</v>
      </c>
      <c r="L313" s="11" t="s">
        <v>7710</v>
      </c>
      <c r="M313" s="11" t="s">
        <v>33</v>
      </c>
      <c r="O313" s="4" t="str">
        <f>VLOOKUP(Tabela5[[#This Row],[nome_escola]],escolas_info_2[#All],7,FALSE)</f>
        <v>145014</v>
      </c>
      <c r="P313" s="4" t="str">
        <f>VLOOKUP(Tabela5[[#This Row],[nome_escola]],escolas_info_2[#All],8,FALSE)</f>
        <v>Agrupamento de Escolas de Albufeira Poente, Albufeira</v>
      </c>
      <c r="Q313" s="4"/>
      <c r="R313" s="4"/>
      <c r="S313" s="4"/>
      <c r="T313" s="4"/>
      <c r="U313" s="4"/>
    </row>
    <row r="314" spans="1:21" x14ac:dyDescent="0.3">
      <c r="A314" s="4" t="e">
        <f>_xlfn.CONCAT(Tabela5[[#This Row],[id_distrito]],Tabela5[[#This Row],[id_concelho]],Tabela5[[#This Row],[id_agrupamento]],#REF!)</f>
        <v>#REF!</v>
      </c>
      <c r="B314" s="4" t="s">
        <v>470</v>
      </c>
      <c r="C314" s="12" t="s">
        <v>1958</v>
      </c>
      <c r="D314" t="s">
        <v>1466</v>
      </c>
      <c r="E314" s="11" t="s">
        <v>1959</v>
      </c>
      <c r="F314" s="13">
        <v>37.099533999999998</v>
      </c>
      <c r="G314" s="13">
        <v>-8.2362819999999992</v>
      </c>
      <c r="H314" s="10" t="s">
        <v>90</v>
      </c>
      <c r="I314" s="11" t="s">
        <v>465</v>
      </c>
      <c r="J314" s="10" t="s">
        <v>31</v>
      </c>
      <c r="K314" s="11" t="s">
        <v>466</v>
      </c>
      <c r="L314" s="11" t="s">
        <v>7710</v>
      </c>
      <c r="M314" s="11" t="s">
        <v>33</v>
      </c>
      <c r="O314" s="4" t="str">
        <f>VLOOKUP(Tabela5[[#This Row],[nome_escola]],escolas_info_2[#All],7,FALSE)</f>
        <v>145385</v>
      </c>
      <c r="P314" s="4" t="str">
        <f>VLOOKUP(Tabela5[[#This Row],[nome_escola]],escolas_info_2[#All],8,FALSE)</f>
        <v>Agrupamento de Escolas de Albufeira</v>
      </c>
      <c r="Q314" s="4"/>
      <c r="R314" s="4"/>
      <c r="S314" s="4"/>
      <c r="T314" s="4"/>
      <c r="U314" s="4"/>
    </row>
    <row r="315" spans="1:21" x14ac:dyDescent="0.3">
      <c r="A315" s="4" t="e">
        <f>_xlfn.CONCAT(Tabela5[[#This Row],[id_distrito]],Tabela5[[#This Row],[id_concelho]],Tabela5[[#This Row],[id_agrupamento]],#REF!)</f>
        <v>#REF!</v>
      </c>
      <c r="B315" s="4" t="s">
        <v>471</v>
      </c>
      <c r="C315" s="12" t="s">
        <v>1605</v>
      </c>
      <c r="D315" t="s">
        <v>1466</v>
      </c>
      <c r="E315" s="11" t="s">
        <v>1955</v>
      </c>
      <c r="F315" s="13">
        <v>37.129235000000001</v>
      </c>
      <c r="G315" s="13">
        <v>-8.2431280000000005</v>
      </c>
      <c r="H315" s="10" t="s">
        <v>90</v>
      </c>
      <c r="I315" s="11" t="s">
        <v>465</v>
      </c>
      <c r="J315" s="10" t="s">
        <v>31</v>
      </c>
      <c r="K315" s="11" t="s">
        <v>466</v>
      </c>
      <c r="L315" s="11" t="s">
        <v>7710</v>
      </c>
      <c r="M315" s="11" t="s">
        <v>33</v>
      </c>
      <c r="O315" s="4" t="str">
        <f>VLOOKUP(Tabela5[[#This Row],[nome_escola]],escolas_info_2[#All],7,FALSE)</f>
        <v>145026</v>
      </c>
      <c r="P315" s="4" t="str">
        <f>VLOOKUP(Tabela5[[#This Row],[nome_escola]],escolas_info_2[#All],8,FALSE)</f>
        <v>Agrupamento de Escolas de Ferreiras, Albufeira</v>
      </c>
      <c r="Q315" s="4"/>
      <c r="R315" s="4"/>
      <c r="S315" s="4"/>
      <c r="T315" s="4"/>
      <c r="U315" s="4"/>
    </row>
    <row r="316" spans="1:21" x14ac:dyDescent="0.3">
      <c r="A316" s="4" t="e">
        <f>_xlfn.CONCAT(Tabela5[[#This Row],[id_distrito]],Tabela5[[#This Row],[id_concelho]],Tabela5[[#This Row],[id_agrupamento]],#REF!)</f>
        <v>#REF!</v>
      </c>
      <c r="B316" s="4" t="s">
        <v>472</v>
      </c>
      <c r="C316" s="12" t="s">
        <v>1960</v>
      </c>
      <c r="D316" t="s">
        <v>1466</v>
      </c>
      <c r="E316" s="11" t="s">
        <v>1961</v>
      </c>
      <c r="F316" s="13">
        <v>37.442120000000003</v>
      </c>
      <c r="G316" s="13">
        <v>-7.7706949999999999</v>
      </c>
      <c r="H316" s="10" t="s">
        <v>90</v>
      </c>
      <c r="I316" s="11" t="s">
        <v>465</v>
      </c>
      <c r="J316" s="10" t="s">
        <v>29</v>
      </c>
      <c r="K316" s="11" t="s">
        <v>473</v>
      </c>
      <c r="L316" s="11" t="s">
        <v>7710</v>
      </c>
      <c r="M316" s="11" t="s">
        <v>33</v>
      </c>
      <c r="O316" s="4" t="e">
        <f>VLOOKUP(Tabela5[[#This Row],[nome_escola]],escolas_info_2[#All],7,FALSE)</f>
        <v>#N/A</v>
      </c>
      <c r="P316" s="4" t="e">
        <f>VLOOKUP(Tabela5[[#This Row],[nome_escola]],escolas_info_2[#All],8,FALSE)</f>
        <v>#N/A</v>
      </c>
      <c r="Q316" s="4"/>
      <c r="R316" s="4"/>
      <c r="S316" s="4"/>
      <c r="T316" s="4"/>
      <c r="U316" s="4"/>
    </row>
    <row r="317" spans="1:21" x14ac:dyDescent="0.3">
      <c r="A317" s="4" t="e">
        <f>_xlfn.CONCAT(Tabela5[[#This Row],[id_distrito]],Tabela5[[#This Row],[id_concelho]],Tabela5[[#This Row],[id_agrupamento]],#REF!)</f>
        <v>#REF!</v>
      </c>
      <c r="B317" s="4" t="s">
        <v>474</v>
      </c>
      <c r="C317" s="12" t="s">
        <v>1960</v>
      </c>
      <c r="D317" t="s">
        <v>1466</v>
      </c>
      <c r="E317" s="11" t="s">
        <v>1961</v>
      </c>
      <c r="F317" s="13">
        <v>37.442121</v>
      </c>
      <c r="G317" s="13">
        <v>-7.7706970000000002</v>
      </c>
      <c r="H317" s="10" t="s">
        <v>90</v>
      </c>
      <c r="I317" s="11" t="s">
        <v>465</v>
      </c>
      <c r="J317" s="10" t="s">
        <v>54</v>
      </c>
      <c r="K317" s="11" t="s">
        <v>475</v>
      </c>
      <c r="L317" s="11" t="s">
        <v>7710</v>
      </c>
      <c r="M317" s="11" t="s">
        <v>33</v>
      </c>
      <c r="O317" s="4" t="str">
        <f>VLOOKUP(Tabela5[[#This Row],[nome_escola]],escolas_info_2[#All],7,FALSE)</f>
        <v>145051</v>
      </c>
      <c r="P317" s="4" t="str">
        <f>VLOOKUP(Tabela5[[#This Row],[nome_escola]],escolas_info_2[#All],8,FALSE)</f>
        <v>Agrupamento de Escolas Professora Piedade Matoso, Aljezur</v>
      </c>
      <c r="Q317" s="4"/>
      <c r="R317" s="4"/>
      <c r="S317" s="4"/>
      <c r="T317" s="4"/>
      <c r="U317" s="4"/>
    </row>
    <row r="318" spans="1:21" x14ac:dyDescent="0.3">
      <c r="A318" s="4" t="e">
        <f>_xlfn.CONCAT(Tabela5[[#This Row],[id_distrito]],Tabela5[[#This Row],[id_concelho]],Tabela5[[#This Row],[id_agrupamento]],#REF!)</f>
        <v>#REF!</v>
      </c>
      <c r="B318" s="4" t="s">
        <v>476</v>
      </c>
      <c r="C318" s="12" t="s">
        <v>1962</v>
      </c>
      <c r="D318" t="s">
        <v>1466</v>
      </c>
      <c r="E318" s="11" t="s">
        <v>1963</v>
      </c>
      <c r="F318" s="13">
        <v>37.219138000000001</v>
      </c>
      <c r="G318" s="13">
        <v>-7.4476529999999999</v>
      </c>
      <c r="H318" s="10" t="s">
        <v>90</v>
      </c>
      <c r="I318" s="11" t="s">
        <v>465</v>
      </c>
      <c r="J318" s="10" t="s">
        <v>60</v>
      </c>
      <c r="K318" s="11" t="s">
        <v>477</v>
      </c>
      <c r="L318" s="11" t="s">
        <v>7710</v>
      </c>
      <c r="M318" s="11" t="s">
        <v>33</v>
      </c>
      <c r="O318" s="4" t="str">
        <f>VLOOKUP(Tabela5[[#This Row],[nome_escola]],escolas_info_2[#All],7,FALSE)</f>
        <v>145063</v>
      </c>
      <c r="P318" s="4" t="str">
        <f>VLOOKUP(Tabela5[[#This Row],[nome_escola]],escolas_info_2[#All],8,FALSE)</f>
        <v>Agrupamento de Escolas de Castro Marim</v>
      </c>
      <c r="Q318" s="4"/>
      <c r="R318" s="4"/>
      <c r="S318" s="4"/>
      <c r="T318" s="4"/>
      <c r="U318" s="4"/>
    </row>
    <row r="319" spans="1:21" x14ac:dyDescent="0.3">
      <c r="A319" s="4" t="e">
        <f>_xlfn.CONCAT(Tabela5[[#This Row],[id_distrito]],Tabela5[[#This Row],[id_concelho]],Tabela5[[#This Row],[id_agrupamento]],#REF!)</f>
        <v>#REF!</v>
      </c>
      <c r="B319" s="4" t="s">
        <v>478</v>
      </c>
      <c r="C319" s="12" t="s">
        <v>1482</v>
      </c>
      <c r="D319" t="s">
        <v>1466</v>
      </c>
      <c r="E319" s="11" t="s">
        <v>1964</v>
      </c>
      <c r="F319" s="13">
        <v>37.023018999999998</v>
      </c>
      <c r="G319" s="13">
        <v>-7.9398540000000004</v>
      </c>
      <c r="H319" s="10" t="s">
        <v>90</v>
      </c>
      <c r="I319" s="11" t="s">
        <v>465</v>
      </c>
      <c r="J319" s="10" t="s">
        <v>64</v>
      </c>
      <c r="K319" s="11" t="s">
        <v>465</v>
      </c>
      <c r="L319" s="11" t="s">
        <v>7710</v>
      </c>
      <c r="M319" s="11" t="s">
        <v>33</v>
      </c>
      <c r="O319" s="4" t="str">
        <f>VLOOKUP(Tabela5[[#This Row],[nome_escola]],escolas_info_2[#All],7,FALSE)</f>
        <v>145087</v>
      </c>
      <c r="P319" s="4" t="str">
        <f>VLOOKUP(Tabela5[[#This Row],[nome_escola]],escolas_info_2[#All],8,FALSE)</f>
        <v>Agrupamento de Escolas D. Afonso III, Faro</v>
      </c>
      <c r="Q319" s="4"/>
      <c r="R319" s="4"/>
      <c r="S319" s="4"/>
      <c r="T319" s="4"/>
      <c r="U319" s="4"/>
    </row>
    <row r="320" spans="1:21" x14ac:dyDescent="0.3">
      <c r="A320" s="4" t="e">
        <f>_xlfn.CONCAT(Tabela5[[#This Row],[id_distrito]],Tabela5[[#This Row],[id_concelho]],Tabela5[[#This Row],[id_agrupamento]],#REF!)</f>
        <v>#REF!</v>
      </c>
      <c r="B320" s="4" t="s">
        <v>479</v>
      </c>
      <c r="C320" s="12" t="s">
        <v>1965</v>
      </c>
      <c r="D320" t="s">
        <v>1466</v>
      </c>
      <c r="E320" s="11" t="s">
        <v>1966</v>
      </c>
      <c r="F320" s="13">
        <v>37.019497000000001</v>
      </c>
      <c r="G320" s="13">
        <v>-7.9177879999999998</v>
      </c>
      <c r="H320" s="10" t="s">
        <v>90</v>
      </c>
      <c r="I320" s="11" t="s">
        <v>465</v>
      </c>
      <c r="J320" s="10" t="s">
        <v>64</v>
      </c>
      <c r="K320" s="11" t="s">
        <v>465</v>
      </c>
      <c r="L320" s="11" t="s">
        <v>7710</v>
      </c>
      <c r="M320" s="11" t="s">
        <v>33</v>
      </c>
      <c r="O320" s="4" t="str">
        <f>VLOOKUP(Tabela5[[#This Row],[nome_escola]],escolas_info_2[#All],7,FALSE)</f>
        <v>n.a.</v>
      </c>
      <c r="P320" s="4" t="str">
        <f>VLOOKUP(Tabela5[[#This Row],[nome_escola]],escolas_info_2[#All],8,FALSE)</f>
        <v>n.a.</v>
      </c>
      <c r="Q320" s="4"/>
      <c r="R320" s="4"/>
      <c r="S320" s="4"/>
      <c r="T320" s="4"/>
      <c r="U320" s="4"/>
    </row>
    <row r="321" spans="1:21" x14ac:dyDescent="0.3">
      <c r="A321" s="4" t="e">
        <f>_xlfn.CONCAT(Tabela5[[#This Row],[id_distrito]],Tabela5[[#This Row],[id_concelho]],Tabela5[[#This Row],[id_agrupamento]],#REF!)</f>
        <v>#REF!</v>
      </c>
      <c r="B321" s="4" t="s">
        <v>480</v>
      </c>
      <c r="C321" s="12" t="s">
        <v>1967</v>
      </c>
      <c r="D321" t="s">
        <v>1466</v>
      </c>
      <c r="E321" s="11" t="s">
        <v>1968</v>
      </c>
      <c r="F321" s="13">
        <v>37.091853</v>
      </c>
      <c r="G321" s="13">
        <v>-7.8947770000000004</v>
      </c>
      <c r="H321" s="10" t="s">
        <v>90</v>
      </c>
      <c r="I321" s="11" t="s">
        <v>465</v>
      </c>
      <c r="J321" s="10" t="s">
        <v>64</v>
      </c>
      <c r="K321" s="11" t="s">
        <v>465</v>
      </c>
      <c r="L321" s="11" t="s">
        <v>7710</v>
      </c>
      <c r="M321" s="11" t="s">
        <v>33</v>
      </c>
      <c r="O321" s="4" t="str">
        <f>VLOOKUP(Tabela5[[#This Row],[nome_escola]],escolas_info_2[#All],7,FALSE)</f>
        <v>145567</v>
      </c>
      <c r="P321" s="4" t="str">
        <f>VLOOKUP(Tabela5[[#This Row],[nome_escola]],escolas_info_2[#All],8,FALSE)</f>
        <v>Agrupamento de Escolas Pinheiro e Rosa, Faro</v>
      </c>
      <c r="Q321" s="4"/>
      <c r="R321" s="4"/>
      <c r="S321" s="4"/>
      <c r="T321" s="4"/>
      <c r="U321" s="4"/>
    </row>
    <row r="322" spans="1:21" x14ac:dyDescent="0.3">
      <c r="A322" s="4" t="e">
        <f>_xlfn.CONCAT(Tabela5[[#This Row],[id_distrito]],Tabela5[[#This Row],[id_concelho]],Tabela5[[#This Row],[id_agrupamento]],#REF!)</f>
        <v>#REF!</v>
      </c>
      <c r="B322" s="4" t="s">
        <v>481</v>
      </c>
      <c r="C322" s="12" t="s">
        <v>1969</v>
      </c>
      <c r="D322" t="s">
        <v>1466</v>
      </c>
      <c r="E322" s="11" t="s">
        <v>1970</v>
      </c>
      <c r="F322" s="13">
        <v>37.032366000000003</v>
      </c>
      <c r="G322" s="13">
        <v>-7.9644459999999997</v>
      </c>
      <c r="H322" s="10" t="s">
        <v>90</v>
      </c>
      <c r="I322" s="11" t="s">
        <v>465</v>
      </c>
      <c r="J322" s="10" t="s">
        <v>64</v>
      </c>
      <c r="K322" s="11" t="s">
        <v>465</v>
      </c>
      <c r="L322" s="11" t="s">
        <v>7710</v>
      </c>
      <c r="M322" s="11" t="s">
        <v>33</v>
      </c>
      <c r="O322" s="4" t="str">
        <f>VLOOKUP(Tabela5[[#This Row],[nome_escola]],escolas_info_2[#All],7,FALSE)</f>
        <v>145105</v>
      </c>
      <c r="P322" s="4" t="str">
        <f>VLOOKUP(Tabela5[[#This Row],[nome_escola]],escolas_info_2[#All],8,FALSE)</f>
        <v>Agrupamento de Escolas de Montenegro, Faro</v>
      </c>
      <c r="Q322" s="4"/>
      <c r="R322" s="4"/>
      <c r="S322" s="4"/>
      <c r="T322" s="4"/>
      <c r="U322" s="4"/>
    </row>
    <row r="323" spans="1:21" x14ac:dyDescent="0.3">
      <c r="A323" s="4" t="e">
        <f>_xlfn.CONCAT(Tabela5[[#This Row],[id_distrito]],Tabela5[[#This Row],[id_concelho]],Tabela5[[#This Row],[id_agrupamento]],#REF!)</f>
        <v>#REF!</v>
      </c>
      <c r="B323" s="4" t="s">
        <v>482</v>
      </c>
      <c r="C323" s="12" t="s">
        <v>1971</v>
      </c>
      <c r="D323" t="s">
        <v>1466</v>
      </c>
      <c r="E323" s="11" t="s">
        <v>1972</v>
      </c>
      <c r="F323" s="13">
        <v>37.194273000000003</v>
      </c>
      <c r="G323" s="13">
        <v>-7.4271260000000003</v>
      </c>
      <c r="H323" s="10" t="s">
        <v>90</v>
      </c>
      <c r="I323" s="11" t="s">
        <v>465</v>
      </c>
      <c r="J323" s="10" t="s">
        <v>64</v>
      </c>
      <c r="K323" s="11" t="s">
        <v>465</v>
      </c>
      <c r="L323" s="11" t="s">
        <v>7710</v>
      </c>
      <c r="M323" s="11" t="s">
        <v>33</v>
      </c>
      <c r="O323" s="4" t="str">
        <f>VLOOKUP(Tabela5[[#This Row],[nome_escola]],escolas_info_2[#All],7,FALSE)</f>
        <v>145099</v>
      </c>
      <c r="P323" s="4" t="str">
        <f>VLOOKUP(Tabela5[[#This Row],[nome_escola]],escolas_info_2[#All],8,FALSE)</f>
        <v>Agrupamento de Escolas João de Deus, Faro</v>
      </c>
      <c r="Q323" s="4"/>
      <c r="R323" s="4"/>
      <c r="S323" s="4"/>
      <c r="T323" s="4"/>
      <c r="U323" s="4"/>
    </row>
    <row r="324" spans="1:21" x14ac:dyDescent="0.3">
      <c r="A324" s="4" t="e">
        <f>_xlfn.CONCAT(Tabela5[[#This Row],[id_distrito]],Tabela5[[#This Row],[id_concelho]],Tabela5[[#This Row],[id_agrupamento]],#REF!)</f>
        <v>#REF!</v>
      </c>
      <c r="B324" s="4" t="s">
        <v>483</v>
      </c>
      <c r="C324" s="12" t="s">
        <v>1971</v>
      </c>
      <c r="D324" t="s">
        <v>1466</v>
      </c>
      <c r="E324" s="11" t="s">
        <v>1972</v>
      </c>
      <c r="F324" s="13">
        <v>37.194273000000003</v>
      </c>
      <c r="G324" s="13">
        <v>-7.4271250000000002</v>
      </c>
      <c r="H324" s="10" t="s">
        <v>90</v>
      </c>
      <c r="I324" s="11" t="s">
        <v>465</v>
      </c>
      <c r="J324" s="10" t="s">
        <v>64</v>
      </c>
      <c r="K324" s="11" t="s">
        <v>465</v>
      </c>
      <c r="L324" s="11" t="s">
        <v>7710</v>
      </c>
      <c r="M324" s="11" t="s">
        <v>33</v>
      </c>
      <c r="O324" s="4" t="str">
        <f>VLOOKUP(Tabela5[[#This Row],[nome_escola]],escolas_info_2[#All],7,FALSE)</f>
        <v>145567</v>
      </c>
      <c r="P324" s="4" t="str">
        <f>VLOOKUP(Tabela5[[#This Row],[nome_escola]],escolas_info_2[#All],8,FALSE)</f>
        <v>Agrupamento de Escolas Pinheiro e Rosa, Faro</v>
      </c>
      <c r="Q324" s="4"/>
      <c r="R324" s="4"/>
      <c r="S324" s="4"/>
      <c r="T324" s="4"/>
      <c r="U324" s="4"/>
    </row>
    <row r="325" spans="1:21" x14ac:dyDescent="0.3">
      <c r="A325" s="4" t="e">
        <f>_xlfn.CONCAT(Tabela5[[#This Row],[id_distrito]],Tabela5[[#This Row],[id_concelho]],Tabela5[[#This Row],[id_agrupamento]],#REF!)</f>
        <v>#REF!</v>
      </c>
      <c r="B325" s="4" t="s">
        <v>484</v>
      </c>
      <c r="C325" s="12" t="s">
        <v>7509</v>
      </c>
      <c r="D325" t="s">
        <v>1466</v>
      </c>
      <c r="E325" s="11" t="s">
        <v>1974</v>
      </c>
      <c r="F325" s="13">
        <v>37.013342000000002</v>
      </c>
      <c r="G325" s="13">
        <v>-7.9285920000000001</v>
      </c>
      <c r="H325" s="10" t="s">
        <v>90</v>
      </c>
      <c r="I325" s="11" t="s">
        <v>465</v>
      </c>
      <c r="J325" s="10" t="s">
        <v>64</v>
      </c>
      <c r="K325" s="11" t="s">
        <v>465</v>
      </c>
      <c r="L325" s="11" t="s">
        <v>7710</v>
      </c>
      <c r="M325" s="11" t="s">
        <v>33</v>
      </c>
      <c r="O325" s="4" t="str">
        <f>VLOOKUP(Tabela5[[#This Row],[nome_escola]],escolas_info_2[#All],7,FALSE)</f>
        <v>145397</v>
      </c>
      <c r="P325" s="4" t="str">
        <f>VLOOKUP(Tabela5[[#This Row],[nome_escola]],escolas_info_2[#All],8,FALSE)</f>
        <v>Agrupamento de Escolas Tomás Cabreira, Faro</v>
      </c>
      <c r="Q325" s="4"/>
      <c r="R325" s="4"/>
      <c r="S325" s="4"/>
      <c r="T325" s="4"/>
      <c r="U325" s="4"/>
    </row>
    <row r="326" spans="1:21" x14ac:dyDescent="0.3">
      <c r="A326" s="4" t="e">
        <f>_xlfn.CONCAT(Tabela5[[#This Row],[id_distrito]],Tabela5[[#This Row],[id_concelho]],Tabela5[[#This Row],[id_agrupamento]],#REF!)</f>
        <v>#REF!</v>
      </c>
      <c r="B326" s="4" t="s">
        <v>485</v>
      </c>
      <c r="C326" s="12" t="s">
        <v>1975</v>
      </c>
      <c r="D326" t="s">
        <v>7622</v>
      </c>
      <c r="E326" s="11" t="s">
        <v>1976</v>
      </c>
      <c r="F326" s="13">
        <v>37.093676000000002</v>
      </c>
      <c r="G326" s="13">
        <v>-8.0477419999999995</v>
      </c>
      <c r="H326" s="10" t="s">
        <v>90</v>
      </c>
      <c r="I326" s="11" t="s">
        <v>465</v>
      </c>
      <c r="J326" s="10" t="s">
        <v>74</v>
      </c>
      <c r="K326" s="11" t="s">
        <v>486</v>
      </c>
      <c r="L326" s="11" t="s">
        <v>7710</v>
      </c>
      <c r="M326" s="11" t="s">
        <v>33</v>
      </c>
      <c r="O326" s="4" t="str">
        <f>VLOOKUP(Tabela5[[#This Row],[nome_escola]],escolas_info_2[#All],7,FALSE)</f>
        <v>n.a.</v>
      </c>
      <c r="P326" s="4" t="str">
        <f>VLOOKUP(Tabela5[[#This Row],[nome_escola]],escolas_info_2[#All],8,FALSE)</f>
        <v>n.a.</v>
      </c>
      <c r="Q326" s="4"/>
      <c r="R326" s="4"/>
      <c r="S326" s="4"/>
      <c r="T326" s="4"/>
      <c r="U326" s="4"/>
    </row>
    <row r="327" spans="1:21" x14ac:dyDescent="0.3">
      <c r="A327" s="4" t="e">
        <f>_xlfn.CONCAT(Tabela5[[#This Row],[id_distrito]],Tabela5[[#This Row],[id_concelho]],Tabela5[[#This Row],[id_agrupamento]],#REF!)</f>
        <v>#REF!</v>
      </c>
      <c r="B327" s="4" t="s">
        <v>487</v>
      </c>
      <c r="C327" s="12" t="s">
        <v>1977</v>
      </c>
      <c r="D327" t="s">
        <v>1466</v>
      </c>
      <c r="E327" s="11" t="s">
        <v>1978</v>
      </c>
      <c r="F327" s="13">
        <v>37.139189000000002</v>
      </c>
      <c r="G327" s="13">
        <v>-8.4568650000000005</v>
      </c>
      <c r="H327" s="10" t="s">
        <v>90</v>
      </c>
      <c r="I327" s="11" t="s">
        <v>465</v>
      </c>
      <c r="J327" s="10" t="s">
        <v>74</v>
      </c>
      <c r="K327" s="11" t="s">
        <v>486</v>
      </c>
      <c r="L327" s="11" t="s">
        <v>7710</v>
      </c>
      <c r="M327" s="11" t="s">
        <v>33</v>
      </c>
      <c r="O327" s="4" t="str">
        <f>VLOOKUP(Tabela5[[#This Row],[nome_escola]],escolas_info_2[#All],7,FALSE)</f>
        <v>145403</v>
      </c>
      <c r="P327" s="4" t="str">
        <f>VLOOKUP(Tabela5[[#This Row],[nome_escola]],escolas_info_2[#All],8,FALSE)</f>
        <v>Agrupamento de Escolas Padre António Martins de Oliveira, Lagoa</v>
      </c>
      <c r="Q327" s="4"/>
      <c r="R327" s="4"/>
      <c r="S327" s="4"/>
      <c r="T327" s="4"/>
      <c r="U327" s="4"/>
    </row>
    <row r="328" spans="1:21" x14ac:dyDescent="0.3">
      <c r="A328" s="4" t="e">
        <f>_xlfn.CONCAT(Tabela5[[#This Row],[id_distrito]],Tabela5[[#This Row],[id_concelho]],Tabela5[[#This Row],[id_agrupamento]],#REF!)</f>
        <v>#REF!</v>
      </c>
      <c r="B328" s="4" t="s">
        <v>488</v>
      </c>
      <c r="C328" s="12" t="s">
        <v>48</v>
      </c>
      <c r="D328" t="s">
        <v>1466</v>
      </c>
      <c r="E328" s="11" t="s">
        <v>1979</v>
      </c>
      <c r="F328" s="13">
        <v>37.136978999999997</v>
      </c>
      <c r="G328" s="13">
        <v>-8.5139040000000001</v>
      </c>
      <c r="H328" s="10" t="s">
        <v>90</v>
      </c>
      <c r="I328" s="11" t="s">
        <v>465</v>
      </c>
      <c r="J328" s="10" t="s">
        <v>74</v>
      </c>
      <c r="K328" s="11" t="s">
        <v>486</v>
      </c>
      <c r="L328" s="11" t="s">
        <v>7710</v>
      </c>
      <c r="M328" s="11" t="s">
        <v>33</v>
      </c>
      <c r="O328" s="4" t="str">
        <f>VLOOKUP(Tabela5[[#This Row],[nome_escola]],escolas_info_2[#All],7,FALSE)</f>
        <v>145130</v>
      </c>
      <c r="P328" s="4" t="str">
        <f>VLOOKUP(Tabela5[[#This Row],[nome_escola]],escolas_info_2[#All],8,FALSE)</f>
        <v>Agrupamento de Escolas Rio Arade, Lagoa</v>
      </c>
      <c r="Q328" s="4"/>
      <c r="R328" s="4"/>
      <c r="S328" s="4"/>
      <c r="T328" s="4"/>
      <c r="U328" s="4"/>
    </row>
    <row r="329" spans="1:21" x14ac:dyDescent="0.3">
      <c r="A329" s="4" t="e">
        <f>_xlfn.CONCAT(Tabela5[[#This Row],[id_distrito]],Tabela5[[#This Row],[id_concelho]],Tabela5[[#This Row],[id_agrupamento]],#REF!)</f>
        <v>#REF!</v>
      </c>
      <c r="B329" s="4" t="s">
        <v>489</v>
      </c>
      <c r="C329" s="12" t="s">
        <v>1980</v>
      </c>
      <c r="D329" t="s">
        <v>1466</v>
      </c>
      <c r="E329" s="11" t="s">
        <v>1981</v>
      </c>
      <c r="F329" s="13">
        <v>37.146141</v>
      </c>
      <c r="G329" s="13">
        <v>-8.4806919999999995</v>
      </c>
      <c r="H329" s="10" t="s">
        <v>90</v>
      </c>
      <c r="I329" s="11" t="s">
        <v>465</v>
      </c>
      <c r="J329" s="10" t="s">
        <v>74</v>
      </c>
      <c r="K329" s="11" t="s">
        <v>486</v>
      </c>
      <c r="L329" s="11" t="s">
        <v>7710</v>
      </c>
      <c r="M329" s="11" t="s">
        <v>33</v>
      </c>
      <c r="O329" s="4" t="str">
        <f>VLOOKUP(Tabela5[[#This Row],[nome_escola]],escolas_info_2[#All],7,FALSE)</f>
        <v>145130</v>
      </c>
      <c r="P329" s="4" t="str">
        <f>VLOOKUP(Tabela5[[#This Row],[nome_escola]],escolas_info_2[#All],8,FALSE)</f>
        <v>Agrupamento de Escolas Rio Arade, Lagoa</v>
      </c>
      <c r="Q329" s="4"/>
      <c r="R329" s="4"/>
      <c r="S329" s="4"/>
      <c r="T329" s="4"/>
      <c r="U329" s="4"/>
    </row>
    <row r="330" spans="1:21" x14ac:dyDescent="0.3">
      <c r="A330" s="4" t="e">
        <f>_xlfn.CONCAT(Tabela5[[#This Row],[id_distrito]],Tabela5[[#This Row],[id_concelho]],Tabela5[[#This Row],[id_agrupamento]],#REF!)</f>
        <v>#REF!</v>
      </c>
      <c r="B330" s="4" t="s">
        <v>490</v>
      </c>
      <c r="C330" s="12" t="s">
        <v>1982</v>
      </c>
      <c r="D330" t="s">
        <v>1466</v>
      </c>
      <c r="E330" s="11" t="s">
        <v>1983</v>
      </c>
      <c r="F330" s="13">
        <v>37.105479000000003</v>
      </c>
      <c r="G330" s="13">
        <v>-8.6895880000000005</v>
      </c>
      <c r="H330" s="10" t="s">
        <v>90</v>
      </c>
      <c r="I330" s="11" t="s">
        <v>465</v>
      </c>
      <c r="J330" s="10" t="s">
        <v>74</v>
      </c>
      <c r="K330" s="11" t="s">
        <v>491</v>
      </c>
      <c r="L330" s="11" t="s">
        <v>7710</v>
      </c>
      <c r="M330" s="11" t="s">
        <v>33</v>
      </c>
      <c r="O330" s="4" t="str">
        <f>VLOOKUP(Tabela5[[#This Row],[nome_escola]],escolas_info_2[#All],7,FALSE)</f>
        <v>145415</v>
      </c>
      <c r="P330" s="4" t="str">
        <f>VLOOKUP(Tabela5[[#This Row],[nome_escola]],escolas_info_2[#All],8,FALSE)</f>
        <v>Agrupamento de Escolas Júlio Dantas, Lagos</v>
      </c>
      <c r="Q330" s="4"/>
      <c r="R330" s="4"/>
      <c r="S330" s="4"/>
      <c r="T330" s="4"/>
      <c r="U330" s="4"/>
    </row>
    <row r="331" spans="1:21" x14ac:dyDescent="0.3">
      <c r="A331" s="4" t="e">
        <f>_xlfn.CONCAT(Tabela5[[#This Row],[id_distrito]],Tabela5[[#This Row],[id_concelho]],Tabela5[[#This Row],[id_agrupamento]],#REF!)</f>
        <v>#REF!</v>
      </c>
      <c r="B331" s="4" t="s">
        <v>492</v>
      </c>
      <c r="C331" s="12" t="s">
        <v>7510</v>
      </c>
      <c r="D331" t="s">
        <v>1466</v>
      </c>
      <c r="E331" s="11" t="s">
        <v>1985</v>
      </c>
      <c r="F331" s="13">
        <v>37.110180999999997</v>
      </c>
      <c r="G331" s="13">
        <v>-8.6708099999999995</v>
      </c>
      <c r="H331" s="10" t="s">
        <v>90</v>
      </c>
      <c r="I331" s="11" t="s">
        <v>465</v>
      </c>
      <c r="J331" s="10" t="s">
        <v>74</v>
      </c>
      <c r="K331" s="11" t="s">
        <v>491</v>
      </c>
      <c r="L331" s="11" t="s">
        <v>7710</v>
      </c>
      <c r="M331" s="11" t="s">
        <v>33</v>
      </c>
      <c r="O331" s="4" t="str">
        <f>VLOOKUP(Tabela5[[#This Row],[nome_escola]],escolas_info_2[#All],7,FALSE)</f>
        <v>145427</v>
      </c>
      <c r="P331" s="4" t="str">
        <f>VLOOKUP(Tabela5[[#This Row],[nome_escola]],escolas_info_2[#All],8,FALSE)</f>
        <v>Agrupamento de Escolas Gil Eanes, Lagos</v>
      </c>
      <c r="Q331" s="4"/>
      <c r="R331" s="4"/>
      <c r="S331" s="4"/>
      <c r="T331" s="4"/>
      <c r="U331" s="4"/>
    </row>
    <row r="332" spans="1:21" x14ac:dyDescent="0.3">
      <c r="A332" s="4" t="e">
        <f>_xlfn.CONCAT(Tabela5[[#This Row],[id_distrito]],Tabela5[[#This Row],[id_concelho]],Tabela5[[#This Row],[id_agrupamento]],#REF!)</f>
        <v>#REF!</v>
      </c>
      <c r="B332" s="4" t="s">
        <v>493</v>
      </c>
      <c r="C332" s="12" t="s">
        <v>1986</v>
      </c>
      <c r="D332" t="s">
        <v>1466</v>
      </c>
      <c r="E332" s="11" t="s">
        <v>1987</v>
      </c>
      <c r="F332" s="13">
        <v>37.142088999999999</v>
      </c>
      <c r="G332" s="13">
        <v>-8.0271419999999996</v>
      </c>
      <c r="H332" s="10" t="s">
        <v>90</v>
      </c>
      <c r="I332" s="11" t="s">
        <v>465</v>
      </c>
      <c r="J332" s="10" t="s">
        <v>78</v>
      </c>
      <c r="K332" s="11" t="s">
        <v>494</v>
      </c>
      <c r="L332" s="11" t="s">
        <v>7710</v>
      </c>
      <c r="M332" s="11" t="s">
        <v>33</v>
      </c>
      <c r="O332" s="4" t="e">
        <f>VLOOKUP(Tabela5[[#This Row],[nome_escola]],escolas_info_2[#All],7,FALSE)</f>
        <v>#N/A</v>
      </c>
      <c r="P332" s="4" t="e">
        <f>VLOOKUP(Tabela5[[#This Row],[nome_escola]],escolas_info_2[#All],8,FALSE)</f>
        <v>#N/A</v>
      </c>
      <c r="Q332" s="4"/>
      <c r="R332" s="4"/>
      <c r="S332" s="4"/>
      <c r="T332" s="4"/>
      <c r="U332" s="4"/>
    </row>
    <row r="333" spans="1:21" x14ac:dyDescent="0.3">
      <c r="A333" s="4" t="e">
        <f>_xlfn.CONCAT(Tabela5[[#This Row],[id_distrito]],Tabela5[[#This Row],[id_concelho]],Tabela5[[#This Row],[id_agrupamento]],#REF!)</f>
        <v>#REF!</v>
      </c>
      <c r="B333" s="4" t="s">
        <v>495</v>
      </c>
      <c r="C333" s="12" t="s">
        <v>1466</v>
      </c>
      <c r="D333" t="s">
        <v>1466</v>
      </c>
      <c r="E333" s="11" t="s">
        <v>1988</v>
      </c>
      <c r="F333" s="13">
        <v>37.115856999999998</v>
      </c>
      <c r="G333" s="13">
        <v>-8.1450010000000006</v>
      </c>
      <c r="H333" s="10" t="s">
        <v>90</v>
      </c>
      <c r="I333" s="11" t="s">
        <v>465</v>
      </c>
      <c r="J333" s="10" t="s">
        <v>78</v>
      </c>
      <c r="K333" s="11" t="s">
        <v>494</v>
      </c>
      <c r="L333" s="11" t="s">
        <v>7710</v>
      </c>
      <c r="M333" s="11" t="s">
        <v>33</v>
      </c>
      <c r="O333" s="4" t="str">
        <f>VLOOKUP(Tabela5[[#This Row],[nome_escola]],escolas_info_2[#All],7,FALSE)</f>
        <v>n.a.</v>
      </c>
      <c r="P333" s="4" t="str">
        <f>VLOOKUP(Tabela5[[#This Row],[nome_escola]],escolas_info_2[#All],8,FALSE)</f>
        <v>n.a.</v>
      </c>
      <c r="Q333" s="4"/>
      <c r="R333" s="4"/>
      <c r="S333" s="4"/>
      <c r="T333" s="4"/>
      <c r="U333" s="4"/>
    </row>
    <row r="334" spans="1:21" x14ac:dyDescent="0.3">
      <c r="A334" s="4" t="e">
        <f>_xlfn.CONCAT(Tabela5[[#This Row],[id_distrito]],Tabela5[[#This Row],[id_concelho]],Tabela5[[#This Row],[id_agrupamento]],#REF!)</f>
        <v>#REF!</v>
      </c>
      <c r="B334" s="4" t="s">
        <v>496</v>
      </c>
      <c r="C334" s="12" t="s">
        <v>1466</v>
      </c>
      <c r="D334" t="s">
        <v>1466</v>
      </c>
      <c r="E334" s="11" t="s">
        <v>1989</v>
      </c>
      <c r="F334" s="13">
        <v>37.129990999999997</v>
      </c>
      <c r="G334" s="13">
        <v>-8.1496770000000005</v>
      </c>
      <c r="H334" s="10" t="s">
        <v>90</v>
      </c>
      <c r="I334" s="11" t="s">
        <v>465</v>
      </c>
      <c r="J334" s="10" t="s">
        <v>78</v>
      </c>
      <c r="K334" s="11" t="s">
        <v>494</v>
      </c>
      <c r="L334" s="11" t="s">
        <v>7710</v>
      </c>
      <c r="M334" s="11" t="s">
        <v>33</v>
      </c>
      <c r="O334" s="4" t="e">
        <f>VLOOKUP(Tabela5[[#This Row],[nome_escola]],escolas_info_2[#All],7,FALSE)</f>
        <v>#N/A</v>
      </c>
      <c r="P334" s="4" t="e">
        <f>VLOOKUP(Tabela5[[#This Row],[nome_escola]],escolas_info_2[#All],8,FALSE)</f>
        <v>#N/A</v>
      </c>
      <c r="Q334" s="4"/>
      <c r="R334" s="4"/>
      <c r="S334" s="4"/>
      <c r="T334" s="4"/>
      <c r="U334" s="4"/>
    </row>
    <row r="335" spans="1:21" x14ac:dyDescent="0.3">
      <c r="A335" s="4" t="e">
        <f>_xlfn.CONCAT(Tabela5[[#This Row],[id_distrito]],Tabela5[[#This Row],[id_concelho]],Tabela5[[#This Row],[id_agrupamento]],#REF!)</f>
        <v>#REF!</v>
      </c>
      <c r="B335" s="4" t="s">
        <v>497</v>
      </c>
      <c r="C335" s="12" t="s">
        <v>1990</v>
      </c>
      <c r="D335" t="s">
        <v>1466</v>
      </c>
      <c r="E335" s="11" t="s">
        <v>1991</v>
      </c>
      <c r="F335" s="13">
        <v>37.08437</v>
      </c>
      <c r="G335" s="13">
        <v>-8.0352099999999993</v>
      </c>
      <c r="H335" s="10" t="s">
        <v>90</v>
      </c>
      <c r="I335" s="11" t="s">
        <v>465</v>
      </c>
      <c r="J335" s="10" t="s">
        <v>78</v>
      </c>
      <c r="K335" s="11" t="s">
        <v>494</v>
      </c>
      <c r="L335" s="11" t="s">
        <v>7710</v>
      </c>
      <c r="M335" s="11" t="s">
        <v>33</v>
      </c>
      <c r="O335" s="4" t="str">
        <f>VLOOKUP(Tabela5[[#This Row],[nome_escola]],escolas_info_2[#All],7,FALSE)</f>
        <v>145142</v>
      </c>
      <c r="P335" s="4" t="str">
        <f>VLOOKUP(Tabela5[[#This Row],[nome_escola]],escolas_info_2[#All],8,FALSE)</f>
        <v>Agrupamento de Escolas de Almancil, Loulé</v>
      </c>
      <c r="Q335" s="4"/>
      <c r="R335" s="4"/>
      <c r="S335" s="4"/>
      <c r="T335" s="4"/>
      <c r="U335" s="4"/>
    </row>
    <row r="336" spans="1:21" x14ac:dyDescent="0.3">
      <c r="A336" s="4" t="e">
        <f>_xlfn.CONCAT(Tabela5[[#This Row],[id_distrito]],Tabela5[[#This Row],[id_concelho]],Tabela5[[#This Row],[id_agrupamento]],#REF!)</f>
        <v>#REF!</v>
      </c>
      <c r="B336" s="4" t="s">
        <v>498</v>
      </c>
      <c r="C336" s="12" t="s">
        <v>1992</v>
      </c>
      <c r="D336" t="s">
        <v>1466</v>
      </c>
      <c r="E336" s="11" t="s">
        <v>1993</v>
      </c>
      <c r="F336" s="13">
        <v>37.069986999999998</v>
      </c>
      <c r="G336" s="13">
        <v>-8.0956480000000006</v>
      </c>
      <c r="H336" s="10" t="s">
        <v>90</v>
      </c>
      <c r="I336" s="11" t="s">
        <v>465</v>
      </c>
      <c r="J336" s="10" t="s">
        <v>78</v>
      </c>
      <c r="K336" s="11" t="s">
        <v>494</v>
      </c>
      <c r="L336" s="11" t="s">
        <v>7710</v>
      </c>
      <c r="M336" s="11" t="s">
        <v>33</v>
      </c>
      <c r="O336" s="4" t="str">
        <f>VLOOKUP(Tabela5[[#This Row],[nome_escola]],escolas_info_2[#All],7,FALSE)</f>
        <v>145336</v>
      </c>
      <c r="P336" s="4" t="str">
        <f>VLOOKUP(Tabela5[[#This Row],[nome_escola]],escolas_info_2[#All],8,FALSE)</f>
        <v>Agrupamento de Escolas Doutora Laura Ayres, Loulé</v>
      </c>
      <c r="Q336" s="4"/>
      <c r="R336" s="4"/>
      <c r="S336" s="4"/>
      <c r="T336" s="4"/>
      <c r="U336" s="4"/>
    </row>
    <row r="337" spans="1:21" x14ac:dyDescent="0.3">
      <c r="A337" s="4" t="e">
        <f>_xlfn.CONCAT(Tabela5[[#This Row],[id_distrito]],Tabela5[[#This Row],[id_concelho]],Tabela5[[#This Row],[id_agrupamento]],#REF!)</f>
        <v>#REF!</v>
      </c>
      <c r="B337" s="4" t="s">
        <v>499</v>
      </c>
      <c r="C337" s="12" t="s">
        <v>1466</v>
      </c>
      <c r="D337" t="s">
        <v>1466</v>
      </c>
      <c r="E337" s="11" t="s">
        <v>1994</v>
      </c>
      <c r="F337" s="13">
        <v>37.076742000000003</v>
      </c>
      <c r="G337" s="13">
        <v>-8.1091449999999998</v>
      </c>
      <c r="H337" s="10" t="s">
        <v>90</v>
      </c>
      <c r="I337" s="11" t="s">
        <v>465</v>
      </c>
      <c r="J337" s="10" t="s">
        <v>78</v>
      </c>
      <c r="K337" s="11" t="s">
        <v>494</v>
      </c>
      <c r="L337" s="11" t="s">
        <v>7710</v>
      </c>
      <c r="M337" s="11" t="s">
        <v>33</v>
      </c>
      <c r="O337" s="4" t="str">
        <f>VLOOKUP(Tabela5[[#This Row],[nome_escola]],escolas_info_2[#All],7,FALSE)</f>
        <v>145439</v>
      </c>
      <c r="P337" s="4" t="str">
        <f>VLOOKUP(Tabela5[[#This Row],[nome_escola]],escolas_info_2[#All],8,FALSE)</f>
        <v>Agrupamento de Escolas D. Dinis, Loulé</v>
      </c>
      <c r="Q337" s="4"/>
      <c r="R337" s="4"/>
      <c r="S337" s="4"/>
      <c r="T337" s="4"/>
      <c r="U337" s="4"/>
    </row>
    <row r="338" spans="1:21" x14ac:dyDescent="0.3">
      <c r="A338" s="4" t="e">
        <f>_xlfn.CONCAT(Tabela5[[#This Row],[id_distrito]],Tabela5[[#This Row],[id_concelho]],Tabela5[[#This Row],[id_agrupamento]],#REF!)</f>
        <v>#REF!</v>
      </c>
      <c r="B338" s="4" t="s">
        <v>500</v>
      </c>
      <c r="C338" s="12" t="s">
        <v>1995</v>
      </c>
      <c r="D338" t="s">
        <v>1466</v>
      </c>
      <c r="E338" s="11" t="s">
        <v>1996</v>
      </c>
      <c r="F338" s="13">
        <v>37.238176000000003</v>
      </c>
      <c r="G338" s="13">
        <v>-8.0444030000000009</v>
      </c>
      <c r="H338" s="10" t="s">
        <v>90</v>
      </c>
      <c r="I338" s="11" t="s">
        <v>465</v>
      </c>
      <c r="J338" s="10" t="s">
        <v>78</v>
      </c>
      <c r="K338" s="11" t="s">
        <v>494</v>
      </c>
      <c r="L338" s="11" t="s">
        <v>7710</v>
      </c>
      <c r="M338" s="11" t="s">
        <v>33</v>
      </c>
      <c r="O338" s="4" t="str">
        <f>VLOOKUP(Tabela5[[#This Row],[nome_escola]],escolas_info_2[#All],7,FALSE)</f>
        <v>145440</v>
      </c>
      <c r="P338" s="4" t="str">
        <f>VLOOKUP(Tabela5[[#This Row],[nome_escola]],escolas_info_2[#All],8,FALSE)</f>
        <v>-</v>
      </c>
      <c r="Q338" s="4"/>
      <c r="R338" s="4"/>
      <c r="S338" s="4"/>
      <c r="T338" s="4"/>
      <c r="U338" s="4"/>
    </row>
    <row r="339" spans="1:21" x14ac:dyDescent="0.3">
      <c r="A339" s="4" t="e">
        <f>_xlfn.CONCAT(Tabela5[[#This Row],[id_distrito]],Tabela5[[#This Row],[id_concelho]],Tabela5[[#This Row],[id_agrupamento]],#REF!)</f>
        <v>#REF!</v>
      </c>
      <c r="B339" s="4" t="s">
        <v>501</v>
      </c>
      <c r="C339" s="12" t="s">
        <v>1997</v>
      </c>
      <c r="D339" t="s">
        <v>1466</v>
      </c>
      <c r="E339" s="11" t="s">
        <v>1998</v>
      </c>
      <c r="F339" s="13">
        <v>37.133806999999997</v>
      </c>
      <c r="G339" s="13">
        <v>-8.0053140000000003</v>
      </c>
      <c r="H339" s="10" t="s">
        <v>90</v>
      </c>
      <c r="I339" s="11" t="s">
        <v>465</v>
      </c>
      <c r="J339" s="10" t="s">
        <v>78</v>
      </c>
      <c r="K339" s="11" t="s">
        <v>494</v>
      </c>
      <c r="L339" s="11" t="s">
        <v>7710</v>
      </c>
      <c r="M339" s="11" t="s">
        <v>33</v>
      </c>
      <c r="O339" s="4" t="str">
        <f>VLOOKUP(Tabela5[[#This Row],[nome_escola]],escolas_info_2[#All],7,FALSE)</f>
        <v>145440</v>
      </c>
      <c r="P339" s="4" t="str">
        <f>VLOOKUP(Tabela5[[#This Row],[nome_escola]],escolas_info_2[#All],8,FALSE)</f>
        <v>Agrupamento de Escolas Padre João Coelho Cabanita, Loulé</v>
      </c>
      <c r="Q339" s="4"/>
      <c r="R339" s="4"/>
      <c r="S339" s="4"/>
      <c r="T339" s="4"/>
      <c r="U339" s="4"/>
    </row>
    <row r="340" spans="1:21" x14ac:dyDescent="0.3">
      <c r="A340" s="4" t="e">
        <f>_xlfn.CONCAT(Tabela5[[#This Row],[id_distrito]],Tabela5[[#This Row],[id_concelho]],Tabela5[[#This Row],[id_agrupamento]],#REF!)</f>
        <v>#REF!</v>
      </c>
      <c r="B340" s="4" t="s">
        <v>502</v>
      </c>
      <c r="C340" s="12" t="s">
        <v>1999</v>
      </c>
      <c r="D340" t="s">
        <v>1466</v>
      </c>
      <c r="E340" s="11" t="s">
        <v>2000</v>
      </c>
      <c r="F340" s="13">
        <v>37.319299999999998</v>
      </c>
      <c r="G340" s="13">
        <v>-8.5534569999999999</v>
      </c>
      <c r="H340" s="10" t="s">
        <v>90</v>
      </c>
      <c r="I340" s="11" t="s">
        <v>465</v>
      </c>
      <c r="J340" s="10" t="s">
        <v>85</v>
      </c>
      <c r="K340" s="11" t="s">
        <v>503</v>
      </c>
      <c r="L340" s="11" t="s">
        <v>7710</v>
      </c>
      <c r="M340" s="11" t="s">
        <v>33</v>
      </c>
      <c r="O340" s="4" t="str">
        <f>VLOOKUP(Tabela5[[#This Row],[nome_escola]],escolas_info_2[#All],7,FALSE)</f>
        <v>145180</v>
      </c>
      <c r="P340" s="4" t="str">
        <f>VLOOKUP(Tabela5[[#This Row],[nome_escola]],escolas_info_2[#All],8,FALSE)</f>
        <v>Agrupamento de Escolas de Monchique</v>
      </c>
      <c r="Q340" s="4"/>
      <c r="R340" s="4"/>
      <c r="S340" s="4"/>
      <c r="T340" s="4"/>
      <c r="U340" s="4"/>
    </row>
    <row r="341" spans="1:21" x14ac:dyDescent="0.3">
      <c r="A341" s="4" t="e">
        <f>_xlfn.CONCAT(Tabela5[[#This Row],[id_distrito]],Tabela5[[#This Row],[id_concelho]],Tabela5[[#This Row],[id_agrupamento]],#REF!)</f>
        <v>#REF!</v>
      </c>
      <c r="B341" s="4" t="s">
        <v>504</v>
      </c>
      <c r="C341" s="12" t="s">
        <v>2001</v>
      </c>
      <c r="D341" t="s">
        <v>1466</v>
      </c>
      <c r="E341" s="11" t="s">
        <v>2002</v>
      </c>
      <c r="F341" s="13">
        <v>37.033788999999999</v>
      </c>
      <c r="G341" s="13">
        <v>-7.8355940000000004</v>
      </c>
      <c r="H341" s="10" t="s">
        <v>90</v>
      </c>
      <c r="I341" s="11" t="s">
        <v>465</v>
      </c>
      <c r="J341" s="10" t="s">
        <v>90</v>
      </c>
      <c r="K341" s="11" t="s">
        <v>505</v>
      </c>
      <c r="L341" s="11" t="s">
        <v>7710</v>
      </c>
      <c r="M341" s="11" t="s">
        <v>33</v>
      </c>
      <c r="O341" s="4" t="str">
        <f>VLOOKUP(Tabela5[[#This Row],[nome_escola]],escolas_info_2[#All],7,FALSE)</f>
        <v>145221</v>
      </c>
      <c r="P341" s="4" t="str">
        <f>VLOOKUP(Tabela5[[#This Row],[nome_escola]],escolas_info_2[#All],8,FALSE)</f>
        <v>Agrupamento de Escolas João da Rosa, Olhão</v>
      </c>
      <c r="Q341" s="4"/>
      <c r="R341" s="4"/>
      <c r="S341" s="4"/>
      <c r="T341" s="4"/>
      <c r="U341" s="4"/>
    </row>
    <row r="342" spans="1:21" x14ac:dyDescent="0.3">
      <c r="A342" s="4" t="e">
        <f>_xlfn.CONCAT(Tabela5[[#This Row],[id_distrito]],Tabela5[[#This Row],[id_concelho]],Tabela5[[#This Row],[id_agrupamento]],#REF!)</f>
        <v>#REF!</v>
      </c>
      <c r="B342" s="4" t="s">
        <v>506</v>
      </c>
      <c r="C342" s="12" t="s">
        <v>2001</v>
      </c>
      <c r="D342" t="s">
        <v>1466</v>
      </c>
      <c r="E342" s="11" t="s">
        <v>2002</v>
      </c>
      <c r="F342" s="13">
        <v>37.033790000000003</v>
      </c>
      <c r="G342" s="13">
        <v>-7.8355940000000004</v>
      </c>
      <c r="H342" s="10" t="s">
        <v>90</v>
      </c>
      <c r="I342" s="11" t="s">
        <v>465</v>
      </c>
      <c r="J342" s="10" t="s">
        <v>90</v>
      </c>
      <c r="K342" s="11" t="s">
        <v>505</v>
      </c>
      <c r="L342" s="11" t="s">
        <v>7710</v>
      </c>
      <c r="M342" s="11" t="s">
        <v>33</v>
      </c>
      <c r="O342" s="4" t="str">
        <f>VLOOKUP(Tabela5[[#This Row],[nome_escola]],escolas_info_2[#All],7,FALSE)</f>
        <v>145543</v>
      </c>
      <c r="P342" s="4" t="str">
        <f>VLOOKUP(Tabela5[[#This Row],[nome_escola]],escolas_info_2[#All],8,FALSE)</f>
        <v>Agrupamento de Escolas Doutor Francisco Fernandes Lopes, Olhão</v>
      </c>
      <c r="Q342" s="4"/>
      <c r="R342" s="4"/>
      <c r="S342" s="4"/>
      <c r="T342" s="4"/>
      <c r="U342" s="4"/>
    </row>
    <row r="343" spans="1:21" x14ac:dyDescent="0.3">
      <c r="A343" s="4" t="e">
        <f>_xlfn.CONCAT(Tabela5[[#This Row],[id_distrito]],Tabela5[[#This Row],[id_concelho]],Tabela5[[#This Row],[id_agrupamento]],#REF!)</f>
        <v>#REF!</v>
      </c>
      <c r="B343" s="4" t="s">
        <v>507</v>
      </c>
      <c r="C343" s="12" t="s">
        <v>2003</v>
      </c>
      <c r="D343" t="s">
        <v>1466</v>
      </c>
      <c r="E343" s="11" t="s">
        <v>2004</v>
      </c>
      <c r="F343" s="13">
        <v>37.082003999999998</v>
      </c>
      <c r="G343" s="13">
        <v>-7.7852870000000003</v>
      </c>
      <c r="H343" s="10" t="s">
        <v>90</v>
      </c>
      <c r="I343" s="11" t="s">
        <v>465</v>
      </c>
      <c r="J343" s="10" t="s">
        <v>90</v>
      </c>
      <c r="K343" s="11" t="s">
        <v>505</v>
      </c>
      <c r="L343" s="11" t="s">
        <v>7710</v>
      </c>
      <c r="M343" s="11" t="s">
        <v>33</v>
      </c>
      <c r="O343" s="4" t="str">
        <f>VLOOKUP(Tabela5[[#This Row],[nome_escola]],escolas_info_2[#All],7,FALSE)</f>
        <v>145543</v>
      </c>
      <c r="P343" s="4" t="str">
        <f>VLOOKUP(Tabela5[[#This Row],[nome_escola]],escolas_info_2[#All],8,FALSE)</f>
        <v>Agrupamento de Escolas Doutor Francisco Fernandes Lopes, Olhão</v>
      </c>
      <c r="Q343" s="4"/>
      <c r="R343" s="4"/>
      <c r="S343" s="4"/>
      <c r="T343" s="4"/>
      <c r="U343" s="4"/>
    </row>
    <row r="344" spans="1:21" x14ac:dyDescent="0.3">
      <c r="A344" s="4" t="e">
        <f>_xlfn.CONCAT(Tabela5[[#This Row],[id_distrito]],Tabela5[[#This Row],[id_concelho]],Tabela5[[#This Row],[id_agrupamento]],#REF!)</f>
        <v>#REF!</v>
      </c>
      <c r="B344" s="4" t="s">
        <v>508</v>
      </c>
      <c r="C344" s="12" t="s">
        <v>2005</v>
      </c>
      <c r="D344" t="s">
        <v>1466</v>
      </c>
      <c r="E344" s="11" t="s">
        <v>2006</v>
      </c>
      <c r="F344" s="13">
        <v>37.028827</v>
      </c>
      <c r="G344" s="13">
        <v>-7.8463969999999996</v>
      </c>
      <c r="H344" s="10" t="s">
        <v>90</v>
      </c>
      <c r="I344" s="11" t="s">
        <v>465</v>
      </c>
      <c r="J344" s="10" t="s">
        <v>90</v>
      </c>
      <c r="K344" s="11" t="s">
        <v>505</v>
      </c>
      <c r="L344" s="11" t="s">
        <v>7710</v>
      </c>
      <c r="M344" s="11" t="s">
        <v>33</v>
      </c>
      <c r="O344" s="4" t="str">
        <f>VLOOKUP(Tabela5[[#This Row],[nome_escola]],escolas_info_2[#All],7,FALSE)</f>
        <v>145452</v>
      </c>
      <c r="P344" s="4" t="str">
        <f>VLOOKUP(Tabela5[[#This Row],[nome_escola]],escolas_info_2[#All],8,FALSE)</f>
        <v>Agrupamento de Escolas Doutor Alberto Iria, Olhão</v>
      </c>
      <c r="Q344" s="4"/>
      <c r="R344" s="4"/>
      <c r="S344" s="4"/>
      <c r="T344" s="4"/>
      <c r="U344" s="4"/>
    </row>
    <row r="345" spans="1:21" x14ac:dyDescent="0.3">
      <c r="A345" s="4" t="e">
        <f>_xlfn.CONCAT(Tabela5[[#This Row],[id_distrito]],Tabela5[[#This Row],[id_concelho]],Tabela5[[#This Row],[id_agrupamento]],#REF!)</f>
        <v>#REF!</v>
      </c>
      <c r="B345" s="4" t="s">
        <v>509</v>
      </c>
      <c r="C345" s="12" t="s">
        <v>2007</v>
      </c>
      <c r="D345" t="s">
        <v>1466</v>
      </c>
      <c r="E345" s="11" t="s">
        <v>2008</v>
      </c>
      <c r="F345" s="13">
        <v>37.038558000000002</v>
      </c>
      <c r="G345" s="13">
        <v>-7.8499699999999999</v>
      </c>
      <c r="H345" s="10" t="s">
        <v>90</v>
      </c>
      <c r="I345" s="11" t="s">
        <v>465</v>
      </c>
      <c r="J345" s="10" t="s">
        <v>90</v>
      </c>
      <c r="K345" s="11" t="s">
        <v>505</v>
      </c>
      <c r="L345" s="11" t="s">
        <v>7710</v>
      </c>
      <c r="M345" s="11" t="s">
        <v>33</v>
      </c>
      <c r="O345" s="4" t="str">
        <f>VLOOKUP(Tabela5[[#This Row],[nome_escola]],escolas_info_2[#All],7,FALSE)</f>
        <v>145191</v>
      </c>
      <c r="P345" s="4" t="str">
        <f>VLOOKUP(Tabela5[[#This Row],[nome_escola]],escolas_info_2[#All],8,FALSE)</f>
        <v>Agrupamento de Escolas Professor Paula Nogueira, Olhão</v>
      </c>
      <c r="Q345" s="4"/>
      <c r="R345" s="4"/>
      <c r="S345" s="4"/>
      <c r="T345" s="4"/>
      <c r="U345" s="4"/>
    </row>
    <row r="346" spans="1:21" x14ac:dyDescent="0.3">
      <c r="A346" s="4" t="e">
        <f>_xlfn.CONCAT(Tabela5[[#This Row],[id_distrito]],Tabela5[[#This Row],[id_concelho]],Tabela5[[#This Row],[id_agrupamento]],#REF!)</f>
        <v>#REF!</v>
      </c>
      <c r="B346" s="4" t="s">
        <v>510</v>
      </c>
      <c r="C346" s="12" t="s">
        <v>2009</v>
      </c>
      <c r="D346" t="s">
        <v>1466</v>
      </c>
      <c r="E346" s="11" t="s">
        <v>2010</v>
      </c>
      <c r="F346" s="13">
        <v>37.037930000000003</v>
      </c>
      <c r="G346" s="13">
        <v>-7.8386170000000002</v>
      </c>
      <c r="H346" s="10" t="s">
        <v>90</v>
      </c>
      <c r="I346" s="11" t="s">
        <v>465</v>
      </c>
      <c r="J346" s="10" t="s">
        <v>90</v>
      </c>
      <c r="K346" s="11" t="s">
        <v>505</v>
      </c>
      <c r="L346" s="11" t="s">
        <v>7710</v>
      </c>
      <c r="M346" s="11" t="s">
        <v>33</v>
      </c>
      <c r="O346" s="4" t="str">
        <f>VLOOKUP(Tabela5[[#This Row],[nome_escola]],escolas_info_2[#All],7,FALSE)</f>
        <v>145191</v>
      </c>
      <c r="P346" s="4" t="str">
        <f>VLOOKUP(Tabela5[[#This Row],[nome_escola]],escolas_info_2[#All],8,FALSE)</f>
        <v>Agrupamento de Escolas Professor Paula Nogueira, Olhão</v>
      </c>
      <c r="Q346" s="4"/>
      <c r="R346" s="4"/>
      <c r="S346" s="4"/>
      <c r="T346" s="4"/>
      <c r="U346" s="4"/>
    </row>
    <row r="347" spans="1:21" x14ac:dyDescent="0.3">
      <c r="A347" s="4" t="e">
        <f>_xlfn.CONCAT(Tabela5[[#This Row],[id_distrito]],Tabela5[[#This Row],[id_concelho]],Tabela5[[#This Row],[id_agrupamento]],#REF!)</f>
        <v>#REF!</v>
      </c>
      <c r="B347" s="4" t="s">
        <v>511</v>
      </c>
      <c r="C347" s="12" t="s">
        <v>2009</v>
      </c>
      <c r="D347" t="s">
        <v>1466</v>
      </c>
      <c r="E347" s="11" t="s">
        <v>2010</v>
      </c>
      <c r="F347" s="13">
        <v>37.037931</v>
      </c>
      <c r="G347" s="13">
        <v>-7.838616</v>
      </c>
      <c r="H347" s="10" t="s">
        <v>90</v>
      </c>
      <c r="I347" s="11" t="s">
        <v>465</v>
      </c>
      <c r="J347" s="10" t="s">
        <v>90</v>
      </c>
      <c r="K347" s="11" t="s">
        <v>505</v>
      </c>
      <c r="L347" s="11" t="s">
        <v>7710</v>
      </c>
      <c r="M347" s="11" t="s">
        <v>33</v>
      </c>
      <c r="O347" s="4" t="str">
        <f>VLOOKUP(Tabela5[[#This Row],[nome_escola]],escolas_info_2[#All],7,FALSE)</f>
        <v>n.a.</v>
      </c>
      <c r="P347" s="4" t="str">
        <f>VLOOKUP(Tabela5[[#This Row],[nome_escola]],escolas_info_2[#All],8,FALSE)</f>
        <v>n.a.</v>
      </c>
      <c r="Q347" s="4"/>
      <c r="R347" s="4"/>
      <c r="S347" s="4"/>
      <c r="T347" s="4"/>
      <c r="U347" s="4"/>
    </row>
    <row r="348" spans="1:21" x14ac:dyDescent="0.3">
      <c r="A348" s="4" t="e">
        <f>_xlfn.CONCAT(Tabela5[[#This Row],[id_distrito]],Tabela5[[#This Row],[id_concelho]],Tabela5[[#This Row],[id_agrupamento]],#REF!)</f>
        <v>#REF!</v>
      </c>
      <c r="B348" s="4" t="s">
        <v>512</v>
      </c>
      <c r="C348" s="12" t="s">
        <v>2011</v>
      </c>
      <c r="D348" t="s">
        <v>1466</v>
      </c>
      <c r="E348" s="11" t="s">
        <v>2012</v>
      </c>
      <c r="F348" s="13">
        <v>37.137126000000002</v>
      </c>
      <c r="G348" s="13">
        <v>-8.5692529999999998</v>
      </c>
      <c r="H348" s="10" t="s">
        <v>90</v>
      </c>
      <c r="I348" s="11" t="s">
        <v>465</v>
      </c>
      <c r="J348" s="10" t="s">
        <v>105</v>
      </c>
      <c r="K348" s="11" t="s">
        <v>513</v>
      </c>
      <c r="L348" s="11" t="s">
        <v>7710</v>
      </c>
      <c r="M348" s="11" t="s">
        <v>33</v>
      </c>
      <c r="O348" s="4" t="str">
        <f>VLOOKUP(Tabela5[[#This Row],[nome_escola]],escolas_info_2[#All],7,FALSE)</f>
        <v>145531</v>
      </c>
      <c r="P348" s="4" t="str">
        <f>VLOOKUP(Tabela5[[#This Row],[nome_escola]],escolas_info_2[#All],8,FALSE)</f>
        <v>Agrupamento de Escolas de Bemposta, Portimão</v>
      </c>
      <c r="Q348" s="4"/>
      <c r="R348" s="4"/>
      <c r="S348" s="4"/>
      <c r="T348" s="4"/>
      <c r="U348" s="4"/>
    </row>
    <row r="349" spans="1:21" x14ac:dyDescent="0.3">
      <c r="A349" s="4" t="e">
        <f>_xlfn.CONCAT(Tabela5[[#This Row],[id_distrito]],Tabela5[[#This Row],[id_concelho]],Tabela5[[#This Row],[id_agrupamento]],#REF!)</f>
        <v>#REF!</v>
      </c>
      <c r="B349" s="4" t="s">
        <v>514</v>
      </c>
      <c r="C349" s="12" t="s">
        <v>2013</v>
      </c>
      <c r="D349" t="s">
        <v>1466</v>
      </c>
      <c r="E349" s="11" t="s">
        <v>2014</v>
      </c>
      <c r="F349" s="13">
        <v>37.158178999999997</v>
      </c>
      <c r="G349" s="13">
        <v>-8.617051</v>
      </c>
      <c r="H349" s="10" t="s">
        <v>90</v>
      </c>
      <c r="I349" s="11" t="s">
        <v>465</v>
      </c>
      <c r="J349" s="10" t="s">
        <v>105</v>
      </c>
      <c r="K349" s="11" t="s">
        <v>513</v>
      </c>
      <c r="L349" s="11" t="s">
        <v>7710</v>
      </c>
      <c r="M349" s="11" t="s">
        <v>33</v>
      </c>
      <c r="O349" s="4" t="str">
        <f>VLOOKUP(Tabela5[[#This Row],[nome_escola]],escolas_info_2[#All],7,FALSE)</f>
        <v>145531</v>
      </c>
      <c r="P349" s="4" t="str">
        <f>VLOOKUP(Tabela5[[#This Row],[nome_escola]],escolas_info_2[#All],8,FALSE)</f>
        <v>-</v>
      </c>
      <c r="Q349" s="4"/>
      <c r="R349" s="4"/>
      <c r="S349" s="4"/>
      <c r="T349" s="4"/>
      <c r="U349" s="4"/>
    </row>
    <row r="350" spans="1:21" x14ac:dyDescent="0.3">
      <c r="A350" s="4" t="e">
        <f>_xlfn.CONCAT(Tabela5[[#This Row],[id_distrito]],Tabela5[[#This Row],[id_concelho]],Tabela5[[#This Row],[id_agrupamento]],#REF!)</f>
        <v>#REF!</v>
      </c>
      <c r="B350" s="4" t="s">
        <v>515</v>
      </c>
      <c r="C350" s="12" t="s">
        <v>2015</v>
      </c>
      <c r="D350" t="s">
        <v>1466</v>
      </c>
      <c r="E350" s="11" t="s">
        <v>2016</v>
      </c>
      <c r="F350" s="13">
        <v>37.142628000000002</v>
      </c>
      <c r="G350" s="13">
        <v>-8.5567580000000003</v>
      </c>
      <c r="H350" s="10" t="s">
        <v>90</v>
      </c>
      <c r="I350" s="11" t="s">
        <v>465</v>
      </c>
      <c r="J350" s="10" t="s">
        <v>105</v>
      </c>
      <c r="K350" s="11" t="s">
        <v>513</v>
      </c>
      <c r="L350" s="11" t="s">
        <v>7710</v>
      </c>
      <c r="M350" s="11" t="s">
        <v>33</v>
      </c>
      <c r="O350" s="4" t="str">
        <f>VLOOKUP(Tabela5[[#This Row],[nome_escola]],escolas_info_2[#All],7,FALSE)</f>
        <v>145490</v>
      </c>
      <c r="P350" s="4" t="str">
        <f>VLOOKUP(Tabela5[[#This Row],[nome_escola]],escolas_info_2[#All],8,FALSE)</f>
        <v>Agrupamento de Escolas Júdice Fialho, Portimão</v>
      </c>
      <c r="Q350" s="4"/>
      <c r="R350" s="4"/>
      <c r="S350" s="4"/>
      <c r="T350" s="4"/>
      <c r="U350" s="4"/>
    </row>
    <row r="351" spans="1:21" x14ac:dyDescent="0.3">
      <c r="A351" s="4" t="e">
        <f>_xlfn.CONCAT(Tabela5[[#This Row],[id_distrito]],Tabela5[[#This Row],[id_concelho]],Tabela5[[#This Row],[id_agrupamento]],#REF!)</f>
        <v>#REF!</v>
      </c>
      <c r="B351" s="4" t="s">
        <v>516</v>
      </c>
      <c r="C351" s="12" t="s">
        <v>2017</v>
      </c>
      <c r="D351" t="s">
        <v>1466</v>
      </c>
      <c r="E351" s="11" t="s">
        <v>2018</v>
      </c>
      <c r="F351" s="13">
        <v>37.142764999999997</v>
      </c>
      <c r="G351" s="13">
        <v>-8.5489169999999994</v>
      </c>
      <c r="H351" s="10" t="s">
        <v>90</v>
      </c>
      <c r="I351" s="11" t="s">
        <v>465</v>
      </c>
      <c r="J351" s="10" t="s">
        <v>105</v>
      </c>
      <c r="K351" s="11" t="s">
        <v>513</v>
      </c>
      <c r="L351" s="11" t="s">
        <v>7710</v>
      </c>
      <c r="M351" s="11" t="s">
        <v>33</v>
      </c>
      <c r="O351" s="4" t="e">
        <f>VLOOKUP(Tabela5[[#This Row],[nome_escola]],escolas_info_2[#All],7,FALSE)</f>
        <v>#N/A</v>
      </c>
      <c r="P351" s="4" t="e">
        <f>VLOOKUP(Tabela5[[#This Row],[nome_escola]],escolas_info_2[#All],8,FALSE)</f>
        <v>#N/A</v>
      </c>
      <c r="Q351" s="4"/>
      <c r="R351" s="4"/>
      <c r="S351" s="4"/>
      <c r="T351" s="4"/>
      <c r="U351" s="4"/>
    </row>
    <row r="352" spans="1:21" x14ac:dyDescent="0.3">
      <c r="A352" s="4" t="e">
        <f>_xlfn.CONCAT(Tabela5[[#This Row],[id_distrito]],Tabela5[[#This Row],[id_concelho]],Tabela5[[#This Row],[id_agrupamento]],#REF!)</f>
        <v>#REF!</v>
      </c>
      <c r="B352" s="4" t="s">
        <v>517</v>
      </c>
      <c r="C352" s="12" t="s">
        <v>2019</v>
      </c>
      <c r="D352" t="s">
        <v>1466</v>
      </c>
      <c r="E352" s="11" t="s">
        <v>2020</v>
      </c>
      <c r="F352" s="13">
        <v>37.126322000000002</v>
      </c>
      <c r="G352" s="13">
        <v>-8.5418319999999994</v>
      </c>
      <c r="H352" s="10" t="s">
        <v>90</v>
      </c>
      <c r="I352" s="11" t="s">
        <v>465</v>
      </c>
      <c r="J352" s="10" t="s">
        <v>105</v>
      </c>
      <c r="K352" s="11" t="s">
        <v>513</v>
      </c>
      <c r="L352" s="11" t="s">
        <v>7710</v>
      </c>
      <c r="M352" s="11" t="s">
        <v>33</v>
      </c>
      <c r="O352" s="4" t="str">
        <f>VLOOKUP(Tabela5[[#This Row],[nome_escola]],escolas_info_2[#All],7,FALSE)</f>
        <v>145476</v>
      </c>
      <c r="P352" s="4" t="str">
        <f>VLOOKUP(Tabela5[[#This Row],[nome_escola]],escolas_info_2[#All],8,FALSE)</f>
        <v>Agrupamento de Escolas Poeta António Aleixo, Portimão</v>
      </c>
      <c r="Q352" s="4"/>
      <c r="R352" s="4"/>
      <c r="S352" s="4"/>
      <c r="T352" s="4"/>
      <c r="U352" s="4"/>
    </row>
    <row r="353" spans="1:21" x14ac:dyDescent="0.3">
      <c r="A353" s="4" t="e">
        <f>_xlfn.CONCAT(Tabela5[[#This Row],[id_distrito]],Tabela5[[#This Row],[id_concelho]],Tabela5[[#This Row],[id_agrupamento]],#REF!)</f>
        <v>#REF!</v>
      </c>
      <c r="B353" s="4" t="s">
        <v>518</v>
      </c>
      <c r="C353" s="12" t="s">
        <v>7511</v>
      </c>
      <c r="D353" t="s">
        <v>1466</v>
      </c>
      <c r="E353" s="11" t="s">
        <v>2022</v>
      </c>
      <c r="F353" s="13">
        <v>37.142873000000002</v>
      </c>
      <c r="G353" s="13">
        <v>-8.5440339999999999</v>
      </c>
      <c r="H353" s="10" t="s">
        <v>90</v>
      </c>
      <c r="I353" s="11" t="s">
        <v>465</v>
      </c>
      <c r="J353" s="10" t="s">
        <v>105</v>
      </c>
      <c r="K353" s="11" t="s">
        <v>513</v>
      </c>
      <c r="L353" s="11" t="s">
        <v>7710</v>
      </c>
      <c r="M353" s="11" t="s">
        <v>33</v>
      </c>
      <c r="O353" s="4" t="e">
        <f>VLOOKUP(Tabela5[[#This Row],[nome_escola]],escolas_info_2[#All],7,FALSE)</f>
        <v>#N/A</v>
      </c>
      <c r="P353" s="4" t="e">
        <f>VLOOKUP(Tabela5[[#This Row],[nome_escola]],escolas_info_2[#All],8,FALSE)</f>
        <v>#N/A</v>
      </c>
      <c r="Q353" s="4"/>
      <c r="R353" s="4"/>
      <c r="S353" s="4"/>
      <c r="T353" s="4"/>
      <c r="U353" s="4"/>
    </row>
    <row r="354" spans="1:21" x14ac:dyDescent="0.3">
      <c r="A354" s="4" t="e">
        <f>_xlfn.CONCAT(Tabela5[[#This Row],[id_distrito]],Tabela5[[#This Row],[id_concelho]],Tabela5[[#This Row],[id_agrupamento]],#REF!)</f>
        <v>#REF!</v>
      </c>
      <c r="B354" s="4" t="s">
        <v>519</v>
      </c>
      <c r="C354" s="12" t="s">
        <v>7512</v>
      </c>
      <c r="D354" t="s">
        <v>1466</v>
      </c>
      <c r="E354" s="11" t="s">
        <v>2024</v>
      </c>
      <c r="F354" s="13">
        <v>37.128146999999998</v>
      </c>
      <c r="G354" s="13">
        <v>-8.590605</v>
      </c>
      <c r="H354" s="10" t="s">
        <v>90</v>
      </c>
      <c r="I354" s="11" t="s">
        <v>465</v>
      </c>
      <c r="J354" s="10" t="s">
        <v>105</v>
      </c>
      <c r="K354" s="11" t="s">
        <v>513</v>
      </c>
      <c r="L354" s="11" t="s">
        <v>7710</v>
      </c>
      <c r="M354" s="11" t="s">
        <v>33</v>
      </c>
      <c r="O354" s="4" t="str">
        <f>VLOOKUP(Tabela5[[#This Row],[nome_escola]],escolas_info_2[#All],7,FALSE)</f>
        <v>145531</v>
      </c>
      <c r="P354" s="4" t="str">
        <f>VLOOKUP(Tabela5[[#This Row],[nome_escola]],escolas_info_2[#All],8,FALSE)</f>
        <v>Agrupamento de Escolas de Bemposta, Portimão</v>
      </c>
      <c r="Q354" s="4"/>
      <c r="R354" s="4"/>
      <c r="S354" s="4"/>
      <c r="T354" s="4"/>
      <c r="U354" s="4"/>
    </row>
    <row r="355" spans="1:21" x14ac:dyDescent="0.3">
      <c r="A355" s="4" t="e">
        <f>_xlfn.CONCAT(Tabela5[[#This Row],[id_distrito]],Tabela5[[#This Row],[id_concelho]],Tabela5[[#This Row],[id_agrupamento]],#REF!)</f>
        <v>#REF!</v>
      </c>
      <c r="B355" s="4" t="s">
        <v>520</v>
      </c>
      <c r="C355" s="12" t="s">
        <v>2025</v>
      </c>
      <c r="D355" t="s">
        <v>1466</v>
      </c>
      <c r="E355" s="11" t="s">
        <v>2026</v>
      </c>
      <c r="F355" s="13">
        <v>37.157696999999999</v>
      </c>
      <c r="G355" s="13">
        <v>-7.8864679999999998</v>
      </c>
      <c r="H355" s="10" t="s">
        <v>90</v>
      </c>
      <c r="I355" s="11" t="s">
        <v>465</v>
      </c>
      <c r="J355" s="10" t="s">
        <v>110</v>
      </c>
      <c r="K355" s="11" t="s">
        <v>521</v>
      </c>
      <c r="L355" s="11" t="s">
        <v>7710</v>
      </c>
      <c r="M355" s="11" t="s">
        <v>33</v>
      </c>
      <c r="O355" s="4" t="str">
        <f>VLOOKUP(Tabela5[[#This Row],[nome_escola]],escolas_info_2[#All],7,FALSE)</f>
        <v>145373</v>
      </c>
      <c r="P355" s="4" t="str">
        <f>VLOOKUP(Tabela5[[#This Row],[nome_escola]],escolas_info_2[#All],8,FALSE)</f>
        <v>Agrupamento de Escolas José Belchior Viegas, São Brás de Alportel</v>
      </c>
      <c r="Q355" s="4"/>
      <c r="R355" s="4"/>
      <c r="S355" s="4"/>
      <c r="T355" s="4"/>
      <c r="U355" s="4"/>
    </row>
    <row r="356" spans="1:21" x14ac:dyDescent="0.3">
      <c r="A356" s="4" t="e">
        <f>_xlfn.CONCAT(Tabela5[[#This Row],[id_distrito]],Tabela5[[#This Row],[id_concelho]],Tabela5[[#This Row],[id_agrupamento]],#REF!)</f>
        <v>#REF!</v>
      </c>
      <c r="B356" s="4" t="s">
        <v>522</v>
      </c>
      <c r="C356" s="12" t="s">
        <v>2027</v>
      </c>
      <c r="D356" t="s">
        <v>1466</v>
      </c>
      <c r="E356" s="11" t="s">
        <v>2028</v>
      </c>
      <c r="F356" s="13">
        <v>37.165975000000003</v>
      </c>
      <c r="G356" s="13">
        <v>-8.3000399999999992</v>
      </c>
      <c r="H356" s="10" t="s">
        <v>90</v>
      </c>
      <c r="I356" s="11" t="s">
        <v>465</v>
      </c>
      <c r="J356" s="10" t="s">
        <v>114</v>
      </c>
      <c r="K356" s="11" t="s">
        <v>523</v>
      </c>
      <c r="L356" s="11" t="s">
        <v>7710</v>
      </c>
      <c r="M356" s="11" t="s">
        <v>33</v>
      </c>
      <c r="O356" s="4" t="str">
        <f>VLOOKUP(Tabela5[[#This Row],[nome_escola]],escolas_info_2[#All],7,FALSE)</f>
        <v>145269</v>
      </c>
      <c r="P356" s="4" t="str">
        <f>VLOOKUP(Tabela5[[#This Row],[nome_escola]],escolas_info_2[#All],8,FALSE)</f>
        <v>Agrupamento de Escolas Silves Sul</v>
      </c>
      <c r="Q356" s="4"/>
      <c r="R356" s="4"/>
      <c r="S356" s="4"/>
      <c r="T356" s="4"/>
      <c r="U356" s="4"/>
    </row>
    <row r="357" spans="1:21" x14ac:dyDescent="0.3">
      <c r="A357" s="4" t="e">
        <f>_xlfn.CONCAT(Tabela5[[#This Row],[id_distrito]],Tabela5[[#This Row],[id_concelho]],Tabela5[[#This Row],[id_agrupamento]],#REF!)</f>
        <v>#REF!</v>
      </c>
      <c r="B357" s="4" t="s">
        <v>524</v>
      </c>
      <c r="C357" s="12" t="s">
        <v>2029</v>
      </c>
      <c r="D357" t="s">
        <v>1466</v>
      </c>
      <c r="E357" s="11" t="s">
        <v>2030</v>
      </c>
      <c r="F357" s="13">
        <v>37.108781</v>
      </c>
      <c r="G357" s="13">
        <v>-8.3569859999999991</v>
      </c>
      <c r="H357" s="10" t="s">
        <v>90</v>
      </c>
      <c r="I357" s="11" t="s">
        <v>465</v>
      </c>
      <c r="J357" s="10" t="s">
        <v>114</v>
      </c>
      <c r="K357" s="11" t="s">
        <v>523</v>
      </c>
      <c r="L357" s="11" t="s">
        <v>7710</v>
      </c>
      <c r="M357" s="11" t="s">
        <v>33</v>
      </c>
      <c r="O357" s="4" t="str">
        <f>VLOOKUP(Tabela5[[#This Row],[nome_escola]],escolas_info_2[#All],7,FALSE)</f>
        <v>145269</v>
      </c>
      <c r="P357" s="4" t="str">
        <f>VLOOKUP(Tabela5[[#This Row],[nome_escola]],escolas_info_2[#All],8,FALSE)</f>
        <v>Agrupamento de Escolas Silves Sul</v>
      </c>
      <c r="Q357" s="4"/>
      <c r="R357" s="4"/>
      <c r="S357" s="4"/>
      <c r="T357" s="4"/>
      <c r="U357" s="4"/>
    </row>
    <row r="358" spans="1:21" x14ac:dyDescent="0.3">
      <c r="A358" s="4" t="e">
        <f>_xlfn.CONCAT(Tabela5[[#This Row],[id_distrito]],Tabela5[[#This Row],[id_concelho]],Tabela5[[#This Row],[id_agrupamento]],#REF!)</f>
        <v>#REF!</v>
      </c>
      <c r="B358" s="4" t="s">
        <v>525</v>
      </c>
      <c r="C358" s="12" t="s">
        <v>2031</v>
      </c>
      <c r="D358" t="s">
        <v>1466</v>
      </c>
      <c r="E358" s="11" t="s">
        <v>2032</v>
      </c>
      <c r="F358" s="13">
        <v>37.188462000000001</v>
      </c>
      <c r="G358" s="13">
        <v>-8.4465900000000005</v>
      </c>
      <c r="H358" s="10" t="s">
        <v>90</v>
      </c>
      <c r="I358" s="11" t="s">
        <v>465</v>
      </c>
      <c r="J358" s="10" t="s">
        <v>114</v>
      </c>
      <c r="K358" s="11" t="s">
        <v>523</v>
      </c>
      <c r="L358" s="11" t="s">
        <v>7710</v>
      </c>
      <c r="M358" s="11" t="s">
        <v>33</v>
      </c>
      <c r="O358" s="4" t="str">
        <f>VLOOKUP(Tabela5[[#This Row],[nome_escola]],escolas_info_2[#All],7,FALSE)</f>
        <v>145555</v>
      </c>
      <c r="P358" s="4" t="str">
        <f>VLOOKUP(Tabela5[[#This Row],[nome_escola]],escolas_info_2[#All],8,FALSE)</f>
        <v>-</v>
      </c>
      <c r="Q358" s="4"/>
      <c r="R358" s="4"/>
      <c r="S358" s="4"/>
      <c r="T358" s="4"/>
      <c r="U358" s="4"/>
    </row>
    <row r="359" spans="1:21" x14ac:dyDescent="0.3">
      <c r="A359" s="4" t="e">
        <f>_xlfn.CONCAT(Tabela5[[#This Row],[id_distrito]],Tabela5[[#This Row],[id_concelho]],Tabela5[[#This Row],[id_agrupamento]],#REF!)</f>
        <v>#REF!</v>
      </c>
      <c r="B359" s="4" t="s">
        <v>526</v>
      </c>
      <c r="C359" s="12" t="s">
        <v>2033</v>
      </c>
      <c r="D359" t="s">
        <v>1466</v>
      </c>
      <c r="E359" s="11" t="s">
        <v>7575</v>
      </c>
      <c r="F359" s="13">
        <v>37.256785000000001</v>
      </c>
      <c r="G359" s="13">
        <v>-8.2900360000000006</v>
      </c>
      <c r="H359" s="10" t="s">
        <v>90</v>
      </c>
      <c r="I359" s="11" t="s">
        <v>465</v>
      </c>
      <c r="J359" s="10" t="s">
        <v>114</v>
      </c>
      <c r="K359" s="11" t="s">
        <v>523</v>
      </c>
      <c r="L359" s="11" t="s">
        <v>7710</v>
      </c>
      <c r="M359" s="11" t="s">
        <v>33</v>
      </c>
      <c r="O359" s="4" t="str">
        <f>VLOOKUP(Tabela5[[#This Row],[nome_escola]],escolas_info_2[#All],7,FALSE)</f>
        <v>145555</v>
      </c>
      <c r="P359" s="4" t="str">
        <f>VLOOKUP(Tabela5[[#This Row],[nome_escola]],escolas_info_2[#All],8,FALSE)</f>
        <v>Agrupamento de Escolas de Silves</v>
      </c>
      <c r="Q359" s="4"/>
      <c r="R359" s="4"/>
      <c r="S359" s="4"/>
      <c r="T359" s="4"/>
      <c r="U359" s="4"/>
    </row>
    <row r="360" spans="1:21" x14ac:dyDescent="0.3">
      <c r="A360" s="4" t="e">
        <f>_xlfn.CONCAT(Tabela5[[#This Row],[id_distrito]],Tabela5[[#This Row],[id_concelho]],Tabela5[[#This Row],[id_agrupamento]],#REF!)</f>
        <v>#REF!</v>
      </c>
      <c r="B360" s="4" t="s">
        <v>527</v>
      </c>
      <c r="C360" s="12" t="s">
        <v>2035</v>
      </c>
      <c r="D360" t="s">
        <v>1466</v>
      </c>
      <c r="E360" s="11" t="s">
        <v>2036</v>
      </c>
      <c r="F360" s="13">
        <v>37.131351000000002</v>
      </c>
      <c r="G360" s="13">
        <v>-7.6427519999999998</v>
      </c>
      <c r="H360" s="10" t="s">
        <v>90</v>
      </c>
      <c r="I360" s="11" t="s">
        <v>465</v>
      </c>
      <c r="J360" s="10" t="s">
        <v>118</v>
      </c>
      <c r="K360" s="11" t="s">
        <v>528</v>
      </c>
      <c r="L360" s="11" t="s">
        <v>7710</v>
      </c>
      <c r="M360" s="11" t="s">
        <v>33</v>
      </c>
      <c r="O360" s="4" t="str">
        <f>VLOOKUP(Tabela5[[#This Row],[nome_escola]],escolas_info_2[#All],7,FALSE)</f>
        <v>145312</v>
      </c>
      <c r="P360" s="4" t="str">
        <f>VLOOKUP(Tabela5[[#This Row],[nome_escola]],escolas_info_2[#All],8,FALSE)</f>
        <v>Agrupamento de Escolas Doutor Jorge Augusto Correia, Tavira</v>
      </c>
      <c r="Q360" s="4"/>
      <c r="R360" s="4"/>
      <c r="S360" s="4"/>
      <c r="T360" s="4"/>
      <c r="U360" s="4"/>
    </row>
    <row r="361" spans="1:21" x14ac:dyDescent="0.3">
      <c r="A361" s="4" t="e">
        <f>_xlfn.CONCAT(Tabela5[[#This Row],[id_distrito]],Tabela5[[#This Row],[id_concelho]],Tabela5[[#This Row],[id_agrupamento]],#REF!)</f>
        <v>#REF!</v>
      </c>
      <c r="B361" s="4" t="s">
        <v>529</v>
      </c>
      <c r="C361" s="12" t="s">
        <v>2037</v>
      </c>
      <c r="D361" t="s">
        <v>1466</v>
      </c>
      <c r="E361" s="11" t="s">
        <v>2038</v>
      </c>
      <c r="F361" s="13">
        <v>37.118926000000002</v>
      </c>
      <c r="G361" s="13">
        <v>-7.652056</v>
      </c>
      <c r="H361" s="10" t="s">
        <v>90</v>
      </c>
      <c r="I361" s="11" t="s">
        <v>465</v>
      </c>
      <c r="J361" s="10" t="s">
        <v>118</v>
      </c>
      <c r="K361" s="11" t="s">
        <v>528</v>
      </c>
      <c r="L361" s="11" t="s">
        <v>7710</v>
      </c>
      <c r="M361" s="11" t="s">
        <v>33</v>
      </c>
      <c r="O361" s="4" t="str">
        <f>VLOOKUP(Tabela5[[#This Row],[nome_escola]],escolas_info_2[#All],7,FALSE)</f>
        <v>145324</v>
      </c>
      <c r="P361" s="4" t="str">
        <f>VLOOKUP(Tabela5[[#This Row],[nome_escola]],escolas_info_2[#All],8,FALSE)</f>
        <v>Agrupamento de Escolas D. Manuel I, Tavira</v>
      </c>
      <c r="Q361" s="4"/>
      <c r="R361" s="4"/>
      <c r="S361" s="4"/>
      <c r="T361" s="4"/>
      <c r="U361" s="4"/>
    </row>
    <row r="362" spans="1:21" x14ac:dyDescent="0.3">
      <c r="A362" s="4" t="e">
        <f>_xlfn.CONCAT(Tabela5[[#This Row],[id_distrito]],Tabela5[[#This Row],[id_concelho]],Tabela5[[#This Row],[id_agrupamento]],#REF!)</f>
        <v>#REF!</v>
      </c>
      <c r="B362" s="4" t="s">
        <v>530</v>
      </c>
      <c r="C362" s="12" t="s">
        <v>2037</v>
      </c>
      <c r="D362" t="s">
        <v>1466</v>
      </c>
      <c r="E362" s="11" t="s">
        <v>2038</v>
      </c>
      <c r="F362" s="13">
        <v>37.118926000000002</v>
      </c>
      <c r="G362" s="13">
        <v>-7.652056</v>
      </c>
      <c r="H362" s="10" t="s">
        <v>90</v>
      </c>
      <c r="I362" s="11" t="s">
        <v>465</v>
      </c>
      <c r="J362" s="10" t="s">
        <v>128</v>
      </c>
      <c r="K362" s="11" t="s">
        <v>531</v>
      </c>
      <c r="L362" s="11" t="s">
        <v>7710</v>
      </c>
      <c r="M362" s="11" t="s">
        <v>33</v>
      </c>
      <c r="O362" s="4" t="str">
        <f>VLOOKUP(Tabela5[[#This Row],[nome_escola]],escolas_info_2[#All],7,FALSE)</f>
        <v>n.a.</v>
      </c>
      <c r="P362" s="4" t="str">
        <f>VLOOKUP(Tabela5[[#This Row],[nome_escola]],escolas_info_2[#All],8,FALSE)</f>
        <v>n.a.</v>
      </c>
      <c r="Q362" s="4"/>
      <c r="R362" s="4"/>
      <c r="S362" s="4"/>
      <c r="T362" s="4"/>
      <c r="U362" s="4"/>
    </row>
    <row r="363" spans="1:21" x14ac:dyDescent="0.3">
      <c r="A363" s="4" t="e">
        <f>_xlfn.CONCAT(Tabela5[[#This Row],[id_distrito]],Tabela5[[#This Row],[id_concelho]],Tabela5[[#This Row],[id_agrupamento]],#REF!)</f>
        <v>#REF!</v>
      </c>
      <c r="B363" s="4" t="s">
        <v>532</v>
      </c>
      <c r="C363" s="12" t="s">
        <v>2039</v>
      </c>
      <c r="D363" t="s">
        <v>1466</v>
      </c>
      <c r="E363" s="11" t="s">
        <v>2040</v>
      </c>
      <c r="F363" s="13">
        <v>37.073917999999999</v>
      </c>
      <c r="G363" s="13">
        <v>-8.8405939999999994</v>
      </c>
      <c r="H363" s="10" t="s">
        <v>90</v>
      </c>
      <c r="I363" s="11" t="s">
        <v>465</v>
      </c>
      <c r="J363" s="10" t="s">
        <v>128</v>
      </c>
      <c r="K363" s="11" t="s">
        <v>531</v>
      </c>
      <c r="L363" s="11" t="s">
        <v>7710</v>
      </c>
      <c r="M363" s="11" t="s">
        <v>33</v>
      </c>
      <c r="O363" s="4" t="str">
        <f>VLOOKUP(Tabela5[[#This Row],[nome_escola]],escolas_info_2[#All],7,FALSE)</f>
        <v>n.a.</v>
      </c>
      <c r="P363" s="4" t="str">
        <f>VLOOKUP(Tabela5[[#This Row],[nome_escola]],escolas_info_2[#All],8,FALSE)</f>
        <v>n.a.</v>
      </c>
      <c r="Q363" s="4"/>
      <c r="R363" s="4"/>
      <c r="S363" s="4"/>
      <c r="T363" s="4"/>
      <c r="U363" s="4"/>
    </row>
    <row r="364" spans="1:21" x14ac:dyDescent="0.3">
      <c r="A364" s="4" t="e">
        <f>_xlfn.CONCAT(Tabela5[[#This Row],[id_distrito]],Tabela5[[#This Row],[id_concelho]],Tabela5[[#This Row],[id_agrupamento]],#REF!)</f>
        <v>#REF!</v>
      </c>
      <c r="B364" s="4" t="s">
        <v>533</v>
      </c>
      <c r="C364" s="12" t="s">
        <v>2041</v>
      </c>
      <c r="D364" t="s">
        <v>1466</v>
      </c>
      <c r="E364" s="11" t="s">
        <v>2042</v>
      </c>
      <c r="F364" s="13">
        <v>37.082597</v>
      </c>
      <c r="G364" s="13">
        <v>-8.9140979999999992</v>
      </c>
      <c r="H364" s="10" t="s">
        <v>90</v>
      </c>
      <c r="I364" s="11" t="s">
        <v>465</v>
      </c>
      <c r="J364" s="10" t="s">
        <v>128</v>
      </c>
      <c r="K364" s="11" t="s">
        <v>531</v>
      </c>
      <c r="L364" s="11" t="s">
        <v>7710</v>
      </c>
      <c r="M364" s="11" t="s">
        <v>33</v>
      </c>
      <c r="O364" s="4" t="str">
        <f>VLOOKUP(Tabela5[[#This Row],[nome_escola]],escolas_info_2[#All],7,FALSE)</f>
        <v>145282</v>
      </c>
      <c r="P364" s="4" t="str">
        <f>VLOOKUP(Tabela5[[#This Row],[nome_escola]],escolas_info_2[#All],8,FALSE)</f>
        <v>Agrupamento de Escolas de Vila do Bispo</v>
      </c>
      <c r="Q364" s="4"/>
      <c r="R364" s="4"/>
      <c r="S364" s="4"/>
      <c r="T364" s="4"/>
      <c r="U364" s="4"/>
    </row>
    <row r="365" spans="1:21" x14ac:dyDescent="0.3">
      <c r="A365" s="4" t="e">
        <f>_xlfn.CONCAT(Tabela5[[#This Row],[id_distrito]],Tabela5[[#This Row],[id_concelho]],Tabela5[[#This Row],[id_agrupamento]],#REF!)</f>
        <v>#REF!</v>
      </c>
      <c r="B365" s="4" t="s">
        <v>534</v>
      </c>
      <c r="C365" s="12" t="s">
        <v>2043</v>
      </c>
      <c r="D365" t="s">
        <v>1466</v>
      </c>
      <c r="E365" s="11" t="s">
        <v>1972</v>
      </c>
      <c r="F365" s="13">
        <v>37.191411000000002</v>
      </c>
      <c r="G365" s="13">
        <v>-7.4193179999999996</v>
      </c>
      <c r="H365" s="10" t="s">
        <v>90</v>
      </c>
      <c r="I365" s="11" t="s">
        <v>465</v>
      </c>
      <c r="J365" s="10" t="s">
        <v>132</v>
      </c>
      <c r="K365" s="11" t="s">
        <v>535</v>
      </c>
      <c r="L365" s="11" t="s">
        <v>7710</v>
      </c>
      <c r="M365" s="11" t="s">
        <v>33</v>
      </c>
      <c r="O365" s="4" t="str">
        <f>VLOOKUP(Tabela5[[#This Row],[nome_escola]],escolas_info_2[#All],7,FALSE)</f>
        <v>145518</v>
      </c>
      <c r="P365" s="4" t="str">
        <f>VLOOKUP(Tabela5[[#This Row],[nome_escola]],escolas_info_2[#All],8,FALSE)</f>
        <v>Agrupamento de Escolas D. José I, Vila Real de Santo António</v>
      </c>
      <c r="Q365" s="4"/>
      <c r="R365" s="4"/>
      <c r="S365" s="4"/>
      <c r="T365" s="4"/>
      <c r="U365" s="4"/>
    </row>
    <row r="366" spans="1:21" x14ac:dyDescent="0.3">
      <c r="A366" s="4" t="e">
        <f>_xlfn.CONCAT(Tabela5[[#This Row],[id_distrito]],Tabela5[[#This Row],[id_concelho]],Tabela5[[#This Row],[id_agrupamento]],#REF!)</f>
        <v>#REF!</v>
      </c>
      <c r="B366" s="4" t="s">
        <v>536</v>
      </c>
      <c r="C366" s="12" t="s">
        <v>2044</v>
      </c>
      <c r="D366" t="s">
        <v>1466</v>
      </c>
      <c r="E366" s="11" t="s">
        <v>2045</v>
      </c>
      <c r="F366" s="13">
        <v>37.174346</v>
      </c>
      <c r="G366" s="13">
        <v>-7.5356170000000002</v>
      </c>
      <c r="H366" s="10" t="s">
        <v>90</v>
      </c>
      <c r="I366" s="11" t="s">
        <v>465</v>
      </c>
      <c r="J366" s="10" t="s">
        <v>132</v>
      </c>
      <c r="K366" s="11" t="s">
        <v>535</v>
      </c>
      <c r="L366" s="11" t="s">
        <v>7710</v>
      </c>
      <c r="M366" s="11" t="s">
        <v>33</v>
      </c>
      <c r="O366" s="4" t="str">
        <f>VLOOKUP(Tabela5[[#This Row],[nome_escola]],escolas_info_2[#All],7,FALSE)</f>
        <v>145348</v>
      </c>
      <c r="P366" s="4" t="str">
        <f>VLOOKUP(Tabela5[[#This Row],[nome_escola]],escolas_info_2[#All],8,FALSE)</f>
        <v>Agrupamento de Escolas de Vila Real de Santo António</v>
      </c>
      <c r="Q366" s="4"/>
      <c r="R366" s="4"/>
      <c r="S366" s="4"/>
      <c r="T366" s="4"/>
      <c r="U366" s="4"/>
    </row>
    <row r="367" spans="1:21" x14ac:dyDescent="0.3">
      <c r="A367" s="4" t="e">
        <f>_xlfn.CONCAT(Tabela5[[#This Row],[id_distrito]],Tabela5[[#This Row],[id_concelho]],Tabela5[[#This Row],[id_agrupamento]],#REF!)</f>
        <v>#REF!</v>
      </c>
      <c r="B367" s="4" t="s">
        <v>537</v>
      </c>
      <c r="C367" s="12" t="s">
        <v>2046</v>
      </c>
      <c r="D367" t="s">
        <v>1466</v>
      </c>
      <c r="E367" s="11" t="s">
        <v>2047</v>
      </c>
      <c r="F367" s="13">
        <v>37.182676000000001</v>
      </c>
      <c r="G367" s="13">
        <v>-7.4532410000000002</v>
      </c>
      <c r="H367" s="10" t="s">
        <v>90</v>
      </c>
      <c r="I367" s="11" t="s">
        <v>465</v>
      </c>
      <c r="J367" s="10" t="s">
        <v>132</v>
      </c>
      <c r="K367" s="11" t="s">
        <v>535</v>
      </c>
      <c r="L367" s="11" t="s">
        <v>7710</v>
      </c>
      <c r="M367" s="11" t="s">
        <v>33</v>
      </c>
      <c r="O367" s="4" t="str">
        <f>VLOOKUP(Tabela5[[#This Row],[nome_escola]],escolas_info_2[#All],7,FALSE)</f>
        <v>145518</v>
      </c>
      <c r="P367" s="4" t="str">
        <f>VLOOKUP(Tabela5[[#This Row],[nome_escola]],escolas_info_2[#All],8,FALSE)</f>
        <v>-</v>
      </c>
      <c r="Q367" s="4"/>
      <c r="R367" s="4"/>
      <c r="S367" s="4"/>
      <c r="T367" s="4"/>
      <c r="U367" s="4"/>
    </row>
    <row r="368" spans="1:21" x14ac:dyDescent="0.3">
      <c r="A368" s="4" t="e">
        <f>_xlfn.CONCAT(Tabela5[[#This Row],[id_distrito]],Tabela5[[#This Row],[id_concelho]],Tabela5[[#This Row],[id_agrupamento]],#REF!)</f>
        <v>#REF!</v>
      </c>
      <c r="B368" s="4" t="s">
        <v>538</v>
      </c>
      <c r="C368" s="12" t="s">
        <v>2048</v>
      </c>
      <c r="D368" t="s">
        <v>3648</v>
      </c>
      <c r="E368" s="11" t="s">
        <v>2049</v>
      </c>
      <c r="F368" s="13">
        <v>40.822426999999998</v>
      </c>
      <c r="G368" s="13">
        <v>-7.5387190000000004</v>
      </c>
      <c r="H368" s="10" t="s">
        <v>105</v>
      </c>
      <c r="I368" s="11" t="s">
        <v>539</v>
      </c>
      <c r="J368" s="10" t="s">
        <v>31</v>
      </c>
      <c r="K368" s="11" t="s">
        <v>540</v>
      </c>
      <c r="L368" s="11" t="s">
        <v>7710</v>
      </c>
      <c r="M368" s="11" t="s">
        <v>33</v>
      </c>
      <c r="O368" s="4" t="str">
        <f>VLOOKUP(Tabela5[[#This Row],[nome_escola]],escolas_info_2[#All],7,FALSE)</f>
        <v>160854</v>
      </c>
      <c r="P368" s="4" t="str">
        <f>VLOOKUP(Tabela5[[#This Row],[nome_escola]],escolas_info_2[#All],8,FALSE)</f>
        <v>Agrupamento de Escolas Padre José Augusto da Fonseca, Aguiar da Beira</v>
      </c>
      <c r="Q368" s="4"/>
      <c r="R368" s="4"/>
      <c r="S368" s="4"/>
      <c r="T368" s="4"/>
      <c r="U368" s="4"/>
    </row>
    <row r="369" spans="1:21" x14ac:dyDescent="0.3">
      <c r="A369" s="4" t="e">
        <f>_xlfn.CONCAT(Tabela5[[#This Row],[id_distrito]],Tabela5[[#This Row],[id_concelho]],Tabela5[[#This Row],[id_agrupamento]],#REF!)</f>
        <v>#REF!</v>
      </c>
      <c r="B369" s="4" t="s">
        <v>541</v>
      </c>
      <c r="C369" s="12" t="s">
        <v>2048</v>
      </c>
      <c r="D369" t="s">
        <v>3648</v>
      </c>
      <c r="E369" s="11" t="s">
        <v>2049</v>
      </c>
      <c r="F369" s="13">
        <v>40.822428000000002</v>
      </c>
      <c r="G369" s="13">
        <v>-7.5387190000000004</v>
      </c>
      <c r="H369" s="10" t="s">
        <v>105</v>
      </c>
      <c r="I369" s="11" t="s">
        <v>539</v>
      </c>
      <c r="J369" s="10" t="s">
        <v>29</v>
      </c>
      <c r="K369" s="11" t="s">
        <v>542</v>
      </c>
      <c r="L369" s="11" t="s">
        <v>7710</v>
      </c>
      <c r="M369" s="11" t="s">
        <v>33</v>
      </c>
      <c r="O369" s="4" t="str">
        <f>VLOOKUP(Tabela5[[#This Row],[nome_escola]],escolas_info_2[#All],7,FALSE)</f>
        <v>161500</v>
      </c>
      <c r="P369" s="4" t="str">
        <f>VLOOKUP(Tabela5[[#This Row],[nome_escola]],escolas_info_2[#All],8,FALSE)</f>
        <v>Agrupamento de Escolas de Almeida</v>
      </c>
      <c r="Q369" s="4"/>
      <c r="R369" s="4"/>
      <c r="S369" s="4"/>
      <c r="T369" s="4"/>
      <c r="U369" s="4"/>
    </row>
    <row r="370" spans="1:21" x14ac:dyDescent="0.3">
      <c r="A370" s="4" t="e">
        <f>_xlfn.CONCAT(Tabela5[[#This Row],[id_distrito]],Tabela5[[#This Row],[id_concelho]],Tabela5[[#This Row],[id_agrupamento]],#REF!)</f>
        <v>#REF!</v>
      </c>
      <c r="B370" s="4" t="s">
        <v>543</v>
      </c>
      <c r="C370" s="12" t="s">
        <v>7513</v>
      </c>
      <c r="D370" t="s">
        <v>1466</v>
      </c>
      <c r="E370" s="11" t="s">
        <v>2051</v>
      </c>
      <c r="F370" s="13">
        <v>40.601168999999999</v>
      </c>
      <c r="G370" s="13">
        <v>-6.8324980000000002</v>
      </c>
      <c r="H370" s="10" t="s">
        <v>105</v>
      </c>
      <c r="I370" s="11" t="s">
        <v>539</v>
      </c>
      <c r="J370" s="10" t="s">
        <v>29</v>
      </c>
      <c r="K370" s="11" t="s">
        <v>542</v>
      </c>
      <c r="L370" s="11" t="s">
        <v>7710</v>
      </c>
      <c r="M370" s="11" t="s">
        <v>33</v>
      </c>
      <c r="O370" s="4" t="str">
        <f>VLOOKUP(Tabela5[[#This Row],[nome_escola]],escolas_info_2[#All],7,FALSE)</f>
        <v>161500</v>
      </c>
      <c r="P370" s="4" t="str">
        <f>VLOOKUP(Tabela5[[#This Row],[nome_escola]],escolas_info_2[#All],8,FALSE)</f>
        <v>Agrupamento de Escolas de Almeida</v>
      </c>
      <c r="Q370" s="4"/>
      <c r="R370" s="4"/>
      <c r="S370" s="4"/>
      <c r="T370" s="4"/>
      <c r="U370" s="4"/>
    </row>
    <row r="371" spans="1:21" x14ac:dyDescent="0.3">
      <c r="A371" s="4" t="e">
        <f>_xlfn.CONCAT(Tabela5[[#This Row],[id_distrito]],Tabela5[[#This Row],[id_concelho]],Tabela5[[#This Row],[id_agrupamento]],#REF!)</f>
        <v>#REF!</v>
      </c>
      <c r="B371" s="4" t="s">
        <v>544</v>
      </c>
      <c r="C371" s="12" t="s">
        <v>2052</v>
      </c>
      <c r="D371" t="s">
        <v>1466</v>
      </c>
      <c r="E371" s="11" t="s">
        <v>2053</v>
      </c>
      <c r="F371" s="13">
        <v>40.632218000000002</v>
      </c>
      <c r="G371" s="13">
        <v>-7.3954649999999997</v>
      </c>
      <c r="H371" s="10" t="s">
        <v>105</v>
      </c>
      <c r="I371" s="11" t="s">
        <v>539</v>
      </c>
      <c r="J371" s="10" t="s">
        <v>54</v>
      </c>
      <c r="K371" s="11" t="s">
        <v>545</v>
      </c>
      <c r="L371" s="11" t="s">
        <v>7710</v>
      </c>
      <c r="M371" s="11" t="s">
        <v>33</v>
      </c>
      <c r="O371" s="4" t="str">
        <f>VLOOKUP(Tabela5[[#This Row],[nome_escola]],escolas_info_2[#All],7,FALSE)</f>
        <v>160866</v>
      </c>
      <c r="P371" s="4" t="str">
        <f>VLOOKUP(Tabela5[[#This Row],[nome_escola]],escolas_info_2[#All],8,FALSE)</f>
        <v>Agrupamento de Escolas de Celorico da Beira</v>
      </c>
      <c r="Q371" s="4"/>
      <c r="R371" s="4"/>
      <c r="S371" s="4"/>
      <c r="T371" s="4"/>
      <c r="U371" s="4"/>
    </row>
    <row r="372" spans="1:21" x14ac:dyDescent="0.3">
      <c r="A372" s="4" t="e">
        <f>_xlfn.CONCAT(Tabela5[[#This Row],[id_distrito]],Tabela5[[#This Row],[id_concelho]],Tabela5[[#This Row],[id_agrupamento]],#REF!)</f>
        <v>#REF!</v>
      </c>
      <c r="B372" s="4" t="s">
        <v>546</v>
      </c>
      <c r="C372" s="12" t="s">
        <v>2052</v>
      </c>
      <c r="D372" t="s">
        <v>1466</v>
      </c>
      <c r="E372" s="11" t="s">
        <v>2053</v>
      </c>
      <c r="F372" s="13">
        <v>40.632218000000002</v>
      </c>
      <c r="G372" s="13">
        <v>-7.3954649999999997</v>
      </c>
      <c r="H372" s="10" t="s">
        <v>105</v>
      </c>
      <c r="I372" s="11" t="s">
        <v>539</v>
      </c>
      <c r="J372" s="10" t="s">
        <v>60</v>
      </c>
      <c r="K372" s="11" t="s">
        <v>547</v>
      </c>
      <c r="L372" s="11" t="s">
        <v>7710</v>
      </c>
      <c r="M372" s="11" t="s">
        <v>33</v>
      </c>
      <c r="O372" s="4" t="str">
        <f>VLOOKUP(Tabela5[[#This Row],[nome_escola]],escolas_info_2[#All],7,FALSE)</f>
        <v>160714</v>
      </c>
      <c r="P372" s="4" t="str">
        <f>VLOOKUP(Tabela5[[#This Row],[nome_escola]],escolas_info_2[#All],8,FALSE)</f>
        <v>Agrupamento de Escolas de Figueira de Castelo Rodrigo</v>
      </c>
      <c r="Q372" s="4"/>
      <c r="R372" s="4"/>
      <c r="S372" s="4"/>
      <c r="T372" s="4"/>
      <c r="U372" s="4"/>
    </row>
    <row r="373" spans="1:21" x14ac:dyDescent="0.3">
      <c r="A373" s="4" t="e">
        <f>_xlfn.CONCAT(Tabela5[[#This Row],[id_distrito]],Tabela5[[#This Row],[id_concelho]],Tabela5[[#This Row],[id_agrupamento]],#REF!)</f>
        <v>#REF!</v>
      </c>
      <c r="B373" s="4" t="s">
        <v>548</v>
      </c>
      <c r="C373" s="12" t="s">
        <v>2054</v>
      </c>
      <c r="D373" t="s">
        <v>1466</v>
      </c>
      <c r="E373" s="11" t="s">
        <v>2055</v>
      </c>
      <c r="F373" s="13">
        <v>40.615369999999999</v>
      </c>
      <c r="G373" s="13">
        <v>-7.5451930000000003</v>
      </c>
      <c r="H373" s="10" t="s">
        <v>105</v>
      </c>
      <c r="I373" s="11" t="s">
        <v>539</v>
      </c>
      <c r="J373" s="10" t="s">
        <v>64</v>
      </c>
      <c r="K373" s="11" t="s">
        <v>549</v>
      </c>
      <c r="L373" s="11" t="s">
        <v>7710</v>
      </c>
      <c r="M373" s="11" t="s">
        <v>33</v>
      </c>
      <c r="O373" s="4" t="str">
        <f>VLOOKUP(Tabela5[[#This Row],[nome_escola]],escolas_info_2[#All],7,FALSE)</f>
        <v>160842</v>
      </c>
      <c r="P373" s="4" t="str">
        <f>VLOOKUP(Tabela5[[#This Row],[nome_escola]],escolas_info_2[#All],8,FALSE)</f>
        <v>Agrupamento de Escolas de Fornos de Algodres</v>
      </c>
      <c r="Q373" s="4"/>
      <c r="R373" s="4"/>
      <c r="S373" s="4"/>
      <c r="T373" s="4"/>
      <c r="U373" s="4"/>
    </row>
    <row r="374" spans="1:21" x14ac:dyDescent="0.3">
      <c r="A374" s="4" t="e">
        <f>_xlfn.CONCAT(Tabela5[[#This Row],[id_distrito]],Tabela5[[#This Row],[id_concelho]],Tabela5[[#This Row],[id_agrupamento]],#REF!)</f>
        <v>#REF!</v>
      </c>
      <c r="B374" s="4" t="s">
        <v>550</v>
      </c>
      <c r="C374" s="12" t="s">
        <v>2056</v>
      </c>
      <c r="D374" t="s">
        <v>1466</v>
      </c>
      <c r="E374" s="11" t="s">
        <v>2057</v>
      </c>
      <c r="F374" s="13">
        <v>41.204959000000002</v>
      </c>
      <c r="G374" s="13">
        <v>-8.0995259999999991</v>
      </c>
      <c r="H374" s="10" t="s">
        <v>105</v>
      </c>
      <c r="I374" s="11" t="s">
        <v>539</v>
      </c>
      <c r="J374" s="10" t="s">
        <v>74</v>
      </c>
      <c r="K374" s="11" t="s">
        <v>551</v>
      </c>
      <c r="L374" s="11" t="s">
        <v>7710</v>
      </c>
      <c r="M374" s="11" t="s">
        <v>33</v>
      </c>
      <c r="O374" s="4" t="str">
        <f>VLOOKUP(Tabela5[[#This Row],[nome_escola]],escolas_info_2[#All],7,FALSE)</f>
        <v>161251</v>
      </c>
      <c r="P374" s="4" t="str">
        <f>VLOOKUP(Tabela5[[#This Row],[nome_escola]],escolas_info_2[#All],8,FALSE)</f>
        <v>Agrupamento de Escolas Coimbra Sul</v>
      </c>
      <c r="Q374" s="4"/>
      <c r="R374" s="4"/>
      <c r="S374" s="4"/>
      <c r="T374" s="4"/>
      <c r="U374" s="4"/>
    </row>
    <row r="375" spans="1:21" x14ac:dyDescent="0.3">
      <c r="A375" s="4" t="e">
        <f>_xlfn.CONCAT(Tabela5[[#This Row],[id_distrito]],Tabela5[[#This Row],[id_concelho]],Tabela5[[#This Row],[id_agrupamento]],#REF!)</f>
        <v>#REF!</v>
      </c>
      <c r="B375" s="4" t="s">
        <v>552</v>
      </c>
      <c r="C375" s="12" t="s">
        <v>2058</v>
      </c>
      <c r="D375" t="s">
        <v>1466</v>
      </c>
      <c r="E375" s="11" t="s">
        <v>2059</v>
      </c>
      <c r="F375" s="13">
        <v>40.508457</v>
      </c>
      <c r="G375" s="13">
        <v>-7.7046559999999999</v>
      </c>
      <c r="H375" s="10" t="s">
        <v>105</v>
      </c>
      <c r="I375" s="11" t="s">
        <v>539</v>
      </c>
      <c r="J375" s="10" t="s">
        <v>74</v>
      </c>
      <c r="K375" s="11" t="s">
        <v>551</v>
      </c>
      <c r="L375" s="11" t="s">
        <v>7710</v>
      </c>
      <c r="M375" s="11" t="s">
        <v>33</v>
      </c>
      <c r="O375" s="4" t="str">
        <f>VLOOKUP(Tabela5[[#This Row],[nome_escola]],escolas_info_2[#All],7,FALSE)</f>
        <v>161597</v>
      </c>
      <c r="P375" s="4" t="str">
        <f>VLOOKUP(Tabela5[[#This Row],[nome_escola]],escolas_info_2[#All],8,FALSE)</f>
        <v>Agrupamento de Escolas de Gouveia</v>
      </c>
      <c r="Q375" s="4"/>
      <c r="R375" s="4"/>
      <c r="S375" s="4"/>
      <c r="T375" s="4"/>
      <c r="U375" s="4"/>
    </row>
    <row r="376" spans="1:21" x14ac:dyDescent="0.3">
      <c r="A376" s="4" t="e">
        <f>_xlfn.CONCAT(Tabela5[[#This Row],[id_distrito]],Tabela5[[#This Row],[id_concelho]],Tabela5[[#This Row],[id_agrupamento]],#REF!)</f>
        <v>#REF!</v>
      </c>
      <c r="B376" s="4" t="s">
        <v>553</v>
      </c>
      <c r="C376" s="12" t="s">
        <v>2060</v>
      </c>
      <c r="D376" t="s">
        <v>1466</v>
      </c>
      <c r="E376" s="11" t="s">
        <v>2061</v>
      </c>
      <c r="F376" s="13">
        <v>40.537438999999999</v>
      </c>
      <c r="G376" s="13">
        <v>-7.2707389999999998</v>
      </c>
      <c r="H376" s="10" t="s">
        <v>105</v>
      </c>
      <c r="I376" s="11" t="s">
        <v>539</v>
      </c>
      <c r="J376" s="10" t="s">
        <v>78</v>
      </c>
      <c r="K376" s="11" t="s">
        <v>539</v>
      </c>
      <c r="L376" s="11" t="s">
        <v>7710</v>
      </c>
      <c r="M376" s="11" t="s">
        <v>33</v>
      </c>
      <c r="O376" s="4" t="str">
        <f>VLOOKUP(Tabela5[[#This Row],[nome_escola]],escolas_info_2[#All],7,FALSE)</f>
        <v>161512</v>
      </c>
      <c r="P376" s="4" t="str">
        <f>VLOOKUP(Tabela5[[#This Row],[nome_escola]],escolas_info_2[#All],8,FALSE)</f>
        <v>Agrupamento de Escolas Afonso de Albuquerque, Guarda</v>
      </c>
      <c r="Q376" s="4"/>
      <c r="R376" s="4"/>
      <c r="S376" s="4"/>
      <c r="T376" s="4"/>
      <c r="U376" s="4"/>
    </row>
    <row r="377" spans="1:21" x14ac:dyDescent="0.3">
      <c r="A377" s="4" t="e">
        <f>_xlfn.CONCAT(Tabela5[[#This Row],[id_distrito]],Tabela5[[#This Row],[id_concelho]],Tabela5[[#This Row],[id_agrupamento]],#REF!)</f>
        <v>#REF!</v>
      </c>
      <c r="B377" s="4" t="s">
        <v>554</v>
      </c>
      <c r="C377" s="12" t="s">
        <v>2054</v>
      </c>
      <c r="D377" t="s">
        <v>1466</v>
      </c>
      <c r="E377" s="11" t="s">
        <v>2062</v>
      </c>
      <c r="F377" s="13">
        <v>40.556688999999999</v>
      </c>
      <c r="G377" s="13">
        <v>-7.2321669999999996</v>
      </c>
      <c r="H377" s="10" t="s">
        <v>105</v>
      </c>
      <c r="I377" s="11" t="s">
        <v>539</v>
      </c>
      <c r="J377" s="10" t="s">
        <v>78</v>
      </c>
      <c r="K377" s="11" t="s">
        <v>539</v>
      </c>
      <c r="L377" s="11" t="s">
        <v>7710</v>
      </c>
      <c r="M377" s="11" t="s">
        <v>33</v>
      </c>
      <c r="O377" s="4" t="str">
        <f>VLOOKUP(Tabela5[[#This Row],[nome_escola]],escolas_info_2[#All],7,FALSE)</f>
        <v>162012</v>
      </c>
      <c r="P377" s="4" t="str">
        <f>VLOOKUP(Tabela5[[#This Row],[nome_escola]],escolas_info_2[#All],8,FALSE)</f>
        <v>Agrupamento de Escolas da Sé, Guarda</v>
      </c>
      <c r="Q377" s="4"/>
      <c r="R377" s="4"/>
      <c r="S377" s="4"/>
      <c r="T377" s="4"/>
      <c r="U377" s="4"/>
    </row>
    <row r="378" spans="1:21" x14ac:dyDescent="0.3">
      <c r="A378" s="4" t="e">
        <f>_xlfn.CONCAT(Tabela5[[#This Row],[id_distrito]],Tabela5[[#This Row],[id_concelho]],Tabela5[[#This Row],[id_agrupamento]],#REF!)</f>
        <v>#REF!</v>
      </c>
      <c r="B378" s="4" t="s">
        <v>555</v>
      </c>
      <c r="C378" s="12" t="s">
        <v>2054</v>
      </c>
      <c r="D378" t="s">
        <v>1466</v>
      </c>
      <c r="E378" s="11" t="s">
        <v>2062</v>
      </c>
      <c r="F378" s="13">
        <v>40.556688999999999</v>
      </c>
      <c r="G378" s="13">
        <v>-7.2321669999999996</v>
      </c>
      <c r="H378" s="10" t="s">
        <v>105</v>
      </c>
      <c r="I378" s="11" t="s">
        <v>539</v>
      </c>
      <c r="J378" s="10" t="s">
        <v>78</v>
      </c>
      <c r="K378" s="11" t="s">
        <v>539</v>
      </c>
      <c r="L378" s="11" t="s">
        <v>7710</v>
      </c>
      <c r="M378" s="11" t="s">
        <v>33</v>
      </c>
      <c r="O378" s="4" t="str">
        <f>VLOOKUP(Tabela5[[#This Row],[nome_escola]],escolas_info_2[#All],7,FALSE)</f>
        <v>162012</v>
      </c>
      <c r="P378" s="4" t="str">
        <f>VLOOKUP(Tabela5[[#This Row],[nome_escola]],escolas_info_2[#All],8,FALSE)</f>
        <v>Agrupamento de Escolas da Sé, Guarda</v>
      </c>
      <c r="Q378" s="4"/>
      <c r="R378" s="4"/>
      <c r="S378" s="4"/>
      <c r="T378" s="4"/>
      <c r="U378" s="4"/>
    </row>
    <row r="379" spans="1:21" x14ac:dyDescent="0.3">
      <c r="A379" s="4" t="e">
        <f>_xlfn.CONCAT(Tabela5[[#This Row],[id_distrito]],Tabela5[[#This Row],[id_concelho]],Tabela5[[#This Row],[id_agrupamento]],#REF!)</f>
        <v>#REF!</v>
      </c>
      <c r="B379" s="4" t="s">
        <v>556</v>
      </c>
      <c r="C379" s="12" t="s">
        <v>2054</v>
      </c>
      <c r="D379" t="s">
        <v>1466</v>
      </c>
      <c r="E379" s="11" t="s">
        <v>2062</v>
      </c>
      <c r="F379" s="13">
        <v>40.556688999999999</v>
      </c>
      <c r="G379" s="13">
        <v>-7.2321669999999996</v>
      </c>
      <c r="H379" s="10" t="s">
        <v>105</v>
      </c>
      <c r="I379" s="11" t="s">
        <v>539</v>
      </c>
      <c r="J379" s="10" t="s">
        <v>78</v>
      </c>
      <c r="K379" s="11" t="s">
        <v>539</v>
      </c>
      <c r="L379" s="11" t="s">
        <v>7710</v>
      </c>
      <c r="M379" s="11" t="s">
        <v>33</v>
      </c>
      <c r="O379" s="4" t="e">
        <f>VLOOKUP(Tabela5[[#This Row],[nome_escola]],escolas_info_2[#All],7,FALSE)</f>
        <v>#N/A</v>
      </c>
      <c r="P379" s="4" t="e">
        <f>VLOOKUP(Tabela5[[#This Row],[nome_escola]],escolas_info_2[#All],8,FALSE)</f>
        <v>#N/A</v>
      </c>
      <c r="Q379" s="4"/>
      <c r="R379" s="4"/>
      <c r="S379" s="4"/>
      <c r="T379" s="4"/>
      <c r="U379" s="4"/>
    </row>
    <row r="380" spans="1:21" x14ac:dyDescent="0.3">
      <c r="A380" s="4" t="e">
        <f>_xlfn.CONCAT(Tabela5[[#This Row],[id_distrito]],Tabela5[[#This Row],[id_concelho]],Tabela5[[#This Row],[id_agrupamento]],#REF!)</f>
        <v>#REF!</v>
      </c>
      <c r="B380" s="4" t="s">
        <v>557</v>
      </c>
      <c r="C380" s="12" t="s">
        <v>2063</v>
      </c>
      <c r="D380" t="s">
        <v>1466</v>
      </c>
      <c r="E380" s="11" t="s">
        <v>2064</v>
      </c>
      <c r="F380" s="13">
        <v>40.403889999999997</v>
      </c>
      <c r="G380" s="13">
        <v>-7.5380149999999997</v>
      </c>
      <c r="H380" s="10" t="s">
        <v>105</v>
      </c>
      <c r="I380" s="11" t="s">
        <v>539</v>
      </c>
      <c r="J380" s="10" t="s">
        <v>85</v>
      </c>
      <c r="K380" s="11" t="s">
        <v>558</v>
      </c>
      <c r="L380" s="11" t="s">
        <v>7710</v>
      </c>
      <c r="M380" s="11" t="s">
        <v>33</v>
      </c>
      <c r="O380" s="4" t="str">
        <f>VLOOKUP(Tabela5[[#This Row],[nome_escola]],escolas_info_2[#All],7,FALSE)</f>
        <v>160258</v>
      </c>
      <c r="P380" s="4" t="str">
        <f>VLOOKUP(Tabela5[[#This Row],[nome_escola]],escolas_info_2[#All],8,FALSE)</f>
        <v>Agrupamento de Escolas de Manteigas</v>
      </c>
      <c r="Q380" s="4"/>
      <c r="R380" s="4"/>
      <c r="S380" s="4"/>
      <c r="T380" s="4"/>
      <c r="U380" s="4"/>
    </row>
    <row r="381" spans="1:21" x14ac:dyDescent="0.3">
      <c r="A381" s="4" t="e">
        <f>_xlfn.CONCAT(Tabela5[[#This Row],[id_distrito]],Tabela5[[#This Row],[id_concelho]],Tabela5[[#This Row],[id_agrupamento]],#REF!)</f>
        <v>#REF!</v>
      </c>
      <c r="B381" s="4" t="s">
        <v>559</v>
      </c>
      <c r="C381" s="12" t="s">
        <v>2065</v>
      </c>
      <c r="D381" t="s">
        <v>1466</v>
      </c>
      <c r="E381" s="11" t="s">
        <v>2066</v>
      </c>
      <c r="F381" s="13">
        <v>40.972405000000002</v>
      </c>
      <c r="G381" s="13">
        <v>-7.2625909999999996</v>
      </c>
      <c r="H381" s="10" t="s">
        <v>105</v>
      </c>
      <c r="I381" s="11" t="s">
        <v>539</v>
      </c>
      <c r="J381" s="10" t="s">
        <v>90</v>
      </c>
      <c r="K381" s="11" t="s">
        <v>560</v>
      </c>
      <c r="L381" s="11" t="s">
        <v>7710</v>
      </c>
      <c r="M381" s="11" t="s">
        <v>33</v>
      </c>
      <c r="O381" s="4" t="str">
        <f>VLOOKUP(Tabela5[[#This Row],[nome_escola]],escolas_info_2[#All],7,FALSE)</f>
        <v>160076</v>
      </c>
      <c r="P381" s="4" t="str">
        <f>VLOOKUP(Tabela5[[#This Row],[nome_escola]],escolas_info_2[#All],8,FALSE)</f>
        <v>-</v>
      </c>
      <c r="Q381" s="4"/>
      <c r="R381" s="4"/>
      <c r="S381" s="4"/>
      <c r="T381" s="4"/>
      <c r="U381" s="4"/>
    </row>
    <row r="382" spans="1:21" x14ac:dyDescent="0.3">
      <c r="A382" s="4" t="e">
        <f>_xlfn.CONCAT(Tabela5[[#This Row],[id_distrito]],Tabela5[[#This Row],[id_concelho]],Tabela5[[#This Row],[id_agrupamento]],#REF!)</f>
        <v>#REF!</v>
      </c>
      <c r="B382" s="4" t="s">
        <v>561</v>
      </c>
      <c r="C382" s="12" t="s">
        <v>2067</v>
      </c>
      <c r="D382" t="s">
        <v>3405</v>
      </c>
      <c r="E382" s="11" t="s">
        <v>2068</v>
      </c>
      <c r="F382" s="13">
        <v>40.773611000000002</v>
      </c>
      <c r="G382" s="13">
        <v>-7.0707890000000004</v>
      </c>
      <c r="H382" s="10" t="s">
        <v>105</v>
      </c>
      <c r="I382" s="11" t="s">
        <v>539</v>
      </c>
      <c r="J382" s="10" t="s">
        <v>105</v>
      </c>
      <c r="K382" s="11" t="s">
        <v>562</v>
      </c>
      <c r="L382" s="11" t="s">
        <v>7710</v>
      </c>
      <c r="M382" s="11" t="s">
        <v>33</v>
      </c>
      <c r="O382" s="4" t="str">
        <f>VLOOKUP(Tabela5[[#This Row],[nome_escola]],escolas_info_2[#All],7,FALSE)</f>
        <v>161585</v>
      </c>
      <c r="P382" s="4" t="str">
        <f>VLOOKUP(Tabela5[[#This Row],[nome_escola]],escolas_info_2[#All],8,FALSE)</f>
        <v>Agrupamento de Escolas de Pinhel</v>
      </c>
      <c r="Q382" s="4"/>
      <c r="R382" s="4"/>
      <c r="S382" s="4"/>
      <c r="T382" s="4"/>
      <c r="U382" s="4"/>
    </row>
    <row r="383" spans="1:21" x14ac:dyDescent="0.3">
      <c r="A383" s="4" t="e">
        <f>_xlfn.CONCAT(Tabela5[[#This Row],[id_distrito]],Tabela5[[#This Row],[id_concelho]],Tabela5[[#This Row],[id_agrupamento]],#REF!)</f>
        <v>#REF!</v>
      </c>
      <c r="B383" s="4" t="s">
        <v>563</v>
      </c>
      <c r="C383" s="12" t="s">
        <v>2069</v>
      </c>
      <c r="D383" t="s">
        <v>3405</v>
      </c>
      <c r="E383" s="11" t="s">
        <v>2070</v>
      </c>
      <c r="F383" s="13">
        <v>40.512407000000003</v>
      </c>
      <c r="G383" s="13">
        <v>-7.0470810000000004</v>
      </c>
      <c r="H383" s="10" t="s">
        <v>105</v>
      </c>
      <c r="I383" s="11" t="s">
        <v>539</v>
      </c>
      <c r="J383" s="10" t="s">
        <v>110</v>
      </c>
      <c r="K383" s="11" t="s">
        <v>564</v>
      </c>
      <c r="L383" s="11" t="s">
        <v>7710</v>
      </c>
      <c r="M383" s="11" t="s">
        <v>33</v>
      </c>
      <c r="O383" s="4" t="str">
        <f>VLOOKUP(Tabela5[[#This Row],[nome_escola]],escolas_info_2[#All],7,FALSE)</f>
        <v>n.a.</v>
      </c>
      <c r="P383" s="4" t="str">
        <f>VLOOKUP(Tabela5[[#This Row],[nome_escola]],escolas_info_2[#All],8,FALSE)</f>
        <v>n.a.</v>
      </c>
      <c r="Q383" s="4"/>
      <c r="R383" s="4"/>
      <c r="S383" s="4"/>
      <c r="T383" s="4"/>
      <c r="U383" s="4"/>
    </row>
    <row r="384" spans="1:21" x14ac:dyDescent="0.3">
      <c r="A384" s="4" t="e">
        <f>_xlfn.CONCAT(Tabela5[[#This Row],[id_distrito]],Tabela5[[#This Row],[id_concelho]],Tabela5[[#This Row],[id_agrupamento]],#REF!)</f>
        <v>#REF!</v>
      </c>
      <c r="B384" s="4" t="s">
        <v>565</v>
      </c>
      <c r="C384" s="12" t="s">
        <v>2071</v>
      </c>
      <c r="D384" t="s">
        <v>128</v>
      </c>
      <c r="E384" s="11" t="s">
        <v>2072</v>
      </c>
      <c r="F384" s="13">
        <v>40.336114000000002</v>
      </c>
      <c r="G384" s="13">
        <v>-7.1329529999999997</v>
      </c>
      <c r="H384" s="10" t="s">
        <v>105</v>
      </c>
      <c r="I384" s="11" t="s">
        <v>539</v>
      </c>
      <c r="J384" s="10" t="s">
        <v>110</v>
      </c>
      <c r="K384" s="11" t="s">
        <v>564</v>
      </c>
      <c r="L384" s="11" t="s">
        <v>7710</v>
      </c>
      <c r="M384" s="11" t="s">
        <v>33</v>
      </c>
      <c r="O384" s="4" t="str">
        <f>VLOOKUP(Tabela5[[#This Row],[nome_escola]],escolas_info_2[#All],7,FALSE)</f>
        <v>161548</v>
      </c>
      <c r="P384" s="4" t="str">
        <f>VLOOKUP(Tabela5[[#This Row],[nome_escola]],escolas_info_2[#All],8,FALSE)</f>
        <v>Agrupamento de Escolas de Sabugal</v>
      </c>
      <c r="Q384" s="4"/>
      <c r="R384" s="4"/>
      <c r="S384" s="4"/>
      <c r="T384" s="4"/>
      <c r="U384" s="4"/>
    </row>
    <row r="385" spans="1:21" x14ac:dyDescent="0.3">
      <c r="A385" s="4" t="e">
        <f>_xlfn.CONCAT(Tabela5[[#This Row],[id_distrito]],Tabela5[[#This Row],[id_concelho]],Tabela5[[#This Row],[id_agrupamento]],#REF!)</f>
        <v>#REF!</v>
      </c>
      <c r="B385" s="4" t="s">
        <v>566</v>
      </c>
      <c r="C385" s="12" t="s">
        <v>1466</v>
      </c>
      <c r="D385" t="s">
        <v>1466</v>
      </c>
      <c r="E385" s="11" t="s">
        <v>2073</v>
      </c>
      <c r="F385" s="13">
        <v>40.426951000000003</v>
      </c>
      <c r="G385" s="13">
        <v>-7.7015909999999996</v>
      </c>
      <c r="H385" s="10" t="s">
        <v>105</v>
      </c>
      <c r="I385" s="11" t="s">
        <v>539</v>
      </c>
      <c r="J385" s="10" t="s">
        <v>114</v>
      </c>
      <c r="K385" s="11" t="s">
        <v>567</v>
      </c>
      <c r="L385" s="11" t="s">
        <v>7710</v>
      </c>
      <c r="M385" s="11" t="s">
        <v>33</v>
      </c>
      <c r="O385" s="4" t="str">
        <f>VLOOKUP(Tabela5[[#This Row],[nome_escola]],escolas_info_2[#All],7,FALSE)</f>
        <v>161925</v>
      </c>
      <c r="P385" s="4" t="str">
        <f>VLOOKUP(Tabela5[[#This Row],[nome_escola]],escolas_info_2[#All],8,FALSE)</f>
        <v>Agrupamento de Escolas de Seia</v>
      </c>
      <c r="Q385" s="4"/>
      <c r="R385" s="4"/>
      <c r="S385" s="4"/>
      <c r="T385" s="4"/>
      <c r="U385" s="4"/>
    </row>
    <row r="386" spans="1:21" x14ac:dyDescent="0.3">
      <c r="A386" s="4" t="e">
        <f>_xlfn.CONCAT(Tabela5[[#This Row],[id_distrito]],Tabela5[[#This Row],[id_concelho]],Tabela5[[#This Row],[id_agrupamento]],#REF!)</f>
        <v>#REF!</v>
      </c>
      <c r="B386" s="4" t="s">
        <v>568</v>
      </c>
      <c r="C386" s="12" t="s">
        <v>1466</v>
      </c>
      <c r="D386" t="s">
        <v>1466</v>
      </c>
      <c r="E386" s="11" t="s">
        <v>2073</v>
      </c>
      <c r="F386" s="13">
        <v>40.426951000000003</v>
      </c>
      <c r="G386" s="13">
        <v>-7.7015909999999996</v>
      </c>
      <c r="H386" s="10" t="s">
        <v>105</v>
      </c>
      <c r="I386" s="11" t="s">
        <v>539</v>
      </c>
      <c r="J386" s="10" t="s">
        <v>114</v>
      </c>
      <c r="K386" s="11" t="s">
        <v>567</v>
      </c>
      <c r="L386" s="11" t="s">
        <v>7710</v>
      </c>
      <c r="M386" s="11" t="s">
        <v>33</v>
      </c>
      <c r="O386" s="4" t="str">
        <f>VLOOKUP(Tabela5[[#This Row],[nome_escola]],escolas_info_2[#All],7,FALSE)</f>
        <v>161937</v>
      </c>
      <c r="P386" s="4" t="str">
        <f>VLOOKUP(Tabela5[[#This Row],[nome_escola]],escolas_info_2[#All],8,FALSE)</f>
        <v>Agrupamento de Escolas Doutor Guilherme Correia de Carvalho, Seia</v>
      </c>
      <c r="Q386" s="4"/>
      <c r="R386" s="4"/>
      <c r="S386" s="4"/>
      <c r="T386" s="4"/>
      <c r="U386" s="4"/>
    </row>
    <row r="387" spans="1:21" x14ac:dyDescent="0.3">
      <c r="A387" s="4" t="e">
        <f>_xlfn.CONCAT(Tabela5[[#This Row],[id_distrito]],Tabela5[[#This Row],[id_concelho]],Tabela5[[#This Row],[id_agrupamento]],#REF!)</f>
        <v>#REF!</v>
      </c>
      <c r="B387" s="4" t="s">
        <v>569</v>
      </c>
      <c r="C387" s="12" t="s">
        <v>48</v>
      </c>
      <c r="D387" t="s">
        <v>1466</v>
      </c>
      <c r="E387" s="11" t="s">
        <v>2074</v>
      </c>
      <c r="F387" s="13">
        <v>40.471255999999997</v>
      </c>
      <c r="G387" s="13">
        <v>-7.7644310000000001</v>
      </c>
      <c r="H387" s="10" t="s">
        <v>105</v>
      </c>
      <c r="I387" s="11" t="s">
        <v>539</v>
      </c>
      <c r="J387" s="10" t="s">
        <v>114</v>
      </c>
      <c r="K387" s="11" t="s">
        <v>567</v>
      </c>
      <c r="L387" s="11" t="s">
        <v>7710</v>
      </c>
      <c r="M387" s="11" t="s">
        <v>33</v>
      </c>
      <c r="O387" s="4" t="str">
        <f>VLOOKUP(Tabela5[[#This Row],[nome_escola]],escolas_info_2[#All],7,FALSE)</f>
        <v>161925</v>
      </c>
      <c r="P387" s="4" t="str">
        <f>VLOOKUP(Tabela5[[#This Row],[nome_escola]],escolas_info_2[#All],8,FALSE)</f>
        <v>Agrupamento de Escolas de Seia</v>
      </c>
      <c r="Q387" s="4"/>
      <c r="R387" s="4"/>
      <c r="S387" s="4"/>
      <c r="T387" s="4"/>
      <c r="U387" s="4"/>
    </row>
    <row r="388" spans="1:21" x14ac:dyDescent="0.3">
      <c r="A388" s="4" t="e">
        <f>_xlfn.CONCAT(Tabela5[[#This Row],[id_distrito]],Tabela5[[#This Row],[id_concelho]],Tabela5[[#This Row],[id_agrupamento]],#REF!)</f>
        <v>#REF!</v>
      </c>
      <c r="B388" s="4" t="s">
        <v>570</v>
      </c>
      <c r="C388" s="12" t="s">
        <v>2075</v>
      </c>
      <c r="D388" t="s">
        <v>1466</v>
      </c>
      <c r="E388" s="11" t="s">
        <v>2076</v>
      </c>
      <c r="F388" s="13">
        <v>40.772179000000001</v>
      </c>
      <c r="G388" s="13">
        <v>-7.35745</v>
      </c>
      <c r="H388" s="10" t="s">
        <v>105</v>
      </c>
      <c r="I388" s="11" t="s">
        <v>539</v>
      </c>
      <c r="J388" s="10" t="s">
        <v>118</v>
      </c>
      <c r="K388" s="11" t="s">
        <v>571</v>
      </c>
      <c r="L388" s="11" t="s">
        <v>7710</v>
      </c>
      <c r="M388" s="11" t="s">
        <v>33</v>
      </c>
      <c r="O388" s="4" t="str">
        <f>VLOOKUP(Tabela5[[#This Row],[nome_escola]],escolas_info_2[#All],7,FALSE)</f>
        <v>161561</v>
      </c>
      <c r="P388" s="4" t="str">
        <f>VLOOKUP(Tabela5[[#This Row],[nome_escola]],escolas_info_2[#All],8,FALSE)</f>
        <v>Agrupamento de Escolas de Trancoso</v>
      </c>
      <c r="Q388" s="4"/>
      <c r="R388" s="4"/>
      <c r="S388" s="4"/>
      <c r="T388" s="4"/>
      <c r="U388" s="4"/>
    </row>
    <row r="389" spans="1:21" x14ac:dyDescent="0.3">
      <c r="A389" s="4" t="e">
        <f>_xlfn.CONCAT(Tabela5[[#This Row],[id_distrito]],Tabela5[[#This Row],[id_concelho]],Tabela5[[#This Row],[id_agrupamento]],#REF!)</f>
        <v>#REF!</v>
      </c>
      <c r="B389" s="4" t="s">
        <v>572</v>
      </c>
      <c r="C389" s="12" t="s">
        <v>2077</v>
      </c>
      <c r="D389" t="s">
        <v>1466</v>
      </c>
      <c r="E389" s="11" t="s">
        <v>2078</v>
      </c>
      <c r="F389" s="13">
        <v>40.722146000000002</v>
      </c>
      <c r="G389" s="13">
        <v>-7.2550990000000004</v>
      </c>
      <c r="H389" s="10" t="s">
        <v>105</v>
      </c>
      <c r="I389" s="11" t="s">
        <v>539</v>
      </c>
      <c r="J389" s="10" t="s">
        <v>118</v>
      </c>
      <c r="K389" s="11" t="s">
        <v>571</v>
      </c>
      <c r="L389" s="11" t="s">
        <v>7710</v>
      </c>
      <c r="M389" s="11" t="s">
        <v>33</v>
      </c>
      <c r="O389" s="4" t="str">
        <f>VLOOKUP(Tabela5[[#This Row],[nome_escola]],escolas_info_2[#All],7,FALSE)</f>
        <v>161561</v>
      </c>
      <c r="P389" s="4" t="str">
        <f>VLOOKUP(Tabela5[[#This Row],[nome_escola]],escolas_info_2[#All],8,FALSE)</f>
        <v>Agrupamento de Escolas de Trancoso</v>
      </c>
      <c r="Q389" s="4"/>
      <c r="R389" s="4"/>
      <c r="S389" s="4"/>
      <c r="T389" s="4"/>
      <c r="U389" s="4"/>
    </row>
    <row r="390" spans="1:21" x14ac:dyDescent="0.3">
      <c r="A390" s="4" t="e">
        <f>_xlfn.CONCAT(Tabela5[[#This Row],[id_distrito]],Tabela5[[#This Row],[id_concelho]],Tabela5[[#This Row],[id_agrupamento]],#REF!)</f>
        <v>#REF!</v>
      </c>
      <c r="B390" s="4" t="s">
        <v>573</v>
      </c>
      <c r="C390" s="12" t="s">
        <v>2079</v>
      </c>
      <c r="D390" t="s">
        <v>3328</v>
      </c>
      <c r="E390" s="11" t="s">
        <v>2080</v>
      </c>
      <c r="F390" s="13">
        <v>41.081200000000003</v>
      </c>
      <c r="G390" s="13">
        <v>-7.1453350000000002</v>
      </c>
      <c r="H390" s="10" t="s">
        <v>105</v>
      </c>
      <c r="I390" s="11" t="s">
        <v>539</v>
      </c>
      <c r="J390" s="10" t="s">
        <v>128</v>
      </c>
      <c r="K390" s="11" t="s">
        <v>574</v>
      </c>
      <c r="L390" s="11" t="s">
        <v>7710</v>
      </c>
      <c r="M390" s="11" t="s">
        <v>33</v>
      </c>
      <c r="O390" s="4" t="str">
        <f>VLOOKUP(Tabela5[[#This Row],[nome_escola]],escolas_info_2[#All],7,FALSE)</f>
        <v>151269</v>
      </c>
      <c r="P390" s="4" t="str">
        <f>VLOOKUP(Tabela5[[#This Row],[nome_escola]],escolas_info_2[#All],8,FALSE)</f>
        <v>Agrupamento de Escolas Tenente Coronel Adão Carrapatoso, Vila Nova de Foz Côa</v>
      </c>
      <c r="Q390" s="4"/>
      <c r="R390" s="4"/>
      <c r="S390" s="4"/>
      <c r="T390" s="4"/>
      <c r="U390" s="4"/>
    </row>
    <row r="391" spans="1:21" x14ac:dyDescent="0.3">
      <c r="A391" s="4" t="e">
        <f>_xlfn.CONCAT(Tabela5[[#This Row],[id_distrito]],Tabela5[[#This Row],[id_concelho]],Tabela5[[#This Row],[id_agrupamento]],#REF!)</f>
        <v>#REF!</v>
      </c>
      <c r="B391" s="4" t="s">
        <v>575</v>
      </c>
      <c r="C391" s="12" t="s">
        <v>2081</v>
      </c>
      <c r="D391" t="s">
        <v>1466</v>
      </c>
      <c r="E391" s="11" t="s">
        <v>2082</v>
      </c>
      <c r="F391" s="13">
        <v>39.675066000000001</v>
      </c>
      <c r="G391" s="13">
        <v>-8.9982589999999991</v>
      </c>
      <c r="H391" s="10" t="s">
        <v>110</v>
      </c>
      <c r="I391" s="11" t="s">
        <v>576</v>
      </c>
      <c r="J391" s="10" t="s">
        <v>31</v>
      </c>
      <c r="K391" s="11" t="s">
        <v>577</v>
      </c>
      <c r="L391" s="11" t="s">
        <v>7710</v>
      </c>
      <c r="M391" s="11" t="s">
        <v>33</v>
      </c>
      <c r="O391" s="4" t="str">
        <f>VLOOKUP(Tabela5[[#This Row],[nome_escola]],escolas_info_2[#All],7,FALSE)</f>
        <v>172480</v>
      </c>
      <c r="P391" s="4" t="str">
        <f>VLOOKUP(Tabela5[[#This Row],[nome_escola]],escolas_info_2[#All],8,FALSE)</f>
        <v>Agrupamento de Escolas de Cister de Alcobaça, Alcobaça</v>
      </c>
      <c r="Q391" s="4"/>
      <c r="R391" s="4"/>
      <c r="S391" s="4"/>
      <c r="T391" s="4"/>
      <c r="U391" s="4"/>
    </row>
    <row r="392" spans="1:21" x14ac:dyDescent="0.3">
      <c r="A392" s="4" t="e">
        <f>_xlfn.CONCAT(Tabela5[[#This Row],[id_distrito]],Tabela5[[#This Row],[id_concelho]],Tabela5[[#This Row],[id_agrupamento]],#REF!)</f>
        <v>#REF!</v>
      </c>
      <c r="B392" s="4" t="s">
        <v>578</v>
      </c>
      <c r="C392" s="12" t="s">
        <v>2083</v>
      </c>
      <c r="D392" t="s">
        <v>1466</v>
      </c>
      <c r="E392" s="11" t="s">
        <v>2084</v>
      </c>
      <c r="F392" s="13">
        <v>39.426737000000003</v>
      </c>
      <c r="G392" s="13">
        <v>-8.9836500000000008</v>
      </c>
      <c r="H392" s="10" t="s">
        <v>110</v>
      </c>
      <c r="I392" s="11" t="s">
        <v>576</v>
      </c>
      <c r="J392" s="10" t="s">
        <v>31</v>
      </c>
      <c r="K392" s="11" t="s">
        <v>577</v>
      </c>
      <c r="L392" s="11" t="s">
        <v>7710</v>
      </c>
      <c r="M392" s="11" t="s">
        <v>33</v>
      </c>
      <c r="O392" s="4" t="str">
        <f>VLOOKUP(Tabela5[[#This Row],[nome_escola]],escolas_info_2[#All],7,FALSE)</f>
        <v>170082</v>
      </c>
      <c r="P392" s="4" t="str">
        <f>VLOOKUP(Tabela5[[#This Row],[nome_escola]],escolas_info_2[#All],8,FALSE)</f>
        <v>Agrupamento de Escolas da Benedita, Alcobaça</v>
      </c>
      <c r="Q392" s="4"/>
      <c r="R392" s="4"/>
      <c r="S392" s="4"/>
      <c r="T392" s="4"/>
      <c r="U392" s="4"/>
    </row>
    <row r="393" spans="1:21" x14ac:dyDescent="0.3">
      <c r="A393" s="4" t="e">
        <f>_xlfn.CONCAT(Tabela5[[#This Row],[id_distrito]],Tabela5[[#This Row],[id_concelho]],Tabela5[[#This Row],[id_agrupamento]],#REF!)</f>
        <v>#REF!</v>
      </c>
      <c r="B393" s="4" t="s">
        <v>579</v>
      </c>
      <c r="C393" s="12" t="s">
        <v>2085</v>
      </c>
      <c r="D393" t="s">
        <v>1466</v>
      </c>
      <c r="E393" s="11" t="s">
        <v>2086</v>
      </c>
      <c r="F393" s="13">
        <v>39.554099000000001</v>
      </c>
      <c r="G393" s="13">
        <v>-8.9771909999999995</v>
      </c>
      <c r="H393" s="10" t="s">
        <v>110</v>
      </c>
      <c r="I393" s="11" t="s">
        <v>576</v>
      </c>
      <c r="J393" s="10" t="s">
        <v>31</v>
      </c>
      <c r="K393" s="11" t="s">
        <v>577</v>
      </c>
      <c r="L393" s="11" t="s">
        <v>7710</v>
      </c>
      <c r="M393" s="11" t="s">
        <v>33</v>
      </c>
      <c r="O393" s="4" t="str">
        <f>VLOOKUP(Tabela5[[#This Row],[nome_escola]],escolas_info_2[#All],7,FALSE)</f>
        <v>172480</v>
      </c>
      <c r="P393" s="4" t="str">
        <f>VLOOKUP(Tabela5[[#This Row],[nome_escola]],escolas_info_2[#All],8,FALSE)</f>
        <v>Agrupamento de Escolas de Cister de Alcobaça, Alcobaça</v>
      </c>
      <c r="Q393" s="4"/>
      <c r="R393" s="4"/>
      <c r="S393" s="4"/>
      <c r="T393" s="4"/>
      <c r="U393" s="4"/>
    </row>
    <row r="394" spans="1:21" x14ac:dyDescent="0.3">
      <c r="A394" s="4" t="e">
        <f>_xlfn.CONCAT(Tabela5[[#This Row],[id_distrito]],Tabela5[[#This Row],[id_concelho]],Tabela5[[#This Row],[id_agrupamento]],#REF!)</f>
        <v>#REF!</v>
      </c>
      <c r="B394" s="4" t="s">
        <v>580</v>
      </c>
      <c r="C394" s="12" t="s">
        <v>2085</v>
      </c>
      <c r="D394" t="s">
        <v>1466</v>
      </c>
      <c r="E394" s="11" t="s">
        <v>2086</v>
      </c>
      <c r="F394" s="13">
        <v>39.554096999999999</v>
      </c>
      <c r="G394" s="13">
        <v>-8.9771929999999998</v>
      </c>
      <c r="H394" s="10" t="s">
        <v>110</v>
      </c>
      <c r="I394" s="11" t="s">
        <v>576</v>
      </c>
      <c r="J394" s="10" t="s">
        <v>31</v>
      </c>
      <c r="K394" s="11" t="s">
        <v>577</v>
      </c>
      <c r="L394" s="11" t="s">
        <v>7710</v>
      </c>
      <c r="M394" s="11" t="s">
        <v>33</v>
      </c>
      <c r="O394" s="4" t="str">
        <f>VLOOKUP(Tabela5[[#This Row],[nome_escola]],escolas_info_2[#All],7,FALSE)</f>
        <v>172480</v>
      </c>
      <c r="P394" s="4" t="str">
        <f>VLOOKUP(Tabela5[[#This Row],[nome_escola]],escolas_info_2[#All],8,FALSE)</f>
        <v>Agrupamento de Escolas de Cister de Alcobaça, Alcobaça</v>
      </c>
      <c r="Q394" s="4"/>
      <c r="R394" s="4"/>
      <c r="S394" s="4"/>
      <c r="T394" s="4"/>
      <c r="U394" s="4"/>
    </row>
    <row r="395" spans="1:21" x14ac:dyDescent="0.3">
      <c r="A395" s="4" t="e">
        <f>_xlfn.CONCAT(Tabela5[[#This Row],[id_distrito]],Tabela5[[#This Row],[id_concelho]],Tabela5[[#This Row],[id_agrupamento]],#REF!)</f>
        <v>#REF!</v>
      </c>
      <c r="B395" s="4" t="s">
        <v>581</v>
      </c>
      <c r="C395" s="12" t="s">
        <v>1939</v>
      </c>
      <c r="D395" t="s">
        <v>1466</v>
      </c>
      <c r="E395" s="11" t="s">
        <v>2087</v>
      </c>
      <c r="F395" s="13">
        <v>39.515962999999999</v>
      </c>
      <c r="G395" s="13">
        <v>-9.1274999999999995</v>
      </c>
      <c r="H395" s="10" t="s">
        <v>110</v>
      </c>
      <c r="I395" s="11" t="s">
        <v>576</v>
      </c>
      <c r="J395" s="10" t="s">
        <v>31</v>
      </c>
      <c r="K395" s="11" t="s">
        <v>577</v>
      </c>
      <c r="L395" s="11" t="s">
        <v>7710</v>
      </c>
      <c r="M395" s="11" t="s">
        <v>33</v>
      </c>
      <c r="O395" s="4" t="str">
        <f>VLOOKUP(Tabela5[[#This Row],[nome_escola]],escolas_info_2[#All],7,FALSE)</f>
        <v>171438</v>
      </c>
      <c r="P395" s="4" t="str">
        <f>VLOOKUP(Tabela5[[#This Row],[nome_escola]],escolas_info_2[#All],8,FALSE)</f>
        <v>Agrupamento de Escolas São Martinho do Porto, Alcobaça</v>
      </c>
      <c r="Q395" s="4"/>
      <c r="R395" s="4"/>
      <c r="S395" s="4"/>
      <c r="T395" s="4"/>
      <c r="U395" s="4"/>
    </row>
    <row r="396" spans="1:21" x14ac:dyDescent="0.3">
      <c r="A396" s="4" t="e">
        <f>_xlfn.CONCAT(Tabela5[[#This Row],[id_distrito]],Tabela5[[#This Row],[id_concelho]],Tabela5[[#This Row],[id_agrupamento]],#REF!)</f>
        <v>#REF!</v>
      </c>
      <c r="B396" s="4" t="s">
        <v>582</v>
      </c>
      <c r="C396" s="12" t="s">
        <v>2088</v>
      </c>
      <c r="D396" t="s">
        <v>1466</v>
      </c>
      <c r="E396" s="11" t="s">
        <v>2089</v>
      </c>
      <c r="F396" s="13">
        <v>39.819415999999997</v>
      </c>
      <c r="G396" s="13">
        <v>-8.3793769999999999</v>
      </c>
      <c r="H396" s="10" t="s">
        <v>110</v>
      </c>
      <c r="I396" s="11" t="s">
        <v>576</v>
      </c>
      <c r="J396" s="10" t="s">
        <v>29</v>
      </c>
      <c r="K396" s="11" t="s">
        <v>583</v>
      </c>
      <c r="L396" s="11" t="s">
        <v>7710</v>
      </c>
      <c r="M396" s="11" t="s">
        <v>33</v>
      </c>
      <c r="O396" s="4" t="e">
        <f>VLOOKUP(Tabela5[[#This Row],[nome_escola]],escolas_info_2[#All],7,FALSE)</f>
        <v>#N/A</v>
      </c>
      <c r="P396" s="4" t="e">
        <f>VLOOKUP(Tabela5[[#This Row],[nome_escola]],escolas_info_2[#All],8,FALSE)</f>
        <v>#N/A</v>
      </c>
      <c r="Q396" s="4"/>
      <c r="R396" s="4"/>
      <c r="S396" s="4"/>
      <c r="T396" s="4"/>
      <c r="U396" s="4"/>
    </row>
    <row r="397" spans="1:21" x14ac:dyDescent="0.3">
      <c r="A397" s="4" t="e">
        <f>_xlfn.CONCAT(Tabela5[[#This Row],[id_distrito]],Tabela5[[#This Row],[id_concelho]],Tabela5[[#This Row],[id_agrupamento]],#REF!)</f>
        <v>#REF!</v>
      </c>
      <c r="B397" s="4" t="s">
        <v>584</v>
      </c>
      <c r="C397" s="12" t="s">
        <v>2090</v>
      </c>
      <c r="D397" t="s">
        <v>1466</v>
      </c>
      <c r="E397" s="11" t="s">
        <v>2091</v>
      </c>
      <c r="F397" s="13">
        <v>39.923793000000003</v>
      </c>
      <c r="G397" s="13">
        <v>-8.3682289999999995</v>
      </c>
      <c r="H397" s="10" t="s">
        <v>110</v>
      </c>
      <c r="I397" s="11" t="s">
        <v>576</v>
      </c>
      <c r="J397" s="10" t="s">
        <v>54</v>
      </c>
      <c r="K397" s="11" t="s">
        <v>585</v>
      </c>
      <c r="L397" s="11" t="s">
        <v>7710</v>
      </c>
      <c r="M397" s="11" t="s">
        <v>33</v>
      </c>
      <c r="O397" s="4" t="e">
        <f>VLOOKUP(Tabela5[[#This Row],[nome_escola]],escolas_info_2[#All],7,FALSE)</f>
        <v>#N/A</v>
      </c>
      <c r="P397" s="4" t="e">
        <f>VLOOKUP(Tabela5[[#This Row],[nome_escola]],escolas_info_2[#All],8,FALSE)</f>
        <v>#N/A</v>
      </c>
      <c r="Q397" s="4"/>
      <c r="R397" s="4"/>
      <c r="S397" s="4"/>
      <c r="T397" s="4"/>
      <c r="U397" s="4"/>
    </row>
    <row r="398" spans="1:21" x14ac:dyDescent="0.3">
      <c r="A398" s="4" t="e">
        <f>_xlfn.CONCAT(Tabela5[[#This Row],[id_distrito]],Tabela5[[#This Row],[id_concelho]],Tabela5[[#This Row],[id_agrupamento]],#REF!)</f>
        <v>#REF!</v>
      </c>
      <c r="B398" s="4" t="s">
        <v>586</v>
      </c>
      <c r="C398" s="12" t="s">
        <v>2092</v>
      </c>
      <c r="D398" t="s">
        <v>1466</v>
      </c>
      <c r="E398" s="11" t="s">
        <v>2093</v>
      </c>
      <c r="F398" s="13">
        <v>39.911174000000003</v>
      </c>
      <c r="G398" s="13">
        <v>-8.4327249999999996</v>
      </c>
      <c r="H398" s="10" t="s">
        <v>110</v>
      </c>
      <c r="I398" s="11" t="s">
        <v>576</v>
      </c>
      <c r="J398" s="10" t="s">
        <v>54</v>
      </c>
      <c r="K398" s="11" t="s">
        <v>585</v>
      </c>
      <c r="L398" s="11" t="s">
        <v>7710</v>
      </c>
      <c r="M398" s="11" t="s">
        <v>33</v>
      </c>
      <c r="O398" s="4" t="e">
        <f>VLOOKUP(Tabela5[[#This Row],[nome_escola]],escolas_info_2[#All],7,FALSE)</f>
        <v>#N/A</v>
      </c>
      <c r="P398" s="4" t="e">
        <f>VLOOKUP(Tabela5[[#This Row],[nome_escola]],escolas_info_2[#All],8,FALSE)</f>
        <v>#N/A</v>
      </c>
      <c r="Q398" s="4"/>
      <c r="R398" s="4"/>
      <c r="S398" s="4"/>
      <c r="T398" s="4"/>
      <c r="U398" s="4"/>
    </row>
    <row r="399" spans="1:21" x14ac:dyDescent="0.3">
      <c r="A399" s="4" t="e">
        <f>_xlfn.CONCAT(Tabela5[[#This Row],[id_distrito]],Tabela5[[#This Row],[id_concelho]],Tabela5[[#This Row],[id_agrupamento]],#REF!)</f>
        <v>#REF!</v>
      </c>
      <c r="B399" s="4" t="s">
        <v>587</v>
      </c>
      <c r="C399" s="12" t="s">
        <v>7514</v>
      </c>
      <c r="D399" t="s">
        <v>1466</v>
      </c>
      <c r="E399" s="11" t="s">
        <v>2095</v>
      </c>
      <c r="F399" s="13">
        <v>39.661422999999999</v>
      </c>
      <c r="G399" s="13">
        <v>-8.8179449999999999</v>
      </c>
      <c r="H399" s="10" t="s">
        <v>110</v>
      </c>
      <c r="I399" s="11" t="s">
        <v>576</v>
      </c>
      <c r="J399" s="10" t="s">
        <v>60</v>
      </c>
      <c r="K399" s="11" t="s">
        <v>588</v>
      </c>
      <c r="L399" s="11" t="s">
        <v>7710</v>
      </c>
      <c r="M399" s="11" t="s">
        <v>33</v>
      </c>
      <c r="O399" s="4" t="e">
        <f>VLOOKUP(Tabela5[[#This Row],[nome_escola]],escolas_info_2[#All],7,FALSE)</f>
        <v>#N/A</v>
      </c>
      <c r="P399" s="4" t="e">
        <f>VLOOKUP(Tabela5[[#This Row],[nome_escola]],escolas_info_2[#All],8,FALSE)</f>
        <v>#N/A</v>
      </c>
      <c r="Q399" s="4"/>
      <c r="R399" s="4"/>
      <c r="S399" s="4"/>
      <c r="T399" s="4"/>
      <c r="U399" s="4"/>
    </row>
    <row r="400" spans="1:21" x14ac:dyDescent="0.3">
      <c r="A400" s="4" t="e">
        <f>_xlfn.CONCAT(Tabela5[[#This Row],[id_distrito]],Tabela5[[#This Row],[id_concelho]],Tabela5[[#This Row],[id_agrupamento]],#REF!)</f>
        <v>#REF!</v>
      </c>
      <c r="B400" s="4" t="s">
        <v>589</v>
      </c>
      <c r="C400" s="12" t="s">
        <v>7515</v>
      </c>
      <c r="D400" t="s">
        <v>1466</v>
      </c>
      <c r="E400" s="11" t="s">
        <v>2097</v>
      </c>
      <c r="F400" s="13">
        <v>39.269848000000003</v>
      </c>
      <c r="G400" s="13">
        <v>-9.1636380000000006</v>
      </c>
      <c r="H400" s="10" t="s">
        <v>110</v>
      </c>
      <c r="I400" s="11" t="s">
        <v>576</v>
      </c>
      <c r="J400" s="10" t="s">
        <v>64</v>
      </c>
      <c r="K400" s="11" t="s">
        <v>590</v>
      </c>
      <c r="L400" s="11" t="s">
        <v>7710</v>
      </c>
      <c r="M400" s="11" t="s">
        <v>33</v>
      </c>
      <c r="O400" s="4" t="e">
        <f>VLOOKUP(Tabela5[[#This Row],[nome_escola]],escolas_info_2[#All],7,FALSE)</f>
        <v>#N/A</v>
      </c>
      <c r="P400" s="4" t="e">
        <f>VLOOKUP(Tabela5[[#This Row],[nome_escola]],escolas_info_2[#All],8,FALSE)</f>
        <v>#N/A</v>
      </c>
      <c r="Q400" s="4"/>
      <c r="R400" s="4"/>
      <c r="S400" s="4"/>
      <c r="T400" s="4"/>
      <c r="U400" s="4"/>
    </row>
    <row r="401" spans="1:21" x14ac:dyDescent="0.3">
      <c r="A401" s="4" t="e">
        <f>_xlfn.CONCAT(Tabela5[[#This Row],[id_distrito]],Tabela5[[#This Row],[id_concelho]],Tabela5[[#This Row],[id_agrupamento]],#REF!)</f>
        <v>#REF!</v>
      </c>
      <c r="B401" s="4" t="s">
        <v>591</v>
      </c>
      <c r="C401" s="12" t="s">
        <v>7516</v>
      </c>
      <c r="D401" t="s">
        <v>1466</v>
      </c>
      <c r="E401" s="11" t="s">
        <v>2099</v>
      </c>
      <c r="F401" s="13">
        <v>39.410601</v>
      </c>
      <c r="G401" s="13">
        <v>-9.1322390000000002</v>
      </c>
      <c r="H401" s="10" t="s">
        <v>110</v>
      </c>
      <c r="I401" s="11" t="s">
        <v>576</v>
      </c>
      <c r="J401" s="10" t="s">
        <v>74</v>
      </c>
      <c r="K401" s="11" t="s">
        <v>592</v>
      </c>
      <c r="L401" s="11" t="s">
        <v>7710</v>
      </c>
      <c r="M401" s="11" t="s">
        <v>33</v>
      </c>
      <c r="O401" s="4" t="e">
        <f>VLOOKUP(Tabela5[[#This Row],[nome_escola]],escolas_info_2[#All],7,FALSE)</f>
        <v>#N/A</v>
      </c>
      <c r="P401" s="4" t="e">
        <f>VLOOKUP(Tabela5[[#This Row],[nome_escola]],escolas_info_2[#All],8,FALSE)</f>
        <v>#N/A</v>
      </c>
      <c r="Q401" s="4"/>
      <c r="R401" s="4"/>
      <c r="S401" s="4"/>
      <c r="T401" s="4"/>
      <c r="U401" s="4"/>
    </row>
    <row r="402" spans="1:21" x14ac:dyDescent="0.3">
      <c r="A402" s="4" t="e">
        <f>_xlfn.CONCAT(Tabela5[[#This Row],[id_distrito]],Tabela5[[#This Row],[id_concelho]],Tabela5[[#This Row],[id_agrupamento]],#REF!)</f>
        <v>#REF!</v>
      </c>
      <c r="B402" s="4" t="s">
        <v>593</v>
      </c>
      <c r="C402" s="12" t="s">
        <v>2100</v>
      </c>
      <c r="D402" t="s">
        <v>1466</v>
      </c>
      <c r="E402" s="11" t="s">
        <v>2101</v>
      </c>
      <c r="F402" s="13">
        <v>39.408168000000003</v>
      </c>
      <c r="G402" s="13">
        <v>-9.1503920000000001</v>
      </c>
      <c r="H402" s="10" t="s">
        <v>110</v>
      </c>
      <c r="I402" s="11" t="s">
        <v>576</v>
      </c>
      <c r="J402" s="10" t="s">
        <v>74</v>
      </c>
      <c r="K402" s="11" t="s">
        <v>592</v>
      </c>
      <c r="L402" s="11" t="s">
        <v>7710</v>
      </c>
      <c r="M402" s="11" t="s">
        <v>33</v>
      </c>
      <c r="O402" s="4" t="e">
        <f>VLOOKUP(Tabela5[[#This Row],[nome_escola]],escolas_info_2[#All],7,FALSE)</f>
        <v>#N/A</v>
      </c>
      <c r="P402" s="4" t="e">
        <f>VLOOKUP(Tabela5[[#This Row],[nome_escola]],escolas_info_2[#All],8,FALSE)</f>
        <v>#N/A</v>
      </c>
      <c r="Q402" s="4"/>
      <c r="R402" s="4"/>
      <c r="S402" s="4"/>
      <c r="T402" s="4"/>
      <c r="U402" s="4"/>
    </row>
    <row r="403" spans="1:21" x14ac:dyDescent="0.3">
      <c r="A403" s="4" t="e">
        <f>_xlfn.CONCAT(Tabela5[[#This Row],[id_distrito]],Tabela5[[#This Row],[id_concelho]],Tabela5[[#This Row],[id_agrupamento]],#REF!)</f>
        <v>#REF!</v>
      </c>
      <c r="B403" s="4" t="s">
        <v>594</v>
      </c>
      <c r="C403" s="12" t="s">
        <v>1466</v>
      </c>
      <c r="D403" t="s">
        <v>1466</v>
      </c>
      <c r="E403" s="11" t="s">
        <v>2102</v>
      </c>
      <c r="F403" s="13">
        <v>39.443063000000002</v>
      </c>
      <c r="G403" s="13">
        <v>-9.0131910000000008</v>
      </c>
      <c r="H403" s="10" t="s">
        <v>110</v>
      </c>
      <c r="I403" s="11" t="s">
        <v>576</v>
      </c>
      <c r="J403" s="10" t="s">
        <v>74</v>
      </c>
      <c r="K403" s="11" t="s">
        <v>592</v>
      </c>
      <c r="L403" s="11" t="s">
        <v>7710</v>
      </c>
      <c r="M403" s="11" t="s">
        <v>33</v>
      </c>
      <c r="O403" s="4" t="e">
        <f>VLOOKUP(Tabela5[[#This Row],[nome_escola]],escolas_info_2[#All],7,FALSE)</f>
        <v>#N/A</v>
      </c>
      <c r="P403" s="4" t="e">
        <f>VLOOKUP(Tabela5[[#This Row],[nome_escola]],escolas_info_2[#All],8,FALSE)</f>
        <v>#N/A</v>
      </c>
      <c r="Q403" s="4"/>
      <c r="R403" s="4"/>
      <c r="S403" s="4"/>
      <c r="T403" s="4"/>
      <c r="U403" s="4"/>
    </row>
    <row r="404" spans="1:21" x14ac:dyDescent="0.3">
      <c r="A404" s="4" t="e">
        <f>_xlfn.CONCAT(Tabela5[[#This Row],[id_distrito]],Tabela5[[#This Row],[id_concelho]],Tabela5[[#This Row],[id_agrupamento]],#REF!)</f>
        <v>#REF!</v>
      </c>
      <c r="B404" s="4" t="s">
        <v>595</v>
      </c>
      <c r="C404" s="12" t="s">
        <v>2103</v>
      </c>
      <c r="D404" t="s">
        <v>1466</v>
      </c>
      <c r="E404" s="11" t="s">
        <v>2104</v>
      </c>
      <c r="F404" s="13">
        <v>-10.912262999999999</v>
      </c>
      <c r="G404" s="13">
        <v>-37.678330000000003</v>
      </c>
      <c r="H404" s="10" t="s">
        <v>110</v>
      </c>
      <c r="I404" s="11" t="s">
        <v>576</v>
      </c>
      <c r="J404" s="10" t="s">
        <v>74</v>
      </c>
      <c r="K404" s="11" t="s">
        <v>592</v>
      </c>
      <c r="L404" s="11" t="s">
        <v>7710</v>
      </c>
      <c r="M404" s="11" t="s">
        <v>33</v>
      </c>
      <c r="O404" s="4" t="e">
        <f>VLOOKUP(Tabela5[[#This Row],[nome_escola]],escolas_info_2[#All],7,FALSE)</f>
        <v>#N/A</v>
      </c>
      <c r="P404" s="4" t="e">
        <f>VLOOKUP(Tabela5[[#This Row],[nome_escola]],escolas_info_2[#All],8,FALSE)</f>
        <v>#N/A</v>
      </c>
      <c r="Q404" s="4"/>
      <c r="R404" s="4"/>
      <c r="S404" s="4"/>
      <c r="T404" s="4"/>
      <c r="U404" s="4"/>
    </row>
    <row r="405" spans="1:21" x14ac:dyDescent="0.3">
      <c r="A405" s="4" t="e">
        <f>_xlfn.CONCAT(Tabela5[[#This Row],[id_distrito]],Tabela5[[#This Row],[id_concelho]],Tabela5[[#This Row],[id_agrupamento]],#REF!)</f>
        <v>#REF!</v>
      </c>
      <c r="B405" s="4" t="s">
        <v>596</v>
      </c>
      <c r="C405" s="12" t="s">
        <v>2105</v>
      </c>
      <c r="D405" t="s">
        <v>1466</v>
      </c>
      <c r="E405" s="11" t="s">
        <v>2106</v>
      </c>
      <c r="F405" s="13">
        <v>39.397159000000002</v>
      </c>
      <c r="G405" s="13">
        <v>-9.1413480000000007</v>
      </c>
      <c r="H405" s="10" t="s">
        <v>110</v>
      </c>
      <c r="I405" s="11" t="s">
        <v>576</v>
      </c>
      <c r="J405" s="10" t="s">
        <v>74</v>
      </c>
      <c r="K405" s="11" t="s">
        <v>592</v>
      </c>
      <c r="L405" s="11" t="s">
        <v>7710</v>
      </c>
      <c r="M405" s="11" t="s">
        <v>33</v>
      </c>
      <c r="O405" s="4" t="e">
        <f>VLOOKUP(Tabela5[[#This Row],[nome_escola]],escolas_info_2[#All],7,FALSE)</f>
        <v>#N/A</v>
      </c>
      <c r="P405" s="4" t="e">
        <f>VLOOKUP(Tabela5[[#This Row],[nome_escola]],escolas_info_2[#All],8,FALSE)</f>
        <v>#N/A</v>
      </c>
      <c r="Q405" s="4"/>
      <c r="R405" s="4"/>
      <c r="S405" s="4"/>
      <c r="T405" s="4"/>
      <c r="U405" s="4"/>
    </row>
    <row r="406" spans="1:21" x14ac:dyDescent="0.3">
      <c r="A406" s="4" t="e">
        <f>_xlfn.CONCAT(Tabela5[[#This Row],[id_distrito]],Tabela5[[#This Row],[id_concelho]],Tabela5[[#This Row],[id_agrupamento]],#REF!)</f>
        <v>#REF!</v>
      </c>
      <c r="B406" s="4" t="s">
        <v>597</v>
      </c>
      <c r="C406" s="12" t="s">
        <v>2105</v>
      </c>
      <c r="D406" t="s">
        <v>1466</v>
      </c>
      <c r="E406" s="11" t="s">
        <v>2106</v>
      </c>
      <c r="F406" s="13">
        <v>39.397159000000002</v>
      </c>
      <c r="G406" s="13">
        <v>-9.1413480000000007</v>
      </c>
      <c r="H406" s="10" t="s">
        <v>110</v>
      </c>
      <c r="I406" s="11" t="s">
        <v>576</v>
      </c>
      <c r="J406" s="10" t="s">
        <v>78</v>
      </c>
      <c r="K406" s="11" t="s">
        <v>598</v>
      </c>
      <c r="L406" s="11" t="s">
        <v>7710</v>
      </c>
      <c r="M406" s="11" t="s">
        <v>33</v>
      </c>
      <c r="O406" s="4" t="e">
        <f>VLOOKUP(Tabela5[[#This Row],[nome_escola]],escolas_info_2[#All],7,FALSE)</f>
        <v>#N/A</v>
      </c>
      <c r="P406" s="4" t="e">
        <f>VLOOKUP(Tabela5[[#This Row],[nome_escola]],escolas_info_2[#All],8,FALSE)</f>
        <v>#N/A</v>
      </c>
      <c r="Q406" s="4"/>
      <c r="R406" s="4"/>
      <c r="S406" s="4"/>
      <c r="T406" s="4"/>
      <c r="U406" s="4"/>
    </row>
    <row r="407" spans="1:21" x14ac:dyDescent="0.3">
      <c r="A407" s="4" t="e">
        <f>_xlfn.CONCAT(Tabela5[[#This Row],[id_distrito]],Tabela5[[#This Row],[id_concelho]],Tabela5[[#This Row],[id_agrupamento]],#REF!)</f>
        <v>#REF!</v>
      </c>
      <c r="B407" s="4" t="s">
        <v>599</v>
      </c>
      <c r="C407" s="12" t="s">
        <v>2107</v>
      </c>
      <c r="D407" t="s">
        <v>1466</v>
      </c>
      <c r="E407" s="11" t="s">
        <v>2108</v>
      </c>
      <c r="F407" s="13">
        <v>39.904985000000003</v>
      </c>
      <c r="G407" s="13">
        <v>-8.2722580000000008</v>
      </c>
      <c r="H407" s="10" t="s">
        <v>110</v>
      </c>
      <c r="I407" s="11" t="s">
        <v>576</v>
      </c>
      <c r="J407" s="10" t="s">
        <v>85</v>
      </c>
      <c r="K407" s="11" t="s">
        <v>600</v>
      </c>
      <c r="L407" s="11" t="s">
        <v>7710</v>
      </c>
      <c r="M407" s="11" t="s">
        <v>33</v>
      </c>
      <c r="O407" s="4" t="e">
        <f>VLOOKUP(Tabela5[[#This Row],[nome_escola]],escolas_info_2[#All],7,FALSE)</f>
        <v>#N/A</v>
      </c>
      <c r="P407" s="4" t="e">
        <f>VLOOKUP(Tabela5[[#This Row],[nome_escola]],escolas_info_2[#All],8,FALSE)</f>
        <v>#N/A</v>
      </c>
      <c r="Q407" s="4"/>
      <c r="R407" s="4"/>
      <c r="S407" s="4"/>
      <c r="T407" s="4"/>
      <c r="U407" s="4"/>
    </row>
    <row r="408" spans="1:21" x14ac:dyDescent="0.3">
      <c r="A408" s="4" t="e">
        <f>_xlfn.CONCAT(Tabela5[[#This Row],[id_distrito]],Tabela5[[#This Row],[id_concelho]],Tabela5[[#This Row],[id_agrupamento]],#REF!)</f>
        <v>#REF!</v>
      </c>
      <c r="B408" s="4" t="s">
        <v>601</v>
      </c>
      <c r="C408" s="12" t="s">
        <v>2109</v>
      </c>
      <c r="D408" t="s">
        <v>1466</v>
      </c>
      <c r="E408" s="11" t="s">
        <v>2110</v>
      </c>
      <c r="F408" s="13">
        <v>39.745669999999997</v>
      </c>
      <c r="G408" s="13">
        <v>-8.7926439999999992</v>
      </c>
      <c r="H408" s="10" t="s">
        <v>110</v>
      </c>
      <c r="I408" s="11" t="s">
        <v>576</v>
      </c>
      <c r="J408" s="10" t="s">
        <v>90</v>
      </c>
      <c r="K408" s="11" t="s">
        <v>576</v>
      </c>
      <c r="L408" s="11" t="s">
        <v>7710</v>
      </c>
      <c r="M408" s="11" t="s">
        <v>33</v>
      </c>
      <c r="O408" s="4" t="e">
        <f>VLOOKUP(Tabela5[[#This Row],[nome_escola]],escolas_info_2[#All],7,FALSE)</f>
        <v>#N/A</v>
      </c>
      <c r="P408" s="4" t="e">
        <f>VLOOKUP(Tabela5[[#This Row],[nome_escola]],escolas_info_2[#All],8,FALSE)</f>
        <v>#N/A</v>
      </c>
      <c r="Q408" s="4"/>
      <c r="R408" s="4"/>
      <c r="S408" s="4"/>
      <c r="T408" s="4"/>
      <c r="U408" s="4"/>
    </row>
    <row r="409" spans="1:21" x14ac:dyDescent="0.3">
      <c r="A409" s="4" t="e">
        <f>_xlfn.CONCAT(Tabela5[[#This Row],[id_distrito]],Tabela5[[#This Row],[id_concelho]],Tabela5[[#This Row],[id_agrupamento]],#REF!)</f>
        <v>#REF!</v>
      </c>
      <c r="B409" s="4" t="s">
        <v>602</v>
      </c>
      <c r="C409" s="12" t="s">
        <v>2111</v>
      </c>
      <c r="D409" t="s">
        <v>128</v>
      </c>
      <c r="E409" s="11" t="s">
        <v>2112</v>
      </c>
      <c r="F409" s="13">
        <v>39.666446000000001</v>
      </c>
      <c r="G409" s="13">
        <v>-8.6823610000000002</v>
      </c>
      <c r="H409" s="10" t="s">
        <v>110</v>
      </c>
      <c r="I409" s="11" t="s">
        <v>576</v>
      </c>
      <c r="J409" s="10" t="s">
        <v>90</v>
      </c>
      <c r="K409" s="11" t="s">
        <v>576</v>
      </c>
      <c r="L409" s="11" t="s">
        <v>7710</v>
      </c>
      <c r="M409" s="11" t="s">
        <v>33</v>
      </c>
      <c r="O409" s="4" t="e">
        <f>VLOOKUP(Tabela5[[#This Row],[nome_escola]],escolas_info_2[#All],7,FALSE)</f>
        <v>#N/A</v>
      </c>
      <c r="P409" s="4" t="e">
        <f>VLOOKUP(Tabela5[[#This Row],[nome_escola]],escolas_info_2[#All],8,FALSE)</f>
        <v>#N/A</v>
      </c>
      <c r="Q409" s="4"/>
      <c r="R409" s="4"/>
      <c r="S409" s="4"/>
      <c r="T409" s="4"/>
      <c r="U409" s="4"/>
    </row>
    <row r="410" spans="1:21" x14ac:dyDescent="0.3">
      <c r="A410" s="4" t="e">
        <f>_xlfn.CONCAT(Tabela5[[#This Row],[id_distrito]],Tabela5[[#This Row],[id_concelho]],Tabela5[[#This Row],[id_agrupamento]],#REF!)</f>
        <v>#REF!</v>
      </c>
      <c r="B410" s="4" t="s">
        <v>603</v>
      </c>
      <c r="C410" s="12" t="s">
        <v>2113</v>
      </c>
      <c r="D410" t="s">
        <v>7623</v>
      </c>
      <c r="E410" s="11" t="s">
        <v>2114</v>
      </c>
      <c r="F410" s="13">
        <v>39.789057</v>
      </c>
      <c r="G410" s="13">
        <v>-8.7913890000000006</v>
      </c>
      <c r="H410" s="10" t="s">
        <v>110</v>
      </c>
      <c r="I410" s="11" t="s">
        <v>576</v>
      </c>
      <c r="J410" s="10" t="s">
        <v>90</v>
      </c>
      <c r="K410" s="11" t="s">
        <v>576</v>
      </c>
      <c r="L410" s="11" t="s">
        <v>7710</v>
      </c>
      <c r="M410" s="11" t="s">
        <v>33</v>
      </c>
      <c r="O410" s="4" t="e">
        <f>VLOOKUP(Tabela5[[#This Row],[nome_escola]],escolas_info_2[#All],7,FALSE)</f>
        <v>#N/A</v>
      </c>
      <c r="P410" s="4" t="e">
        <f>VLOOKUP(Tabela5[[#This Row],[nome_escola]],escolas_info_2[#All],8,FALSE)</f>
        <v>#N/A</v>
      </c>
      <c r="Q410" s="4"/>
      <c r="R410" s="4"/>
      <c r="S410" s="4"/>
      <c r="T410" s="4"/>
      <c r="U410" s="4"/>
    </row>
    <row r="411" spans="1:21" x14ac:dyDescent="0.3">
      <c r="A411" s="4" t="e">
        <f>_xlfn.CONCAT(Tabela5[[#This Row],[id_distrito]],Tabela5[[#This Row],[id_concelho]],Tabela5[[#This Row],[id_agrupamento]],#REF!)</f>
        <v>#REF!</v>
      </c>
      <c r="B411" s="4" t="s">
        <v>604</v>
      </c>
      <c r="C411" s="12" t="s">
        <v>2115</v>
      </c>
      <c r="D411" t="s">
        <v>3335</v>
      </c>
      <c r="E411" s="11" t="s">
        <v>2116</v>
      </c>
      <c r="F411" s="13">
        <v>39.68629</v>
      </c>
      <c r="G411" s="13">
        <v>-8.8972239999999996</v>
      </c>
      <c r="H411" s="10" t="s">
        <v>110</v>
      </c>
      <c r="I411" s="11" t="s">
        <v>576</v>
      </c>
      <c r="J411" s="10" t="s">
        <v>90</v>
      </c>
      <c r="K411" s="11" t="s">
        <v>576</v>
      </c>
      <c r="L411" s="11" t="s">
        <v>7710</v>
      </c>
      <c r="M411" s="11" t="s">
        <v>33</v>
      </c>
      <c r="O411" s="4" t="e">
        <f>VLOOKUP(Tabela5[[#This Row],[nome_escola]],escolas_info_2[#All],7,FALSE)</f>
        <v>#N/A</v>
      </c>
      <c r="P411" s="4" t="e">
        <f>VLOOKUP(Tabela5[[#This Row],[nome_escola]],escolas_info_2[#All],8,FALSE)</f>
        <v>#N/A</v>
      </c>
      <c r="Q411" s="4"/>
      <c r="R411" s="4"/>
      <c r="S411" s="4"/>
      <c r="T411" s="4"/>
      <c r="U411" s="4"/>
    </row>
    <row r="412" spans="1:21" x14ac:dyDescent="0.3">
      <c r="A412" s="4" t="e">
        <f>_xlfn.CONCAT(Tabela5[[#This Row],[id_distrito]],Tabela5[[#This Row],[id_concelho]],Tabela5[[#This Row],[id_agrupamento]],#REF!)</f>
        <v>#REF!</v>
      </c>
      <c r="B412" s="4" t="s">
        <v>605</v>
      </c>
      <c r="C412" s="12" t="s">
        <v>2115</v>
      </c>
      <c r="D412" t="s">
        <v>3335</v>
      </c>
      <c r="E412" s="11" t="s">
        <v>2116</v>
      </c>
      <c r="F412" s="13">
        <v>39.68629</v>
      </c>
      <c r="G412" s="13">
        <v>-8.8972239999999996</v>
      </c>
      <c r="H412" s="10" t="s">
        <v>110</v>
      </c>
      <c r="I412" s="11" t="s">
        <v>576</v>
      </c>
      <c r="J412" s="10" t="s">
        <v>90</v>
      </c>
      <c r="K412" s="11" t="s">
        <v>576</v>
      </c>
      <c r="L412" s="11" t="s">
        <v>7710</v>
      </c>
      <c r="M412" s="11" t="s">
        <v>33</v>
      </c>
      <c r="O412" s="4" t="e">
        <f>VLOOKUP(Tabela5[[#This Row],[nome_escola]],escolas_info_2[#All],7,FALSE)</f>
        <v>#N/A</v>
      </c>
      <c r="P412" s="4" t="e">
        <f>VLOOKUP(Tabela5[[#This Row],[nome_escola]],escolas_info_2[#All],8,FALSE)</f>
        <v>#N/A</v>
      </c>
      <c r="Q412" s="4"/>
      <c r="R412" s="4"/>
      <c r="S412" s="4"/>
      <c r="T412" s="4"/>
      <c r="U412" s="4"/>
    </row>
    <row r="413" spans="1:21" x14ac:dyDescent="0.3">
      <c r="A413" s="4" t="e">
        <f>_xlfn.CONCAT(Tabela5[[#This Row],[id_distrito]],Tabela5[[#This Row],[id_concelho]],Tabela5[[#This Row],[id_agrupamento]],#REF!)</f>
        <v>#REF!</v>
      </c>
      <c r="B413" s="4" t="s">
        <v>606</v>
      </c>
      <c r="C413" s="12" t="s">
        <v>2117</v>
      </c>
      <c r="D413" t="s">
        <v>7624</v>
      </c>
      <c r="E413" s="11" t="s">
        <v>2118</v>
      </c>
      <c r="F413" s="13">
        <v>39.869079999999997</v>
      </c>
      <c r="G413" s="13">
        <v>-8.8415940000000006</v>
      </c>
      <c r="H413" s="10" t="s">
        <v>110</v>
      </c>
      <c r="I413" s="11" t="s">
        <v>576</v>
      </c>
      <c r="J413" s="10" t="s">
        <v>90</v>
      </c>
      <c r="K413" s="11" t="s">
        <v>576</v>
      </c>
      <c r="L413" s="11" t="s">
        <v>7710</v>
      </c>
      <c r="M413" s="11" t="s">
        <v>33</v>
      </c>
      <c r="O413" s="4" t="str">
        <f>VLOOKUP(Tabela5[[#This Row],[nome_escola]],escolas_info_2[#All],7,FALSE)</f>
        <v>160556</v>
      </c>
      <c r="P413" s="4" t="str">
        <f>VLOOKUP(Tabela5[[#This Row],[nome_escola]],escolas_info_2[#All],8,FALSE)</f>
        <v>Agrupamento de Escolas Rainha Santa Isabel, Carreira, Leiria</v>
      </c>
      <c r="Q413" s="4"/>
      <c r="R413" s="4"/>
      <c r="S413" s="4"/>
      <c r="T413" s="4"/>
      <c r="U413" s="4"/>
    </row>
    <row r="414" spans="1:21" x14ac:dyDescent="0.3">
      <c r="A414" s="4" t="e">
        <f>_xlfn.CONCAT(Tabela5[[#This Row],[id_distrito]],Tabela5[[#This Row],[id_concelho]],Tabela5[[#This Row],[id_agrupamento]],#REF!)</f>
        <v>#REF!</v>
      </c>
      <c r="B414" s="4" t="s">
        <v>607</v>
      </c>
      <c r="C414" s="12" t="s">
        <v>2119</v>
      </c>
      <c r="D414" t="s">
        <v>1466</v>
      </c>
      <c r="E414" s="11" t="s">
        <v>2120</v>
      </c>
      <c r="F414" s="13">
        <v>39.806632999999998</v>
      </c>
      <c r="G414" s="13">
        <v>-8.8669360000000008</v>
      </c>
      <c r="H414" s="10" t="s">
        <v>110</v>
      </c>
      <c r="I414" s="11" t="s">
        <v>576</v>
      </c>
      <c r="J414" s="10" t="s">
        <v>90</v>
      </c>
      <c r="K414" s="11" t="s">
        <v>576</v>
      </c>
      <c r="L414" s="11" t="s">
        <v>7710</v>
      </c>
      <c r="M414" s="11" t="s">
        <v>33</v>
      </c>
      <c r="O414" s="4" t="str">
        <f>VLOOKUP(Tabela5[[#This Row],[nome_escola]],escolas_info_2[#All],7,FALSE)</f>
        <v>n.a.</v>
      </c>
      <c r="P414" s="4" t="str">
        <f>VLOOKUP(Tabela5[[#This Row],[nome_escola]],escolas_info_2[#All],8,FALSE)</f>
        <v>n.a.</v>
      </c>
      <c r="Q414" s="4"/>
      <c r="R414" s="4"/>
      <c r="S414" s="4"/>
      <c r="T414" s="4"/>
      <c r="U414" s="4"/>
    </row>
    <row r="415" spans="1:21" x14ac:dyDescent="0.3">
      <c r="A415" s="4" t="e">
        <f>_xlfn.CONCAT(Tabela5[[#This Row],[id_distrito]],Tabela5[[#This Row],[id_concelho]],Tabela5[[#This Row],[id_agrupamento]],#REF!)</f>
        <v>#REF!</v>
      </c>
      <c r="B415" s="4" t="s">
        <v>608</v>
      </c>
      <c r="C415" s="12" t="s">
        <v>2121</v>
      </c>
      <c r="D415" t="s">
        <v>3648</v>
      </c>
      <c r="E415" s="11" t="s">
        <v>2122</v>
      </c>
      <c r="F415" s="13">
        <v>39.896196000000003</v>
      </c>
      <c r="G415" s="13">
        <v>-8.8365189999999991</v>
      </c>
      <c r="H415" s="10" t="s">
        <v>110</v>
      </c>
      <c r="I415" s="11" t="s">
        <v>576</v>
      </c>
      <c r="J415" s="10" t="s">
        <v>90</v>
      </c>
      <c r="K415" s="11" t="s">
        <v>576</v>
      </c>
      <c r="L415" s="11" t="s">
        <v>7710</v>
      </c>
      <c r="M415" s="11" t="s">
        <v>33</v>
      </c>
      <c r="O415" s="4" t="str">
        <f>VLOOKUP(Tabela5[[#This Row],[nome_escola]],escolas_info_2[#All],7,FALSE)</f>
        <v>n.a.</v>
      </c>
      <c r="P415" s="4" t="str">
        <f>VLOOKUP(Tabela5[[#This Row],[nome_escola]],escolas_info_2[#All],8,FALSE)</f>
        <v>n.a.</v>
      </c>
      <c r="Q415" s="4"/>
      <c r="R415" s="4"/>
      <c r="S415" s="4"/>
      <c r="T415" s="4"/>
      <c r="U415" s="4"/>
    </row>
    <row r="416" spans="1:21" x14ac:dyDescent="0.3">
      <c r="A416" s="4" t="e">
        <f>_xlfn.CONCAT(Tabela5[[#This Row],[id_distrito]],Tabela5[[#This Row],[id_concelho]],Tabela5[[#This Row],[id_agrupamento]],#REF!)</f>
        <v>#REF!</v>
      </c>
      <c r="B416" s="4" t="s">
        <v>609</v>
      </c>
      <c r="C416" s="12" t="s">
        <v>2123</v>
      </c>
      <c r="D416" t="s">
        <v>7625</v>
      </c>
      <c r="E416" s="11" t="s">
        <v>2124</v>
      </c>
      <c r="F416" s="13">
        <v>39.730941000000001</v>
      </c>
      <c r="G416" s="13">
        <v>-8.807321</v>
      </c>
      <c r="H416" s="10" t="s">
        <v>110</v>
      </c>
      <c r="I416" s="11" t="s">
        <v>576</v>
      </c>
      <c r="J416" s="10" t="s">
        <v>90</v>
      </c>
      <c r="K416" s="11" t="s">
        <v>576</v>
      </c>
      <c r="L416" s="11" t="s">
        <v>7710</v>
      </c>
      <c r="M416" s="11" t="s">
        <v>33</v>
      </c>
      <c r="O416" s="4" t="str">
        <f>VLOOKUP(Tabela5[[#This Row],[nome_escola]],escolas_info_2[#All],7,FALSE)</f>
        <v>n.a.</v>
      </c>
      <c r="P416" s="4" t="str">
        <f>VLOOKUP(Tabela5[[#This Row],[nome_escola]],escolas_info_2[#All],8,FALSE)</f>
        <v>-</v>
      </c>
      <c r="Q416" s="4"/>
      <c r="R416" s="4"/>
      <c r="S416" s="4"/>
      <c r="T416" s="4"/>
      <c r="U416" s="4"/>
    </row>
    <row r="417" spans="1:21" x14ac:dyDescent="0.3">
      <c r="A417" s="4" t="e">
        <f>_xlfn.CONCAT(Tabela5[[#This Row],[id_distrito]],Tabela5[[#This Row],[id_concelho]],Tabela5[[#This Row],[id_agrupamento]],#REF!)</f>
        <v>#REF!</v>
      </c>
      <c r="B417" s="4" t="s">
        <v>610</v>
      </c>
      <c r="C417" s="12" t="s">
        <v>2125</v>
      </c>
      <c r="D417" t="s">
        <v>110</v>
      </c>
      <c r="E417" s="11" t="s">
        <v>2126</v>
      </c>
      <c r="F417" s="13">
        <v>39.745131000000001</v>
      </c>
      <c r="G417" s="13">
        <v>-8.8106200000000001</v>
      </c>
      <c r="H417" s="10" t="s">
        <v>110</v>
      </c>
      <c r="I417" s="11" t="s">
        <v>576</v>
      </c>
      <c r="J417" s="10" t="s">
        <v>90</v>
      </c>
      <c r="K417" s="11" t="s">
        <v>576</v>
      </c>
      <c r="L417" s="11" t="s">
        <v>7710</v>
      </c>
      <c r="M417" s="11" t="s">
        <v>33</v>
      </c>
      <c r="O417" s="4" t="str">
        <f>VLOOKUP(Tabela5[[#This Row],[nome_escola]],escolas_info_2[#All],7,FALSE)</f>
        <v>n.a.</v>
      </c>
      <c r="P417" s="4" t="str">
        <f>VLOOKUP(Tabela5[[#This Row],[nome_escola]],escolas_info_2[#All],8,FALSE)</f>
        <v>n.a.</v>
      </c>
      <c r="Q417" s="4"/>
      <c r="R417" s="4"/>
      <c r="S417" s="4"/>
      <c r="T417" s="4"/>
      <c r="U417" s="4"/>
    </row>
    <row r="418" spans="1:21" x14ac:dyDescent="0.3">
      <c r="A418" s="4" t="e">
        <f>_xlfn.CONCAT(Tabela5[[#This Row],[id_distrito]],Tabela5[[#This Row],[id_concelho]],Tabela5[[#This Row],[id_agrupamento]],#REF!)</f>
        <v>#REF!</v>
      </c>
      <c r="B418" s="4" t="s">
        <v>611</v>
      </c>
      <c r="C418" s="12" t="s">
        <v>48</v>
      </c>
      <c r="D418" t="s">
        <v>1466</v>
      </c>
      <c r="E418" s="11" t="s">
        <v>2127</v>
      </c>
      <c r="F418" s="13">
        <v>39.798855000000003</v>
      </c>
      <c r="G418" s="13">
        <v>-8.7063740000000003</v>
      </c>
      <c r="H418" s="10" t="s">
        <v>110</v>
      </c>
      <c r="I418" s="11" t="s">
        <v>576</v>
      </c>
      <c r="J418" s="10" t="s">
        <v>90</v>
      </c>
      <c r="K418" s="11" t="s">
        <v>576</v>
      </c>
      <c r="L418" s="11" t="s">
        <v>7710</v>
      </c>
      <c r="M418" s="11" t="s">
        <v>33</v>
      </c>
      <c r="O418" s="4" t="str">
        <f>VLOOKUP(Tabela5[[#This Row],[nome_escola]],escolas_info_2[#All],7,FALSE)</f>
        <v>160325</v>
      </c>
      <c r="P418" s="4" t="str">
        <f>VLOOKUP(Tabela5[[#This Row],[nome_escola]],escolas_info_2[#All],8,FALSE)</f>
        <v>Agrupamento de Escolas de Colmeias, Leiria</v>
      </c>
      <c r="Q418" s="4"/>
      <c r="R418" s="4"/>
      <c r="S418" s="4"/>
      <c r="T418" s="4"/>
      <c r="U418" s="4"/>
    </row>
    <row r="419" spans="1:21" x14ac:dyDescent="0.3">
      <c r="A419" s="4" t="e">
        <f>_xlfn.CONCAT(Tabela5[[#This Row],[id_distrito]],Tabela5[[#This Row],[id_concelho]],Tabela5[[#This Row],[id_agrupamento]],#REF!)</f>
        <v>#REF!</v>
      </c>
      <c r="B419" s="4" t="s">
        <v>612</v>
      </c>
      <c r="C419" s="12" t="s">
        <v>2128</v>
      </c>
      <c r="D419" t="s">
        <v>7626</v>
      </c>
      <c r="E419" s="11" t="s">
        <v>2129</v>
      </c>
      <c r="F419" s="13">
        <v>39.727196999999997</v>
      </c>
      <c r="G419" s="13">
        <v>-8.8130729999999993</v>
      </c>
      <c r="H419" s="10" t="s">
        <v>110</v>
      </c>
      <c r="I419" s="11" t="s">
        <v>576</v>
      </c>
      <c r="J419" s="10" t="s">
        <v>90</v>
      </c>
      <c r="K419" s="11" t="s">
        <v>576</v>
      </c>
      <c r="L419" s="11" t="s">
        <v>7710</v>
      </c>
      <c r="M419" s="11" t="s">
        <v>33</v>
      </c>
      <c r="O419" s="4" t="str">
        <f>VLOOKUP(Tabela5[[#This Row],[nome_escola]],escolas_info_2[#All],7,FALSE)</f>
        <v>161640</v>
      </c>
      <c r="P419" s="4" t="str">
        <f>VLOOKUP(Tabela5[[#This Row],[nome_escola]],escolas_info_2[#All],8,FALSE)</f>
        <v>Agrupamento de Escolas Domingos Sequeira, Leiria</v>
      </c>
      <c r="Q419" s="4"/>
      <c r="R419" s="4"/>
      <c r="S419" s="4"/>
      <c r="T419" s="4"/>
      <c r="U419" s="4"/>
    </row>
    <row r="420" spans="1:21" x14ac:dyDescent="0.3">
      <c r="A420" s="4" t="e">
        <f>_xlfn.CONCAT(Tabela5[[#This Row],[id_distrito]],Tabela5[[#This Row],[id_concelho]],Tabela5[[#This Row],[id_agrupamento]],#REF!)</f>
        <v>#REF!</v>
      </c>
      <c r="B420" s="4" t="s">
        <v>613</v>
      </c>
      <c r="C420" s="12" t="s">
        <v>2317</v>
      </c>
      <c r="D420" t="s">
        <v>1466</v>
      </c>
      <c r="E420" s="11" t="s">
        <v>2131</v>
      </c>
      <c r="F420" s="13">
        <v>39.738111000000004</v>
      </c>
      <c r="G420" s="13">
        <v>-8.813383</v>
      </c>
      <c r="H420" s="10" t="s">
        <v>110</v>
      </c>
      <c r="I420" s="11" t="s">
        <v>576</v>
      </c>
      <c r="J420" s="10" t="s">
        <v>90</v>
      </c>
      <c r="K420" s="11" t="s">
        <v>576</v>
      </c>
      <c r="L420" s="11" t="s">
        <v>7710</v>
      </c>
      <c r="M420" s="11" t="s">
        <v>33</v>
      </c>
      <c r="O420" s="4" t="str">
        <f>VLOOKUP(Tabela5[[#This Row],[nome_escola]],escolas_info_2[#All],7,FALSE)</f>
        <v>161639</v>
      </c>
      <c r="P420" s="4" t="str">
        <f>VLOOKUP(Tabela5[[#This Row],[nome_escola]],escolas_info_2[#All],8,FALSE)</f>
        <v>Agrupamento de Escolas D. Dinis, Leiria</v>
      </c>
      <c r="Q420" s="4"/>
      <c r="R420" s="4"/>
      <c r="S420" s="4"/>
      <c r="T420" s="4"/>
      <c r="U420" s="4"/>
    </row>
    <row r="421" spans="1:21" x14ac:dyDescent="0.3">
      <c r="A421" s="4" t="e">
        <f>_xlfn.CONCAT(Tabela5[[#This Row],[id_distrito]],Tabela5[[#This Row],[id_concelho]],Tabela5[[#This Row],[id_agrupamento]],#REF!)</f>
        <v>#REF!</v>
      </c>
      <c r="B421" s="4" t="s">
        <v>614</v>
      </c>
      <c r="C421" s="12" t="s">
        <v>2132</v>
      </c>
      <c r="D421" t="s">
        <v>1466</v>
      </c>
      <c r="E421" s="11" t="s">
        <v>2133</v>
      </c>
      <c r="F421" s="13">
        <v>39.747087000000001</v>
      </c>
      <c r="G421" s="13">
        <v>-8.6982090000000003</v>
      </c>
      <c r="H421" s="10" t="s">
        <v>110</v>
      </c>
      <c r="I421" s="11" t="s">
        <v>576</v>
      </c>
      <c r="J421" s="10" t="s">
        <v>90</v>
      </c>
      <c r="K421" s="11" t="s">
        <v>576</v>
      </c>
      <c r="L421" s="11" t="s">
        <v>7710</v>
      </c>
      <c r="M421" s="11" t="s">
        <v>33</v>
      </c>
      <c r="O421" s="4" t="str">
        <f>VLOOKUP(Tabela5[[#This Row],[nome_escola]],escolas_info_2[#All],7,FALSE)</f>
        <v>160313</v>
      </c>
      <c r="P421" s="4" t="str">
        <f>VLOOKUP(Tabela5[[#This Row],[nome_escola]],escolas_info_2[#All],8,FALSE)</f>
        <v>Agrupamento de Escolas Caranguejeira - Santa Catarina da Serra, Leiria</v>
      </c>
      <c r="Q421" s="4"/>
      <c r="R421" s="4"/>
      <c r="S421" s="4"/>
      <c r="T421" s="4"/>
      <c r="U421" s="4"/>
    </row>
    <row r="422" spans="1:21" x14ac:dyDescent="0.3">
      <c r="A422" s="4" t="e">
        <f>_xlfn.CONCAT(Tabela5[[#This Row],[id_distrito]],Tabela5[[#This Row],[id_concelho]],Tabela5[[#This Row],[id_agrupamento]],#REF!)</f>
        <v>#REF!</v>
      </c>
      <c r="B422" s="4" t="s">
        <v>615</v>
      </c>
      <c r="C422" s="12" t="s">
        <v>2134</v>
      </c>
      <c r="D422" t="s">
        <v>6265</v>
      </c>
      <c r="E422" s="11" t="s">
        <v>2135</v>
      </c>
      <c r="F422" s="13">
        <v>39.86289</v>
      </c>
      <c r="G422" s="13">
        <v>-8.9344909999999995</v>
      </c>
      <c r="H422" s="10" t="s">
        <v>110</v>
      </c>
      <c r="I422" s="11" t="s">
        <v>576</v>
      </c>
      <c r="J422" s="10" t="s">
        <v>105</v>
      </c>
      <c r="K422" s="11" t="s">
        <v>616</v>
      </c>
      <c r="L422" s="11" t="s">
        <v>7710</v>
      </c>
      <c r="M422" s="11" t="s">
        <v>33</v>
      </c>
      <c r="O422" s="4" t="str">
        <f>VLOOKUP(Tabela5[[#This Row],[nome_escola]],escolas_info_2[#All],7,FALSE)</f>
        <v>160362</v>
      </c>
      <c r="P422" s="4" t="str">
        <f>VLOOKUP(Tabela5[[#This Row],[nome_escola]],escolas_info_2[#All],8,FALSE)</f>
        <v>Agrupamento de Escolas de Vieira de Leiria, Marinha Grande</v>
      </c>
      <c r="Q422" s="4"/>
      <c r="R422" s="4"/>
      <c r="S422" s="4"/>
      <c r="T422" s="4"/>
      <c r="U422" s="4"/>
    </row>
    <row r="423" spans="1:21" x14ac:dyDescent="0.3">
      <c r="A423" s="4" t="e">
        <f>_xlfn.CONCAT(Tabela5[[#This Row],[id_distrito]],Tabela5[[#This Row],[id_concelho]],Tabela5[[#This Row],[id_agrupamento]],#REF!)</f>
        <v>#REF!</v>
      </c>
      <c r="B423" s="4" t="s">
        <v>617</v>
      </c>
      <c r="C423" s="12" t="s">
        <v>2136</v>
      </c>
      <c r="D423" t="s">
        <v>1466</v>
      </c>
      <c r="E423" s="11" t="s">
        <v>2137</v>
      </c>
      <c r="F423" s="13">
        <v>39.743360000000003</v>
      </c>
      <c r="G423" s="13">
        <v>-8.9321940000000009</v>
      </c>
      <c r="H423" s="10" t="s">
        <v>110</v>
      </c>
      <c r="I423" s="11" t="s">
        <v>576</v>
      </c>
      <c r="J423" s="10" t="s">
        <v>105</v>
      </c>
      <c r="K423" s="11" t="s">
        <v>616</v>
      </c>
      <c r="L423" s="11" t="s">
        <v>7710</v>
      </c>
      <c r="M423" s="11" t="s">
        <v>33</v>
      </c>
      <c r="O423" s="4" t="str">
        <f>VLOOKUP(Tabela5[[#This Row],[nome_escola]],escolas_info_2[#All],7,FALSE)</f>
        <v>161688</v>
      </c>
      <c r="P423" s="4" t="str">
        <f>VLOOKUP(Tabela5[[#This Row],[nome_escola]],escolas_info_2[#All],8,FALSE)</f>
        <v>Agrupamento de Escolas Marinha Grande Poente</v>
      </c>
      <c r="Q423" s="4"/>
      <c r="R423" s="4"/>
      <c r="S423" s="4"/>
      <c r="T423" s="4"/>
      <c r="U423" s="4"/>
    </row>
    <row r="424" spans="1:21" x14ac:dyDescent="0.3">
      <c r="A424" s="4" t="e">
        <f>_xlfn.CONCAT(Tabela5[[#This Row],[id_distrito]],Tabela5[[#This Row],[id_concelho]],Tabela5[[#This Row],[id_agrupamento]],#REF!)</f>
        <v>#REF!</v>
      </c>
      <c r="B424" s="4" t="s">
        <v>618</v>
      </c>
      <c r="C424" s="12" t="s">
        <v>1587</v>
      </c>
      <c r="D424" t="s">
        <v>1466</v>
      </c>
      <c r="E424" s="11" t="s">
        <v>2137</v>
      </c>
      <c r="F424" s="13">
        <v>39.744078999999999</v>
      </c>
      <c r="G424" s="13">
        <v>-8.9187259999999995</v>
      </c>
      <c r="H424" s="10" t="s">
        <v>110</v>
      </c>
      <c r="I424" s="11" t="s">
        <v>576</v>
      </c>
      <c r="J424" s="10" t="s">
        <v>105</v>
      </c>
      <c r="K424" s="11" t="s">
        <v>616</v>
      </c>
      <c r="L424" s="11" t="s">
        <v>7710</v>
      </c>
      <c r="M424" s="11" t="s">
        <v>33</v>
      </c>
      <c r="O424" s="4" t="e">
        <f>VLOOKUP(Tabela5[[#This Row],[nome_escola]],escolas_info_2[#All],7,FALSE)</f>
        <v>#N/A</v>
      </c>
      <c r="P424" s="4" t="e">
        <f>VLOOKUP(Tabela5[[#This Row],[nome_escola]],escolas_info_2[#All],8,FALSE)</f>
        <v>#N/A</v>
      </c>
      <c r="Q424" s="4"/>
      <c r="R424" s="4"/>
      <c r="S424" s="4"/>
      <c r="T424" s="4"/>
      <c r="U424" s="4"/>
    </row>
    <row r="425" spans="1:21" x14ac:dyDescent="0.3">
      <c r="A425" s="4" t="e">
        <f>_xlfn.CONCAT(Tabela5[[#This Row],[id_distrito]],Tabela5[[#This Row],[id_concelho]],Tabela5[[#This Row],[id_agrupamento]],#REF!)</f>
        <v>#REF!</v>
      </c>
      <c r="B425" s="4" t="s">
        <v>619</v>
      </c>
      <c r="C425" s="12" t="s">
        <v>2138</v>
      </c>
      <c r="D425" t="s">
        <v>7627</v>
      </c>
      <c r="E425" s="11" t="s">
        <v>2139</v>
      </c>
      <c r="F425" s="13">
        <v>39.606569999999998</v>
      </c>
      <c r="G425" s="13">
        <v>-9.0653079999999999</v>
      </c>
      <c r="H425" s="10" t="s">
        <v>110</v>
      </c>
      <c r="I425" s="11" t="s">
        <v>576</v>
      </c>
      <c r="J425" s="10" t="s">
        <v>110</v>
      </c>
      <c r="K425" s="11" t="s">
        <v>620</v>
      </c>
      <c r="L425" s="11" t="s">
        <v>7710</v>
      </c>
      <c r="M425" s="11" t="s">
        <v>33</v>
      </c>
      <c r="O425" s="4" t="str">
        <f>VLOOKUP(Tabela5[[#This Row],[nome_escola]],escolas_info_2[#All],7,FALSE)</f>
        <v>170306</v>
      </c>
      <c r="P425" s="4" t="str">
        <f>VLOOKUP(Tabela5[[#This Row],[nome_escola]],escolas_info_2[#All],8,FALSE)</f>
        <v>Agrupamento de Escolas da Nazaré</v>
      </c>
      <c r="Q425" s="4"/>
      <c r="R425" s="4"/>
      <c r="S425" s="4"/>
      <c r="T425" s="4"/>
      <c r="U425" s="4"/>
    </row>
    <row r="426" spans="1:21" x14ac:dyDescent="0.3">
      <c r="A426" s="4" t="e">
        <f>_xlfn.CONCAT(Tabela5[[#This Row],[id_distrito]],Tabela5[[#This Row],[id_concelho]],Tabela5[[#This Row],[id_agrupamento]],#REF!)</f>
        <v>#REF!</v>
      </c>
      <c r="B426" s="4" t="s">
        <v>621</v>
      </c>
      <c r="C426" s="12" t="s">
        <v>1466</v>
      </c>
      <c r="D426" t="s">
        <v>1466</v>
      </c>
      <c r="E426" s="11" t="s">
        <v>2140</v>
      </c>
      <c r="F426" s="13">
        <v>39.341068999999997</v>
      </c>
      <c r="G426" s="13">
        <v>-9.2187149999999995</v>
      </c>
      <c r="H426" s="10" t="s">
        <v>110</v>
      </c>
      <c r="I426" s="11" t="s">
        <v>576</v>
      </c>
      <c r="J426" s="10" t="s">
        <v>114</v>
      </c>
      <c r="K426" s="11" t="s">
        <v>622</v>
      </c>
      <c r="L426" s="11" t="s">
        <v>7710</v>
      </c>
      <c r="M426" s="11" t="s">
        <v>33</v>
      </c>
      <c r="O426" s="4" t="str">
        <f>VLOOKUP(Tabela5[[#This Row],[nome_escola]],escolas_info_2[#All],7,FALSE)</f>
        <v>171335</v>
      </c>
      <c r="P426" s="4" t="str">
        <f>VLOOKUP(Tabela5[[#This Row],[nome_escola]],escolas_info_2[#All],8,FALSE)</f>
        <v>Agrupamento de Escolas Josefa de Óbidos, Óbidos</v>
      </c>
      <c r="Q426" s="4"/>
      <c r="R426" s="4"/>
      <c r="S426" s="4"/>
      <c r="T426" s="4"/>
      <c r="U426" s="4"/>
    </row>
    <row r="427" spans="1:21" x14ac:dyDescent="0.3">
      <c r="A427" s="4" t="e">
        <f>_xlfn.CONCAT(Tabela5[[#This Row],[id_distrito]],Tabela5[[#This Row],[id_concelho]],Tabela5[[#This Row],[id_agrupamento]],#REF!)</f>
        <v>#REF!</v>
      </c>
      <c r="B427" s="4" t="s">
        <v>623</v>
      </c>
      <c r="C427" s="12" t="s">
        <v>1466</v>
      </c>
      <c r="D427" t="s">
        <v>1466</v>
      </c>
      <c r="E427" s="11" t="s">
        <v>2141</v>
      </c>
      <c r="F427" s="13">
        <v>39.363312999999998</v>
      </c>
      <c r="G427" s="13">
        <v>-9.1223069999999993</v>
      </c>
      <c r="H427" s="10" t="s">
        <v>110</v>
      </c>
      <c r="I427" s="11" t="s">
        <v>576</v>
      </c>
      <c r="J427" s="10" t="s">
        <v>114</v>
      </c>
      <c r="K427" s="11" t="s">
        <v>622</v>
      </c>
      <c r="L427" s="11" t="s">
        <v>7710</v>
      </c>
      <c r="M427" s="11" t="s">
        <v>33</v>
      </c>
      <c r="O427" s="4" t="str">
        <f>VLOOKUP(Tabela5[[#This Row],[nome_escola]],escolas_info_2[#All],7,FALSE)</f>
        <v>171335</v>
      </c>
      <c r="P427" s="4" t="str">
        <f>VLOOKUP(Tabela5[[#This Row],[nome_escola]],escolas_info_2[#All],8,FALSE)</f>
        <v>-</v>
      </c>
      <c r="Q427" s="4"/>
      <c r="R427" s="4"/>
      <c r="S427" s="4"/>
      <c r="T427" s="4"/>
      <c r="U427" s="4"/>
    </row>
    <row r="428" spans="1:21" x14ac:dyDescent="0.3">
      <c r="A428" s="4" t="e">
        <f>_xlfn.CONCAT(Tabela5[[#This Row],[id_distrito]],Tabela5[[#This Row],[id_concelho]],Tabela5[[#This Row],[id_agrupamento]],#REF!)</f>
        <v>#REF!</v>
      </c>
      <c r="B428" s="4" t="s">
        <v>624</v>
      </c>
      <c r="C428" s="12" t="s">
        <v>2142</v>
      </c>
      <c r="D428" t="s">
        <v>1466</v>
      </c>
      <c r="E428" s="11" t="s">
        <v>2143</v>
      </c>
      <c r="F428" s="13">
        <v>39.360148000000002</v>
      </c>
      <c r="G428" s="13">
        <v>-9.1563890000000008</v>
      </c>
      <c r="H428" s="10" t="s">
        <v>110</v>
      </c>
      <c r="I428" s="11" t="s">
        <v>576</v>
      </c>
      <c r="J428" s="10" t="s">
        <v>114</v>
      </c>
      <c r="K428" s="11" t="s">
        <v>622</v>
      </c>
      <c r="L428" s="11" t="s">
        <v>7710</v>
      </c>
      <c r="M428" s="11" t="s">
        <v>33</v>
      </c>
      <c r="O428" s="4" t="str">
        <f>VLOOKUP(Tabela5[[#This Row],[nome_escola]],escolas_info_2[#All],7,FALSE)</f>
        <v>171335</v>
      </c>
      <c r="P428" s="4" t="str">
        <f>VLOOKUP(Tabela5[[#This Row],[nome_escola]],escolas_info_2[#All],8,FALSE)</f>
        <v>Agrupamento de Escolas Josefa de Óbidos, Óbidos</v>
      </c>
      <c r="Q428" s="4"/>
      <c r="R428" s="4"/>
      <c r="S428" s="4"/>
      <c r="T428" s="4"/>
      <c r="U428" s="4"/>
    </row>
    <row r="429" spans="1:21" x14ac:dyDescent="0.3">
      <c r="A429" s="4" t="e">
        <f>_xlfn.CONCAT(Tabela5[[#This Row],[id_distrito]],Tabela5[[#This Row],[id_concelho]],Tabela5[[#This Row],[id_agrupamento]],#REF!)</f>
        <v>#REF!</v>
      </c>
      <c r="B429" s="4" t="s">
        <v>625</v>
      </c>
      <c r="C429" s="12" t="s">
        <v>2144</v>
      </c>
      <c r="D429" t="s">
        <v>105</v>
      </c>
      <c r="E429" s="11" t="s">
        <v>2145</v>
      </c>
      <c r="F429" s="13">
        <v>39.920112000000003</v>
      </c>
      <c r="G429" s="13">
        <v>-8.1512290000000007</v>
      </c>
      <c r="H429" s="10" t="s">
        <v>110</v>
      </c>
      <c r="I429" s="11" t="s">
        <v>576</v>
      </c>
      <c r="J429" s="10" t="s">
        <v>118</v>
      </c>
      <c r="K429" s="11" t="s">
        <v>626</v>
      </c>
      <c r="L429" s="11" t="s">
        <v>7710</v>
      </c>
      <c r="M429" s="11" t="s">
        <v>33</v>
      </c>
      <c r="O429" s="4" t="str">
        <f>VLOOKUP(Tabela5[[#This Row],[nome_escola]],escolas_info_2[#All],7,FALSE)</f>
        <v>160659</v>
      </c>
      <c r="P429" s="4" t="str">
        <f>VLOOKUP(Tabela5[[#This Row],[nome_escola]],escolas_info_2[#All],8,FALSE)</f>
        <v>Agrupamento de Escolas de Pedrógão Grande</v>
      </c>
      <c r="Q429" s="4"/>
      <c r="R429" s="4"/>
      <c r="S429" s="4"/>
      <c r="T429" s="4"/>
      <c r="U429" s="4"/>
    </row>
    <row r="430" spans="1:21" x14ac:dyDescent="0.3">
      <c r="A430" s="4" t="e">
        <f>_xlfn.CONCAT(Tabela5[[#This Row],[id_distrito]],Tabela5[[#This Row],[id_concelho]],Tabela5[[#This Row],[id_agrupamento]],#REF!)</f>
        <v>#REF!</v>
      </c>
      <c r="B430" s="4" t="s">
        <v>627</v>
      </c>
      <c r="C430" s="12" t="s">
        <v>2146</v>
      </c>
      <c r="D430" t="s">
        <v>1466</v>
      </c>
      <c r="E430" s="11" t="s">
        <v>2147</v>
      </c>
      <c r="F430" s="13">
        <v>39.360174999999998</v>
      </c>
      <c r="G430" s="13">
        <v>-9.3842800000000004</v>
      </c>
      <c r="H430" s="10" t="s">
        <v>110</v>
      </c>
      <c r="I430" s="11" t="s">
        <v>576</v>
      </c>
      <c r="J430" s="10" t="s">
        <v>128</v>
      </c>
      <c r="K430" s="11" t="s">
        <v>628</v>
      </c>
      <c r="L430" s="11" t="s">
        <v>7710</v>
      </c>
      <c r="M430" s="11" t="s">
        <v>33</v>
      </c>
      <c r="O430" s="4" t="str">
        <f>VLOOKUP(Tabela5[[#This Row],[nome_escola]],escolas_info_2[#All],7,FALSE)</f>
        <v>120297</v>
      </c>
      <c r="P430" s="4" t="str">
        <f>VLOOKUP(Tabela5[[#This Row],[nome_escola]],escolas_info_2[#All],8,FALSE)</f>
        <v>Agrupamento de Escolas D. Luís de Ataíde, Peniche</v>
      </c>
      <c r="Q430" s="4"/>
      <c r="R430" s="4"/>
      <c r="S430" s="4"/>
      <c r="T430" s="4"/>
      <c r="U430" s="4"/>
    </row>
    <row r="431" spans="1:21" x14ac:dyDescent="0.3">
      <c r="A431" s="4" t="e">
        <f>_xlfn.CONCAT(Tabela5[[#This Row],[id_distrito]],Tabela5[[#This Row],[id_concelho]],Tabela5[[#This Row],[id_agrupamento]],#REF!)</f>
        <v>#REF!</v>
      </c>
      <c r="B431" s="4" t="s">
        <v>629</v>
      </c>
      <c r="C431" s="12" t="s">
        <v>2146</v>
      </c>
      <c r="D431" t="s">
        <v>1466</v>
      </c>
      <c r="E431" s="11" t="s">
        <v>2147</v>
      </c>
      <c r="F431" s="13">
        <v>39.360174999999998</v>
      </c>
      <c r="G431" s="13">
        <v>-9.3842820000000007</v>
      </c>
      <c r="H431" s="10" t="s">
        <v>110</v>
      </c>
      <c r="I431" s="11" t="s">
        <v>576</v>
      </c>
      <c r="J431" s="10" t="s">
        <v>128</v>
      </c>
      <c r="K431" s="11" t="s">
        <v>628</v>
      </c>
      <c r="L431" s="11" t="s">
        <v>7710</v>
      </c>
      <c r="M431" s="11" t="s">
        <v>33</v>
      </c>
      <c r="O431" s="4" t="str">
        <f>VLOOKUP(Tabela5[[#This Row],[nome_escola]],escolas_info_2[#All],7,FALSE)</f>
        <v>170008</v>
      </c>
      <c r="P431" s="4" t="str">
        <f>VLOOKUP(Tabela5[[#This Row],[nome_escola]],escolas_info_2[#All],8,FALSE)</f>
        <v>Agrupamento de Escolas de Atouguia da Baleia, Peniche</v>
      </c>
      <c r="Q431" s="4"/>
      <c r="R431" s="4"/>
      <c r="S431" s="4"/>
      <c r="T431" s="4"/>
      <c r="U431" s="4"/>
    </row>
    <row r="432" spans="1:21" x14ac:dyDescent="0.3">
      <c r="A432" s="4" t="e">
        <f>_xlfn.CONCAT(Tabela5[[#This Row],[id_distrito]],Tabela5[[#This Row],[id_concelho]],Tabela5[[#This Row],[id_agrupamento]],#REF!)</f>
        <v>#REF!</v>
      </c>
      <c r="B432" s="4" t="s">
        <v>630</v>
      </c>
      <c r="C432" s="12" t="s">
        <v>7517</v>
      </c>
      <c r="D432" t="s">
        <v>1466</v>
      </c>
      <c r="E432" s="11" t="s">
        <v>2149</v>
      </c>
      <c r="F432" s="13">
        <v>39.333454000000003</v>
      </c>
      <c r="G432" s="13">
        <v>-9.3227530000000005</v>
      </c>
      <c r="H432" s="10" t="s">
        <v>110</v>
      </c>
      <c r="I432" s="11" t="s">
        <v>576</v>
      </c>
      <c r="J432" s="10" t="s">
        <v>128</v>
      </c>
      <c r="K432" s="11" t="s">
        <v>628</v>
      </c>
      <c r="L432" s="11" t="s">
        <v>7710</v>
      </c>
      <c r="M432" s="11" t="s">
        <v>33</v>
      </c>
      <c r="O432" s="4" t="str">
        <f>VLOOKUP(Tabela5[[#This Row],[nome_escola]],escolas_info_2[#All],7,FALSE)</f>
        <v>170008</v>
      </c>
      <c r="P432" s="4" t="str">
        <f>VLOOKUP(Tabela5[[#This Row],[nome_escola]],escolas_info_2[#All],8,FALSE)</f>
        <v>Agrupamento de Escolas de Atouguia da Baleia, Peniche</v>
      </c>
      <c r="Q432" s="4"/>
      <c r="R432" s="4"/>
      <c r="S432" s="4"/>
      <c r="T432" s="4"/>
      <c r="U432" s="4"/>
    </row>
    <row r="433" spans="1:21" x14ac:dyDescent="0.3">
      <c r="A433" s="4" t="e">
        <f>_xlfn.CONCAT(Tabela5[[#This Row],[id_distrito]],Tabela5[[#This Row],[id_concelho]],Tabela5[[#This Row],[id_agrupamento]],#REF!)</f>
        <v>#REF!</v>
      </c>
      <c r="B433" s="4" t="s">
        <v>631</v>
      </c>
      <c r="C433" s="12" t="s">
        <v>2150</v>
      </c>
      <c r="D433" t="s">
        <v>1466</v>
      </c>
      <c r="E433" s="11" t="s">
        <v>2151</v>
      </c>
      <c r="F433" s="13">
        <v>39.740096000000001</v>
      </c>
      <c r="G433" s="13">
        <v>-8.8049239999999998</v>
      </c>
      <c r="H433" s="10" t="s">
        <v>110</v>
      </c>
      <c r="I433" s="11" t="s">
        <v>576</v>
      </c>
      <c r="J433" s="10" t="s">
        <v>132</v>
      </c>
      <c r="K433" s="11" t="s">
        <v>632</v>
      </c>
      <c r="L433" s="11" t="s">
        <v>7710</v>
      </c>
      <c r="M433" s="11" t="s">
        <v>33</v>
      </c>
      <c r="O433" s="4" t="str">
        <f>VLOOKUP(Tabela5[[#This Row],[nome_escola]],escolas_info_2[#All],7,FALSE)</f>
        <v>161615</v>
      </c>
      <c r="P433" s="4" t="str">
        <f>VLOOKUP(Tabela5[[#This Row],[nome_escola]],escolas_info_2[#All],8,FALSE)</f>
        <v>Agrupamento de Escolas de Pombal</v>
      </c>
      <c r="Q433" s="4"/>
      <c r="R433" s="4"/>
      <c r="S433" s="4"/>
      <c r="T433" s="4"/>
      <c r="U433" s="4"/>
    </row>
    <row r="434" spans="1:21" x14ac:dyDescent="0.3">
      <c r="A434" s="4" t="e">
        <f>_xlfn.CONCAT(Tabela5[[#This Row],[id_distrito]],Tabela5[[#This Row],[id_concelho]],Tabela5[[#This Row],[id_agrupamento]],#REF!)</f>
        <v>#REF!</v>
      </c>
      <c r="B434" s="4" t="s">
        <v>633</v>
      </c>
      <c r="C434" s="12" t="s">
        <v>2152</v>
      </c>
      <c r="D434" t="s">
        <v>1466</v>
      </c>
      <c r="E434" s="11" t="s">
        <v>2153</v>
      </c>
      <c r="F434" s="13">
        <v>39.910806999999998</v>
      </c>
      <c r="G434" s="13">
        <v>-8.6424129999999995</v>
      </c>
      <c r="H434" s="10" t="s">
        <v>110</v>
      </c>
      <c r="I434" s="11" t="s">
        <v>576</v>
      </c>
      <c r="J434" s="10" t="s">
        <v>132</v>
      </c>
      <c r="K434" s="11" t="s">
        <v>632</v>
      </c>
      <c r="L434" s="11" t="s">
        <v>7710</v>
      </c>
      <c r="M434" s="11" t="s">
        <v>33</v>
      </c>
      <c r="O434" s="4" t="str">
        <f>VLOOKUP(Tabela5[[#This Row],[nome_escola]],escolas_info_2[#All],7,FALSE)</f>
        <v>160374</v>
      </c>
      <c r="P434" s="4" t="str">
        <f>VLOOKUP(Tabela5[[#This Row],[nome_escola]],escolas_info_2[#All],8,FALSE)</f>
        <v>Agrupamento de Escolas Gualdim Pais, Pombal</v>
      </c>
      <c r="Q434" s="4"/>
      <c r="R434" s="4"/>
      <c r="S434" s="4"/>
      <c r="T434" s="4"/>
      <c r="U434" s="4"/>
    </row>
    <row r="435" spans="1:21" x14ac:dyDescent="0.3">
      <c r="A435" s="4" t="e">
        <f>_xlfn.CONCAT(Tabela5[[#This Row],[id_distrito]],Tabela5[[#This Row],[id_concelho]],Tabela5[[#This Row],[id_agrupamento]],#REF!)</f>
        <v>#REF!</v>
      </c>
      <c r="B435" s="4" t="s">
        <v>634</v>
      </c>
      <c r="C435" s="12" t="s">
        <v>2154</v>
      </c>
      <c r="D435" t="s">
        <v>7315</v>
      </c>
      <c r="E435" s="11" t="s">
        <v>2155</v>
      </c>
      <c r="F435" s="13">
        <v>40.004514</v>
      </c>
      <c r="G435" s="13">
        <v>-8.7432540000000003</v>
      </c>
      <c r="H435" s="10" t="s">
        <v>110</v>
      </c>
      <c r="I435" s="11" t="s">
        <v>576</v>
      </c>
      <c r="J435" s="10" t="s">
        <v>132</v>
      </c>
      <c r="K435" s="11" t="s">
        <v>632</v>
      </c>
      <c r="L435" s="11" t="s">
        <v>7710</v>
      </c>
      <c r="M435" s="11" t="s">
        <v>33</v>
      </c>
      <c r="O435" s="4" t="str">
        <f>VLOOKUP(Tabela5[[#This Row],[nome_escola]],escolas_info_2[#All],7,FALSE)</f>
        <v>n.a.</v>
      </c>
      <c r="P435" s="4" t="str">
        <f>VLOOKUP(Tabela5[[#This Row],[nome_escola]],escolas_info_2[#All],8,FALSE)</f>
        <v>n.a.</v>
      </c>
      <c r="Q435" s="4"/>
      <c r="R435" s="4"/>
      <c r="S435" s="4"/>
      <c r="T435" s="4"/>
      <c r="U435" s="4"/>
    </row>
    <row r="436" spans="1:21" x14ac:dyDescent="0.3">
      <c r="A436" s="4" t="e">
        <f>_xlfn.CONCAT(Tabela5[[#This Row],[id_distrito]],Tabela5[[#This Row],[id_concelho]],Tabela5[[#This Row],[id_agrupamento]],#REF!)</f>
        <v>#REF!</v>
      </c>
      <c r="B436" s="4" t="s">
        <v>635</v>
      </c>
      <c r="C436" s="12" t="s">
        <v>50</v>
      </c>
      <c r="D436" t="s">
        <v>1466</v>
      </c>
      <c r="E436" s="11" t="s">
        <v>2156</v>
      </c>
      <c r="F436" s="13">
        <v>39.801786999999997</v>
      </c>
      <c r="G436" s="13">
        <v>-8.5834600000000005</v>
      </c>
      <c r="H436" s="10" t="s">
        <v>110</v>
      </c>
      <c r="I436" s="11" t="s">
        <v>576</v>
      </c>
      <c r="J436" s="10" t="s">
        <v>132</v>
      </c>
      <c r="K436" s="11" t="s">
        <v>632</v>
      </c>
      <c r="L436" s="11" t="s">
        <v>7710</v>
      </c>
      <c r="M436" s="11" t="s">
        <v>33</v>
      </c>
      <c r="O436" s="4" t="str">
        <f>VLOOKUP(Tabela5[[#This Row],[nome_escola]],escolas_info_2[#All],7,FALSE)</f>
        <v>n.a.</v>
      </c>
      <c r="P436" s="4" t="str">
        <f>VLOOKUP(Tabela5[[#This Row],[nome_escola]],escolas_info_2[#All],8,FALSE)</f>
        <v>n.a.</v>
      </c>
      <c r="Q436" s="4"/>
      <c r="R436" s="4"/>
      <c r="S436" s="4"/>
      <c r="T436" s="4"/>
      <c r="U436" s="4"/>
    </row>
    <row r="437" spans="1:21" x14ac:dyDescent="0.3">
      <c r="A437" s="4" t="e">
        <f>_xlfn.CONCAT(Tabela5[[#This Row],[id_distrito]],Tabela5[[#This Row],[id_concelho]],Tabela5[[#This Row],[id_agrupamento]],#REF!)</f>
        <v>#REF!</v>
      </c>
      <c r="B437" s="4" t="s">
        <v>636</v>
      </c>
      <c r="C437" s="12" t="s">
        <v>2157</v>
      </c>
      <c r="D437" t="s">
        <v>1466</v>
      </c>
      <c r="E437" s="11" t="s">
        <v>2158</v>
      </c>
      <c r="F437" s="13">
        <v>39.840682999999999</v>
      </c>
      <c r="G437" s="13">
        <v>-8.7080800000000007</v>
      </c>
      <c r="H437" s="10" t="s">
        <v>110</v>
      </c>
      <c r="I437" s="11" t="s">
        <v>576</v>
      </c>
      <c r="J437" s="10" t="s">
        <v>132</v>
      </c>
      <c r="K437" s="11" t="s">
        <v>632</v>
      </c>
      <c r="L437" s="11" t="s">
        <v>7710</v>
      </c>
      <c r="M437" s="11" t="s">
        <v>33</v>
      </c>
      <c r="O437" s="4" t="str">
        <f>VLOOKUP(Tabela5[[#This Row],[nome_escola]],escolas_info_2[#All],7,FALSE)</f>
        <v>n.a.</v>
      </c>
      <c r="P437" s="4" t="str">
        <f>VLOOKUP(Tabela5[[#This Row],[nome_escola]],escolas_info_2[#All],8,FALSE)</f>
        <v>n.a.</v>
      </c>
      <c r="Q437" s="4"/>
      <c r="R437" s="4"/>
      <c r="S437" s="4"/>
      <c r="T437" s="4"/>
      <c r="U437" s="4"/>
    </row>
    <row r="438" spans="1:21" x14ac:dyDescent="0.3">
      <c r="A438" s="4" t="e">
        <f>_xlfn.CONCAT(Tabela5[[#This Row],[id_distrito]],Tabela5[[#This Row],[id_concelho]],Tabela5[[#This Row],[id_agrupamento]],#REF!)</f>
        <v>#REF!</v>
      </c>
      <c r="B438" s="4" t="s">
        <v>637</v>
      </c>
      <c r="C438" s="12" t="s">
        <v>2159</v>
      </c>
      <c r="D438" t="s">
        <v>1466</v>
      </c>
      <c r="E438" s="11" t="s">
        <v>2160</v>
      </c>
      <c r="F438" s="13">
        <v>39.952641</v>
      </c>
      <c r="G438" s="13">
        <v>-8.7871360000000003</v>
      </c>
      <c r="H438" s="10" t="s">
        <v>110</v>
      </c>
      <c r="I438" s="11" t="s">
        <v>576</v>
      </c>
      <c r="J438" s="10" t="s">
        <v>132</v>
      </c>
      <c r="K438" s="11" t="s">
        <v>632</v>
      </c>
      <c r="L438" s="11" t="s">
        <v>7710</v>
      </c>
      <c r="M438" s="11" t="s">
        <v>33</v>
      </c>
      <c r="O438" s="4" t="str">
        <f>VLOOKUP(Tabela5[[#This Row],[nome_escola]],escolas_info_2[#All],7,FALSE)</f>
        <v>161690</v>
      </c>
      <c r="P438" s="4" t="str">
        <f>VLOOKUP(Tabela5[[#This Row],[nome_escola]],escolas_info_2[#All],8,FALSE)</f>
        <v>Agrupamento de Escolas de Guia, Pombal</v>
      </c>
      <c r="Q438" s="4"/>
      <c r="R438" s="4"/>
      <c r="S438" s="4"/>
      <c r="T438" s="4"/>
      <c r="U438" s="4"/>
    </row>
    <row r="439" spans="1:21" x14ac:dyDescent="0.3">
      <c r="A439" s="4" t="e">
        <f>_xlfn.CONCAT(Tabela5[[#This Row],[id_distrito]],Tabela5[[#This Row],[id_concelho]],Tabela5[[#This Row],[id_agrupamento]],#REF!)</f>
        <v>#REF!</v>
      </c>
      <c r="B439" s="4" t="s">
        <v>638</v>
      </c>
      <c r="C439" s="12" t="s">
        <v>2159</v>
      </c>
      <c r="D439" t="s">
        <v>1466</v>
      </c>
      <c r="E439" s="11" t="s">
        <v>2160</v>
      </c>
      <c r="F439" s="13">
        <v>39.952641</v>
      </c>
      <c r="G439" s="13">
        <v>-8.7871360000000003</v>
      </c>
      <c r="H439" s="10" t="s">
        <v>110</v>
      </c>
      <c r="I439" s="11" t="s">
        <v>576</v>
      </c>
      <c r="J439" s="10" t="s">
        <v>139</v>
      </c>
      <c r="K439" s="11" t="s">
        <v>639</v>
      </c>
      <c r="L439" s="11" t="s">
        <v>7710</v>
      </c>
      <c r="M439" s="11" t="s">
        <v>33</v>
      </c>
      <c r="O439" s="4" t="str">
        <f>VLOOKUP(Tabela5[[#This Row],[nome_escola]],escolas_info_2[#All],7,FALSE)</f>
        <v>160672</v>
      </c>
      <c r="P439" s="4" t="str">
        <f>VLOOKUP(Tabela5[[#This Row],[nome_escola]],escolas_info_2[#All],8,FALSE)</f>
        <v>Agrupamento de Escolas de Porto de Mós</v>
      </c>
      <c r="Q439" s="4"/>
      <c r="R439" s="4"/>
      <c r="S439" s="4"/>
      <c r="T439" s="4"/>
      <c r="U439" s="4"/>
    </row>
    <row r="440" spans="1:21" x14ac:dyDescent="0.3">
      <c r="A440" s="4" t="e">
        <f>_xlfn.CONCAT(Tabela5[[#This Row],[id_distrito]],Tabela5[[#This Row],[id_concelho]],Tabela5[[#This Row],[id_agrupamento]],#REF!)</f>
        <v>#REF!</v>
      </c>
      <c r="B440" s="4" t="s">
        <v>640</v>
      </c>
      <c r="C440" s="12" t="s">
        <v>2161</v>
      </c>
      <c r="D440" t="s">
        <v>1466</v>
      </c>
      <c r="E440" s="11" t="s">
        <v>2162</v>
      </c>
      <c r="F440" s="13">
        <v>39.605589999999999</v>
      </c>
      <c r="G440" s="13">
        <v>-8.8964420000000004</v>
      </c>
      <c r="H440" s="10" t="s">
        <v>110</v>
      </c>
      <c r="I440" s="11" t="s">
        <v>576</v>
      </c>
      <c r="J440" s="10" t="s">
        <v>139</v>
      </c>
      <c r="K440" s="11" t="s">
        <v>639</v>
      </c>
      <c r="L440" s="11" t="s">
        <v>7710</v>
      </c>
      <c r="M440" s="11" t="s">
        <v>33</v>
      </c>
      <c r="O440" s="4" t="str">
        <f>VLOOKUP(Tabela5[[#This Row],[nome_escola]],escolas_info_2[#All],7,FALSE)</f>
        <v>n.a.</v>
      </c>
      <c r="P440" s="4" t="str">
        <f>VLOOKUP(Tabela5[[#This Row],[nome_escola]],escolas_info_2[#All],8,FALSE)</f>
        <v>-</v>
      </c>
      <c r="Q440" s="4"/>
      <c r="R440" s="4"/>
      <c r="S440" s="4"/>
      <c r="T440" s="4"/>
      <c r="U440" s="4"/>
    </row>
    <row r="441" spans="1:21" x14ac:dyDescent="0.3">
      <c r="A441" s="4" t="e">
        <f>_xlfn.CONCAT(Tabela5[[#This Row],[id_distrito]],Tabela5[[#This Row],[id_concelho]],Tabela5[[#This Row],[id_agrupamento]],#REF!)</f>
        <v>#REF!</v>
      </c>
      <c r="B441" s="4" t="s">
        <v>641</v>
      </c>
      <c r="C441" s="12" t="s">
        <v>2161</v>
      </c>
      <c r="D441" t="s">
        <v>1466</v>
      </c>
      <c r="E441" s="11" t="s">
        <v>2162</v>
      </c>
      <c r="F441" s="13">
        <v>39.605589999999999</v>
      </c>
      <c r="G441" s="13">
        <v>-8.8964420000000004</v>
      </c>
      <c r="H441" s="10" t="s">
        <v>110</v>
      </c>
      <c r="I441" s="11" t="s">
        <v>576</v>
      </c>
      <c r="J441" s="10" t="s">
        <v>139</v>
      </c>
      <c r="K441" s="11" t="s">
        <v>639</v>
      </c>
      <c r="L441" s="11" t="s">
        <v>7710</v>
      </c>
      <c r="M441" s="11" t="s">
        <v>33</v>
      </c>
      <c r="O441" s="4" t="str">
        <f>VLOOKUP(Tabela5[[#This Row],[nome_escola]],escolas_info_2[#All],7,FALSE)</f>
        <v>160672</v>
      </c>
      <c r="P441" s="4" t="str">
        <f>VLOOKUP(Tabela5[[#This Row],[nome_escola]],escolas_info_2[#All],8,FALSE)</f>
        <v>Agrupamento de Escolas de Porto de Mós</v>
      </c>
      <c r="Q441" s="4"/>
      <c r="R441" s="4"/>
      <c r="S441" s="4"/>
      <c r="T441" s="4"/>
      <c r="U441" s="4"/>
    </row>
    <row r="442" spans="1:21" x14ac:dyDescent="0.3">
      <c r="A442" s="4" t="e">
        <f>_xlfn.CONCAT(Tabela5[[#This Row],[id_distrito]],Tabela5[[#This Row],[id_concelho]],Tabela5[[#This Row],[id_agrupamento]],#REF!)</f>
        <v>#REF!</v>
      </c>
      <c r="B442" s="4" t="s">
        <v>642</v>
      </c>
      <c r="C442" s="12" t="s">
        <v>2163</v>
      </c>
      <c r="D442" t="s">
        <v>1466</v>
      </c>
      <c r="E442" s="11" t="s">
        <v>2164</v>
      </c>
      <c r="F442" s="13">
        <v>39.020541999999999</v>
      </c>
      <c r="G442" s="13">
        <v>-8.9682949999999995</v>
      </c>
      <c r="H442" s="10" t="s">
        <v>114</v>
      </c>
      <c r="I442" s="10" t="s">
        <v>643</v>
      </c>
      <c r="J442" s="10" t="s">
        <v>31</v>
      </c>
      <c r="K442" s="11" t="s">
        <v>644</v>
      </c>
      <c r="L442" s="11" t="s">
        <v>7710</v>
      </c>
      <c r="M442" s="11" t="s">
        <v>33</v>
      </c>
      <c r="O442" s="4" t="str">
        <f>VLOOKUP(Tabela5[[#This Row],[nome_escola]],escolas_info_2[#All],7,FALSE)</f>
        <v>170136</v>
      </c>
      <c r="P442" s="4" t="str">
        <f>VLOOKUP(Tabela5[[#This Row],[nome_escola]],escolas_info_2[#All],8,FALSE)</f>
        <v>Agrupamento de Escolas do Carregado, Alenquer</v>
      </c>
      <c r="Q442" s="4"/>
      <c r="R442" s="4"/>
      <c r="S442" s="4"/>
      <c r="T442" s="4"/>
      <c r="U442" s="4"/>
    </row>
    <row r="443" spans="1:21" x14ac:dyDescent="0.3">
      <c r="A443" s="4" t="e">
        <f>_xlfn.CONCAT(Tabela5[[#This Row],[id_distrito]],Tabela5[[#This Row],[id_concelho]],Tabela5[[#This Row],[id_agrupamento]],#REF!)</f>
        <v>#REF!</v>
      </c>
      <c r="B443" s="4" t="s">
        <v>645</v>
      </c>
      <c r="C443" s="12" t="s">
        <v>2046</v>
      </c>
      <c r="D443" t="s">
        <v>1466</v>
      </c>
      <c r="E443" s="11" t="s">
        <v>2047</v>
      </c>
      <c r="F443" s="13">
        <v>37.182676000000001</v>
      </c>
      <c r="G443" s="13">
        <v>-7.4532410000000002</v>
      </c>
      <c r="H443" s="10" t="s">
        <v>114</v>
      </c>
      <c r="I443" s="10" t="s">
        <v>643</v>
      </c>
      <c r="J443" s="10" t="s">
        <v>31</v>
      </c>
      <c r="K443" s="11" t="s">
        <v>644</v>
      </c>
      <c r="L443" s="11" t="s">
        <v>7710</v>
      </c>
      <c r="M443" s="11" t="s">
        <v>33</v>
      </c>
      <c r="O443" s="4" t="str">
        <f>VLOOKUP(Tabela5[[#This Row],[nome_escola]],escolas_info_2[#All],7,FALSE)</f>
        <v>170598</v>
      </c>
      <c r="P443" s="4" t="str">
        <f>VLOOKUP(Tabela5[[#This Row],[nome_escola]],escolas_info_2[#All],8,FALSE)</f>
        <v>Agrupamento de Escolas Damião de Goes, Alenquer</v>
      </c>
      <c r="Q443" s="4"/>
      <c r="R443" s="4"/>
      <c r="S443" s="4"/>
      <c r="T443" s="4"/>
      <c r="U443" s="4"/>
    </row>
    <row r="444" spans="1:21" x14ac:dyDescent="0.3">
      <c r="A444" s="4" t="e">
        <f>_xlfn.CONCAT(Tabela5[[#This Row],[id_distrito]],Tabela5[[#This Row],[id_concelho]],Tabela5[[#This Row],[id_agrupamento]],#REF!)</f>
        <v>#REF!</v>
      </c>
      <c r="B444" s="4" t="s">
        <v>646</v>
      </c>
      <c r="C444" s="12" t="s">
        <v>2165</v>
      </c>
      <c r="D444" t="s">
        <v>1466</v>
      </c>
      <c r="E444" s="11" t="s">
        <v>2166</v>
      </c>
      <c r="F444" s="13">
        <v>39.093226999999999</v>
      </c>
      <c r="G444" s="13">
        <v>-9.1150610000000007</v>
      </c>
      <c r="H444" s="10" t="s">
        <v>114</v>
      </c>
      <c r="I444" s="10" t="s">
        <v>643</v>
      </c>
      <c r="J444" s="10" t="s">
        <v>31</v>
      </c>
      <c r="K444" s="11" t="s">
        <v>644</v>
      </c>
      <c r="L444" s="11" t="s">
        <v>7710</v>
      </c>
      <c r="M444" s="11" t="s">
        <v>33</v>
      </c>
      <c r="O444" s="4" t="str">
        <f>VLOOKUP(Tabela5[[#This Row],[nome_escola]],escolas_info_2[#All],7,FALSE)</f>
        <v>120996</v>
      </c>
      <c r="P444" s="4" t="str">
        <f>VLOOKUP(Tabela5[[#This Row],[nome_escola]],escolas_info_2[#All],8,FALSE)</f>
        <v>Agrupamento de Escolas Visconde de Chanceleiros, Alenquer</v>
      </c>
      <c r="Q444" s="4"/>
      <c r="R444" s="4"/>
      <c r="S444" s="4"/>
      <c r="T444" s="4"/>
      <c r="U444" s="4"/>
    </row>
    <row r="445" spans="1:21" x14ac:dyDescent="0.3">
      <c r="A445" s="4" t="e">
        <f>_xlfn.CONCAT(Tabela5[[#This Row],[id_distrito]],Tabela5[[#This Row],[id_concelho]],Tabela5[[#This Row],[id_agrupamento]],#REF!)</f>
        <v>#REF!</v>
      </c>
      <c r="B445" s="4" t="s">
        <v>647</v>
      </c>
      <c r="C445" s="12" t="s">
        <v>2167</v>
      </c>
      <c r="D445" t="s">
        <v>1466</v>
      </c>
      <c r="E445" s="11" t="s">
        <v>2168</v>
      </c>
      <c r="F445" s="13">
        <v>39.141114999999999</v>
      </c>
      <c r="G445" s="13">
        <v>-9.0101329999999997</v>
      </c>
      <c r="H445" s="10" t="s">
        <v>114</v>
      </c>
      <c r="I445" s="10" t="s">
        <v>643</v>
      </c>
      <c r="J445" s="10" t="s">
        <v>31</v>
      </c>
      <c r="K445" s="11" t="s">
        <v>644</v>
      </c>
      <c r="L445" s="11" t="s">
        <v>7710</v>
      </c>
      <c r="M445" s="11" t="s">
        <v>33</v>
      </c>
      <c r="O445" s="4" t="str">
        <f>VLOOKUP(Tabela5[[#This Row],[nome_escola]],escolas_info_2[#All],7,FALSE)</f>
        <v>170604</v>
      </c>
      <c r="P445" s="4" t="str">
        <f>VLOOKUP(Tabela5[[#This Row],[nome_escola]],escolas_info_2[#All],8,FALSE)</f>
        <v>Agrupamento de Escolas da Abrigada, Alenquer</v>
      </c>
      <c r="Q445" s="4"/>
      <c r="R445" s="4"/>
      <c r="S445" s="4"/>
      <c r="T445" s="4"/>
      <c r="U445" s="4"/>
    </row>
    <row r="446" spans="1:21" x14ac:dyDescent="0.3">
      <c r="A446" s="4" t="e">
        <f>_xlfn.CONCAT(Tabela5[[#This Row],[id_distrito]],Tabela5[[#This Row],[id_concelho]],Tabela5[[#This Row],[id_agrupamento]],#REF!)</f>
        <v>#REF!</v>
      </c>
      <c r="B446" s="4" t="s">
        <v>648</v>
      </c>
      <c r="C446" s="12" t="s">
        <v>1466</v>
      </c>
      <c r="D446" t="s">
        <v>1466</v>
      </c>
      <c r="E446" s="11" t="s">
        <v>2169</v>
      </c>
      <c r="F446" s="13">
        <v>38.980710000000002</v>
      </c>
      <c r="G446" s="13">
        <v>-9.0841239999999992</v>
      </c>
      <c r="H446" s="10" t="s">
        <v>114</v>
      </c>
      <c r="I446" s="10" t="s">
        <v>643</v>
      </c>
      <c r="J446" s="10" t="s">
        <v>29</v>
      </c>
      <c r="K446" s="11" t="s">
        <v>649</v>
      </c>
      <c r="L446" s="11" t="s">
        <v>7710</v>
      </c>
      <c r="M446" s="11" t="s">
        <v>33</v>
      </c>
      <c r="O446" s="4" t="str">
        <f>VLOOKUP(Tabela5[[#This Row],[nome_escola]],escolas_info_2[#All],7,FALSE)</f>
        <v>n.a.</v>
      </c>
      <c r="P446" s="4" t="str">
        <f>VLOOKUP(Tabela5[[#This Row],[nome_escola]],escolas_info_2[#All],8,FALSE)</f>
        <v>n.a.</v>
      </c>
      <c r="Q446" s="4"/>
      <c r="R446" s="4"/>
      <c r="S446" s="4"/>
      <c r="T446" s="4"/>
      <c r="U446" s="4"/>
    </row>
    <row r="447" spans="1:21" x14ac:dyDescent="0.3">
      <c r="A447" s="4" t="e">
        <f>_xlfn.CONCAT(Tabela5[[#This Row],[id_distrito]],Tabela5[[#This Row],[id_concelho]],Tabela5[[#This Row],[id_agrupamento]],#REF!)</f>
        <v>#REF!</v>
      </c>
      <c r="B447" s="4" t="s">
        <v>650</v>
      </c>
      <c r="C447" s="12" t="s">
        <v>2170</v>
      </c>
      <c r="D447" t="s">
        <v>1466</v>
      </c>
      <c r="E447" s="11" t="s">
        <v>2171</v>
      </c>
      <c r="F447" s="13">
        <v>38.955278999999997</v>
      </c>
      <c r="G447" s="13">
        <v>-9.1341800000000006</v>
      </c>
      <c r="H447" s="10" t="s">
        <v>114</v>
      </c>
      <c r="I447" s="10" t="s">
        <v>643</v>
      </c>
      <c r="J447" s="10" t="s">
        <v>29</v>
      </c>
      <c r="K447" s="11" t="s">
        <v>649</v>
      </c>
      <c r="L447" s="11" t="s">
        <v>7710</v>
      </c>
      <c r="M447" s="11" t="s">
        <v>33</v>
      </c>
      <c r="O447" s="4" t="str">
        <f>VLOOKUP(Tabela5[[#This Row],[nome_escola]],escolas_info_2[#All],7,FALSE)</f>
        <v>121009</v>
      </c>
      <c r="P447" s="4" t="str">
        <f>VLOOKUP(Tabela5[[#This Row],[nome_escola]],escolas_info_2[#All],8,FALSE)</f>
        <v>Agrupamento de Escolas de Arruda dos Vinhos</v>
      </c>
      <c r="Q447" s="4"/>
      <c r="R447" s="4"/>
      <c r="S447" s="4"/>
      <c r="T447" s="4"/>
      <c r="U447" s="4"/>
    </row>
    <row r="448" spans="1:21" x14ac:dyDescent="0.3">
      <c r="A448" s="4" t="e">
        <f>_xlfn.CONCAT(Tabela5[[#This Row],[id_distrito]],Tabela5[[#This Row],[id_concelho]],Tabela5[[#This Row],[id_agrupamento]],#REF!)</f>
        <v>#REF!</v>
      </c>
      <c r="B448" s="4" t="s">
        <v>651</v>
      </c>
      <c r="C448" s="12" t="s">
        <v>7518</v>
      </c>
      <c r="D448" t="s">
        <v>1466</v>
      </c>
      <c r="E448" s="11" t="s">
        <v>2173</v>
      </c>
      <c r="F448" s="13">
        <v>39.074381000000002</v>
      </c>
      <c r="G448" s="13">
        <v>-8.8766979999999993</v>
      </c>
      <c r="H448" s="10" t="s">
        <v>114</v>
      </c>
      <c r="I448" s="10" t="s">
        <v>643</v>
      </c>
      <c r="J448" s="10" t="s">
        <v>54</v>
      </c>
      <c r="K448" s="11" t="s">
        <v>652</v>
      </c>
      <c r="L448" s="11" t="s">
        <v>7710</v>
      </c>
      <c r="M448" s="11" t="s">
        <v>33</v>
      </c>
      <c r="O448" s="4" t="str">
        <f>VLOOKUP(Tabela5[[#This Row],[nome_escola]],escolas_info_2[#All],7,FALSE)</f>
        <v>170641</v>
      </c>
      <c r="P448" s="4" t="str">
        <f>VLOOKUP(Tabela5[[#This Row],[nome_escola]],escolas_info_2[#All],8,FALSE)</f>
        <v>Agrupamento de Escolas do Alto da Azambuja</v>
      </c>
      <c r="Q448" s="4"/>
      <c r="R448" s="4"/>
      <c r="S448" s="4"/>
      <c r="T448" s="4"/>
      <c r="U448" s="4"/>
    </row>
    <row r="449" spans="1:21" x14ac:dyDescent="0.3">
      <c r="A449" s="4" t="e">
        <f>_xlfn.CONCAT(Tabela5[[#This Row],[id_distrito]],Tabela5[[#This Row],[id_concelho]],Tabela5[[#This Row],[id_agrupamento]],#REF!)</f>
        <v>#REF!</v>
      </c>
      <c r="B449" s="4" t="s">
        <v>653</v>
      </c>
      <c r="C449" s="12" t="s">
        <v>2174</v>
      </c>
      <c r="D449" t="s">
        <v>1466</v>
      </c>
      <c r="E449" s="11" t="s">
        <v>2175</v>
      </c>
      <c r="F449" s="13">
        <v>39.219838000000003</v>
      </c>
      <c r="G449" s="13">
        <v>-8.8847579999999997</v>
      </c>
      <c r="H449" s="10" t="s">
        <v>114</v>
      </c>
      <c r="I449" s="10" t="s">
        <v>643</v>
      </c>
      <c r="J449" s="10" t="s">
        <v>54</v>
      </c>
      <c r="K449" s="11" t="s">
        <v>652</v>
      </c>
      <c r="L449" s="11" t="s">
        <v>7710</v>
      </c>
      <c r="M449" s="11" t="s">
        <v>33</v>
      </c>
      <c r="O449" s="4" t="str">
        <f>VLOOKUP(Tabela5[[#This Row],[nome_escola]],escolas_info_2[#All],7,FALSE)</f>
        <v>170641</v>
      </c>
      <c r="P449" s="4" t="str">
        <f>VLOOKUP(Tabela5[[#This Row],[nome_escola]],escolas_info_2[#All],8,FALSE)</f>
        <v>Agrupamento de Escolas do Alto da Azambuja</v>
      </c>
      <c r="Q449" s="4"/>
      <c r="R449" s="4"/>
      <c r="S449" s="4"/>
      <c r="T449" s="4"/>
      <c r="U449" s="4"/>
    </row>
    <row r="450" spans="1:21" x14ac:dyDescent="0.3">
      <c r="A450" s="4" t="e">
        <f>_xlfn.CONCAT(Tabela5[[#This Row],[id_distrito]],Tabela5[[#This Row],[id_concelho]],Tabela5[[#This Row],[id_agrupamento]],#REF!)</f>
        <v>#REF!</v>
      </c>
      <c r="B450" s="4" t="s">
        <v>654</v>
      </c>
      <c r="C450" s="12" t="s">
        <v>2176</v>
      </c>
      <c r="D450" t="s">
        <v>3405</v>
      </c>
      <c r="E450" s="11" t="s">
        <v>2177</v>
      </c>
      <c r="F450" s="13">
        <v>39.138891999999998</v>
      </c>
      <c r="G450" s="13">
        <v>-8.9070459999999994</v>
      </c>
      <c r="H450" s="10" t="s">
        <v>114</v>
      </c>
      <c r="I450" s="10" t="s">
        <v>643</v>
      </c>
      <c r="J450" s="10" t="s">
        <v>54</v>
      </c>
      <c r="K450" s="11" t="s">
        <v>652</v>
      </c>
      <c r="L450" s="11" t="s">
        <v>7710</v>
      </c>
      <c r="M450" s="11" t="s">
        <v>33</v>
      </c>
      <c r="O450" s="4" t="str">
        <f>VLOOKUP(Tabela5[[#This Row],[nome_escola]],escolas_info_2[#All],7,FALSE)</f>
        <v>170574</v>
      </c>
      <c r="P450" s="4" t="str">
        <f>VLOOKUP(Tabela5[[#This Row],[nome_escola]],escolas_info_2[#All],8,FALSE)</f>
        <v>Agrupamento de Escolas Vale Aveiras, Azambuja</v>
      </c>
      <c r="Q450" s="4"/>
      <c r="R450" s="4"/>
      <c r="S450" s="4"/>
      <c r="T450" s="4"/>
      <c r="U450" s="4"/>
    </row>
    <row r="451" spans="1:21" x14ac:dyDescent="0.3">
      <c r="A451" s="4" t="e">
        <f>_xlfn.CONCAT(Tabela5[[#This Row],[id_distrito]],Tabela5[[#This Row],[id_concelho]],Tabela5[[#This Row],[id_agrupamento]],#REF!)</f>
        <v>#REF!</v>
      </c>
      <c r="B451" s="4" t="s">
        <v>655</v>
      </c>
      <c r="C451" s="12" t="s">
        <v>2178</v>
      </c>
      <c r="D451" t="s">
        <v>1466</v>
      </c>
      <c r="E451" s="11" t="s">
        <v>2179</v>
      </c>
      <c r="F451" s="13">
        <v>39.243228999999999</v>
      </c>
      <c r="G451" s="13">
        <v>-9.1066040000000008</v>
      </c>
      <c r="H451" s="10" t="s">
        <v>114</v>
      </c>
      <c r="I451" s="10" t="s">
        <v>643</v>
      </c>
      <c r="J451" s="10" t="s">
        <v>60</v>
      </c>
      <c r="K451" s="11" t="s">
        <v>656</v>
      </c>
      <c r="L451" s="11" t="s">
        <v>7710</v>
      </c>
      <c r="M451" s="11" t="s">
        <v>33</v>
      </c>
      <c r="O451" s="4" t="str">
        <f>VLOOKUP(Tabela5[[#This Row],[nome_escola]],escolas_info_2[#All],7,FALSE)</f>
        <v>170549</v>
      </c>
      <c r="P451" s="4" t="str">
        <f>VLOOKUP(Tabela5[[#This Row],[nome_escola]],escolas_info_2[#All],8,FALSE)</f>
        <v>Agrupamento de Escolas do Cadaval</v>
      </c>
      <c r="Q451" s="4"/>
      <c r="R451" s="4"/>
      <c r="S451" s="4"/>
      <c r="T451" s="4"/>
      <c r="U451" s="4"/>
    </row>
    <row r="452" spans="1:21" x14ac:dyDescent="0.3">
      <c r="A452" s="4" t="e">
        <f>_xlfn.CONCAT(Tabela5[[#This Row],[id_distrito]],Tabela5[[#This Row],[id_concelho]],Tabela5[[#This Row],[id_agrupamento]],#REF!)</f>
        <v>#REF!</v>
      </c>
      <c r="B452" s="4" t="s">
        <v>657</v>
      </c>
      <c r="C452" s="12" t="s">
        <v>2180</v>
      </c>
      <c r="D452" t="s">
        <v>1466</v>
      </c>
      <c r="E452" s="11" t="s">
        <v>2181</v>
      </c>
      <c r="F452" s="13">
        <v>38.691361999999998</v>
      </c>
      <c r="G452" s="13">
        <v>-9.3442939999999997</v>
      </c>
      <c r="H452" s="10" t="s">
        <v>114</v>
      </c>
      <c r="I452" s="10" t="s">
        <v>643</v>
      </c>
      <c r="J452" s="10" t="s">
        <v>64</v>
      </c>
      <c r="K452" s="11" t="s">
        <v>658</v>
      </c>
      <c r="L452" s="11" t="s">
        <v>7710</v>
      </c>
      <c r="M452" s="11" t="s">
        <v>33</v>
      </c>
      <c r="O452" s="4" t="str">
        <f>VLOOKUP(Tabela5[[#This Row],[nome_escola]],escolas_info_2[#All],7,FALSE)</f>
        <v>n.a.</v>
      </c>
      <c r="P452" s="4" t="str">
        <f>VLOOKUP(Tabela5[[#This Row],[nome_escola]],escolas_info_2[#All],8,FALSE)</f>
        <v>-</v>
      </c>
      <c r="Q452" s="4"/>
      <c r="R452" s="4"/>
      <c r="S452" s="4"/>
      <c r="T452" s="4"/>
      <c r="U452" s="4"/>
    </row>
    <row r="453" spans="1:21" x14ac:dyDescent="0.3">
      <c r="A453" s="4" t="e">
        <f>_xlfn.CONCAT(Tabela5[[#This Row],[id_distrito]],Tabela5[[#This Row],[id_concelho]],Tabela5[[#This Row],[id_agrupamento]],#REF!)</f>
        <v>#REF!</v>
      </c>
      <c r="B453" s="4" t="s">
        <v>659</v>
      </c>
      <c r="C453" s="12" t="s">
        <v>2182</v>
      </c>
      <c r="D453" t="s">
        <v>7628</v>
      </c>
      <c r="E453" s="11" t="s">
        <v>2183</v>
      </c>
      <c r="F453" s="13">
        <v>38.689169999999997</v>
      </c>
      <c r="G453" s="13">
        <v>-9.3560479999999995</v>
      </c>
      <c r="H453" s="10" t="s">
        <v>114</v>
      </c>
      <c r="I453" s="10" t="s">
        <v>643</v>
      </c>
      <c r="J453" s="10" t="s">
        <v>64</v>
      </c>
      <c r="K453" s="11" t="s">
        <v>658</v>
      </c>
      <c r="L453" s="11" t="s">
        <v>7710</v>
      </c>
      <c r="M453" s="11" t="s">
        <v>33</v>
      </c>
      <c r="O453" s="4" t="str">
        <f>VLOOKUP(Tabela5[[#This Row],[nome_escola]],escolas_info_2[#All],7,FALSE)</f>
        <v>n.a.</v>
      </c>
      <c r="P453" s="4" t="str">
        <f>VLOOKUP(Tabela5[[#This Row],[nome_escola]],escolas_info_2[#All],8,FALSE)</f>
        <v>n.a.</v>
      </c>
      <c r="Q453" s="4"/>
      <c r="R453" s="4"/>
      <c r="S453" s="4"/>
      <c r="T453" s="4"/>
      <c r="U453" s="4"/>
    </row>
    <row r="454" spans="1:21" x14ac:dyDescent="0.3">
      <c r="A454" s="4" t="e">
        <f>_xlfn.CONCAT(Tabela5[[#This Row],[id_distrito]],Tabela5[[#This Row],[id_concelho]],Tabela5[[#This Row],[id_agrupamento]],#REF!)</f>
        <v>#REF!</v>
      </c>
      <c r="B454" s="4" t="s">
        <v>660</v>
      </c>
      <c r="C454" s="12" t="s">
        <v>2184</v>
      </c>
      <c r="D454" t="s">
        <v>1466</v>
      </c>
      <c r="E454" s="11" t="s">
        <v>2185</v>
      </c>
      <c r="F454" s="13">
        <v>38.705216999999998</v>
      </c>
      <c r="G454" s="13">
        <v>-9.4014249999999997</v>
      </c>
      <c r="H454" s="10" t="s">
        <v>114</v>
      </c>
      <c r="I454" s="10" t="s">
        <v>643</v>
      </c>
      <c r="J454" s="10" t="s">
        <v>64</v>
      </c>
      <c r="K454" s="11" t="s">
        <v>658</v>
      </c>
      <c r="L454" s="11" t="s">
        <v>7710</v>
      </c>
      <c r="M454" s="11" t="s">
        <v>33</v>
      </c>
      <c r="O454" s="4" t="str">
        <f>VLOOKUP(Tabela5[[#This Row],[nome_escola]],escolas_info_2[#All],7,FALSE)</f>
        <v>n.a.</v>
      </c>
      <c r="P454" s="4" t="str">
        <f>VLOOKUP(Tabela5[[#This Row],[nome_escola]],escolas_info_2[#All],8,FALSE)</f>
        <v>n.a.</v>
      </c>
      <c r="Q454" s="4"/>
      <c r="R454" s="4"/>
      <c r="S454" s="4"/>
      <c r="T454" s="4"/>
      <c r="U454" s="4"/>
    </row>
    <row r="455" spans="1:21" x14ac:dyDescent="0.3">
      <c r="A455" s="4" t="e">
        <f>_xlfn.CONCAT(Tabela5[[#This Row],[id_distrito]],Tabela5[[#This Row],[id_concelho]],Tabela5[[#This Row],[id_agrupamento]],#REF!)</f>
        <v>#REF!</v>
      </c>
      <c r="B455" s="4" t="s">
        <v>661</v>
      </c>
      <c r="C455" s="12" t="s">
        <v>2186</v>
      </c>
      <c r="D455" t="s">
        <v>7629</v>
      </c>
      <c r="E455" s="11" t="s">
        <v>2187</v>
      </c>
      <c r="F455" s="13">
        <v>38.713819000000001</v>
      </c>
      <c r="G455" s="13">
        <v>-9.4187809999999992</v>
      </c>
      <c r="H455" s="10" t="s">
        <v>114</v>
      </c>
      <c r="I455" s="10" t="s">
        <v>643</v>
      </c>
      <c r="J455" s="10" t="s">
        <v>64</v>
      </c>
      <c r="K455" s="11" t="s">
        <v>658</v>
      </c>
      <c r="L455" s="11" t="s">
        <v>7710</v>
      </c>
      <c r="M455" s="11" t="s">
        <v>33</v>
      </c>
      <c r="O455" s="4" t="str">
        <f>VLOOKUP(Tabela5[[#This Row],[nome_escola]],escolas_info_2[#All],7,FALSE)</f>
        <v>n.a.</v>
      </c>
      <c r="P455" s="4" t="str">
        <f>VLOOKUP(Tabela5[[#This Row],[nome_escola]],escolas_info_2[#All],8,FALSE)</f>
        <v>n.a.</v>
      </c>
      <c r="Q455" s="4"/>
      <c r="R455" s="4"/>
      <c r="S455" s="4"/>
      <c r="T455" s="4"/>
      <c r="U455" s="4"/>
    </row>
    <row r="456" spans="1:21" x14ac:dyDescent="0.3">
      <c r="A456" s="4" t="e">
        <f>_xlfn.CONCAT(Tabela5[[#This Row],[id_distrito]],Tabela5[[#This Row],[id_concelho]],Tabela5[[#This Row],[id_agrupamento]],#REF!)</f>
        <v>#REF!</v>
      </c>
      <c r="B456" s="4" t="s">
        <v>662</v>
      </c>
      <c r="C456" s="12" t="s">
        <v>2188</v>
      </c>
      <c r="D456" t="s">
        <v>7630</v>
      </c>
      <c r="E456" s="11" t="s">
        <v>2189</v>
      </c>
      <c r="F456" s="13">
        <v>38.717641999999998</v>
      </c>
      <c r="G456" s="13">
        <v>-9.4255890000000004</v>
      </c>
      <c r="H456" s="10" t="s">
        <v>114</v>
      </c>
      <c r="I456" s="10" t="s">
        <v>643</v>
      </c>
      <c r="J456" s="10" t="s">
        <v>64</v>
      </c>
      <c r="K456" s="11" t="s">
        <v>658</v>
      </c>
      <c r="L456" s="11" t="s">
        <v>7710</v>
      </c>
      <c r="M456" s="11" t="s">
        <v>33</v>
      </c>
      <c r="O456" s="4" t="str">
        <f>VLOOKUP(Tabela5[[#This Row],[nome_escola]],escolas_info_2[#All],7,FALSE)</f>
        <v>172273</v>
      </c>
      <c r="P456" s="4" t="str">
        <f>VLOOKUP(Tabela5[[#This Row],[nome_escola]],escolas_info_2[#All],8,FALSE)</f>
        <v>Agrupamento de Escolas de Alvide, Cascais</v>
      </c>
      <c r="Q456" s="4"/>
      <c r="R456" s="4"/>
      <c r="S456" s="4"/>
      <c r="T456" s="4"/>
      <c r="U456" s="4"/>
    </row>
    <row r="457" spans="1:21" x14ac:dyDescent="0.3">
      <c r="A457" s="4" t="e">
        <f>_xlfn.CONCAT(Tabela5[[#This Row],[id_distrito]],Tabela5[[#This Row],[id_concelho]],Tabela5[[#This Row],[id_agrupamento]],#REF!)</f>
        <v>#REF!</v>
      </c>
      <c r="B457" s="4" t="s">
        <v>663</v>
      </c>
      <c r="C457" s="12" t="s">
        <v>2190</v>
      </c>
      <c r="D457" t="s">
        <v>3405</v>
      </c>
      <c r="E457" s="11" t="s">
        <v>2191</v>
      </c>
      <c r="F457" s="13">
        <v>38.735182000000002</v>
      </c>
      <c r="G457" s="13">
        <v>-9.3613529999999994</v>
      </c>
      <c r="H457" s="10" t="s">
        <v>114</v>
      </c>
      <c r="I457" s="10" t="s">
        <v>643</v>
      </c>
      <c r="J457" s="10" t="s">
        <v>64</v>
      </c>
      <c r="K457" s="11" t="s">
        <v>658</v>
      </c>
      <c r="L457" s="11" t="s">
        <v>7710</v>
      </c>
      <c r="M457" s="11" t="s">
        <v>33</v>
      </c>
      <c r="O457" s="4" t="str">
        <f>VLOOKUP(Tabela5[[#This Row],[nome_escola]],escolas_info_2[#All],7,FALSE)</f>
        <v>n.a.</v>
      </c>
      <c r="P457" s="4" t="str">
        <f>VLOOKUP(Tabela5[[#This Row],[nome_escola]],escolas_info_2[#All],8,FALSE)</f>
        <v>n.a.</v>
      </c>
      <c r="Q457" s="4"/>
      <c r="R457" s="4"/>
      <c r="S457" s="4"/>
      <c r="T457" s="4"/>
      <c r="U457" s="4"/>
    </row>
    <row r="458" spans="1:21" x14ac:dyDescent="0.3">
      <c r="A458" s="4" t="e">
        <f>_xlfn.CONCAT(Tabela5[[#This Row],[id_distrito]],Tabela5[[#This Row],[id_concelho]],Tabela5[[#This Row],[id_agrupamento]],#REF!)</f>
        <v>#REF!</v>
      </c>
      <c r="B458" s="4" t="s">
        <v>664</v>
      </c>
      <c r="C458" s="12" t="s">
        <v>2192</v>
      </c>
      <c r="D458" t="s">
        <v>7601</v>
      </c>
      <c r="E458" s="11" t="s">
        <v>2193</v>
      </c>
      <c r="F458" s="13">
        <v>38.701732999999997</v>
      </c>
      <c r="G458" s="13">
        <v>-9.4377390000000005</v>
      </c>
      <c r="H458" s="10" t="s">
        <v>114</v>
      </c>
      <c r="I458" s="10" t="s">
        <v>643</v>
      </c>
      <c r="J458" s="10" t="s">
        <v>64</v>
      </c>
      <c r="K458" s="11" t="s">
        <v>658</v>
      </c>
      <c r="L458" s="11" t="s">
        <v>7710</v>
      </c>
      <c r="M458" s="11" t="s">
        <v>33</v>
      </c>
      <c r="O458" s="4" t="str">
        <f>VLOOKUP(Tabela5[[#This Row],[nome_escola]],escolas_info_2[#All],7,FALSE)</f>
        <v>n.a.</v>
      </c>
      <c r="P458" s="4" t="str">
        <f>VLOOKUP(Tabela5[[#This Row],[nome_escola]],escolas_info_2[#All],8,FALSE)</f>
        <v>n.a.</v>
      </c>
      <c r="Q458" s="4"/>
      <c r="R458" s="4"/>
      <c r="S458" s="4"/>
      <c r="T458" s="4"/>
      <c r="U458" s="4"/>
    </row>
    <row r="459" spans="1:21" x14ac:dyDescent="0.3">
      <c r="A459" s="4" t="e">
        <f>_xlfn.CONCAT(Tabela5[[#This Row],[id_distrito]],Tabela5[[#This Row],[id_concelho]],Tabela5[[#This Row],[id_agrupamento]],#REF!)</f>
        <v>#REF!</v>
      </c>
      <c r="B459" s="4" t="s">
        <v>665</v>
      </c>
      <c r="C459" s="12" t="s">
        <v>2194</v>
      </c>
      <c r="D459" t="s">
        <v>1466</v>
      </c>
      <c r="E459" s="11" t="s">
        <v>2195</v>
      </c>
      <c r="F459" s="13">
        <v>38.706006000000002</v>
      </c>
      <c r="G459" s="13">
        <v>-9.3512509999999995</v>
      </c>
      <c r="H459" s="10" t="s">
        <v>114</v>
      </c>
      <c r="I459" s="10" t="s">
        <v>643</v>
      </c>
      <c r="J459" s="10" t="s">
        <v>64</v>
      </c>
      <c r="K459" s="11" t="s">
        <v>658</v>
      </c>
      <c r="L459" s="11" t="s">
        <v>7710</v>
      </c>
      <c r="M459" s="11" t="s">
        <v>33</v>
      </c>
      <c r="O459" s="4" t="str">
        <f>VLOOKUP(Tabela5[[#This Row],[nome_escola]],escolas_info_2[#All],7,FALSE)</f>
        <v>170768</v>
      </c>
      <c r="P459" s="4" t="str">
        <f>VLOOKUP(Tabela5[[#This Row],[nome_escola]],escolas_info_2[#All],8,FALSE)</f>
        <v>Agrupamento de Escolas Matilde Rosa Araújo, Cascais</v>
      </c>
      <c r="Q459" s="4"/>
      <c r="R459" s="4"/>
      <c r="S459" s="4"/>
      <c r="T459" s="4"/>
      <c r="U459" s="4"/>
    </row>
    <row r="460" spans="1:21" x14ac:dyDescent="0.3">
      <c r="A460" s="4" t="e">
        <f>_xlfn.CONCAT(Tabela5[[#This Row],[id_distrito]],Tabela5[[#This Row],[id_concelho]],Tabela5[[#This Row],[id_agrupamento]],#REF!)</f>
        <v>#REF!</v>
      </c>
      <c r="B460" s="4" t="s">
        <v>666</v>
      </c>
      <c r="C460" s="12" t="s">
        <v>2194</v>
      </c>
      <c r="D460" t="s">
        <v>1466</v>
      </c>
      <c r="E460" s="11" t="s">
        <v>2195</v>
      </c>
      <c r="F460" s="13">
        <v>38.706006000000002</v>
      </c>
      <c r="G460" s="13">
        <v>-9.3512509999999995</v>
      </c>
      <c r="H460" s="10" t="s">
        <v>114</v>
      </c>
      <c r="I460" s="10" t="s">
        <v>643</v>
      </c>
      <c r="J460" s="10" t="s">
        <v>64</v>
      </c>
      <c r="K460" s="11" t="s">
        <v>658</v>
      </c>
      <c r="L460" s="11" t="s">
        <v>7710</v>
      </c>
      <c r="M460" s="11" t="s">
        <v>33</v>
      </c>
      <c r="O460" s="4" t="str">
        <f>VLOOKUP(Tabela5[[#This Row],[nome_escola]],escolas_info_2[#All],7,FALSE)</f>
        <v>n.a.</v>
      </c>
      <c r="P460" s="4" t="str">
        <f>VLOOKUP(Tabela5[[#This Row],[nome_escola]],escolas_info_2[#All],8,FALSE)</f>
        <v>n.a.</v>
      </c>
      <c r="Q460" s="4"/>
      <c r="R460" s="4"/>
      <c r="S460" s="4"/>
      <c r="T460" s="4"/>
      <c r="U460" s="4"/>
    </row>
    <row r="461" spans="1:21" x14ac:dyDescent="0.3">
      <c r="A461" s="4" t="e">
        <f>_xlfn.CONCAT(Tabela5[[#This Row],[id_distrito]],Tabela5[[#This Row],[id_concelho]],Tabela5[[#This Row],[id_agrupamento]],#REF!)</f>
        <v>#REF!</v>
      </c>
      <c r="B461" s="4" t="s">
        <v>667</v>
      </c>
      <c r="C461" s="12" t="s">
        <v>7519</v>
      </c>
      <c r="D461" t="s">
        <v>1466</v>
      </c>
      <c r="E461" s="11" t="s">
        <v>2197</v>
      </c>
      <c r="F461" s="13">
        <v>-20.500381000000001</v>
      </c>
      <c r="G461" s="13">
        <v>-43.857154999999999</v>
      </c>
      <c r="H461" s="10" t="s">
        <v>114</v>
      </c>
      <c r="I461" s="10" t="s">
        <v>643</v>
      </c>
      <c r="J461" s="10" t="s">
        <v>64</v>
      </c>
      <c r="K461" s="11" t="s">
        <v>658</v>
      </c>
      <c r="L461" s="11" t="s">
        <v>7710</v>
      </c>
      <c r="M461" s="11" t="s">
        <v>33</v>
      </c>
      <c r="O461" s="4" t="str">
        <f>VLOOKUP(Tabela5[[#This Row],[nome_escola]],escolas_info_2[#All],7,FALSE)</f>
        <v>n.a.</v>
      </c>
      <c r="P461" s="4" t="str">
        <f>VLOOKUP(Tabela5[[#This Row],[nome_escola]],escolas_info_2[#All],8,FALSE)</f>
        <v>-</v>
      </c>
      <c r="Q461" s="4"/>
      <c r="R461" s="4"/>
      <c r="S461" s="4"/>
      <c r="T461" s="4"/>
      <c r="U461" s="4"/>
    </row>
    <row r="462" spans="1:21" x14ac:dyDescent="0.3">
      <c r="A462" s="4" t="e">
        <f>_xlfn.CONCAT(Tabela5[[#This Row],[id_distrito]],Tabela5[[#This Row],[id_concelho]],Tabela5[[#This Row],[id_agrupamento]],#REF!)</f>
        <v>#REF!</v>
      </c>
      <c r="B462" s="4" t="s">
        <v>668</v>
      </c>
      <c r="C462" s="12" t="s">
        <v>7519</v>
      </c>
      <c r="D462" t="s">
        <v>1466</v>
      </c>
      <c r="E462" s="11" t="s">
        <v>2197</v>
      </c>
      <c r="F462" s="13">
        <v>-20.500381000000001</v>
      </c>
      <c r="G462" s="13">
        <v>-43.857154999999999</v>
      </c>
      <c r="H462" s="10" t="s">
        <v>114</v>
      </c>
      <c r="I462" s="10" t="s">
        <v>643</v>
      </c>
      <c r="J462" s="10" t="s">
        <v>64</v>
      </c>
      <c r="K462" s="11" t="s">
        <v>658</v>
      </c>
      <c r="L462" s="11" t="s">
        <v>7710</v>
      </c>
      <c r="M462" s="11" t="s">
        <v>33</v>
      </c>
      <c r="O462" s="4" t="str">
        <f>VLOOKUP(Tabela5[[#This Row],[nome_escola]],escolas_info_2[#All],7,FALSE)</f>
        <v>n.a.</v>
      </c>
      <c r="P462" s="4" t="str">
        <f>VLOOKUP(Tabela5[[#This Row],[nome_escola]],escolas_info_2[#All],8,FALSE)</f>
        <v>n.a.</v>
      </c>
      <c r="Q462" s="4"/>
      <c r="R462" s="4"/>
      <c r="S462" s="4"/>
      <c r="T462" s="4"/>
      <c r="U462" s="4"/>
    </row>
    <row r="463" spans="1:21" x14ac:dyDescent="0.3">
      <c r="A463" s="4" t="e">
        <f>_xlfn.CONCAT(Tabela5[[#This Row],[id_distrito]],Tabela5[[#This Row],[id_concelho]],Tabela5[[#This Row],[id_agrupamento]],#REF!)</f>
        <v>#REF!</v>
      </c>
      <c r="B463" s="4" t="s">
        <v>669</v>
      </c>
      <c r="C463" s="12" t="s">
        <v>2198</v>
      </c>
      <c r="D463" t="s">
        <v>1466</v>
      </c>
      <c r="E463" s="11" t="s">
        <v>2199</v>
      </c>
      <c r="F463" s="13">
        <v>38.734349000000002</v>
      </c>
      <c r="G463" s="13">
        <v>-9.4047630000000009</v>
      </c>
      <c r="H463" s="10" t="s">
        <v>114</v>
      </c>
      <c r="I463" s="10" t="s">
        <v>643</v>
      </c>
      <c r="J463" s="10" t="s">
        <v>64</v>
      </c>
      <c r="K463" s="11" t="s">
        <v>658</v>
      </c>
      <c r="L463" s="11" t="s">
        <v>7710</v>
      </c>
      <c r="M463" s="11" t="s">
        <v>33</v>
      </c>
      <c r="O463" s="4" t="str">
        <f>VLOOKUP(Tabela5[[#This Row],[nome_escola]],escolas_info_2[#All],7,FALSE)</f>
        <v>170677</v>
      </c>
      <c r="P463" s="4" t="str">
        <f>VLOOKUP(Tabela5[[#This Row],[nome_escola]],escolas_info_2[#All],8,FALSE)</f>
        <v>Agrupamento de Escolas Ibn Mucana, Cascais</v>
      </c>
      <c r="Q463" s="4"/>
      <c r="R463" s="4"/>
      <c r="S463" s="4"/>
      <c r="T463" s="4"/>
      <c r="U463" s="4"/>
    </row>
    <row r="464" spans="1:21" x14ac:dyDescent="0.3">
      <c r="A464" s="4" t="e">
        <f>_xlfn.CONCAT(Tabela5[[#This Row],[id_distrito]],Tabela5[[#This Row],[id_concelho]],Tabela5[[#This Row],[id_agrupamento]],#REF!)</f>
        <v>#REF!</v>
      </c>
      <c r="B464" s="4" t="s">
        <v>670</v>
      </c>
      <c r="C464" s="12" t="s">
        <v>2200</v>
      </c>
      <c r="D464" t="s">
        <v>7631</v>
      </c>
      <c r="E464" s="11" t="s">
        <v>2201</v>
      </c>
      <c r="F464" s="13">
        <v>36.746696999999998</v>
      </c>
      <c r="G464" s="13">
        <v>-4.4931609999999997</v>
      </c>
      <c r="H464" s="10" t="s">
        <v>114</v>
      </c>
      <c r="I464" s="10" t="s">
        <v>643</v>
      </c>
      <c r="J464" s="10" t="s">
        <v>64</v>
      </c>
      <c r="K464" s="11" t="s">
        <v>658</v>
      </c>
      <c r="L464" s="11" t="s">
        <v>7710</v>
      </c>
      <c r="M464" s="11" t="s">
        <v>33</v>
      </c>
      <c r="O464" s="4" t="str">
        <f>VLOOKUP(Tabela5[[#This Row],[nome_escola]],escolas_info_2[#All],7,FALSE)</f>
        <v>n.a.</v>
      </c>
      <c r="P464" s="4" t="str">
        <f>VLOOKUP(Tabela5[[#This Row],[nome_escola]],escolas_info_2[#All],8,FALSE)</f>
        <v>n.a.</v>
      </c>
      <c r="Q464" s="4"/>
      <c r="R464" s="4"/>
      <c r="S464" s="4"/>
      <c r="T464" s="4"/>
      <c r="U464" s="4"/>
    </row>
    <row r="465" spans="1:21" x14ac:dyDescent="0.3">
      <c r="A465" s="4" t="e">
        <f>_xlfn.CONCAT(Tabela5[[#This Row],[id_distrito]],Tabela5[[#This Row],[id_concelho]],Tabela5[[#This Row],[id_agrupamento]],#REF!)</f>
        <v>#REF!</v>
      </c>
      <c r="B465" s="4" t="s">
        <v>671</v>
      </c>
      <c r="C465" s="12" t="s">
        <v>2202</v>
      </c>
      <c r="D465" t="s">
        <v>7632</v>
      </c>
      <c r="E465" s="11" t="s">
        <v>2203</v>
      </c>
      <c r="F465" s="13">
        <v>38.702271000000003</v>
      </c>
      <c r="G465" s="13">
        <v>-9.3376110000000008</v>
      </c>
      <c r="H465" s="10" t="s">
        <v>114</v>
      </c>
      <c r="I465" s="10" t="s">
        <v>643</v>
      </c>
      <c r="J465" s="10" t="s">
        <v>64</v>
      </c>
      <c r="K465" s="11" t="s">
        <v>658</v>
      </c>
      <c r="L465" s="11" t="s">
        <v>7710</v>
      </c>
      <c r="M465" s="11" t="s">
        <v>33</v>
      </c>
      <c r="O465" s="4" t="str">
        <f>VLOOKUP(Tabela5[[#This Row],[nome_escola]],escolas_info_2[#All],7,FALSE)</f>
        <v>n.a.</v>
      </c>
      <c r="P465" s="4" t="str">
        <f>VLOOKUP(Tabela5[[#This Row],[nome_escola]],escolas_info_2[#All],8,FALSE)</f>
        <v>n.a.</v>
      </c>
      <c r="Q465" s="4"/>
      <c r="R465" s="4"/>
      <c r="S465" s="4"/>
      <c r="T465" s="4"/>
      <c r="U465" s="4"/>
    </row>
    <row r="466" spans="1:21" x14ac:dyDescent="0.3">
      <c r="A466" s="4" t="e">
        <f>_xlfn.CONCAT(Tabela5[[#This Row],[id_distrito]],Tabela5[[#This Row],[id_concelho]],Tabela5[[#This Row],[id_agrupamento]],#REF!)</f>
        <v>#REF!</v>
      </c>
      <c r="B466" s="4" t="s">
        <v>672</v>
      </c>
      <c r="C466" s="12" t="s">
        <v>2204</v>
      </c>
      <c r="D466" t="s">
        <v>7610</v>
      </c>
      <c r="E466" s="11" t="s">
        <v>2205</v>
      </c>
      <c r="F466" s="13">
        <v>38.707051999999997</v>
      </c>
      <c r="G466" s="13">
        <v>-9.3851700000000005</v>
      </c>
      <c r="H466" s="10" t="s">
        <v>114</v>
      </c>
      <c r="I466" s="10" t="s">
        <v>643</v>
      </c>
      <c r="J466" s="10" t="s">
        <v>64</v>
      </c>
      <c r="K466" s="11" t="s">
        <v>658</v>
      </c>
      <c r="L466" s="11" t="s">
        <v>7710</v>
      </c>
      <c r="M466" s="11" t="s">
        <v>33</v>
      </c>
      <c r="O466" s="4" t="str">
        <f>VLOOKUP(Tabela5[[#This Row],[nome_escola]],escolas_info_2[#All],7,FALSE)</f>
        <v>170689</v>
      </c>
      <c r="P466" s="4" t="str">
        <f>VLOOKUP(Tabela5[[#This Row],[nome_escola]],escolas_info_2[#All],8,FALSE)</f>
        <v>Agrupamento de Escolas de São João do Estoril, Cascais</v>
      </c>
      <c r="Q466" s="4"/>
      <c r="R466" s="4"/>
      <c r="S466" s="4"/>
      <c r="T466" s="4"/>
      <c r="U466" s="4"/>
    </row>
    <row r="467" spans="1:21" x14ac:dyDescent="0.3">
      <c r="A467" s="4" t="e">
        <f>_xlfn.CONCAT(Tabela5[[#This Row],[id_distrito]],Tabela5[[#This Row],[id_concelho]],Tabela5[[#This Row],[id_agrupamento]],#REF!)</f>
        <v>#REF!</v>
      </c>
      <c r="B467" s="4" t="s">
        <v>673</v>
      </c>
      <c r="C467" s="12" t="s">
        <v>7520</v>
      </c>
      <c r="D467" t="s">
        <v>1466</v>
      </c>
      <c r="E467" s="11" t="s">
        <v>2207</v>
      </c>
      <c r="F467" s="13">
        <v>38.703665000000001</v>
      </c>
      <c r="G467" s="13">
        <v>-9.4358339999999998</v>
      </c>
      <c r="H467" s="10" t="s">
        <v>114</v>
      </c>
      <c r="I467" s="10" t="s">
        <v>643</v>
      </c>
      <c r="J467" s="10" t="s">
        <v>64</v>
      </c>
      <c r="K467" s="11" t="s">
        <v>658</v>
      </c>
      <c r="L467" s="11" t="s">
        <v>7710</v>
      </c>
      <c r="M467" s="11" t="s">
        <v>33</v>
      </c>
      <c r="O467" s="4" t="str">
        <f>VLOOKUP(Tabela5[[#This Row],[nome_escola]],escolas_info_2[#All],7,FALSE)</f>
        <v>172250</v>
      </c>
      <c r="P467" s="4" t="str">
        <f>VLOOKUP(Tabela5[[#This Row],[nome_escola]],escolas_info_2[#All],8,FALSE)</f>
        <v>Agrupamento de Escolas de Carcavelos, Cascais</v>
      </c>
      <c r="Q467" s="4"/>
      <c r="R467" s="4"/>
      <c r="S467" s="4"/>
      <c r="T467" s="4"/>
      <c r="U467" s="4"/>
    </row>
    <row r="468" spans="1:21" x14ac:dyDescent="0.3">
      <c r="A468" s="4" t="e">
        <f>_xlfn.CONCAT(Tabela5[[#This Row],[id_distrito]],Tabela5[[#This Row],[id_concelho]],Tabela5[[#This Row],[id_agrupamento]],#REF!)</f>
        <v>#REF!</v>
      </c>
      <c r="B468" s="4" t="s">
        <v>674</v>
      </c>
      <c r="C468" s="12" t="s">
        <v>2208</v>
      </c>
      <c r="D468" t="s">
        <v>1466</v>
      </c>
      <c r="E468" s="11" t="s">
        <v>2209</v>
      </c>
      <c r="F468" s="13">
        <v>38.698312000000001</v>
      </c>
      <c r="G468" s="13">
        <v>-9.3370329999999999</v>
      </c>
      <c r="H468" s="10" t="s">
        <v>114</v>
      </c>
      <c r="I468" s="10" t="s">
        <v>643</v>
      </c>
      <c r="J468" s="10" t="s">
        <v>64</v>
      </c>
      <c r="K468" s="11" t="s">
        <v>658</v>
      </c>
      <c r="L468" s="11" t="s">
        <v>7710</v>
      </c>
      <c r="M468" s="11" t="s">
        <v>33</v>
      </c>
      <c r="O468" s="4" t="str">
        <f>VLOOKUP(Tabela5[[#This Row],[nome_escola]],escolas_info_2[#All],7,FALSE)</f>
        <v>172250</v>
      </c>
      <c r="P468" s="4" t="str">
        <f>VLOOKUP(Tabela5[[#This Row],[nome_escola]],escolas_info_2[#All],8,FALSE)</f>
        <v>Agrupamento de Escolas de Carcavelos, Cascais</v>
      </c>
      <c r="Q468" s="4"/>
      <c r="R468" s="4"/>
      <c r="S468" s="4"/>
      <c r="T468" s="4"/>
      <c r="U468" s="4"/>
    </row>
    <row r="469" spans="1:21" x14ac:dyDescent="0.3">
      <c r="A469" s="4" t="e">
        <f>_xlfn.CONCAT(Tabela5[[#This Row],[id_distrito]],Tabela5[[#This Row],[id_concelho]],Tabela5[[#This Row],[id_agrupamento]],#REF!)</f>
        <v>#REF!</v>
      </c>
      <c r="B469" s="4" t="s">
        <v>675</v>
      </c>
      <c r="C469" s="12" t="s">
        <v>7521</v>
      </c>
      <c r="D469" t="s">
        <v>1466</v>
      </c>
      <c r="E469" s="11" t="s">
        <v>2211</v>
      </c>
      <c r="F469" s="13">
        <v>38.701988999999998</v>
      </c>
      <c r="G469" s="13">
        <v>-9.4291400000000003</v>
      </c>
      <c r="H469" s="10" t="s">
        <v>114</v>
      </c>
      <c r="I469" s="10" t="s">
        <v>643</v>
      </c>
      <c r="J469" s="10" t="s">
        <v>64</v>
      </c>
      <c r="K469" s="11" t="s">
        <v>658</v>
      </c>
      <c r="L469" s="11" t="s">
        <v>7710</v>
      </c>
      <c r="M469" s="11" t="s">
        <v>33</v>
      </c>
      <c r="O469" s="4" t="str">
        <f>VLOOKUP(Tabela5[[#This Row],[nome_escola]],escolas_info_2[#All],7,FALSE)</f>
        <v>172443</v>
      </c>
      <c r="P469" s="4" t="str">
        <f>VLOOKUP(Tabela5[[#This Row],[nome_escola]],escolas_info_2[#All],8,FALSE)</f>
        <v>Agrupamento de Escolas da Cidadela, Cascais</v>
      </c>
      <c r="Q469" s="4"/>
      <c r="R469" s="4"/>
      <c r="S469" s="4"/>
      <c r="T469" s="4"/>
      <c r="U469" s="4"/>
    </row>
    <row r="470" spans="1:21" x14ac:dyDescent="0.3">
      <c r="A470" s="4" t="e">
        <f>_xlfn.CONCAT(Tabela5[[#This Row],[id_distrito]],Tabela5[[#This Row],[id_concelho]],Tabela5[[#This Row],[id_agrupamento]],#REF!)</f>
        <v>#REF!</v>
      </c>
      <c r="B470" s="4" t="s">
        <v>676</v>
      </c>
      <c r="C470" s="12" t="s">
        <v>2212</v>
      </c>
      <c r="D470" t="s">
        <v>1466</v>
      </c>
      <c r="E470" s="11" t="s">
        <v>2213</v>
      </c>
      <c r="F470" s="13">
        <v>38.721074000000002</v>
      </c>
      <c r="G470" s="13">
        <v>-9.4371170000000006</v>
      </c>
      <c r="H470" s="10" t="s">
        <v>114</v>
      </c>
      <c r="I470" s="10" t="s">
        <v>643</v>
      </c>
      <c r="J470" s="10" t="s">
        <v>64</v>
      </c>
      <c r="K470" s="11" t="s">
        <v>658</v>
      </c>
      <c r="L470" s="11" t="s">
        <v>7710</v>
      </c>
      <c r="M470" s="11" t="s">
        <v>33</v>
      </c>
      <c r="O470" s="4" t="str">
        <f>VLOOKUP(Tabela5[[#This Row],[nome_escola]],escolas_info_2[#All],7,FALSE)</f>
        <v>n.a.</v>
      </c>
      <c r="P470" s="4" t="str">
        <f>VLOOKUP(Tabela5[[#This Row],[nome_escola]],escolas_info_2[#All],8,FALSE)</f>
        <v>-</v>
      </c>
      <c r="Q470" s="4"/>
      <c r="R470" s="4"/>
      <c r="S470" s="4"/>
      <c r="T470" s="4"/>
      <c r="U470" s="4"/>
    </row>
    <row r="471" spans="1:21" x14ac:dyDescent="0.3">
      <c r="A471" s="4" t="e">
        <f>_xlfn.CONCAT(Tabela5[[#This Row],[id_distrito]],Tabela5[[#This Row],[id_concelho]],Tabela5[[#This Row],[id_agrupamento]],#REF!)</f>
        <v>#REF!</v>
      </c>
      <c r="B471" s="4" t="s">
        <v>677</v>
      </c>
      <c r="C471" s="12" t="s">
        <v>2212</v>
      </c>
      <c r="D471" t="s">
        <v>1466</v>
      </c>
      <c r="E471" s="11" t="s">
        <v>2213</v>
      </c>
      <c r="F471" s="13">
        <v>38.721074000000002</v>
      </c>
      <c r="G471" s="13">
        <v>-9.4371170000000006</v>
      </c>
      <c r="H471" s="10" t="s">
        <v>114</v>
      </c>
      <c r="I471" s="10" t="s">
        <v>643</v>
      </c>
      <c r="J471" s="10" t="s">
        <v>64</v>
      </c>
      <c r="K471" s="11" t="s">
        <v>658</v>
      </c>
      <c r="L471" s="11" t="s">
        <v>7710</v>
      </c>
      <c r="M471" s="11" t="s">
        <v>33</v>
      </c>
      <c r="O471" s="4" t="str">
        <f>VLOOKUP(Tabela5[[#This Row],[nome_escola]],escolas_info_2[#All],7,FALSE)</f>
        <v>n.a.</v>
      </c>
      <c r="P471" s="4" t="str">
        <f>VLOOKUP(Tabela5[[#This Row],[nome_escola]],escolas_info_2[#All],8,FALSE)</f>
        <v>n.a.</v>
      </c>
      <c r="Q471" s="4"/>
      <c r="R471" s="4"/>
      <c r="S471" s="4"/>
      <c r="T471" s="4"/>
      <c r="U471" s="4"/>
    </row>
    <row r="472" spans="1:21" x14ac:dyDescent="0.3">
      <c r="A472" s="4" t="e">
        <f>_xlfn.CONCAT(Tabela5[[#This Row],[id_distrito]],Tabela5[[#This Row],[id_concelho]],Tabela5[[#This Row],[id_agrupamento]],#REF!)</f>
        <v>#REF!</v>
      </c>
      <c r="B472" s="4" t="s">
        <v>678</v>
      </c>
      <c r="C472" s="12" t="s">
        <v>2639</v>
      </c>
      <c r="D472" t="s">
        <v>1466</v>
      </c>
      <c r="E472" s="11" t="s">
        <v>2215</v>
      </c>
      <c r="F472" s="13">
        <v>38.691186999999999</v>
      </c>
      <c r="G472" s="13">
        <v>-9.3462789999999991</v>
      </c>
      <c r="H472" s="10" t="s">
        <v>114</v>
      </c>
      <c r="I472" s="10" t="s">
        <v>643</v>
      </c>
      <c r="J472" s="10" t="s">
        <v>64</v>
      </c>
      <c r="K472" s="11" t="s">
        <v>658</v>
      </c>
      <c r="L472" s="11" t="s">
        <v>7710</v>
      </c>
      <c r="M472" s="11" t="s">
        <v>33</v>
      </c>
      <c r="O472" s="4" t="str">
        <f>VLOOKUP(Tabela5[[#This Row],[nome_escola]],escolas_info_2[#All],7,FALSE)</f>
        <v>170707</v>
      </c>
      <c r="P472" s="4" t="str">
        <f>VLOOKUP(Tabela5[[#This Row],[nome_escola]],escolas_info_2[#All],8,FALSE)</f>
        <v>Agrupamento de Escolas de Parede, Cascais</v>
      </c>
      <c r="Q472" s="4"/>
      <c r="R472" s="4"/>
      <c r="S472" s="4"/>
      <c r="T472" s="4"/>
      <c r="U472" s="4"/>
    </row>
    <row r="473" spans="1:21" x14ac:dyDescent="0.3">
      <c r="A473" s="4" t="e">
        <f>_xlfn.CONCAT(Tabela5[[#This Row],[id_distrito]],Tabela5[[#This Row],[id_concelho]],Tabela5[[#This Row],[id_agrupamento]],#REF!)</f>
        <v>#REF!</v>
      </c>
      <c r="B473" s="4" t="s">
        <v>679</v>
      </c>
      <c r="C473" s="12" t="s">
        <v>2216</v>
      </c>
      <c r="D473" t="s">
        <v>1466</v>
      </c>
      <c r="E473" s="11" t="s">
        <v>2217</v>
      </c>
      <c r="F473" s="13">
        <v>38.716611</v>
      </c>
      <c r="G473" s="13">
        <v>-9.3402530000000006</v>
      </c>
      <c r="H473" s="10" t="s">
        <v>114</v>
      </c>
      <c r="I473" s="10" t="s">
        <v>643</v>
      </c>
      <c r="J473" s="10" t="s">
        <v>64</v>
      </c>
      <c r="K473" s="11" t="s">
        <v>658</v>
      </c>
      <c r="L473" s="11" t="s">
        <v>7710</v>
      </c>
      <c r="M473" s="11" t="s">
        <v>33</v>
      </c>
      <c r="O473" s="4" t="str">
        <f>VLOOKUP(Tabela5[[#This Row],[nome_escola]],escolas_info_2[#All],7,FALSE)</f>
        <v>172261</v>
      </c>
      <c r="P473" s="4" t="str">
        <f>VLOOKUP(Tabela5[[#This Row],[nome_escola]],escolas_info_2[#All],8,FALSE)</f>
        <v>Agrupamento de Escolas Frei Gonçalo de Azevedo, Cascais</v>
      </c>
      <c r="Q473" s="4"/>
      <c r="R473" s="4"/>
      <c r="S473" s="4"/>
      <c r="T473" s="4"/>
      <c r="U473" s="4"/>
    </row>
    <row r="474" spans="1:21" x14ac:dyDescent="0.3">
      <c r="A474" s="4" t="e">
        <f>_xlfn.CONCAT(Tabela5[[#This Row],[id_distrito]],Tabela5[[#This Row],[id_concelho]],Tabela5[[#This Row],[id_agrupamento]],#REF!)</f>
        <v>#REF!</v>
      </c>
      <c r="B474" s="4" t="s">
        <v>680</v>
      </c>
      <c r="C474" s="12" t="s">
        <v>7522</v>
      </c>
      <c r="D474" t="s">
        <v>1466</v>
      </c>
      <c r="E474" s="11" t="s">
        <v>2219</v>
      </c>
      <c r="F474" s="13">
        <v>38.708354999999997</v>
      </c>
      <c r="G474" s="13">
        <v>-9.3736510000000006</v>
      </c>
      <c r="H474" s="10" t="s">
        <v>114</v>
      </c>
      <c r="I474" s="10" t="s">
        <v>643</v>
      </c>
      <c r="J474" s="10" t="s">
        <v>64</v>
      </c>
      <c r="K474" s="11" t="s">
        <v>658</v>
      </c>
      <c r="L474" s="11" t="s">
        <v>7710</v>
      </c>
      <c r="M474" s="11" t="s">
        <v>33</v>
      </c>
      <c r="O474" s="4" t="str">
        <f>VLOOKUP(Tabela5[[#This Row],[nome_escola]],escolas_info_2[#All],7,FALSE)</f>
        <v>170690</v>
      </c>
      <c r="P474" s="4" t="str">
        <f>VLOOKUP(Tabela5[[#This Row],[nome_escola]],escolas_info_2[#All],8,FALSE)</f>
        <v>Agrupamento de Escolas da Alapraia, Cascais</v>
      </c>
      <c r="Q474" s="4"/>
      <c r="R474" s="4"/>
      <c r="S474" s="4"/>
      <c r="T474" s="4"/>
      <c r="U474" s="4"/>
    </row>
    <row r="475" spans="1:21" x14ac:dyDescent="0.3">
      <c r="A475" s="4" t="e">
        <f>_xlfn.CONCAT(Tabela5[[#This Row],[id_distrito]],Tabela5[[#This Row],[id_concelho]],Tabela5[[#This Row],[id_agrupamento]],#REF!)</f>
        <v>#REF!</v>
      </c>
      <c r="B475" s="4" t="s">
        <v>681</v>
      </c>
      <c r="C475" s="12" t="s">
        <v>2220</v>
      </c>
      <c r="D475" t="s">
        <v>7633</v>
      </c>
      <c r="E475" s="11" t="s">
        <v>2221</v>
      </c>
      <c r="F475" s="13">
        <v>38.755108999999997</v>
      </c>
      <c r="G475" s="13">
        <v>-9.098312</v>
      </c>
      <c r="H475" s="10" t="s">
        <v>114</v>
      </c>
      <c r="I475" s="10" t="s">
        <v>643</v>
      </c>
      <c r="J475" s="10" t="s">
        <v>78</v>
      </c>
      <c r="K475" s="11" t="s">
        <v>643</v>
      </c>
      <c r="L475" s="11" t="s">
        <v>7710</v>
      </c>
      <c r="M475" s="11" t="s">
        <v>33</v>
      </c>
      <c r="O475" s="4" t="str">
        <f>VLOOKUP(Tabela5[[#This Row],[nome_escola]],escolas_info_2[#All],7,FALSE)</f>
        <v>172420</v>
      </c>
      <c r="P475" s="4" t="str">
        <f>VLOOKUP(Tabela5[[#This Row],[nome_escola]],escolas_info_2[#All],8,FALSE)</f>
        <v>Agrupamento de Escolas Eça de Queirós, Lisboa</v>
      </c>
      <c r="Q475" s="4"/>
      <c r="R475" s="4"/>
      <c r="S475" s="4"/>
      <c r="T475" s="4"/>
      <c r="U475" s="4"/>
    </row>
    <row r="476" spans="1:21" x14ac:dyDescent="0.3">
      <c r="A476" s="4" t="e">
        <f>_xlfn.CONCAT(Tabela5[[#This Row],[id_distrito]],Tabela5[[#This Row],[id_concelho]],Tabela5[[#This Row],[id_agrupamento]],#REF!)</f>
        <v>#REF!</v>
      </c>
      <c r="B476" s="4" t="s">
        <v>682</v>
      </c>
      <c r="C476" s="12" t="s">
        <v>2222</v>
      </c>
      <c r="D476" t="s">
        <v>1466</v>
      </c>
      <c r="E476" s="11" t="s">
        <v>2223</v>
      </c>
      <c r="F476" s="13">
        <v>38.712209000000001</v>
      </c>
      <c r="G476" s="13">
        <v>-9.1493009999999995</v>
      </c>
      <c r="H476" s="10" t="s">
        <v>114</v>
      </c>
      <c r="I476" s="10" t="s">
        <v>643</v>
      </c>
      <c r="J476" s="10" t="s">
        <v>78</v>
      </c>
      <c r="K476" s="11" t="s">
        <v>643</v>
      </c>
      <c r="L476" s="11" t="s">
        <v>7710</v>
      </c>
      <c r="M476" s="11" t="s">
        <v>33</v>
      </c>
      <c r="O476" s="4" t="str">
        <f>VLOOKUP(Tabela5[[#This Row],[nome_escola]],escolas_info_2[#All],7,FALSE)</f>
        <v>171943</v>
      </c>
      <c r="P476" s="4" t="str">
        <f>VLOOKUP(Tabela5[[#This Row],[nome_escola]],escolas_info_2[#All],8,FALSE)</f>
        <v>Agrupamento de Escolas Passos Manuel, Lisboa</v>
      </c>
      <c r="Q476" s="4"/>
      <c r="R476" s="4"/>
      <c r="S476" s="4"/>
      <c r="T476" s="4"/>
      <c r="U476" s="4"/>
    </row>
    <row r="477" spans="1:21" x14ac:dyDescent="0.3">
      <c r="A477" s="4" t="e">
        <f>_xlfn.CONCAT(Tabela5[[#This Row],[id_distrito]],Tabela5[[#This Row],[id_concelho]],Tabela5[[#This Row],[id_agrupamento]],#REF!)</f>
        <v>#REF!</v>
      </c>
      <c r="B477" s="4" t="s">
        <v>683</v>
      </c>
      <c r="C477" s="12" t="s">
        <v>2224</v>
      </c>
      <c r="D477" t="s">
        <v>3311</v>
      </c>
      <c r="E477" s="11" t="s">
        <v>2225</v>
      </c>
      <c r="F477" s="13">
        <v>38.695515</v>
      </c>
      <c r="G477" s="13">
        <v>-9.2165029999999994</v>
      </c>
      <c r="H477" s="10" t="s">
        <v>114</v>
      </c>
      <c r="I477" s="10" t="s">
        <v>643</v>
      </c>
      <c r="J477" s="10" t="s">
        <v>78</v>
      </c>
      <c r="K477" s="11" t="s">
        <v>643</v>
      </c>
      <c r="L477" s="11" t="s">
        <v>7710</v>
      </c>
      <c r="M477" s="11" t="s">
        <v>33</v>
      </c>
      <c r="O477" s="4" t="str">
        <f>VLOOKUP(Tabela5[[#This Row],[nome_escola]],escolas_info_2[#All],7,FALSE)</f>
        <v>n.a.</v>
      </c>
      <c r="P477" s="4" t="str">
        <f>VLOOKUP(Tabela5[[#This Row],[nome_escola]],escolas_info_2[#All],8,FALSE)</f>
        <v>n.a.</v>
      </c>
      <c r="Q477" s="4"/>
      <c r="R477" s="4"/>
      <c r="S477" s="4"/>
      <c r="T477" s="4"/>
      <c r="U477" s="4"/>
    </row>
    <row r="478" spans="1:21" x14ac:dyDescent="0.3">
      <c r="A478" s="4" t="e">
        <f>_xlfn.CONCAT(Tabela5[[#This Row],[id_distrito]],Tabela5[[#This Row],[id_concelho]],Tabela5[[#This Row],[id_agrupamento]],#REF!)</f>
        <v>#REF!</v>
      </c>
      <c r="B478" s="4" t="s">
        <v>684</v>
      </c>
      <c r="C478" s="12" t="s">
        <v>2226</v>
      </c>
      <c r="D478" t="s">
        <v>1466</v>
      </c>
      <c r="E478" s="11" t="s">
        <v>2227</v>
      </c>
      <c r="F478" s="13">
        <v>38.778334000000001</v>
      </c>
      <c r="G478" s="13">
        <v>-9.0935170000000003</v>
      </c>
      <c r="H478" s="10" t="s">
        <v>114</v>
      </c>
      <c r="I478" s="10" t="s">
        <v>643</v>
      </c>
      <c r="J478" s="10" t="s">
        <v>78</v>
      </c>
      <c r="K478" s="11" t="s">
        <v>643</v>
      </c>
      <c r="L478" s="11" t="s">
        <v>7710</v>
      </c>
      <c r="M478" s="11" t="s">
        <v>33</v>
      </c>
      <c r="O478" s="4" t="str">
        <f>VLOOKUP(Tabela5[[#This Row],[nome_escola]],escolas_info_2[#All],7,FALSE)</f>
        <v>172420</v>
      </c>
      <c r="P478" s="4" t="str">
        <f>VLOOKUP(Tabela5[[#This Row],[nome_escola]],escolas_info_2[#All],8,FALSE)</f>
        <v>Agrupamento de Escolas Eça de Queirós, Lisboa</v>
      </c>
      <c r="Q478" s="4"/>
      <c r="R478" s="4"/>
      <c r="S478" s="4"/>
      <c r="T478" s="4"/>
      <c r="U478" s="4"/>
    </row>
    <row r="479" spans="1:21" x14ac:dyDescent="0.3">
      <c r="A479" s="4" t="e">
        <f>_xlfn.CONCAT(Tabela5[[#This Row],[id_distrito]],Tabela5[[#This Row],[id_concelho]],Tabela5[[#This Row],[id_agrupamento]],#REF!)</f>
        <v>#REF!</v>
      </c>
      <c r="B479" s="4" t="s">
        <v>685</v>
      </c>
      <c r="C479" s="12" t="s">
        <v>2228</v>
      </c>
      <c r="D479" t="s">
        <v>5149</v>
      </c>
      <c r="E479" s="11" t="s">
        <v>2229</v>
      </c>
      <c r="F479" s="13">
        <v>38.716078000000003</v>
      </c>
      <c r="G479" s="13">
        <v>-9.1273239999999998</v>
      </c>
      <c r="H479" s="10" t="s">
        <v>114</v>
      </c>
      <c r="I479" s="10" t="s">
        <v>643</v>
      </c>
      <c r="J479" s="10" t="s">
        <v>78</v>
      </c>
      <c r="K479" s="11" t="s">
        <v>643</v>
      </c>
      <c r="L479" s="11" t="s">
        <v>7710</v>
      </c>
      <c r="M479" s="11" t="s">
        <v>33</v>
      </c>
      <c r="O479" s="4" t="str">
        <f>VLOOKUP(Tabela5[[#This Row],[nome_escola]],escolas_info_2[#All],7,FALSE)</f>
        <v>172339</v>
      </c>
      <c r="P479" s="4" t="str">
        <f>VLOOKUP(Tabela5[[#This Row],[nome_escola]],escolas_info_2[#All],8,FALSE)</f>
        <v>Agrupamento de Escolas Gil Vicente, Lisboa</v>
      </c>
      <c r="Q479" s="4"/>
      <c r="R479" s="4"/>
      <c r="S479" s="4"/>
      <c r="T479" s="4"/>
      <c r="U479" s="4"/>
    </row>
    <row r="480" spans="1:21" x14ac:dyDescent="0.3">
      <c r="A480" s="4" t="e">
        <f>_xlfn.CONCAT(Tabela5[[#This Row],[id_distrito]],Tabela5[[#This Row],[id_concelho]],Tabela5[[#This Row],[id_agrupamento]],#REF!)</f>
        <v>#REF!</v>
      </c>
      <c r="B480" s="4" t="s">
        <v>686</v>
      </c>
      <c r="C480" s="12" t="s">
        <v>2230</v>
      </c>
      <c r="D480" t="s">
        <v>3311</v>
      </c>
      <c r="E480" s="11" t="s">
        <v>2231</v>
      </c>
      <c r="F480" s="13">
        <v>38.747644999999999</v>
      </c>
      <c r="G480" s="13">
        <v>-9.1435999999999993</v>
      </c>
      <c r="H480" s="10" t="s">
        <v>114</v>
      </c>
      <c r="I480" s="10" t="s">
        <v>643</v>
      </c>
      <c r="J480" s="10" t="s">
        <v>78</v>
      </c>
      <c r="K480" s="11" t="s">
        <v>643</v>
      </c>
      <c r="L480" s="11" t="s">
        <v>7710</v>
      </c>
      <c r="M480" s="11" t="s">
        <v>33</v>
      </c>
      <c r="O480" s="4" t="e">
        <f>VLOOKUP(Tabela5[[#This Row],[nome_escola]],escolas_info_2[#All],7,FALSE)</f>
        <v>#N/A</v>
      </c>
      <c r="P480" s="4" t="e">
        <f>VLOOKUP(Tabela5[[#This Row],[nome_escola]],escolas_info_2[#All],8,FALSE)</f>
        <v>#N/A</v>
      </c>
      <c r="Q480" s="4"/>
      <c r="R480" s="4"/>
      <c r="S480" s="4"/>
      <c r="T480" s="4"/>
      <c r="U480" s="4"/>
    </row>
    <row r="481" spans="1:21" x14ac:dyDescent="0.3">
      <c r="A481" s="4" t="e">
        <f>_xlfn.CONCAT(Tabela5[[#This Row],[id_distrito]],Tabela5[[#This Row],[id_concelho]],Tabela5[[#This Row],[id_agrupamento]],#REF!)</f>
        <v>#REF!</v>
      </c>
      <c r="B481" s="4" t="s">
        <v>687</v>
      </c>
      <c r="C481" s="12" t="s">
        <v>2232</v>
      </c>
      <c r="D481" t="s">
        <v>7582</v>
      </c>
      <c r="E481" s="11" t="s">
        <v>2233</v>
      </c>
      <c r="F481" s="13">
        <v>38.759324999999997</v>
      </c>
      <c r="G481" s="13">
        <v>-9.16479</v>
      </c>
      <c r="H481" s="10" t="s">
        <v>114</v>
      </c>
      <c r="I481" s="10" t="s">
        <v>643</v>
      </c>
      <c r="J481" s="10" t="s">
        <v>78</v>
      </c>
      <c r="K481" s="11" t="s">
        <v>643</v>
      </c>
      <c r="L481" s="11" t="s">
        <v>7710</v>
      </c>
      <c r="M481" s="11" t="s">
        <v>33</v>
      </c>
      <c r="O481" s="4" t="str">
        <f>VLOOKUP(Tabela5[[#This Row],[nome_escola]],escolas_info_2[#All],7,FALSE)</f>
        <v>n.a.</v>
      </c>
      <c r="P481" s="4" t="str">
        <f>VLOOKUP(Tabela5[[#This Row],[nome_escola]],escolas_info_2[#All],8,FALSE)</f>
        <v>-</v>
      </c>
      <c r="Q481" s="4"/>
      <c r="R481" s="4"/>
      <c r="S481" s="4"/>
      <c r="T481" s="4"/>
      <c r="U481" s="4"/>
    </row>
    <row r="482" spans="1:21" x14ac:dyDescent="0.3">
      <c r="A482" s="4" t="e">
        <f>_xlfn.CONCAT(Tabela5[[#This Row],[id_distrito]],Tabela5[[#This Row],[id_concelho]],Tabela5[[#This Row],[id_agrupamento]],#REF!)</f>
        <v>#REF!</v>
      </c>
      <c r="B482" s="4" t="s">
        <v>688</v>
      </c>
      <c r="C482" s="12" t="s">
        <v>2234</v>
      </c>
      <c r="D482" t="s">
        <v>110</v>
      </c>
      <c r="E482" s="11" t="s">
        <v>2235</v>
      </c>
      <c r="F482" s="13">
        <v>38.707996000000001</v>
      </c>
      <c r="G482" s="13">
        <v>-9.2073300000000007</v>
      </c>
      <c r="H482" s="10" t="s">
        <v>114</v>
      </c>
      <c r="I482" s="10" t="s">
        <v>643</v>
      </c>
      <c r="J482" s="10" t="s">
        <v>78</v>
      </c>
      <c r="K482" s="11" t="s">
        <v>643</v>
      </c>
      <c r="L482" s="11" t="s">
        <v>7710</v>
      </c>
      <c r="M482" s="11" t="s">
        <v>33</v>
      </c>
      <c r="O482" s="4" t="str">
        <f>VLOOKUP(Tabela5[[#This Row],[nome_escola]],escolas_info_2[#All],7,FALSE)</f>
        <v>n.a.</v>
      </c>
      <c r="P482" s="4" t="str">
        <f>VLOOKUP(Tabela5[[#This Row],[nome_escola]],escolas_info_2[#All],8,FALSE)</f>
        <v>n.a.</v>
      </c>
      <c r="Q482" s="4"/>
      <c r="R482" s="4"/>
      <c r="S482" s="4"/>
      <c r="T482" s="4"/>
      <c r="U482" s="4"/>
    </row>
    <row r="483" spans="1:21" x14ac:dyDescent="0.3">
      <c r="A483" s="4" t="e">
        <f>_xlfn.CONCAT(Tabela5[[#This Row],[id_distrito]],Tabela5[[#This Row],[id_concelho]],Tabela5[[#This Row],[id_agrupamento]],#REF!)</f>
        <v>#REF!</v>
      </c>
      <c r="B483" s="4" t="s">
        <v>689</v>
      </c>
      <c r="C483" s="12" t="s">
        <v>2236</v>
      </c>
      <c r="D483" t="s">
        <v>1466</v>
      </c>
      <c r="E483" s="11" t="s">
        <v>2237</v>
      </c>
      <c r="F483" s="13">
        <v>14.908457</v>
      </c>
      <c r="G483" s="13">
        <v>-23.520499000000001</v>
      </c>
      <c r="H483" s="10" t="s">
        <v>114</v>
      </c>
      <c r="I483" s="10" t="s">
        <v>643</v>
      </c>
      <c r="J483" s="10" t="s">
        <v>78</v>
      </c>
      <c r="K483" s="11" t="s">
        <v>643</v>
      </c>
      <c r="L483" s="11" t="s">
        <v>7710</v>
      </c>
      <c r="M483" s="11" t="s">
        <v>33</v>
      </c>
      <c r="O483" s="4" t="str">
        <f>VLOOKUP(Tabela5[[#This Row],[nome_escola]],escolas_info_2[#All],7,FALSE)</f>
        <v>n.a.</v>
      </c>
      <c r="P483" s="4" t="str">
        <f>VLOOKUP(Tabela5[[#This Row],[nome_escola]],escolas_info_2[#All],8,FALSE)</f>
        <v>n.a.</v>
      </c>
      <c r="Q483" s="4"/>
      <c r="R483" s="4"/>
      <c r="S483" s="4"/>
      <c r="T483" s="4"/>
      <c r="U483" s="4"/>
    </row>
    <row r="484" spans="1:21" x14ac:dyDescent="0.3">
      <c r="A484" s="4" t="e">
        <f>_xlfn.CONCAT(Tabela5[[#This Row],[id_distrito]],Tabela5[[#This Row],[id_concelho]],Tabela5[[#This Row],[id_agrupamento]],#REF!)</f>
        <v>#REF!</v>
      </c>
      <c r="B484" s="4" t="s">
        <v>690</v>
      </c>
      <c r="C484" s="12" t="s">
        <v>2238</v>
      </c>
      <c r="D484" t="s">
        <v>7634</v>
      </c>
      <c r="E484" s="11" t="s">
        <v>2239</v>
      </c>
      <c r="F484" s="13">
        <v>38.706884000000002</v>
      </c>
      <c r="G484" s="13">
        <v>-9.1874020000000005</v>
      </c>
      <c r="H484" s="10" t="s">
        <v>114</v>
      </c>
      <c r="I484" s="10" t="s">
        <v>643</v>
      </c>
      <c r="J484" s="10" t="s">
        <v>78</v>
      </c>
      <c r="K484" s="11" t="s">
        <v>643</v>
      </c>
      <c r="L484" s="11" t="s">
        <v>7710</v>
      </c>
      <c r="M484" s="11" t="s">
        <v>33</v>
      </c>
      <c r="O484" s="4" t="str">
        <f>VLOOKUP(Tabela5[[#This Row],[nome_escola]],escolas_info_2[#All],7,FALSE)</f>
        <v>171372</v>
      </c>
      <c r="P484" s="4" t="str">
        <f>VLOOKUP(Tabela5[[#This Row],[nome_escola]],escolas_info_2[#All],8,FALSE)</f>
        <v>Agrupamento de Escolas Francisco de Arruda, Lisboa</v>
      </c>
      <c r="Q484" s="4"/>
      <c r="R484" s="4"/>
      <c r="S484" s="4"/>
      <c r="T484" s="4"/>
      <c r="U484" s="4"/>
    </row>
    <row r="485" spans="1:21" x14ac:dyDescent="0.3">
      <c r="A485" s="4" t="e">
        <f>_xlfn.CONCAT(Tabela5[[#This Row],[id_distrito]],Tabela5[[#This Row],[id_concelho]],Tabela5[[#This Row],[id_agrupamento]],#REF!)</f>
        <v>#REF!</v>
      </c>
      <c r="B485" s="4" t="s">
        <v>691</v>
      </c>
      <c r="C485" s="12" t="s">
        <v>2240</v>
      </c>
      <c r="D485" t="s">
        <v>1466</v>
      </c>
      <c r="E485" s="11" t="s">
        <v>2241</v>
      </c>
      <c r="F485" s="13">
        <v>38.740707</v>
      </c>
      <c r="G485" s="13">
        <v>-9.1110819999999997</v>
      </c>
      <c r="H485" s="10" t="s">
        <v>114</v>
      </c>
      <c r="I485" s="10" t="s">
        <v>643</v>
      </c>
      <c r="J485" s="10" t="s">
        <v>78</v>
      </c>
      <c r="K485" s="11" t="s">
        <v>643</v>
      </c>
      <c r="L485" s="11" t="s">
        <v>7710</v>
      </c>
      <c r="M485" s="11" t="s">
        <v>33</v>
      </c>
      <c r="O485" s="4" t="str">
        <f>VLOOKUP(Tabela5[[#This Row],[nome_escola]],escolas_info_2[#All],7,FALSE)</f>
        <v>171384</v>
      </c>
      <c r="P485" s="4" t="str">
        <f>VLOOKUP(Tabela5[[#This Row],[nome_escola]],escolas_info_2[#All],8,FALSE)</f>
        <v>Agrupamento de Escolas D. Dinis, Lisboa</v>
      </c>
      <c r="Q485" s="4"/>
      <c r="R485" s="4"/>
      <c r="S485" s="4"/>
      <c r="T485" s="4"/>
      <c r="U485" s="4"/>
    </row>
    <row r="486" spans="1:21" x14ac:dyDescent="0.3">
      <c r="A486" s="4" t="e">
        <f>_xlfn.CONCAT(Tabela5[[#This Row],[id_distrito]],Tabela5[[#This Row],[id_concelho]],Tabela5[[#This Row],[id_agrupamento]],#REF!)</f>
        <v>#REF!</v>
      </c>
      <c r="B486" s="4" t="s">
        <v>692</v>
      </c>
      <c r="C486" s="12" t="s">
        <v>2240</v>
      </c>
      <c r="D486" t="s">
        <v>1466</v>
      </c>
      <c r="E486" s="11" t="s">
        <v>2241</v>
      </c>
      <c r="F486" s="13">
        <v>38.740707</v>
      </c>
      <c r="G486" s="13">
        <v>-9.1110819999999997</v>
      </c>
      <c r="H486" s="10" t="s">
        <v>114</v>
      </c>
      <c r="I486" s="10" t="s">
        <v>643</v>
      </c>
      <c r="J486" s="10" t="s">
        <v>78</v>
      </c>
      <c r="K486" s="11" t="s">
        <v>643</v>
      </c>
      <c r="L486" s="11" t="s">
        <v>7710</v>
      </c>
      <c r="M486" s="11" t="s">
        <v>33</v>
      </c>
      <c r="O486" s="4" t="str">
        <f>VLOOKUP(Tabela5[[#This Row],[nome_escola]],escolas_info_2[#All],7,FALSE)</f>
        <v>n.a.</v>
      </c>
      <c r="P486" s="4" t="str">
        <f>VLOOKUP(Tabela5[[#This Row],[nome_escola]],escolas_info_2[#All],8,FALSE)</f>
        <v>n.a.</v>
      </c>
      <c r="Q486" s="4"/>
      <c r="R486" s="4"/>
      <c r="S486" s="4"/>
      <c r="T486" s="4"/>
      <c r="U486" s="4"/>
    </row>
    <row r="487" spans="1:21" x14ac:dyDescent="0.3">
      <c r="A487" s="4" t="e">
        <f>_xlfn.CONCAT(Tabela5[[#This Row],[id_distrito]],Tabela5[[#This Row],[id_concelho]],Tabela5[[#This Row],[id_agrupamento]],#REF!)</f>
        <v>#REF!</v>
      </c>
      <c r="B487" s="4" t="s">
        <v>693</v>
      </c>
      <c r="C487" s="12" t="s">
        <v>2242</v>
      </c>
      <c r="D487" t="s">
        <v>1466</v>
      </c>
      <c r="E487" s="11" t="s">
        <v>2243</v>
      </c>
      <c r="F487" s="13">
        <v>38.722020999999998</v>
      </c>
      <c r="G487" s="13">
        <v>-9.1190870000000004</v>
      </c>
      <c r="H487" s="10" t="s">
        <v>114</v>
      </c>
      <c r="I487" s="10" t="s">
        <v>643</v>
      </c>
      <c r="J487" s="10" t="s">
        <v>78</v>
      </c>
      <c r="K487" s="11" t="s">
        <v>643</v>
      </c>
      <c r="L487" s="11" t="s">
        <v>7710</v>
      </c>
      <c r="M487" s="11" t="s">
        <v>33</v>
      </c>
      <c r="O487" s="4" t="str">
        <f>VLOOKUP(Tabela5[[#This Row],[nome_escola]],escolas_info_2[#All],7,FALSE)</f>
        <v>171165</v>
      </c>
      <c r="P487" s="4" t="str">
        <f>VLOOKUP(Tabela5[[#This Row],[nome_escola]],escolas_info_2[#All],8,FALSE)</f>
        <v>Agrupamento de Escolas Patrício Prazeres, Lisboa</v>
      </c>
      <c r="Q487" s="4"/>
      <c r="R487" s="4"/>
      <c r="S487" s="4"/>
      <c r="T487" s="4"/>
      <c r="U487" s="4"/>
    </row>
    <row r="488" spans="1:21" x14ac:dyDescent="0.3">
      <c r="A488" s="4" t="e">
        <f>_xlfn.CONCAT(Tabela5[[#This Row],[id_distrito]],Tabela5[[#This Row],[id_concelho]],Tabela5[[#This Row],[id_agrupamento]],#REF!)</f>
        <v>#REF!</v>
      </c>
      <c r="B488" s="4" t="s">
        <v>694</v>
      </c>
      <c r="C488" s="12" t="s">
        <v>2244</v>
      </c>
      <c r="D488" t="s">
        <v>7635</v>
      </c>
      <c r="E488" s="11" t="s">
        <v>2245</v>
      </c>
      <c r="F488" s="13">
        <v>38.759194000000001</v>
      </c>
      <c r="G488" s="13">
        <v>-9.0981459999999998</v>
      </c>
      <c r="H488" s="10" t="s">
        <v>114</v>
      </c>
      <c r="I488" s="10" t="s">
        <v>643</v>
      </c>
      <c r="J488" s="10" t="s">
        <v>78</v>
      </c>
      <c r="K488" s="11" t="s">
        <v>643</v>
      </c>
      <c r="L488" s="11" t="s">
        <v>7710</v>
      </c>
      <c r="M488" s="11" t="s">
        <v>33</v>
      </c>
      <c r="O488" s="4" t="str">
        <f>VLOOKUP(Tabela5[[#This Row],[nome_escola]],escolas_info_2[#All],7,FALSE)</f>
        <v>n.a.</v>
      </c>
      <c r="P488" s="4" t="str">
        <f>VLOOKUP(Tabela5[[#This Row],[nome_escola]],escolas_info_2[#All],8,FALSE)</f>
        <v>n.a.</v>
      </c>
      <c r="Q488" s="4"/>
      <c r="R488" s="4"/>
      <c r="S488" s="4"/>
      <c r="T488" s="4"/>
      <c r="U488" s="4"/>
    </row>
    <row r="489" spans="1:21" x14ac:dyDescent="0.3">
      <c r="A489" s="4" t="e">
        <f>_xlfn.CONCAT(Tabela5[[#This Row],[id_distrito]],Tabela5[[#This Row],[id_concelho]],Tabela5[[#This Row],[id_agrupamento]],#REF!)</f>
        <v>#REF!</v>
      </c>
      <c r="B489" s="4" t="s">
        <v>695</v>
      </c>
      <c r="C489" s="12" t="s">
        <v>2246</v>
      </c>
      <c r="D489" t="s">
        <v>128</v>
      </c>
      <c r="E489" s="11" t="s">
        <v>2247</v>
      </c>
      <c r="F489" s="13">
        <v>38.704611999999997</v>
      </c>
      <c r="G489" s="13">
        <v>-9.2134330000000002</v>
      </c>
      <c r="H489" s="10" t="s">
        <v>114</v>
      </c>
      <c r="I489" s="10" t="s">
        <v>643</v>
      </c>
      <c r="J489" s="10" t="s">
        <v>78</v>
      </c>
      <c r="K489" s="11" t="s">
        <v>643</v>
      </c>
      <c r="L489" s="11" t="s">
        <v>7710</v>
      </c>
      <c r="M489" s="11" t="s">
        <v>33</v>
      </c>
      <c r="O489" s="4" t="str">
        <f>VLOOKUP(Tabela5[[#This Row],[nome_escola]],escolas_info_2[#All],7,FALSE)</f>
        <v>n.a.</v>
      </c>
      <c r="P489" s="4" t="str">
        <f>VLOOKUP(Tabela5[[#This Row],[nome_escola]],escolas_info_2[#All],8,FALSE)</f>
        <v>n.a.</v>
      </c>
      <c r="Q489" s="4"/>
      <c r="R489" s="4"/>
      <c r="S489" s="4"/>
      <c r="T489" s="4"/>
      <c r="U489" s="4"/>
    </row>
    <row r="490" spans="1:21" x14ac:dyDescent="0.3">
      <c r="A490" s="4" t="e">
        <f>_xlfn.CONCAT(Tabela5[[#This Row],[id_distrito]],Tabela5[[#This Row],[id_concelho]],Tabela5[[#This Row],[id_agrupamento]],#REF!)</f>
        <v>#REF!</v>
      </c>
      <c r="B490" s="4" t="s">
        <v>696</v>
      </c>
      <c r="C490" s="12" t="s">
        <v>2248</v>
      </c>
      <c r="D490" t="s">
        <v>1466</v>
      </c>
      <c r="E490" s="11" t="s">
        <v>2249</v>
      </c>
      <c r="F490" s="13">
        <v>38.761209999999998</v>
      </c>
      <c r="G490" s="13">
        <v>-9.1157059999999994</v>
      </c>
      <c r="H490" s="10" t="s">
        <v>114</v>
      </c>
      <c r="I490" s="10" t="s">
        <v>643</v>
      </c>
      <c r="J490" s="10" t="s">
        <v>78</v>
      </c>
      <c r="K490" s="11" t="s">
        <v>643</v>
      </c>
      <c r="L490" s="11" t="s">
        <v>7710</v>
      </c>
      <c r="M490" s="11" t="s">
        <v>33</v>
      </c>
      <c r="O490" s="4" t="str">
        <f>VLOOKUP(Tabela5[[#This Row],[nome_escola]],escolas_info_2[#All],7,FALSE)</f>
        <v>171682</v>
      </c>
      <c r="P490" s="4" t="str">
        <f>VLOOKUP(Tabela5[[#This Row],[nome_escola]],escolas_info_2[#All],8,FALSE)</f>
        <v>Agrupamento de Escolas Piscinas - Olivais, Lisboa</v>
      </c>
      <c r="Q490" s="4"/>
      <c r="R490" s="4"/>
      <c r="S490" s="4"/>
      <c r="T490" s="4"/>
      <c r="U490" s="4"/>
    </row>
    <row r="491" spans="1:21" x14ac:dyDescent="0.3">
      <c r="A491" s="4" t="e">
        <f>_xlfn.CONCAT(Tabela5[[#This Row],[id_distrito]],Tabela5[[#This Row],[id_concelho]],Tabela5[[#This Row],[id_agrupamento]],#REF!)</f>
        <v>#REF!</v>
      </c>
      <c r="B491" s="4" t="s">
        <v>697</v>
      </c>
      <c r="C491" s="12" t="s">
        <v>2250</v>
      </c>
      <c r="D491" t="s">
        <v>1466</v>
      </c>
      <c r="E491" s="11" t="s">
        <v>2251</v>
      </c>
      <c r="F491" s="13">
        <v>38.777825999999997</v>
      </c>
      <c r="G491" s="13">
        <v>-9.1442960000000006</v>
      </c>
      <c r="H491" s="10" t="s">
        <v>114</v>
      </c>
      <c r="I491" s="10" t="s">
        <v>643</v>
      </c>
      <c r="J491" s="10" t="s">
        <v>78</v>
      </c>
      <c r="K491" s="11" t="s">
        <v>643</v>
      </c>
      <c r="L491" s="11" t="s">
        <v>7710</v>
      </c>
      <c r="M491" s="11" t="s">
        <v>33</v>
      </c>
      <c r="O491" s="4" t="str">
        <f>VLOOKUP(Tabela5[[#This Row],[nome_escola]],escolas_info_2[#All],7,FALSE)</f>
        <v>171797</v>
      </c>
      <c r="P491" s="4" t="str">
        <f>VLOOKUP(Tabela5[[#This Row],[nome_escola]],escolas_info_2[#All],8,FALSE)</f>
        <v>Agrupamento de Escolas Pintor Almada Negreiros, Lisboa</v>
      </c>
      <c r="Q491" s="4"/>
      <c r="R491" s="4"/>
      <c r="S491" s="4"/>
      <c r="T491" s="4"/>
      <c r="U491" s="4"/>
    </row>
    <row r="492" spans="1:21" x14ac:dyDescent="0.3">
      <c r="A492" s="4" t="e">
        <f>_xlfn.CONCAT(Tabela5[[#This Row],[id_distrito]],Tabela5[[#This Row],[id_concelho]],Tabela5[[#This Row],[id_agrupamento]],#REF!)</f>
        <v>#REF!</v>
      </c>
      <c r="B492" s="4" t="s">
        <v>698</v>
      </c>
      <c r="C492" s="12" t="s">
        <v>2250</v>
      </c>
      <c r="D492" t="s">
        <v>1466</v>
      </c>
      <c r="E492" s="11" t="s">
        <v>2251</v>
      </c>
      <c r="F492" s="13">
        <v>38.777825999999997</v>
      </c>
      <c r="G492" s="13">
        <v>-9.1442960000000006</v>
      </c>
      <c r="H492" s="10" t="s">
        <v>114</v>
      </c>
      <c r="I492" s="10" t="s">
        <v>643</v>
      </c>
      <c r="J492" s="10" t="s">
        <v>78</v>
      </c>
      <c r="K492" s="11" t="s">
        <v>643</v>
      </c>
      <c r="L492" s="11" t="s">
        <v>7710</v>
      </c>
      <c r="M492" s="11" t="s">
        <v>33</v>
      </c>
      <c r="O492" s="4" t="str">
        <f>VLOOKUP(Tabela5[[#This Row],[nome_escola]],escolas_info_2[#All],7,FALSE)</f>
        <v>n.a.</v>
      </c>
      <c r="P492" s="4" t="str">
        <f>VLOOKUP(Tabela5[[#This Row],[nome_escola]],escolas_info_2[#All],8,FALSE)</f>
        <v>n.a.</v>
      </c>
      <c r="Q492" s="4"/>
      <c r="R492" s="4"/>
      <c r="S492" s="4"/>
      <c r="T492" s="4"/>
      <c r="U492" s="4"/>
    </row>
    <row r="493" spans="1:21" x14ac:dyDescent="0.3">
      <c r="A493" s="4" t="e">
        <f>_xlfn.CONCAT(Tabela5[[#This Row],[id_distrito]],Tabela5[[#This Row],[id_concelho]],Tabela5[[#This Row],[id_agrupamento]],#REF!)</f>
        <v>#REF!</v>
      </c>
      <c r="B493" s="4" t="s">
        <v>699</v>
      </c>
      <c r="C493" s="12" t="s">
        <v>2252</v>
      </c>
      <c r="D493" t="s">
        <v>3335</v>
      </c>
      <c r="E493" s="11" t="s">
        <v>2253</v>
      </c>
      <c r="F493" s="13">
        <v>38.717664999999997</v>
      </c>
      <c r="G493" s="13">
        <v>-9.1705500000000004</v>
      </c>
      <c r="H493" s="10" t="s">
        <v>114</v>
      </c>
      <c r="I493" s="10" t="s">
        <v>643</v>
      </c>
      <c r="J493" s="10" t="s">
        <v>78</v>
      </c>
      <c r="K493" s="11" t="s">
        <v>643</v>
      </c>
      <c r="L493" s="11" t="s">
        <v>7710</v>
      </c>
      <c r="M493" s="11" t="s">
        <v>33</v>
      </c>
      <c r="O493" s="4" t="str">
        <f>VLOOKUP(Tabela5[[#This Row],[nome_escola]],escolas_info_2[#All],7,FALSE)</f>
        <v>171724</v>
      </c>
      <c r="P493" s="4" t="str">
        <f>VLOOKUP(Tabela5[[#This Row],[nome_escola]],escolas_info_2[#All],8,FALSE)</f>
        <v>-</v>
      </c>
      <c r="Q493" s="4"/>
      <c r="R493" s="4"/>
      <c r="S493" s="4"/>
      <c r="T493" s="4"/>
      <c r="U493" s="4"/>
    </row>
    <row r="494" spans="1:21" x14ac:dyDescent="0.3">
      <c r="A494" s="4" t="e">
        <f>_xlfn.CONCAT(Tabela5[[#This Row],[id_distrito]],Tabela5[[#This Row],[id_concelho]],Tabela5[[#This Row],[id_agrupamento]],#REF!)</f>
        <v>#REF!</v>
      </c>
      <c r="B494" s="4" t="s">
        <v>700</v>
      </c>
      <c r="C494" s="12" t="s">
        <v>1466</v>
      </c>
      <c r="D494" t="s">
        <v>3489</v>
      </c>
      <c r="E494" s="11" t="s">
        <v>2254</v>
      </c>
      <c r="F494" s="13">
        <v>38.739280000000001</v>
      </c>
      <c r="G494" s="13">
        <v>-9.1815440000000006</v>
      </c>
      <c r="H494" s="10" t="s">
        <v>114</v>
      </c>
      <c r="I494" s="10" t="s">
        <v>643</v>
      </c>
      <c r="J494" s="10" t="s">
        <v>78</v>
      </c>
      <c r="K494" s="11" t="s">
        <v>643</v>
      </c>
      <c r="L494" s="11" t="s">
        <v>7710</v>
      </c>
      <c r="M494" s="11" t="s">
        <v>33</v>
      </c>
      <c r="O494" s="4" t="str">
        <f>VLOOKUP(Tabela5[[#This Row],[nome_escola]],escolas_info_2[#All],7,FALSE)</f>
        <v>n.a.</v>
      </c>
      <c r="P494" s="4" t="str">
        <f>VLOOKUP(Tabela5[[#This Row],[nome_escola]],escolas_info_2[#All],8,FALSE)</f>
        <v>n.a.</v>
      </c>
      <c r="Q494" s="4"/>
      <c r="R494" s="4"/>
      <c r="S494" s="4"/>
      <c r="T494" s="4"/>
      <c r="U494" s="4"/>
    </row>
    <row r="495" spans="1:21" x14ac:dyDescent="0.3">
      <c r="A495" s="4" t="e">
        <f>_xlfn.CONCAT(Tabela5[[#This Row],[id_distrito]],Tabela5[[#This Row],[id_concelho]],Tabela5[[#This Row],[id_agrupamento]],#REF!)</f>
        <v>#REF!</v>
      </c>
      <c r="B495" s="4" t="s">
        <v>701</v>
      </c>
      <c r="C495" s="12" t="s">
        <v>2255</v>
      </c>
      <c r="D495" t="s">
        <v>5204</v>
      </c>
      <c r="E495" s="11" t="s">
        <v>2256</v>
      </c>
      <c r="F495" s="13">
        <v>38.749211000000003</v>
      </c>
      <c r="G495" s="13">
        <v>-9.1956720000000001</v>
      </c>
      <c r="H495" s="10" t="s">
        <v>114</v>
      </c>
      <c r="I495" s="10" t="s">
        <v>643</v>
      </c>
      <c r="J495" s="10" t="s">
        <v>78</v>
      </c>
      <c r="K495" s="11" t="s">
        <v>643</v>
      </c>
      <c r="L495" s="11" t="s">
        <v>7710</v>
      </c>
      <c r="M495" s="11" t="s">
        <v>33</v>
      </c>
      <c r="O495" s="4" t="str">
        <f>VLOOKUP(Tabela5[[#This Row],[nome_escola]],escolas_info_2[#All],7,FALSE)</f>
        <v>171785</v>
      </c>
      <c r="P495" s="4" t="str">
        <f>VLOOKUP(Tabela5[[#This Row],[nome_escola]],escolas_info_2[#All],8,FALSE)</f>
        <v>Agrupamento de Escolas Quinta de Marrocos, Lisboa</v>
      </c>
      <c r="Q495" s="4"/>
      <c r="R495" s="4"/>
      <c r="S495" s="4"/>
      <c r="T495" s="4"/>
      <c r="U495" s="4"/>
    </row>
    <row r="496" spans="1:21" x14ac:dyDescent="0.3">
      <c r="A496" s="4" t="e">
        <f>_xlfn.CONCAT(Tabela5[[#This Row],[id_distrito]],Tabela5[[#This Row],[id_concelho]],Tabela5[[#This Row],[id_agrupamento]],#REF!)</f>
        <v>#REF!</v>
      </c>
      <c r="B496" s="4" t="s">
        <v>702</v>
      </c>
      <c r="C496" s="12" t="s">
        <v>2257</v>
      </c>
      <c r="D496" t="s">
        <v>1466</v>
      </c>
      <c r="E496" s="11" t="s">
        <v>2258</v>
      </c>
      <c r="F496" s="13">
        <v>38.762708000000003</v>
      </c>
      <c r="G496" s="13">
        <v>-9.1678169999999994</v>
      </c>
      <c r="H496" s="10" t="s">
        <v>114</v>
      </c>
      <c r="I496" s="10" t="s">
        <v>643</v>
      </c>
      <c r="J496" s="10" t="s">
        <v>78</v>
      </c>
      <c r="K496" s="11" t="s">
        <v>643</v>
      </c>
      <c r="L496" s="11" t="s">
        <v>7710</v>
      </c>
      <c r="M496" s="11" t="s">
        <v>33</v>
      </c>
      <c r="O496" s="4" t="str">
        <f>VLOOKUP(Tabela5[[#This Row],[nome_escola]],escolas_info_2[#All],7,FALSE)</f>
        <v>171098</v>
      </c>
      <c r="P496" s="4" t="str">
        <f>VLOOKUP(Tabela5[[#This Row],[nome_escola]],escolas_info_2[#All],8,FALSE)</f>
        <v>Agrupamento de Escolas Vergílio Ferreira, Lisboa</v>
      </c>
      <c r="Q496" s="4"/>
      <c r="R496" s="4"/>
      <c r="S496" s="4"/>
      <c r="T496" s="4"/>
      <c r="U496" s="4"/>
    </row>
    <row r="497" spans="1:21" x14ac:dyDescent="0.3">
      <c r="A497" s="4" t="e">
        <f>_xlfn.CONCAT(Tabela5[[#This Row],[id_distrito]],Tabela5[[#This Row],[id_concelho]],Tabela5[[#This Row],[id_agrupamento]],#REF!)</f>
        <v>#REF!</v>
      </c>
      <c r="B497" s="4" t="s">
        <v>703</v>
      </c>
      <c r="C497" s="12" t="s">
        <v>2259</v>
      </c>
      <c r="D497" t="s">
        <v>5214</v>
      </c>
      <c r="E497" s="11" t="s">
        <v>2260</v>
      </c>
      <c r="F497" s="13">
        <v>38.767916999999997</v>
      </c>
      <c r="G497" s="13">
        <v>-9.1663259999999998</v>
      </c>
      <c r="H497" s="10" t="s">
        <v>114</v>
      </c>
      <c r="I497" s="10" t="s">
        <v>643</v>
      </c>
      <c r="J497" s="10" t="s">
        <v>78</v>
      </c>
      <c r="K497" s="11" t="s">
        <v>643</v>
      </c>
      <c r="L497" s="11" t="s">
        <v>7710</v>
      </c>
      <c r="M497" s="11" t="s">
        <v>33</v>
      </c>
      <c r="O497" s="4" t="str">
        <f>VLOOKUP(Tabela5[[#This Row],[nome_escola]],escolas_info_2[#All],7,FALSE)</f>
        <v>n.a.</v>
      </c>
      <c r="P497" s="4" t="str">
        <f>VLOOKUP(Tabela5[[#This Row],[nome_escola]],escolas_info_2[#All],8,FALSE)</f>
        <v>n.a.</v>
      </c>
      <c r="Q497" s="4"/>
      <c r="R497" s="4"/>
      <c r="S497" s="4"/>
      <c r="T497" s="4"/>
      <c r="U497" s="4"/>
    </row>
    <row r="498" spans="1:21" x14ac:dyDescent="0.3">
      <c r="A498" s="4" t="e">
        <f>_xlfn.CONCAT(Tabela5[[#This Row],[id_distrito]],Tabela5[[#This Row],[id_concelho]],Tabela5[[#This Row],[id_agrupamento]],#REF!)</f>
        <v>#REF!</v>
      </c>
      <c r="B498" s="4" t="s">
        <v>704</v>
      </c>
      <c r="C498" s="12" t="s">
        <v>2261</v>
      </c>
      <c r="D498" t="s">
        <v>3648</v>
      </c>
      <c r="E498" s="11" t="s">
        <v>2262</v>
      </c>
      <c r="F498" s="13">
        <v>38.735567000000003</v>
      </c>
      <c r="G498" s="13">
        <v>-9.1358750000000004</v>
      </c>
      <c r="H498" s="10" t="s">
        <v>114</v>
      </c>
      <c r="I498" s="10" t="s">
        <v>643</v>
      </c>
      <c r="J498" s="10" t="s">
        <v>78</v>
      </c>
      <c r="K498" s="11" t="s">
        <v>643</v>
      </c>
      <c r="L498" s="11" t="s">
        <v>7710</v>
      </c>
      <c r="M498" s="11" t="s">
        <v>33</v>
      </c>
      <c r="O498" s="4" t="str">
        <f>VLOOKUP(Tabela5[[#This Row],[nome_escola]],escolas_info_2[#All],7,FALSE)</f>
        <v>n.a.</v>
      </c>
      <c r="P498" s="4" t="str">
        <f>VLOOKUP(Tabela5[[#This Row],[nome_escola]],escolas_info_2[#All],8,FALSE)</f>
        <v>n.a.</v>
      </c>
      <c r="Q498" s="4"/>
      <c r="R498" s="4"/>
      <c r="S498" s="4"/>
      <c r="T498" s="4"/>
      <c r="U498" s="4"/>
    </row>
    <row r="499" spans="1:21" x14ac:dyDescent="0.3">
      <c r="A499" s="4" t="e">
        <f>_xlfn.CONCAT(Tabela5[[#This Row],[id_distrito]],Tabela5[[#This Row],[id_concelho]],Tabela5[[#This Row],[id_agrupamento]],#REF!)</f>
        <v>#REF!</v>
      </c>
      <c r="B499" s="4" t="s">
        <v>705</v>
      </c>
      <c r="C499" s="12" t="s">
        <v>2263</v>
      </c>
      <c r="D499" t="s">
        <v>7636</v>
      </c>
      <c r="E499" s="11" t="s">
        <v>2264</v>
      </c>
      <c r="F499" s="13">
        <v>38.696883</v>
      </c>
      <c r="G499" s="13">
        <v>-9.2231439999999996</v>
      </c>
      <c r="H499" s="10" t="s">
        <v>114</v>
      </c>
      <c r="I499" s="10" t="s">
        <v>643</v>
      </c>
      <c r="J499" s="10" t="s">
        <v>78</v>
      </c>
      <c r="K499" s="11" t="s">
        <v>643</v>
      </c>
      <c r="L499" s="11" t="s">
        <v>7710</v>
      </c>
      <c r="M499" s="11" t="s">
        <v>33</v>
      </c>
      <c r="O499" s="4" t="str">
        <f>VLOOKUP(Tabela5[[#This Row],[nome_escola]],escolas_info_2[#All],7,FALSE)</f>
        <v>n.a.</v>
      </c>
      <c r="P499" s="4" t="str">
        <f>VLOOKUP(Tabela5[[#This Row],[nome_escola]],escolas_info_2[#All],8,FALSE)</f>
        <v>n.a.</v>
      </c>
      <c r="Q499" s="4"/>
      <c r="R499" s="4"/>
      <c r="S499" s="4"/>
      <c r="T499" s="4"/>
      <c r="U499" s="4"/>
    </row>
    <row r="500" spans="1:21" x14ac:dyDescent="0.3">
      <c r="A500" s="4" t="e">
        <f>_xlfn.CONCAT(Tabela5[[#This Row],[id_distrito]],Tabela5[[#This Row],[id_concelho]],Tabela5[[#This Row],[id_agrupamento]],#REF!)</f>
        <v>#REF!</v>
      </c>
      <c r="B500" s="4" t="s">
        <v>706</v>
      </c>
      <c r="C500" s="12" t="s">
        <v>2265</v>
      </c>
      <c r="D500" t="s">
        <v>7637</v>
      </c>
      <c r="E500" s="11" t="s">
        <v>2266</v>
      </c>
      <c r="F500" s="13">
        <v>38.730133000000002</v>
      </c>
      <c r="G500" s="13">
        <v>-9.1297949999999997</v>
      </c>
      <c r="H500" s="10" t="s">
        <v>114</v>
      </c>
      <c r="I500" s="10" t="s">
        <v>643</v>
      </c>
      <c r="J500" s="10" t="s">
        <v>78</v>
      </c>
      <c r="K500" s="11" t="s">
        <v>643</v>
      </c>
      <c r="L500" s="11" t="s">
        <v>7710</v>
      </c>
      <c r="M500" s="11" t="s">
        <v>33</v>
      </c>
      <c r="O500" s="4" t="str">
        <f>VLOOKUP(Tabela5[[#This Row],[nome_escola]],escolas_info_2[#All],7,FALSE)</f>
        <v>n.a.</v>
      </c>
      <c r="P500" s="4" t="str">
        <f>VLOOKUP(Tabela5[[#This Row],[nome_escola]],escolas_info_2[#All],8,FALSE)</f>
        <v>n.a.</v>
      </c>
      <c r="Q500" s="4"/>
      <c r="R500" s="4"/>
      <c r="S500" s="4"/>
      <c r="T500" s="4"/>
      <c r="U500" s="4"/>
    </row>
    <row r="501" spans="1:21" x14ac:dyDescent="0.3">
      <c r="A501" s="4" t="e">
        <f>_xlfn.CONCAT(Tabela5[[#This Row],[id_distrito]],Tabela5[[#This Row],[id_concelho]],Tabela5[[#This Row],[id_agrupamento]],#REF!)</f>
        <v>#REF!</v>
      </c>
      <c r="B501" s="4" t="s">
        <v>707</v>
      </c>
      <c r="C501" s="12" t="s">
        <v>1466</v>
      </c>
      <c r="D501" t="s">
        <v>1466</v>
      </c>
      <c r="E501" s="11" t="s">
        <v>2267</v>
      </c>
      <c r="F501" s="13">
        <v>38.773867000000003</v>
      </c>
      <c r="G501" s="13">
        <v>-9.1736819999999994</v>
      </c>
      <c r="H501" s="10" t="s">
        <v>114</v>
      </c>
      <c r="I501" s="10" t="s">
        <v>643</v>
      </c>
      <c r="J501" s="10" t="s">
        <v>78</v>
      </c>
      <c r="K501" s="11" t="s">
        <v>643</v>
      </c>
      <c r="L501" s="11" t="s">
        <v>7710</v>
      </c>
      <c r="M501" s="11" t="s">
        <v>33</v>
      </c>
      <c r="O501" s="4" t="str">
        <f>VLOOKUP(Tabela5[[#This Row],[nome_escola]],escolas_info_2[#All],7,FALSE)</f>
        <v>n.a.</v>
      </c>
      <c r="P501" s="4" t="str">
        <f>VLOOKUP(Tabela5[[#This Row],[nome_escola]],escolas_info_2[#All],8,FALSE)</f>
        <v>n.a.</v>
      </c>
      <c r="Q501" s="4"/>
      <c r="R501" s="4"/>
      <c r="S501" s="4"/>
      <c r="T501" s="4"/>
      <c r="U501" s="4"/>
    </row>
    <row r="502" spans="1:21" x14ac:dyDescent="0.3">
      <c r="A502" s="4" t="e">
        <f>_xlfn.CONCAT(Tabela5[[#This Row],[id_distrito]],Tabela5[[#This Row],[id_concelho]],Tabela5[[#This Row],[id_agrupamento]],#REF!)</f>
        <v>#REF!</v>
      </c>
      <c r="B502" s="4" t="s">
        <v>708</v>
      </c>
      <c r="C502" s="12" t="s">
        <v>2268</v>
      </c>
      <c r="D502" t="s">
        <v>1466</v>
      </c>
      <c r="E502" s="11" t="s">
        <v>2269</v>
      </c>
      <c r="F502" s="13">
        <v>38.739789999999999</v>
      </c>
      <c r="G502" s="13">
        <v>-9.1216480000000004</v>
      </c>
      <c r="H502" s="10" t="s">
        <v>114</v>
      </c>
      <c r="I502" s="10" t="s">
        <v>643</v>
      </c>
      <c r="J502" s="10" t="s">
        <v>78</v>
      </c>
      <c r="K502" s="11" t="s">
        <v>643</v>
      </c>
      <c r="L502" s="11" t="s">
        <v>7710</v>
      </c>
      <c r="M502" s="11" t="s">
        <v>33</v>
      </c>
      <c r="O502" s="4" t="str">
        <f>VLOOKUP(Tabela5[[#This Row],[nome_escola]],escolas_info_2[#All],7,FALSE)</f>
        <v>171189</v>
      </c>
      <c r="P502" s="4" t="str">
        <f>VLOOKUP(Tabela5[[#This Row],[nome_escola]],escolas_info_2[#All],8,FALSE)</f>
        <v>Agrupamento de Escolas das Olaias, Lisboa</v>
      </c>
      <c r="Q502" s="4"/>
      <c r="R502" s="4"/>
      <c r="S502" s="4"/>
      <c r="T502" s="4"/>
      <c r="U502" s="4"/>
    </row>
    <row r="503" spans="1:21" x14ac:dyDescent="0.3">
      <c r="A503" s="4" t="e">
        <f>_xlfn.CONCAT(Tabela5[[#This Row],[id_distrito]],Tabela5[[#This Row],[id_concelho]],Tabela5[[#This Row],[id_agrupamento]],#REF!)</f>
        <v>#REF!</v>
      </c>
      <c r="B503" s="4" t="s">
        <v>709</v>
      </c>
      <c r="C503" s="12" t="s">
        <v>2270</v>
      </c>
      <c r="D503" t="s">
        <v>1466</v>
      </c>
      <c r="E503" s="11" t="s">
        <v>2271</v>
      </c>
      <c r="F503" s="13">
        <v>38.733893999999999</v>
      </c>
      <c r="G503" s="13">
        <v>-9.1138820000000003</v>
      </c>
      <c r="H503" s="10" t="s">
        <v>114</v>
      </c>
      <c r="I503" s="10" t="s">
        <v>643</v>
      </c>
      <c r="J503" s="10" t="s">
        <v>78</v>
      </c>
      <c r="K503" s="11" t="s">
        <v>643</v>
      </c>
      <c r="L503" s="11" t="s">
        <v>7710</v>
      </c>
      <c r="M503" s="11" t="s">
        <v>33</v>
      </c>
      <c r="O503" s="4" t="str">
        <f>VLOOKUP(Tabela5[[#This Row],[nome_escola]],escolas_info_2[#All],7,FALSE)</f>
        <v>171396</v>
      </c>
      <c r="P503" s="4" t="str">
        <f>VLOOKUP(Tabela5[[#This Row],[nome_escola]],escolas_info_2[#All],8,FALSE)</f>
        <v>Agrupamento de Escolas Luís António Verney, Lisboa</v>
      </c>
      <c r="Q503" s="4"/>
      <c r="R503" s="4"/>
      <c r="S503" s="4"/>
      <c r="T503" s="4"/>
      <c r="U503" s="4"/>
    </row>
    <row r="504" spans="1:21" x14ac:dyDescent="0.3">
      <c r="A504" s="4" t="e">
        <f>_xlfn.CONCAT(Tabela5[[#This Row],[id_distrito]],Tabela5[[#This Row],[id_concelho]],Tabela5[[#This Row],[id_agrupamento]],#REF!)</f>
        <v>#REF!</v>
      </c>
      <c r="B504" s="4" t="s">
        <v>710</v>
      </c>
      <c r="C504" s="12" t="s">
        <v>2270</v>
      </c>
      <c r="D504" t="s">
        <v>1466</v>
      </c>
      <c r="E504" s="11" t="s">
        <v>2271</v>
      </c>
      <c r="F504" s="13">
        <v>38.733893999999999</v>
      </c>
      <c r="G504" s="13">
        <v>-9.1138820000000003</v>
      </c>
      <c r="H504" s="10" t="s">
        <v>114</v>
      </c>
      <c r="I504" s="10" t="s">
        <v>643</v>
      </c>
      <c r="J504" s="10" t="s">
        <v>78</v>
      </c>
      <c r="K504" s="11" t="s">
        <v>643</v>
      </c>
      <c r="L504" s="11" t="s">
        <v>7710</v>
      </c>
      <c r="M504" s="11" t="s">
        <v>33</v>
      </c>
      <c r="O504" s="4" t="str">
        <f>VLOOKUP(Tabela5[[#This Row],[nome_escola]],escolas_info_2[#All],7,FALSE)</f>
        <v>n.a.</v>
      </c>
      <c r="P504" s="4" t="str">
        <f>VLOOKUP(Tabela5[[#This Row],[nome_escola]],escolas_info_2[#All],8,FALSE)</f>
        <v>-</v>
      </c>
      <c r="Q504" s="4"/>
      <c r="R504" s="4"/>
      <c r="S504" s="4"/>
      <c r="T504" s="4"/>
      <c r="U504" s="4"/>
    </row>
    <row r="505" spans="1:21" x14ac:dyDescent="0.3">
      <c r="A505" s="4" t="e">
        <f>_xlfn.CONCAT(Tabela5[[#This Row],[id_distrito]],Tabela5[[#This Row],[id_concelho]],Tabela5[[#This Row],[id_agrupamento]],#REF!)</f>
        <v>#REF!</v>
      </c>
      <c r="B505" s="4" t="s">
        <v>711</v>
      </c>
      <c r="C505" s="12" t="s">
        <v>2270</v>
      </c>
      <c r="D505" t="s">
        <v>1466</v>
      </c>
      <c r="E505" s="11" t="s">
        <v>2271</v>
      </c>
      <c r="F505" s="13">
        <v>38.733896000000001</v>
      </c>
      <c r="G505" s="13">
        <v>-9.1138829999999995</v>
      </c>
      <c r="H505" s="10" t="s">
        <v>114</v>
      </c>
      <c r="I505" s="10" t="s">
        <v>643</v>
      </c>
      <c r="J505" s="10" t="s">
        <v>78</v>
      </c>
      <c r="K505" s="11" t="s">
        <v>643</v>
      </c>
      <c r="L505" s="11" t="s">
        <v>7710</v>
      </c>
      <c r="M505" s="11" t="s">
        <v>33</v>
      </c>
      <c r="O505" s="4" t="str">
        <f>VLOOKUP(Tabela5[[#This Row],[nome_escola]],escolas_info_2[#All],7,FALSE)</f>
        <v>n.a.</v>
      </c>
      <c r="P505" s="4" t="str">
        <f>VLOOKUP(Tabela5[[#This Row],[nome_escola]],escolas_info_2[#All],8,FALSE)</f>
        <v>n.a.</v>
      </c>
      <c r="Q505" s="4"/>
      <c r="R505" s="4"/>
      <c r="S505" s="4"/>
      <c r="T505" s="4"/>
      <c r="U505" s="4"/>
    </row>
    <row r="506" spans="1:21" x14ac:dyDescent="0.3">
      <c r="A506" s="4" t="e">
        <f>_xlfn.CONCAT(Tabela5[[#This Row],[id_distrito]],Tabela5[[#This Row],[id_concelho]],Tabela5[[#This Row],[id_agrupamento]],#REF!)</f>
        <v>#REF!</v>
      </c>
      <c r="B506" s="4" t="s">
        <v>712</v>
      </c>
      <c r="C506" s="12" t="s">
        <v>2272</v>
      </c>
      <c r="D506" t="s">
        <v>1174</v>
      </c>
      <c r="E506" s="11" t="s">
        <v>2273</v>
      </c>
      <c r="F506" s="13">
        <v>38.712490000000003</v>
      </c>
      <c r="G506" s="13">
        <v>-9.2116749999999996</v>
      </c>
      <c r="H506" s="10" t="s">
        <v>114</v>
      </c>
      <c r="I506" s="10" t="s">
        <v>643</v>
      </c>
      <c r="J506" s="10" t="s">
        <v>78</v>
      </c>
      <c r="K506" s="11" t="s">
        <v>643</v>
      </c>
      <c r="L506" s="11" t="s">
        <v>7710</v>
      </c>
      <c r="M506" s="11" t="s">
        <v>33</v>
      </c>
      <c r="O506" s="4" t="str">
        <f>VLOOKUP(Tabela5[[#This Row],[nome_escola]],escolas_info_2[#All],7,FALSE)</f>
        <v>n.a.</v>
      </c>
      <c r="P506" s="4" t="str">
        <f>VLOOKUP(Tabela5[[#This Row],[nome_escola]],escolas_info_2[#All],8,FALSE)</f>
        <v>n.a.</v>
      </c>
      <c r="Q506" s="4"/>
      <c r="R506" s="4"/>
      <c r="S506" s="4"/>
      <c r="T506" s="4"/>
      <c r="U506" s="4"/>
    </row>
    <row r="507" spans="1:21" x14ac:dyDescent="0.3">
      <c r="A507" s="4" t="e">
        <f>_xlfn.CONCAT(Tabela5[[#This Row],[id_distrito]],Tabela5[[#This Row],[id_concelho]],Tabela5[[#This Row],[id_agrupamento]],#REF!)</f>
        <v>#REF!</v>
      </c>
      <c r="B507" s="4" t="s">
        <v>713</v>
      </c>
      <c r="C507" s="12" t="s">
        <v>2274</v>
      </c>
      <c r="D507" t="s">
        <v>5218</v>
      </c>
      <c r="E507" s="11" t="s">
        <v>2275</v>
      </c>
      <c r="F507" s="13">
        <v>38.726742999999999</v>
      </c>
      <c r="G507" s="13">
        <v>-9.1276430000000008</v>
      </c>
      <c r="H507" s="10" t="s">
        <v>114</v>
      </c>
      <c r="I507" s="10" t="s">
        <v>643</v>
      </c>
      <c r="J507" s="10" t="s">
        <v>78</v>
      </c>
      <c r="K507" s="11" t="s">
        <v>643</v>
      </c>
      <c r="L507" s="11" t="s">
        <v>7710</v>
      </c>
      <c r="M507" s="11" t="s">
        <v>33</v>
      </c>
      <c r="O507" s="4" t="str">
        <f>VLOOKUP(Tabela5[[#This Row],[nome_escola]],escolas_info_2[#All],7,FALSE)</f>
        <v>171955</v>
      </c>
      <c r="P507" s="4" t="str">
        <f>VLOOKUP(Tabela5[[#This Row],[nome_escola]],escolas_info_2[#All],8,FALSE)</f>
        <v>Agrupamento de Escolas Nuno Gonçalves, Lisboa</v>
      </c>
      <c r="Q507" s="4"/>
      <c r="R507" s="4"/>
      <c r="S507" s="4"/>
      <c r="T507" s="4"/>
      <c r="U507" s="4"/>
    </row>
    <row r="508" spans="1:21" x14ac:dyDescent="0.3">
      <c r="A508" s="4" t="e">
        <f>_xlfn.CONCAT(Tabela5[[#This Row],[id_distrito]],Tabela5[[#This Row],[id_concelho]],Tabela5[[#This Row],[id_agrupamento]],#REF!)</f>
        <v>#REF!</v>
      </c>
      <c r="B508" s="4" t="s">
        <v>714</v>
      </c>
      <c r="C508" s="12" t="s">
        <v>2276</v>
      </c>
      <c r="D508" t="s">
        <v>1466</v>
      </c>
      <c r="E508" s="11" t="s">
        <v>2277</v>
      </c>
      <c r="F508" s="13">
        <v>38.790185000000001</v>
      </c>
      <c r="G508" s="13">
        <v>-9.1070679999999999</v>
      </c>
      <c r="H508" s="10" t="s">
        <v>114</v>
      </c>
      <c r="I508" s="10" t="s">
        <v>643</v>
      </c>
      <c r="J508" s="10" t="s">
        <v>78</v>
      </c>
      <c r="K508" s="11" t="s">
        <v>643</v>
      </c>
      <c r="L508" s="11" t="s">
        <v>7710</v>
      </c>
      <c r="M508" s="11" t="s">
        <v>33</v>
      </c>
      <c r="O508" s="4" t="str">
        <f>VLOOKUP(Tabela5[[#This Row],[nome_escola]],escolas_info_2[#All],7,FALSE)</f>
        <v>404240</v>
      </c>
      <c r="P508" s="4" t="str">
        <f>VLOOKUP(Tabela5[[#This Row],[nome_escola]],escolas_info_2[#All],8,FALSE)</f>
        <v>Escola Artística de Música do Conservatório Nacional, Lisboa</v>
      </c>
      <c r="Q508" s="4"/>
      <c r="R508" s="4"/>
      <c r="S508" s="4"/>
      <c r="T508" s="4"/>
      <c r="U508" s="4"/>
    </row>
    <row r="509" spans="1:21" x14ac:dyDescent="0.3">
      <c r="A509" s="4" t="e">
        <f>_xlfn.CONCAT(Tabela5[[#This Row],[id_distrito]],Tabela5[[#This Row],[id_concelho]],Tabela5[[#This Row],[id_agrupamento]],#REF!)</f>
        <v>#REF!</v>
      </c>
      <c r="B509" s="4" t="s">
        <v>715</v>
      </c>
      <c r="C509" s="12" t="s">
        <v>2278</v>
      </c>
      <c r="D509" t="s">
        <v>1466</v>
      </c>
      <c r="E509" s="11" t="s">
        <v>2279</v>
      </c>
      <c r="F509" s="13">
        <v>19.449210000000001</v>
      </c>
      <c r="G509" s="13">
        <v>-99.171890000000005</v>
      </c>
      <c r="H509" s="10" t="s">
        <v>114</v>
      </c>
      <c r="I509" s="10" t="s">
        <v>643</v>
      </c>
      <c r="J509" s="10" t="s">
        <v>78</v>
      </c>
      <c r="K509" s="11" t="s">
        <v>643</v>
      </c>
      <c r="L509" s="11" t="s">
        <v>7710</v>
      </c>
      <c r="M509" s="11" t="s">
        <v>33</v>
      </c>
      <c r="O509" s="4" t="str">
        <f>VLOOKUP(Tabela5[[#This Row],[nome_escola]],escolas_info_2[#All],7,FALSE)</f>
        <v>n.a.</v>
      </c>
      <c r="P509" s="4" t="str">
        <f>VLOOKUP(Tabela5[[#This Row],[nome_escola]],escolas_info_2[#All],8,FALSE)</f>
        <v>n.a.</v>
      </c>
      <c r="Q509" s="4"/>
      <c r="R509" s="4"/>
      <c r="S509" s="4"/>
      <c r="T509" s="4"/>
      <c r="U509" s="4"/>
    </row>
    <row r="510" spans="1:21" x14ac:dyDescent="0.3">
      <c r="A510" s="4" t="e">
        <f>_xlfn.CONCAT(Tabela5[[#This Row],[id_distrito]],Tabela5[[#This Row],[id_concelho]],Tabela5[[#This Row],[id_agrupamento]],#REF!)</f>
        <v>#REF!</v>
      </c>
      <c r="B510" s="4" t="s">
        <v>716</v>
      </c>
      <c r="C510" s="12" t="s">
        <v>2280</v>
      </c>
      <c r="D510" t="s">
        <v>1466</v>
      </c>
      <c r="E510" s="11" t="s">
        <v>2281</v>
      </c>
      <c r="F510" s="13">
        <v>38.713042000000002</v>
      </c>
      <c r="G510" s="13">
        <v>-9.1675760000000004</v>
      </c>
      <c r="H510" s="10" t="s">
        <v>114</v>
      </c>
      <c r="I510" s="10" t="s">
        <v>643</v>
      </c>
      <c r="J510" s="10" t="s">
        <v>78</v>
      </c>
      <c r="K510" s="11" t="s">
        <v>643</v>
      </c>
      <c r="L510" s="11" t="s">
        <v>7710</v>
      </c>
      <c r="M510" s="11" t="s">
        <v>33</v>
      </c>
      <c r="O510" s="4" t="str">
        <f>VLOOKUP(Tabela5[[#This Row],[nome_escola]],escolas_info_2[#All],7,FALSE)</f>
        <v>170150</v>
      </c>
      <c r="P510" s="4" t="str">
        <f>VLOOKUP(Tabela5[[#This Row],[nome_escola]],escolas_info_2[#All],8,FALSE)</f>
        <v>Agrupamento de Escolas Padre Bartolomeu de Gusmão, Lisboa</v>
      </c>
      <c r="Q510" s="4"/>
      <c r="R510" s="4"/>
      <c r="S510" s="4"/>
      <c r="T510" s="4"/>
      <c r="U510" s="4"/>
    </row>
    <row r="511" spans="1:21" x14ac:dyDescent="0.3">
      <c r="A511" s="4" t="e">
        <f>_xlfn.CONCAT(Tabela5[[#This Row],[id_distrito]],Tabela5[[#This Row],[id_concelho]],Tabela5[[#This Row],[id_agrupamento]],#REF!)</f>
        <v>#REF!</v>
      </c>
      <c r="B511" s="4" t="s">
        <v>717</v>
      </c>
      <c r="C511" s="12" t="s">
        <v>7523</v>
      </c>
      <c r="D511" t="s">
        <v>1466</v>
      </c>
      <c r="E511" s="11" t="s">
        <v>2283</v>
      </c>
      <c r="F511" s="13">
        <v>38.739894999999997</v>
      </c>
      <c r="G511" s="13">
        <v>-9.1393740000000001</v>
      </c>
      <c r="H511" s="10" t="s">
        <v>114</v>
      </c>
      <c r="I511" s="10" t="s">
        <v>643</v>
      </c>
      <c r="J511" s="10" t="s">
        <v>78</v>
      </c>
      <c r="K511" s="11" t="s">
        <v>643</v>
      </c>
      <c r="L511" s="11" t="s">
        <v>7710</v>
      </c>
      <c r="M511" s="11" t="s">
        <v>33</v>
      </c>
      <c r="O511" s="4" t="str">
        <f>VLOOKUP(Tabela5[[#This Row],[nome_escola]],escolas_info_2[#All],7,FALSE)</f>
        <v>172315</v>
      </c>
      <c r="P511" s="4" t="str">
        <f>VLOOKUP(Tabela5[[#This Row],[nome_escola]],escolas_info_2[#All],8,FALSE)</f>
        <v>Agrupamento de Escolas Dona Filipa de Lencastre, Lisboa</v>
      </c>
      <c r="Q511" s="4"/>
      <c r="R511" s="4"/>
      <c r="S511" s="4"/>
      <c r="T511" s="4"/>
      <c r="U511" s="4"/>
    </row>
    <row r="512" spans="1:21" x14ac:dyDescent="0.3">
      <c r="A512" s="4" t="e">
        <f>_xlfn.CONCAT(Tabela5[[#This Row],[id_distrito]],Tabela5[[#This Row],[id_concelho]],Tabela5[[#This Row],[id_agrupamento]],#REF!)</f>
        <v>#REF!</v>
      </c>
      <c r="B512" s="4" t="s">
        <v>718</v>
      </c>
      <c r="C512" s="12" t="s">
        <v>2284</v>
      </c>
      <c r="D512" t="s">
        <v>1466</v>
      </c>
      <c r="E512" s="11" t="s">
        <v>2285</v>
      </c>
      <c r="F512" s="13">
        <v>38.769398000000002</v>
      </c>
      <c r="G512" s="13">
        <v>-9.1632870000000004</v>
      </c>
      <c r="H512" s="10" t="s">
        <v>114</v>
      </c>
      <c r="I512" s="10" t="s">
        <v>643</v>
      </c>
      <c r="J512" s="10" t="s">
        <v>78</v>
      </c>
      <c r="K512" s="11" t="s">
        <v>643</v>
      </c>
      <c r="L512" s="11" t="s">
        <v>7710</v>
      </c>
      <c r="M512" s="11" t="s">
        <v>33</v>
      </c>
      <c r="O512" s="4" t="str">
        <f>VLOOKUP(Tabela5[[#This Row],[nome_escola]],escolas_info_2[#All],7,FALSE)</f>
        <v>171177</v>
      </c>
      <c r="P512" s="4" t="str">
        <f>VLOOKUP(Tabela5[[#This Row],[nome_escola]],escolas_info_2[#All],8,FALSE)</f>
        <v>Agrupamento de Escolas Professor Lindley Cintra - Lumiar, Lisboa</v>
      </c>
      <c r="Q512" s="4"/>
      <c r="R512" s="4"/>
      <c r="S512" s="4"/>
      <c r="T512" s="4"/>
      <c r="U512" s="4"/>
    </row>
    <row r="513" spans="1:21" x14ac:dyDescent="0.3">
      <c r="A513" s="4" t="e">
        <f>_xlfn.CONCAT(Tabela5[[#This Row],[id_distrito]],Tabela5[[#This Row],[id_concelho]],Tabela5[[#This Row],[id_agrupamento]],#REF!)</f>
        <v>#REF!</v>
      </c>
      <c r="B513" s="4" t="s">
        <v>719</v>
      </c>
      <c r="C513" s="12" t="s">
        <v>2286</v>
      </c>
      <c r="D513" t="s">
        <v>3328</v>
      </c>
      <c r="E513" s="11" t="s">
        <v>2287</v>
      </c>
      <c r="F513" s="13">
        <v>38.717908000000001</v>
      </c>
      <c r="G513" s="13">
        <v>-9.1616090000000003</v>
      </c>
      <c r="H513" s="10" t="s">
        <v>114</v>
      </c>
      <c r="I513" s="10" t="s">
        <v>643</v>
      </c>
      <c r="J513" s="10" t="s">
        <v>78</v>
      </c>
      <c r="K513" s="11" t="s">
        <v>643</v>
      </c>
      <c r="L513" s="11" t="s">
        <v>7710</v>
      </c>
      <c r="M513" s="11" t="s">
        <v>33</v>
      </c>
      <c r="O513" s="4" t="str">
        <f>VLOOKUP(Tabela5[[#This Row],[nome_escola]],escolas_info_2[#All],7,FALSE)</f>
        <v>n.a.</v>
      </c>
      <c r="P513" s="4" t="str">
        <f>VLOOKUP(Tabela5[[#This Row],[nome_escola]],escolas_info_2[#All],8,FALSE)</f>
        <v>-</v>
      </c>
      <c r="Q513" s="4"/>
      <c r="R513" s="4"/>
      <c r="S513" s="4"/>
      <c r="T513" s="4"/>
      <c r="U513" s="4"/>
    </row>
    <row r="514" spans="1:21" x14ac:dyDescent="0.3">
      <c r="A514" s="4" t="e">
        <f>_xlfn.CONCAT(Tabela5[[#This Row],[id_distrito]],Tabela5[[#This Row],[id_concelho]],Tabela5[[#This Row],[id_agrupamento]],#REF!)</f>
        <v>#REF!</v>
      </c>
      <c r="B514" s="4" t="s">
        <v>720</v>
      </c>
      <c r="C514" s="12" t="s">
        <v>2288</v>
      </c>
      <c r="D514" t="s">
        <v>1466</v>
      </c>
      <c r="E514" s="11" t="s">
        <v>2289</v>
      </c>
      <c r="F514" s="13">
        <v>38.774948000000002</v>
      </c>
      <c r="G514" s="13">
        <v>-9.1543310000000009</v>
      </c>
      <c r="H514" s="10" t="s">
        <v>114</v>
      </c>
      <c r="I514" s="10" t="s">
        <v>643</v>
      </c>
      <c r="J514" s="10" t="s">
        <v>78</v>
      </c>
      <c r="K514" s="11" t="s">
        <v>643</v>
      </c>
      <c r="L514" s="11" t="s">
        <v>7710</v>
      </c>
      <c r="M514" s="11" t="s">
        <v>33</v>
      </c>
      <c r="O514" s="4" t="str">
        <f>VLOOKUP(Tabela5[[#This Row],[nome_escola]],escolas_info_2[#All],7,FALSE)</f>
        <v>171736</v>
      </c>
      <c r="P514" s="4" t="str">
        <f>VLOOKUP(Tabela5[[#This Row],[nome_escola]],escolas_info_2[#All],8,FALSE)</f>
        <v>Agrupamento de Escolas do Alto do Lumiar, Lisboa</v>
      </c>
      <c r="Q514" s="4"/>
      <c r="R514" s="4"/>
      <c r="S514" s="4"/>
      <c r="T514" s="4"/>
      <c r="U514" s="4"/>
    </row>
    <row r="515" spans="1:21" x14ac:dyDescent="0.3">
      <c r="A515" s="4" t="e">
        <f>_xlfn.CONCAT(Tabela5[[#This Row],[id_distrito]],Tabela5[[#This Row],[id_concelho]],Tabela5[[#This Row],[id_agrupamento]],#REF!)</f>
        <v>#REF!</v>
      </c>
      <c r="B515" s="4" t="s">
        <v>721</v>
      </c>
      <c r="C515" s="12" t="s">
        <v>2290</v>
      </c>
      <c r="D515" t="s">
        <v>1407</v>
      </c>
      <c r="E515" s="11" t="s">
        <v>2291</v>
      </c>
      <c r="F515" s="13">
        <v>38.712276000000003</v>
      </c>
      <c r="G515" s="13">
        <v>-9.147392</v>
      </c>
      <c r="H515" s="10" t="s">
        <v>114</v>
      </c>
      <c r="I515" s="10" t="s">
        <v>643</v>
      </c>
      <c r="J515" s="10" t="s">
        <v>78</v>
      </c>
      <c r="K515" s="11" t="s">
        <v>643</v>
      </c>
      <c r="L515" s="11" t="s">
        <v>7710</v>
      </c>
      <c r="M515" s="11" t="s">
        <v>33</v>
      </c>
      <c r="O515" s="4" t="str">
        <f>VLOOKUP(Tabela5[[#This Row],[nome_escola]],escolas_info_2[#All],7,FALSE)</f>
        <v>404238</v>
      </c>
      <c r="P515" s="4" t="str">
        <f>VLOOKUP(Tabela5[[#This Row],[nome_escola]],escolas_info_2[#All],8,FALSE)</f>
        <v>Escola Artística de Dança do Conservatório Nacional, Lisboa</v>
      </c>
      <c r="Q515" s="4"/>
      <c r="R515" s="4"/>
      <c r="S515" s="4"/>
      <c r="T515" s="4"/>
      <c r="U515" s="4"/>
    </row>
    <row r="516" spans="1:21" x14ac:dyDescent="0.3">
      <c r="A516" s="4" t="e">
        <f>_xlfn.CONCAT(Tabela5[[#This Row],[id_distrito]],Tabela5[[#This Row],[id_concelho]],Tabela5[[#This Row],[id_agrupamento]],#REF!)</f>
        <v>#REF!</v>
      </c>
      <c r="B516" s="4" t="s">
        <v>722</v>
      </c>
      <c r="C516" s="12" t="s">
        <v>7524</v>
      </c>
      <c r="D516" t="s">
        <v>3489</v>
      </c>
      <c r="E516" s="11" t="s">
        <v>2293</v>
      </c>
      <c r="F516" s="13">
        <v>38.773155000000003</v>
      </c>
      <c r="G516" s="13">
        <v>-9.1712260000000008</v>
      </c>
      <c r="H516" s="10" t="s">
        <v>114</v>
      </c>
      <c r="I516" s="10" t="s">
        <v>643</v>
      </c>
      <c r="J516" s="10" t="s">
        <v>78</v>
      </c>
      <c r="K516" s="11" t="s">
        <v>643</v>
      </c>
      <c r="L516" s="11" t="s">
        <v>7710</v>
      </c>
      <c r="M516" s="11" t="s">
        <v>33</v>
      </c>
      <c r="O516" s="4" t="str">
        <f>VLOOKUP(Tabela5[[#This Row],[nome_escola]],escolas_info_2[#All],7,FALSE)</f>
        <v>n.a.</v>
      </c>
      <c r="P516" s="4" t="str">
        <f>VLOOKUP(Tabela5[[#This Row],[nome_escola]],escolas_info_2[#All],8,FALSE)</f>
        <v>n.a.</v>
      </c>
      <c r="Q516" s="4"/>
      <c r="R516" s="4"/>
      <c r="S516" s="4"/>
      <c r="T516" s="4"/>
      <c r="U516" s="4"/>
    </row>
    <row r="517" spans="1:21" x14ac:dyDescent="0.3">
      <c r="A517" s="4" t="e">
        <f>_xlfn.CONCAT(Tabela5[[#This Row],[id_distrito]],Tabela5[[#This Row],[id_concelho]],Tabela5[[#This Row],[id_agrupamento]],#REF!)</f>
        <v>#REF!</v>
      </c>
      <c r="B517" s="4" t="s">
        <v>723</v>
      </c>
      <c r="C517" s="12" t="s">
        <v>2294</v>
      </c>
      <c r="D517" t="s">
        <v>7616</v>
      </c>
      <c r="E517" s="11" t="s">
        <v>2295</v>
      </c>
      <c r="F517" s="13">
        <v>38.718794000000003</v>
      </c>
      <c r="G517" s="13">
        <v>-9.1668439999999993</v>
      </c>
      <c r="H517" s="10" t="s">
        <v>114</v>
      </c>
      <c r="I517" s="10" t="s">
        <v>643</v>
      </c>
      <c r="J517" s="10" t="s">
        <v>78</v>
      </c>
      <c r="K517" s="11" t="s">
        <v>643</v>
      </c>
      <c r="L517" s="11" t="s">
        <v>7710</v>
      </c>
      <c r="M517" s="11" t="s">
        <v>33</v>
      </c>
      <c r="O517" s="4" t="str">
        <f>VLOOKUP(Tabela5[[#This Row],[nome_escola]],escolas_info_2[#All],7,FALSE)</f>
        <v>n.a.</v>
      </c>
      <c r="P517" s="4" t="str">
        <f>VLOOKUP(Tabela5[[#This Row],[nome_escola]],escolas_info_2[#All],8,FALSE)</f>
        <v>n.a.</v>
      </c>
      <c r="Q517" s="4"/>
      <c r="R517" s="4"/>
      <c r="S517" s="4"/>
      <c r="T517" s="4"/>
      <c r="U517" s="4"/>
    </row>
    <row r="518" spans="1:21" x14ac:dyDescent="0.3">
      <c r="A518" s="4" t="e">
        <f>_xlfn.CONCAT(Tabela5[[#This Row],[id_distrito]],Tabela5[[#This Row],[id_concelho]],Tabela5[[#This Row],[id_agrupamento]],#REF!)</f>
        <v>#REF!</v>
      </c>
      <c r="B518" s="4" t="s">
        <v>724</v>
      </c>
      <c r="C518" s="12" t="s">
        <v>2296</v>
      </c>
      <c r="D518" t="s">
        <v>7638</v>
      </c>
      <c r="E518" s="11" t="s">
        <v>2297</v>
      </c>
      <c r="F518" s="13">
        <v>38.729050999999998</v>
      </c>
      <c r="G518" s="13">
        <v>-9.1337960000000002</v>
      </c>
      <c r="H518" s="10" t="s">
        <v>114</v>
      </c>
      <c r="I518" s="10" t="s">
        <v>643</v>
      </c>
      <c r="J518" s="10" t="s">
        <v>78</v>
      </c>
      <c r="K518" s="11" t="s">
        <v>643</v>
      </c>
      <c r="L518" s="11" t="s">
        <v>7710</v>
      </c>
      <c r="M518" s="11" t="s">
        <v>33</v>
      </c>
      <c r="O518" s="4" t="str">
        <f>VLOOKUP(Tabela5[[#This Row],[nome_escola]],escolas_info_2[#All],7,FALSE)</f>
        <v>n.a.</v>
      </c>
      <c r="P518" s="4" t="str">
        <f>VLOOKUP(Tabela5[[#This Row],[nome_escola]],escolas_info_2[#All],8,FALSE)</f>
        <v>n.a.</v>
      </c>
      <c r="Q518" s="4"/>
      <c r="R518" s="4"/>
      <c r="S518" s="4"/>
      <c r="T518" s="4"/>
      <c r="U518" s="4"/>
    </row>
    <row r="519" spans="1:21" x14ac:dyDescent="0.3">
      <c r="A519" s="4" t="e">
        <f>_xlfn.CONCAT(Tabela5[[#This Row],[id_distrito]],Tabela5[[#This Row],[id_concelho]],Tabela5[[#This Row],[id_agrupamento]],#REF!)</f>
        <v>#REF!</v>
      </c>
      <c r="B519" s="4" t="s">
        <v>725</v>
      </c>
      <c r="C519" s="12" t="s">
        <v>2298</v>
      </c>
      <c r="D519" t="s">
        <v>3405</v>
      </c>
      <c r="E519" s="11" t="s">
        <v>2299</v>
      </c>
      <c r="F519" s="13">
        <v>38.760989000000002</v>
      </c>
      <c r="G519" s="13">
        <v>-9.1531210000000005</v>
      </c>
      <c r="H519" s="10" t="s">
        <v>114</v>
      </c>
      <c r="I519" s="10" t="s">
        <v>643</v>
      </c>
      <c r="J519" s="10" t="s">
        <v>78</v>
      </c>
      <c r="K519" s="11" t="s">
        <v>643</v>
      </c>
      <c r="L519" s="11" t="s">
        <v>7710</v>
      </c>
      <c r="M519" s="11" t="s">
        <v>33</v>
      </c>
      <c r="O519" s="4" t="str">
        <f>VLOOKUP(Tabela5[[#This Row],[nome_escola]],escolas_info_2[#All],7,FALSE)</f>
        <v>n.a.</v>
      </c>
      <c r="P519" s="4" t="str">
        <f>VLOOKUP(Tabela5[[#This Row],[nome_escola]],escolas_info_2[#All],8,FALSE)</f>
        <v>n.a.</v>
      </c>
      <c r="Q519" s="4"/>
      <c r="R519" s="4"/>
      <c r="S519" s="4"/>
      <c r="T519" s="4"/>
      <c r="U519" s="4"/>
    </row>
    <row r="520" spans="1:21" x14ac:dyDescent="0.3">
      <c r="A520" s="4" t="e">
        <f>_xlfn.CONCAT(Tabela5[[#This Row],[id_distrito]],Tabela5[[#This Row],[id_concelho]],Tabela5[[#This Row],[id_agrupamento]],#REF!)</f>
        <v>#REF!</v>
      </c>
      <c r="B520" s="4" t="s">
        <v>726</v>
      </c>
      <c r="C520" s="12" t="s">
        <v>2255</v>
      </c>
      <c r="D520" t="s">
        <v>7639</v>
      </c>
      <c r="E520" s="11" t="s">
        <v>2300</v>
      </c>
      <c r="F520" s="13">
        <v>38.749068999999999</v>
      </c>
      <c r="G520" s="13">
        <v>-9.1940460000000002</v>
      </c>
      <c r="H520" s="10" t="s">
        <v>114</v>
      </c>
      <c r="I520" s="10" t="s">
        <v>643</v>
      </c>
      <c r="J520" s="10" t="s">
        <v>78</v>
      </c>
      <c r="K520" s="11" t="s">
        <v>643</v>
      </c>
      <c r="L520" s="11" t="s">
        <v>7710</v>
      </c>
      <c r="M520" s="11" t="s">
        <v>33</v>
      </c>
      <c r="O520" s="4" t="str">
        <f>VLOOKUP(Tabela5[[#This Row],[nome_escola]],escolas_info_2[#All],7,FALSE)</f>
        <v>171773</v>
      </c>
      <c r="P520" s="4" t="str">
        <f>VLOOKUP(Tabela5[[#This Row],[nome_escola]],escolas_info_2[#All],8,FALSE)</f>
        <v>Agrupamento de Escolas de Benfica, Lisboa</v>
      </c>
      <c r="Q520" s="4"/>
      <c r="R520" s="4"/>
      <c r="S520" s="4"/>
      <c r="T520" s="4"/>
      <c r="U520" s="4"/>
    </row>
    <row r="521" spans="1:21" x14ac:dyDescent="0.3">
      <c r="A521" s="4" t="e">
        <f>_xlfn.CONCAT(Tabela5[[#This Row],[id_distrito]],Tabela5[[#This Row],[id_concelho]],Tabela5[[#This Row],[id_agrupamento]],#REF!)</f>
        <v>#REF!</v>
      </c>
      <c r="B521" s="4" t="s">
        <v>727</v>
      </c>
      <c r="C521" s="12" t="s">
        <v>2301</v>
      </c>
      <c r="D521" t="s">
        <v>1466</v>
      </c>
      <c r="E521" s="11" t="s">
        <v>2302</v>
      </c>
      <c r="F521" s="13">
        <v>38.756374000000001</v>
      </c>
      <c r="G521" s="13">
        <v>-9.1253849999999996</v>
      </c>
      <c r="H521" s="10" t="s">
        <v>114</v>
      </c>
      <c r="I521" s="10" t="s">
        <v>643</v>
      </c>
      <c r="J521" s="10" t="s">
        <v>78</v>
      </c>
      <c r="K521" s="11" t="s">
        <v>643</v>
      </c>
      <c r="L521" s="11" t="s">
        <v>7710</v>
      </c>
      <c r="M521" s="11" t="s">
        <v>33</v>
      </c>
      <c r="O521" s="4" t="str">
        <f>VLOOKUP(Tabela5[[#This Row],[nome_escola]],escolas_info_2[#All],7,FALSE)</f>
        <v>n.a.</v>
      </c>
      <c r="P521" s="4" t="str">
        <f>VLOOKUP(Tabela5[[#This Row],[nome_escola]],escolas_info_2[#All],8,FALSE)</f>
        <v>n.a.</v>
      </c>
      <c r="Q521" s="4"/>
      <c r="R521" s="4"/>
      <c r="S521" s="4"/>
      <c r="T521" s="4"/>
      <c r="U521" s="4"/>
    </row>
    <row r="522" spans="1:21" x14ac:dyDescent="0.3">
      <c r="A522" s="4" t="e">
        <f>_xlfn.CONCAT(Tabela5[[#This Row],[id_distrito]],Tabela5[[#This Row],[id_concelho]],Tabela5[[#This Row],[id_agrupamento]],#REF!)</f>
        <v>#REF!</v>
      </c>
      <c r="B522" s="4" t="s">
        <v>728</v>
      </c>
      <c r="C522" s="12" t="s">
        <v>2301</v>
      </c>
      <c r="D522" t="s">
        <v>1466</v>
      </c>
      <c r="E522" s="11" t="s">
        <v>2302</v>
      </c>
      <c r="F522" s="13">
        <v>38.756374000000001</v>
      </c>
      <c r="G522" s="13">
        <v>-9.1253849999999996</v>
      </c>
      <c r="H522" s="10" t="s">
        <v>114</v>
      </c>
      <c r="I522" s="10" t="s">
        <v>643</v>
      </c>
      <c r="J522" s="10" t="s">
        <v>78</v>
      </c>
      <c r="K522" s="11" t="s">
        <v>643</v>
      </c>
      <c r="L522" s="11" t="s">
        <v>7710</v>
      </c>
      <c r="M522" s="11" t="s">
        <v>33</v>
      </c>
      <c r="O522" s="4" t="str">
        <f>VLOOKUP(Tabela5[[#This Row],[nome_escola]],escolas_info_2[#All],7,FALSE)</f>
        <v>n.a.</v>
      </c>
      <c r="P522" s="4" t="str">
        <f>VLOOKUP(Tabela5[[#This Row],[nome_escola]],escolas_info_2[#All],8,FALSE)</f>
        <v>n.a.</v>
      </c>
      <c r="Q522" s="4"/>
      <c r="R522" s="4"/>
      <c r="S522" s="4"/>
      <c r="T522" s="4"/>
      <c r="U522" s="4"/>
    </row>
    <row r="523" spans="1:21" x14ac:dyDescent="0.3">
      <c r="A523" s="4" t="e">
        <f>_xlfn.CONCAT(Tabela5[[#This Row],[id_distrito]],Tabela5[[#This Row],[id_concelho]],Tabela5[[#This Row],[id_agrupamento]],#REF!)</f>
        <v>#REF!</v>
      </c>
      <c r="B523" s="4" t="s">
        <v>729</v>
      </c>
      <c r="C523" s="12" t="s">
        <v>2301</v>
      </c>
      <c r="D523" t="s">
        <v>1466</v>
      </c>
      <c r="E523" s="11" t="s">
        <v>2302</v>
      </c>
      <c r="F523" s="13">
        <v>38.756376000000003</v>
      </c>
      <c r="G523" s="13">
        <v>-9.1253849999999996</v>
      </c>
      <c r="H523" s="10" t="s">
        <v>114</v>
      </c>
      <c r="I523" s="10" t="s">
        <v>643</v>
      </c>
      <c r="J523" s="10" t="s">
        <v>78</v>
      </c>
      <c r="K523" s="11" t="s">
        <v>643</v>
      </c>
      <c r="L523" s="11" t="s">
        <v>7710</v>
      </c>
      <c r="M523" s="11" t="s">
        <v>33</v>
      </c>
      <c r="O523" s="4" t="str">
        <f>VLOOKUP(Tabela5[[#This Row],[nome_escola]],escolas_info_2[#All],7,FALSE)</f>
        <v>n.a.</v>
      </c>
      <c r="P523" s="4" t="str">
        <f>VLOOKUP(Tabela5[[#This Row],[nome_escola]],escolas_info_2[#All],8,FALSE)</f>
        <v>n.a.</v>
      </c>
      <c r="Q523" s="4"/>
      <c r="R523" s="4"/>
      <c r="S523" s="4"/>
      <c r="T523" s="4"/>
      <c r="U523" s="4"/>
    </row>
    <row r="524" spans="1:21" x14ac:dyDescent="0.3">
      <c r="A524" s="4" t="e">
        <f>_xlfn.CONCAT(Tabela5[[#This Row],[id_distrito]],Tabela5[[#This Row],[id_concelho]],Tabela5[[#This Row],[id_agrupamento]],#REF!)</f>
        <v>#REF!</v>
      </c>
      <c r="B524" s="4" t="s">
        <v>730</v>
      </c>
      <c r="C524" s="12" t="s">
        <v>2303</v>
      </c>
      <c r="D524" t="s">
        <v>1466</v>
      </c>
      <c r="E524" s="11" t="s">
        <v>2304</v>
      </c>
      <c r="F524" s="13">
        <v>38.752653000000002</v>
      </c>
      <c r="G524" s="13">
        <v>-9.1352150000000005</v>
      </c>
      <c r="H524" s="10" t="s">
        <v>114</v>
      </c>
      <c r="I524" s="10" t="s">
        <v>643</v>
      </c>
      <c r="J524" s="10" t="s">
        <v>78</v>
      </c>
      <c r="K524" s="11" t="s">
        <v>643</v>
      </c>
      <c r="L524" s="11" t="s">
        <v>7710</v>
      </c>
      <c r="M524" s="11" t="s">
        <v>33</v>
      </c>
      <c r="O524" s="4" t="str">
        <f>VLOOKUP(Tabela5[[#This Row],[nome_escola]],escolas_info_2[#All],7,FALSE)</f>
        <v>171761</v>
      </c>
      <c r="P524" s="4" t="str">
        <f>VLOOKUP(Tabela5[[#This Row],[nome_escola]],escolas_info_2[#All],8,FALSE)</f>
        <v>Agrupamento de Escolas de Alvalade, Lisboa</v>
      </c>
      <c r="Q524" s="4"/>
      <c r="R524" s="4"/>
      <c r="S524" s="4"/>
      <c r="T524" s="4"/>
      <c r="U524" s="4"/>
    </row>
    <row r="525" spans="1:21" x14ac:dyDescent="0.3">
      <c r="A525" s="4" t="e">
        <f>_xlfn.CONCAT(Tabela5[[#This Row],[id_distrito]],Tabela5[[#This Row],[id_concelho]],Tabela5[[#This Row],[id_agrupamento]],#REF!)</f>
        <v>#REF!</v>
      </c>
      <c r="B525" s="4" t="s">
        <v>731</v>
      </c>
      <c r="C525" s="12" t="s">
        <v>2305</v>
      </c>
      <c r="D525" t="s">
        <v>1466</v>
      </c>
      <c r="E525" s="11" t="s">
        <v>2254</v>
      </c>
      <c r="F525" s="13">
        <v>38.741830999999998</v>
      </c>
      <c r="G525" s="13">
        <v>-9.1807499999999997</v>
      </c>
      <c r="H525" s="10" t="s">
        <v>114</v>
      </c>
      <c r="I525" s="10" t="s">
        <v>643</v>
      </c>
      <c r="J525" s="10" t="s">
        <v>78</v>
      </c>
      <c r="K525" s="11" t="s">
        <v>643</v>
      </c>
      <c r="L525" s="11" t="s">
        <v>7710</v>
      </c>
      <c r="M525" s="11" t="s">
        <v>33</v>
      </c>
      <c r="O525" s="4" t="str">
        <f>VLOOKUP(Tabela5[[#This Row],[nome_escola]],escolas_info_2[#All],7,FALSE)</f>
        <v>n.a.</v>
      </c>
      <c r="P525" s="4" t="str">
        <f>VLOOKUP(Tabela5[[#This Row],[nome_escola]],escolas_info_2[#All],8,FALSE)</f>
        <v>n.a.</v>
      </c>
      <c r="Q525" s="4"/>
      <c r="R525" s="4"/>
      <c r="S525" s="4"/>
      <c r="T525" s="4"/>
      <c r="U525" s="4"/>
    </row>
    <row r="526" spans="1:21" x14ac:dyDescent="0.3">
      <c r="A526" s="4" t="e">
        <f>_xlfn.CONCAT(Tabela5[[#This Row],[id_distrito]],Tabela5[[#This Row],[id_concelho]],Tabela5[[#This Row],[id_agrupamento]],#REF!)</f>
        <v>#REF!</v>
      </c>
      <c r="B526" s="4" t="s">
        <v>732</v>
      </c>
      <c r="C526" s="12" t="s">
        <v>2305</v>
      </c>
      <c r="D526" t="s">
        <v>1466</v>
      </c>
      <c r="E526" s="11" t="s">
        <v>2254</v>
      </c>
      <c r="F526" s="13">
        <v>38.741830999999998</v>
      </c>
      <c r="G526" s="13">
        <v>-9.1807499999999997</v>
      </c>
      <c r="H526" s="10" t="s">
        <v>114</v>
      </c>
      <c r="I526" s="10" t="s">
        <v>643</v>
      </c>
      <c r="J526" s="10" t="s">
        <v>78</v>
      </c>
      <c r="K526" s="11" t="s">
        <v>643</v>
      </c>
      <c r="L526" s="11" t="s">
        <v>7710</v>
      </c>
      <c r="M526" s="11" t="s">
        <v>33</v>
      </c>
      <c r="O526" s="4" t="str">
        <f>VLOOKUP(Tabela5[[#This Row],[nome_escola]],escolas_info_2[#All],7,FALSE)</f>
        <v>n.a.</v>
      </c>
      <c r="P526" s="4" t="str">
        <f>VLOOKUP(Tabela5[[#This Row],[nome_escola]],escolas_info_2[#All],8,FALSE)</f>
        <v>n.a.</v>
      </c>
      <c r="Q526" s="4"/>
      <c r="R526" s="4"/>
      <c r="S526" s="4"/>
      <c r="T526" s="4"/>
      <c r="U526" s="4"/>
    </row>
    <row r="527" spans="1:21" x14ac:dyDescent="0.3">
      <c r="A527" s="4" t="e">
        <f>_xlfn.CONCAT(Tabela5[[#This Row],[id_distrito]],Tabela5[[#This Row],[id_concelho]],Tabela5[[#This Row],[id_agrupamento]],#REF!)</f>
        <v>#REF!</v>
      </c>
      <c r="B527" s="4" t="s">
        <v>733</v>
      </c>
      <c r="C527" s="12" t="s">
        <v>2306</v>
      </c>
      <c r="D527" t="s">
        <v>3489</v>
      </c>
      <c r="E527" s="11" t="s">
        <v>2307</v>
      </c>
      <c r="F527" s="13">
        <v>38.781860999999999</v>
      </c>
      <c r="G527" s="13">
        <v>-9.1595709999999997</v>
      </c>
      <c r="H527" s="10" t="s">
        <v>114</v>
      </c>
      <c r="I527" s="10" t="s">
        <v>643</v>
      </c>
      <c r="J527" s="10" t="s">
        <v>78</v>
      </c>
      <c r="K527" s="11" t="s">
        <v>643</v>
      </c>
      <c r="L527" s="11" t="s">
        <v>7710</v>
      </c>
      <c r="M527" s="11" t="s">
        <v>33</v>
      </c>
      <c r="O527" s="4" t="str">
        <f>VLOOKUP(Tabela5[[#This Row],[nome_escola]],escolas_info_2[#All],7,FALSE)</f>
        <v>n.a.</v>
      </c>
      <c r="P527" s="4" t="str">
        <f>VLOOKUP(Tabela5[[#This Row],[nome_escola]],escolas_info_2[#All],8,FALSE)</f>
        <v>n.a.</v>
      </c>
      <c r="Q527" s="4"/>
      <c r="R527" s="4"/>
      <c r="S527" s="4"/>
      <c r="T527" s="4"/>
      <c r="U527" s="4"/>
    </row>
    <row r="528" spans="1:21" x14ac:dyDescent="0.3">
      <c r="A528" s="4" t="e">
        <f>_xlfn.CONCAT(Tabela5[[#This Row],[id_distrito]],Tabela5[[#This Row],[id_concelho]],Tabela5[[#This Row],[id_agrupamento]],#REF!)</f>
        <v>#REF!</v>
      </c>
      <c r="B528" s="4" t="s">
        <v>734</v>
      </c>
      <c r="C528" s="12" t="s">
        <v>2308</v>
      </c>
      <c r="D528" t="s">
        <v>1466</v>
      </c>
      <c r="E528" s="11" t="s">
        <v>2309</v>
      </c>
      <c r="F528" s="13">
        <v>38.778433</v>
      </c>
      <c r="G528" s="13">
        <v>-9.1261949999999992</v>
      </c>
      <c r="H528" s="10" t="s">
        <v>114</v>
      </c>
      <c r="I528" s="10" t="s">
        <v>643</v>
      </c>
      <c r="J528" s="10" t="s">
        <v>78</v>
      </c>
      <c r="K528" s="11" t="s">
        <v>643</v>
      </c>
      <c r="L528" s="11" t="s">
        <v>7710</v>
      </c>
      <c r="M528" s="11" t="s">
        <v>33</v>
      </c>
      <c r="O528" s="4" t="str">
        <f>VLOOKUP(Tabela5[[#This Row],[nome_escola]],escolas_info_2[#All],7,FALSE)</f>
        <v>n.a.</v>
      </c>
      <c r="P528" s="4" t="str">
        <f>VLOOKUP(Tabela5[[#This Row],[nome_escola]],escolas_info_2[#All],8,FALSE)</f>
        <v>n.a.</v>
      </c>
      <c r="Q528" s="4"/>
      <c r="R528" s="4"/>
      <c r="S528" s="4"/>
      <c r="T528" s="4"/>
      <c r="U528" s="4"/>
    </row>
    <row r="529" spans="1:21" x14ac:dyDescent="0.3">
      <c r="A529" s="4" t="e">
        <f>_xlfn.CONCAT(Tabela5[[#This Row],[id_distrito]],Tabela5[[#This Row],[id_concelho]],Tabela5[[#This Row],[id_agrupamento]],#REF!)</f>
        <v>#REF!</v>
      </c>
      <c r="B529" s="4" t="s">
        <v>735</v>
      </c>
      <c r="C529" s="12" t="s">
        <v>2310</v>
      </c>
      <c r="D529" t="s">
        <v>5325</v>
      </c>
      <c r="E529" s="11" t="s">
        <v>2311</v>
      </c>
      <c r="F529" s="13">
        <v>38.700060000000001</v>
      </c>
      <c r="G529" s="13">
        <v>-9.2225509999999993</v>
      </c>
      <c r="H529" s="10" t="s">
        <v>114</v>
      </c>
      <c r="I529" s="10" t="s">
        <v>643</v>
      </c>
      <c r="J529" s="10" t="s">
        <v>78</v>
      </c>
      <c r="K529" s="11" t="s">
        <v>643</v>
      </c>
      <c r="L529" s="11" t="s">
        <v>7710</v>
      </c>
      <c r="M529" s="11" t="s">
        <v>33</v>
      </c>
      <c r="O529" s="4" t="str">
        <f>VLOOKUP(Tabela5[[#This Row],[nome_escola]],escolas_info_2[#All],7,FALSE)</f>
        <v>n.a.</v>
      </c>
      <c r="P529" s="4" t="str">
        <f>VLOOKUP(Tabela5[[#This Row],[nome_escola]],escolas_info_2[#All],8,FALSE)</f>
        <v>n.a.</v>
      </c>
      <c r="Q529" s="4"/>
      <c r="R529" s="4"/>
      <c r="S529" s="4"/>
      <c r="T529" s="4"/>
      <c r="U529" s="4"/>
    </row>
    <row r="530" spans="1:21" x14ac:dyDescent="0.3">
      <c r="A530" s="4" t="e">
        <f>_xlfn.CONCAT(Tabela5[[#This Row],[id_distrito]],Tabela5[[#This Row],[id_concelho]],Tabela5[[#This Row],[id_agrupamento]],#REF!)</f>
        <v>#REF!</v>
      </c>
      <c r="B530" s="4" t="s">
        <v>736</v>
      </c>
      <c r="C530" s="12" t="s">
        <v>1548</v>
      </c>
      <c r="D530" t="s">
        <v>118</v>
      </c>
      <c r="E530" s="11" t="s">
        <v>2312</v>
      </c>
      <c r="F530" s="13">
        <v>38.735340000000001</v>
      </c>
      <c r="G530" s="13">
        <v>-9.1458349999999999</v>
      </c>
      <c r="H530" s="10" t="s">
        <v>114</v>
      </c>
      <c r="I530" s="10" t="s">
        <v>643</v>
      </c>
      <c r="J530" s="10" t="s">
        <v>78</v>
      </c>
      <c r="K530" s="11" t="s">
        <v>643</v>
      </c>
      <c r="L530" s="11" t="s">
        <v>7710</v>
      </c>
      <c r="M530" s="11" t="s">
        <v>33</v>
      </c>
      <c r="O530" s="4" t="str">
        <f>VLOOKUP(Tabela5[[#This Row],[nome_escola]],escolas_info_2[#All],7,FALSE)</f>
        <v>n.a.</v>
      </c>
      <c r="P530" s="4" t="str">
        <f>VLOOKUP(Tabela5[[#This Row],[nome_escola]],escolas_info_2[#All],8,FALSE)</f>
        <v>n.a.</v>
      </c>
      <c r="Q530" s="4"/>
      <c r="R530" s="4"/>
      <c r="S530" s="4"/>
      <c r="T530" s="4"/>
      <c r="U530" s="4"/>
    </row>
    <row r="531" spans="1:21" x14ac:dyDescent="0.3">
      <c r="A531" s="4" t="e">
        <f>_xlfn.CONCAT(Tabela5[[#This Row],[id_distrito]],Tabela5[[#This Row],[id_concelho]],Tabela5[[#This Row],[id_agrupamento]],#REF!)</f>
        <v>#REF!</v>
      </c>
      <c r="B531" s="4" t="s">
        <v>737</v>
      </c>
      <c r="C531" s="12" t="s">
        <v>2313</v>
      </c>
      <c r="D531" t="s">
        <v>1410</v>
      </c>
      <c r="E531" s="11" t="s">
        <v>2314</v>
      </c>
      <c r="F531" s="13">
        <v>38.699376999999998</v>
      </c>
      <c r="G531" s="13">
        <v>-9.2128010000000007</v>
      </c>
      <c r="H531" s="10" t="s">
        <v>114</v>
      </c>
      <c r="I531" s="10" t="s">
        <v>643</v>
      </c>
      <c r="J531" s="10" t="s">
        <v>78</v>
      </c>
      <c r="K531" s="11" t="s">
        <v>643</v>
      </c>
      <c r="L531" s="11" t="s">
        <v>7710</v>
      </c>
      <c r="M531" s="11" t="s">
        <v>33</v>
      </c>
      <c r="O531" s="4" t="str">
        <f>VLOOKUP(Tabela5[[#This Row],[nome_escola]],escolas_info_2[#All],7,FALSE)</f>
        <v>n.a.</v>
      </c>
      <c r="P531" s="4" t="str">
        <f>VLOOKUP(Tabela5[[#This Row],[nome_escola]],escolas_info_2[#All],8,FALSE)</f>
        <v>n.a.</v>
      </c>
      <c r="Q531" s="4"/>
      <c r="R531" s="4"/>
      <c r="S531" s="4"/>
      <c r="T531" s="4"/>
      <c r="U531" s="4"/>
    </row>
    <row r="532" spans="1:21" x14ac:dyDescent="0.3">
      <c r="A532" s="4" t="e">
        <f>_xlfn.CONCAT(Tabela5[[#This Row],[id_distrito]],Tabela5[[#This Row],[id_concelho]],Tabela5[[#This Row],[id_agrupamento]],#REF!)</f>
        <v>#REF!</v>
      </c>
      <c r="B532" s="4" t="s">
        <v>738</v>
      </c>
      <c r="C532" s="12" t="s">
        <v>2313</v>
      </c>
      <c r="D532" t="s">
        <v>1410</v>
      </c>
      <c r="E532" s="11" t="s">
        <v>2314</v>
      </c>
      <c r="F532" s="13">
        <v>38.699376999999998</v>
      </c>
      <c r="G532" s="13">
        <v>-9.2128010000000007</v>
      </c>
      <c r="H532" s="10" t="s">
        <v>114</v>
      </c>
      <c r="I532" s="10" t="s">
        <v>643</v>
      </c>
      <c r="J532" s="10" t="s">
        <v>78</v>
      </c>
      <c r="K532" s="11" t="s">
        <v>643</v>
      </c>
      <c r="L532" s="11" t="s">
        <v>7710</v>
      </c>
      <c r="M532" s="11" t="s">
        <v>33</v>
      </c>
      <c r="O532" s="4" t="e">
        <f>VLOOKUP(Tabela5[[#This Row],[nome_escola]],escolas_info_2[#All],7,FALSE)</f>
        <v>#N/A</v>
      </c>
      <c r="P532" s="4" t="e">
        <f>VLOOKUP(Tabela5[[#This Row],[nome_escola]],escolas_info_2[#All],8,FALSE)</f>
        <v>#N/A</v>
      </c>
      <c r="Q532" s="4"/>
      <c r="R532" s="4"/>
      <c r="S532" s="4"/>
      <c r="T532" s="4"/>
      <c r="U532" s="4"/>
    </row>
    <row r="533" spans="1:21" x14ac:dyDescent="0.3">
      <c r="A533" s="4" t="e">
        <f>_xlfn.CONCAT(Tabela5[[#This Row],[id_distrito]],Tabela5[[#This Row],[id_concelho]],Tabela5[[#This Row],[id_agrupamento]],#REF!)</f>
        <v>#REF!</v>
      </c>
      <c r="B533" s="4" t="s">
        <v>739</v>
      </c>
      <c r="C533" s="12" t="s">
        <v>2315</v>
      </c>
      <c r="D533" t="s">
        <v>1466</v>
      </c>
      <c r="E533" s="11" t="s">
        <v>2316</v>
      </c>
      <c r="F533" s="13">
        <v>38.749043</v>
      </c>
      <c r="G533" s="13">
        <v>-9.1816410000000008</v>
      </c>
      <c r="H533" s="10" t="s">
        <v>114</v>
      </c>
      <c r="I533" s="10" t="s">
        <v>643</v>
      </c>
      <c r="J533" s="10" t="s">
        <v>78</v>
      </c>
      <c r="K533" s="11" t="s">
        <v>643</v>
      </c>
      <c r="L533" s="11" t="s">
        <v>7710</v>
      </c>
      <c r="M533" s="11" t="s">
        <v>33</v>
      </c>
      <c r="O533" s="4" t="e">
        <f>VLOOKUP(Tabela5[[#This Row],[nome_escola]],escolas_info_2[#All],7,FALSE)</f>
        <v>#N/A</v>
      </c>
      <c r="P533" s="4" t="e">
        <f>VLOOKUP(Tabela5[[#This Row],[nome_escola]],escolas_info_2[#All],8,FALSE)</f>
        <v>#N/A</v>
      </c>
      <c r="Q533" s="4"/>
      <c r="R533" s="4"/>
      <c r="S533" s="4"/>
      <c r="T533" s="4"/>
      <c r="U533" s="4"/>
    </row>
    <row r="534" spans="1:21" x14ac:dyDescent="0.3">
      <c r="A534" s="4" t="e">
        <f>_xlfn.CONCAT(Tabela5[[#This Row],[id_distrito]],Tabela5[[#This Row],[id_concelho]],Tabela5[[#This Row],[id_agrupamento]],#REF!)</f>
        <v>#REF!</v>
      </c>
      <c r="B534" s="4" t="s">
        <v>740</v>
      </c>
      <c r="C534" s="12" t="s">
        <v>2317</v>
      </c>
      <c r="D534" t="s">
        <v>7640</v>
      </c>
      <c r="E534" s="11" t="s">
        <v>2318</v>
      </c>
      <c r="F534" s="13">
        <v>38.752333</v>
      </c>
      <c r="G534" s="13">
        <v>-9.153556</v>
      </c>
      <c r="H534" s="10" t="s">
        <v>114</v>
      </c>
      <c r="I534" s="10" t="s">
        <v>643</v>
      </c>
      <c r="J534" s="10" t="s">
        <v>78</v>
      </c>
      <c r="K534" s="11" t="s">
        <v>643</v>
      </c>
      <c r="L534" s="11" t="s">
        <v>7710</v>
      </c>
      <c r="M534" s="11" t="s">
        <v>33</v>
      </c>
      <c r="O534" s="4" t="str">
        <f>VLOOKUP(Tabela5[[#This Row],[nome_escola]],escolas_info_2[#All],7,FALSE)</f>
        <v>n.a.</v>
      </c>
      <c r="P534" s="4" t="str">
        <f>VLOOKUP(Tabela5[[#This Row],[nome_escola]],escolas_info_2[#All],8,FALSE)</f>
        <v>n.a.</v>
      </c>
      <c r="Q534" s="4"/>
      <c r="R534" s="4"/>
      <c r="S534" s="4"/>
      <c r="T534" s="4"/>
      <c r="U534" s="4"/>
    </row>
    <row r="535" spans="1:21" x14ac:dyDescent="0.3">
      <c r="A535" s="4" t="e">
        <f>_xlfn.CONCAT(Tabela5[[#This Row],[id_distrito]],Tabela5[[#This Row],[id_concelho]],Tabela5[[#This Row],[id_agrupamento]],#REF!)</f>
        <v>#REF!</v>
      </c>
      <c r="B535" s="4" t="s">
        <v>741</v>
      </c>
      <c r="C535" s="12" t="s">
        <v>2319</v>
      </c>
      <c r="D535" t="s">
        <v>1466</v>
      </c>
      <c r="E535" s="11" t="s">
        <v>2320</v>
      </c>
      <c r="F535" s="13">
        <v>38.757663999999998</v>
      </c>
      <c r="G535" s="13">
        <v>-9.1245849999999997</v>
      </c>
      <c r="H535" s="10" t="s">
        <v>114</v>
      </c>
      <c r="I535" s="10" t="s">
        <v>643</v>
      </c>
      <c r="J535" s="10" t="s">
        <v>78</v>
      </c>
      <c r="K535" s="11" t="s">
        <v>643</v>
      </c>
      <c r="L535" s="11" t="s">
        <v>7710</v>
      </c>
      <c r="M535" s="11" t="s">
        <v>33</v>
      </c>
      <c r="O535" s="4" t="str">
        <f>VLOOKUP(Tabela5[[#This Row],[nome_escola]],escolas_info_2[#All],7,FALSE)</f>
        <v>171384</v>
      </c>
      <c r="P535" s="4" t="str">
        <f>VLOOKUP(Tabela5[[#This Row],[nome_escola]],escolas_info_2[#All],8,FALSE)</f>
        <v>Agrupamento de Escolas D. Dinis, Lisboa</v>
      </c>
      <c r="Q535" s="4"/>
      <c r="R535" s="4"/>
      <c r="S535" s="4"/>
      <c r="T535" s="4"/>
      <c r="U535" s="4"/>
    </row>
    <row r="536" spans="1:21" x14ac:dyDescent="0.3">
      <c r="A536" s="4" t="e">
        <f>_xlfn.CONCAT(Tabela5[[#This Row],[id_distrito]],Tabela5[[#This Row],[id_concelho]],Tabela5[[#This Row],[id_agrupamento]],#REF!)</f>
        <v>#REF!</v>
      </c>
      <c r="B536" s="4" t="s">
        <v>742</v>
      </c>
      <c r="C536" s="12" t="s">
        <v>2321</v>
      </c>
      <c r="D536" t="s">
        <v>110</v>
      </c>
      <c r="E536" s="11" t="s">
        <v>2322</v>
      </c>
      <c r="F536" s="13">
        <v>38.747562000000002</v>
      </c>
      <c r="G536" s="13">
        <v>-9.1823060000000005</v>
      </c>
      <c r="H536" s="10" t="s">
        <v>114</v>
      </c>
      <c r="I536" s="10" t="s">
        <v>643</v>
      </c>
      <c r="J536" s="10" t="s">
        <v>78</v>
      </c>
      <c r="K536" s="11" t="s">
        <v>643</v>
      </c>
      <c r="L536" s="11" t="s">
        <v>7710</v>
      </c>
      <c r="M536" s="11" t="s">
        <v>33</v>
      </c>
      <c r="O536" s="4" t="str">
        <f>VLOOKUP(Tabela5[[#This Row],[nome_escola]],escolas_info_2[#All],7,FALSE)</f>
        <v>n.a.</v>
      </c>
      <c r="P536" s="4" t="str">
        <f>VLOOKUP(Tabela5[[#This Row],[nome_escola]],escolas_info_2[#All],8,FALSE)</f>
        <v>n.a.</v>
      </c>
      <c r="Q536" s="4"/>
      <c r="R536" s="4"/>
      <c r="S536" s="4"/>
      <c r="T536" s="4"/>
      <c r="U536" s="4"/>
    </row>
    <row r="537" spans="1:21" x14ac:dyDescent="0.3">
      <c r="A537" s="4" t="e">
        <f>_xlfn.CONCAT(Tabela5[[#This Row],[id_distrito]],Tabela5[[#This Row],[id_concelho]],Tabela5[[#This Row],[id_agrupamento]],#REF!)</f>
        <v>#REF!</v>
      </c>
      <c r="B537" s="4" t="s">
        <v>743</v>
      </c>
      <c r="C537" s="12" t="s">
        <v>2323</v>
      </c>
      <c r="D537" t="s">
        <v>1466</v>
      </c>
      <c r="E537" s="11" t="s">
        <v>2324</v>
      </c>
      <c r="F537" s="13">
        <v>38.701673</v>
      </c>
      <c r="G537" s="13">
        <v>-9.1877910000000007</v>
      </c>
      <c r="H537" s="10" t="s">
        <v>114</v>
      </c>
      <c r="I537" s="10" t="s">
        <v>643</v>
      </c>
      <c r="J537" s="10" t="s">
        <v>78</v>
      </c>
      <c r="K537" s="11" t="s">
        <v>643</v>
      </c>
      <c r="L537" s="11" t="s">
        <v>7710</v>
      </c>
      <c r="M537" s="11" t="s">
        <v>33</v>
      </c>
      <c r="O537" s="4" t="str">
        <f>VLOOKUP(Tabela5[[#This Row],[nome_escola]],escolas_info_2[#All],7,FALSE)</f>
        <v>401778</v>
      </c>
      <c r="P537" s="4" t="str">
        <f>VLOOKUP(Tabela5[[#This Row],[nome_escola]],escolas_info_2[#All],8,FALSE)</f>
        <v>Escola Secundária Fonseca Benevides, Lisboa</v>
      </c>
      <c r="Q537" s="4"/>
      <c r="R537" s="4"/>
      <c r="S537" s="4"/>
      <c r="T537" s="4"/>
      <c r="U537" s="4"/>
    </row>
    <row r="538" spans="1:21" x14ac:dyDescent="0.3">
      <c r="A538" s="4" t="e">
        <f>_xlfn.CONCAT(Tabela5[[#This Row],[id_distrito]],Tabela5[[#This Row],[id_concelho]],Tabela5[[#This Row],[id_agrupamento]],#REF!)</f>
        <v>#REF!</v>
      </c>
      <c r="B538" s="4" t="s">
        <v>744</v>
      </c>
      <c r="C538" s="12" t="s">
        <v>2325</v>
      </c>
      <c r="D538" t="s">
        <v>7641</v>
      </c>
      <c r="E538" s="11" t="s">
        <v>2326</v>
      </c>
      <c r="F538" s="13">
        <v>38.708011999999997</v>
      </c>
      <c r="G538" s="13">
        <v>-9.1597969999999993</v>
      </c>
      <c r="H538" s="10" t="s">
        <v>114</v>
      </c>
      <c r="I538" s="10" t="s">
        <v>643</v>
      </c>
      <c r="J538" s="10" t="s">
        <v>78</v>
      </c>
      <c r="K538" s="11" t="s">
        <v>643</v>
      </c>
      <c r="L538" s="11" t="s">
        <v>7710</v>
      </c>
      <c r="M538" s="11" t="s">
        <v>33</v>
      </c>
      <c r="O538" s="4" t="str">
        <f>VLOOKUP(Tabela5[[#This Row],[nome_escola]],escolas_info_2[#All],7,FALSE)</f>
        <v>n.a.</v>
      </c>
      <c r="P538" s="4" t="str">
        <f>VLOOKUP(Tabela5[[#This Row],[nome_escola]],escolas_info_2[#All],8,FALSE)</f>
        <v>n.a.</v>
      </c>
      <c r="Q538" s="4"/>
      <c r="R538" s="4"/>
      <c r="S538" s="4"/>
      <c r="T538" s="4"/>
      <c r="U538" s="4"/>
    </row>
    <row r="539" spans="1:21" x14ac:dyDescent="0.3">
      <c r="A539" s="4" t="e">
        <f>_xlfn.CONCAT(Tabela5[[#This Row],[id_distrito]],Tabela5[[#This Row],[id_concelho]],Tabela5[[#This Row],[id_agrupamento]],#REF!)</f>
        <v>#REF!</v>
      </c>
      <c r="B539" s="4" t="s">
        <v>745</v>
      </c>
      <c r="C539" s="12" t="s">
        <v>2327</v>
      </c>
      <c r="D539" t="s">
        <v>1466</v>
      </c>
      <c r="E539" s="11" t="s">
        <v>2328</v>
      </c>
      <c r="F539" s="13">
        <v>38.770682999999998</v>
      </c>
      <c r="G539" s="13">
        <v>-9.1103819999999995</v>
      </c>
      <c r="H539" s="10" t="s">
        <v>114</v>
      </c>
      <c r="I539" s="10" t="s">
        <v>643</v>
      </c>
      <c r="J539" s="10" t="s">
        <v>78</v>
      </c>
      <c r="K539" s="11" t="s">
        <v>643</v>
      </c>
      <c r="L539" s="11" t="s">
        <v>7710</v>
      </c>
      <c r="M539" s="11" t="s">
        <v>33</v>
      </c>
      <c r="O539" s="4" t="str">
        <f>VLOOKUP(Tabela5[[#This Row],[nome_escola]],escolas_info_2[#All],7,FALSE)</f>
        <v>171682</v>
      </c>
      <c r="P539" s="4" t="str">
        <f>VLOOKUP(Tabela5[[#This Row],[nome_escola]],escolas_info_2[#All],8,FALSE)</f>
        <v>Agrupamento de Escolas Piscinas - Olivais, Lisboa</v>
      </c>
      <c r="Q539" s="4"/>
      <c r="R539" s="4"/>
      <c r="S539" s="4"/>
      <c r="T539" s="4"/>
      <c r="U539" s="4"/>
    </row>
    <row r="540" spans="1:21" x14ac:dyDescent="0.3">
      <c r="A540" s="4" t="e">
        <f>_xlfn.CONCAT(Tabela5[[#This Row],[id_distrito]],Tabela5[[#This Row],[id_concelho]],Tabela5[[#This Row],[id_agrupamento]],#REF!)</f>
        <v>#REF!</v>
      </c>
      <c r="B540" s="4" t="s">
        <v>746</v>
      </c>
      <c r="C540" s="12" t="s">
        <v>2327</v>
      </c>
      <c r="D540" t="s">
        <v>1466</v>
      </c>
      <c r="E540" s="11" t="s">
        <v>2328</v>
      </c>
      <c r="F540" s="13">
        <v>38.770682999999998</v>
      </c>
      <c r="G540" s="13">
        <v>-9.1103819999999995</v>
      </c>
      <c r="H540" s="10" t="s">
        <v>114</v>
      </c>
      <c r="I540" s="10" t="s">
        <v>643</v>
      </c>
      <c r="J540" s="10" t="s">
        <v>78</v>
      </c>
      <c r="K540" s="11" t="s">
        <v>643</v>
      </c>
      <c r="L540" s="11" t="s">
        <v>7710</v>
      </c>
      <c r="M540" s="11" t="s">
        <v>33</v>
      </c>
      <c r="O540" s="4" t="str">
        <f>VLOOKUP(Tabela5[[#This Row],[nome_escola]],escolas_info_2[#All],7,FALSE)</f>
        <v>n.a.</v>
      </c>
      <c r="P540" s="4" t="str">
        <f>VLOOKUP(Tabela5[[#This Row],[nome_escola]],escolas_info_2[#All],8,FALSE)</f>
        <v>n.a.</v>
      </c>
      <c r="Q540" s="4"/>
      <c r="R540" s="4"/>
      <c r="S540" s="4"/>
      <c r="T540" s="4"/>
      <c r="U540" s="4"/>
    </row>
    <row r="541" spans="1:21" x14ac:dyDescent="0.3">
      <c r="A541" s="4" t="e">
        <f>_xlfn.CONCAT(Tabela5[[#This Row],[id_distrito]],Tabela5[[#This Row],[id_concelho]],Tabela5[[#This Row],[id_agrupamento]],#REF!)</f>
        <v>#REF!</v>
      </c>
      <c r="B541" s="4" t="s">
        <v>747</v>
      </c>
      <c r="C541" s="12" t="s">
        <v>2329</v>
      </c>
      <c r="D541" t="s">
        <v>7599</v>
      </c>
      <c r="E541" s="11" t="s">
        <v>2330</v>
      </c>
      <c r="F541" s="13">
        <v>38.779615</v>
      </c>
      <c r="G541" s="13">
        <v>-9.1146890000000003</v>
      </c>
      <c r="H541" s="10" t="s">
        <v>114</v>
      </c>
      <c r="I541" s="10" t="s">
        <v>643</v>
      </c>
      <c r="J541" s="10" t="s">
        <v>78</v>
      </c>
      <c r="K541" s="11" t="s">
        <v>643</v>
      </c>
      <c r="L541" s="11" t="s">
        <v>7710</v>
      </c>
      <c r="M541" s="11" t="s">
        <v>33</v>
      </c>
      <c r="O541" s="4" t="str">
        <f>VLOOKUP(Tabela5[[#This Row],[nome_escola]],escolas_info_2[#All],7,FALSE)</f>
        <v>n.a.</v>
      </c>
      <c r="P541" s="4" t="str">
        <f>VLOOKUP(Tabela5[[#This Row],[nome_escola]],escolas_info_2[#All],8,FALSE)</f>
        <v>n.a.</v>
      </c>
      <c r="Q541" s="4"/>
      <c r="R541" s="4"/>
      <c r="S541" s="4"/>
      <c r="T541" s="4"/>
      <c r="U541" s="4"/>
    </row>
    <row r="542" spans="1:21" x14ac:dyDescent="0.3">
      <c r="A542" s="4" t="e">
        <f>_xlfn.CONCAT(Tabela5[[#This Row],[id_distrito]],Tabela5[[#This Row],[id_concelho]],Tabela5[[#This Row],[id_agrupamento]],#REF!)</f>
        <v>#REF!</v>
      </c>
      <c r="B542" s="4" t="s">
        <v>748</v>
      </c>
      <c r="C542" s="12" t="s">
        <v>2331</v>
      </c>
      <c r="D542" t="s">
        <v>3275</v>
      </c>
      <c r="E542" s="11" t="s">
        <v>2332</v>
      </c>
      <c r="F542" s="13">
        <v>38.699395000000003</v>
      </c>
      <c r="G542" s="13">
        <v>-9.2107109999999999</v>
      </c>
      <c r="H542" s="10" t="s">
        <v>114</v>
      </c>
      <c r="I542" s="10" t="s">
        <v>643</v>
      </c>
      <c r="J542" s="10" t="s">
        <v>78</v>
      </c>
      <c r="K542" s="11" t="s">
        <v>643</v>
      </c>
      <c r="L542" s="11" t="s">
        <v>7710</v>
      </c>
      <c r="M542" s="11" t="s">
        <v>33</v>
      </c>
      <c r="O542" s="4" t="str">
        <f>VLOOKUP(Tabela5[[#This Row],[nome_escola]],escolas_info_2[#All],7,FALSE)</f>
        <v>n.a.</v>
      </c>
      <c r="P542" s="4" t="str">
        <f>VLOOKUP(Tabela5[[#This Row],[nome_escola]],escolas_info_2[#All],8,FALSE)</f>
        <v>n.a.</v>
      </c>
      <c r="Q542" s="4"/>
      <c r="R542" s="4"/>
      <c r="S542" s="4"/>
      <c r="T542" s="4"/>
      <c r="U542" s="4"/>
    </row>
    <row r="543" spans="1:21" x14ac:dyDescent="0.3">
      <c r="A543" s="4" t="e">
        <f>_xlfn.CONCAT(Tabela5[[#This Row],[id_distrito]],Tabela5[[#This Row],[id_concelho]],Tabela5[[#This Row],[id_agrupamento]],#REF!)</f>
        <v>#REF!</v>
      </c>
      <c r="B543" s="4" t="s">
        <v>749</v>
      </c>
      <c r="C543" s="12" t="s">
        <v>2333</v>
      </c>
      <c r="D543" t="s">
        <v>110</v>
      </c>
      <c r="E543" s="11" t="s">
        <v>2334</v>
      </c>
      <c r="F543" s="13">
        <v>38.762932999999997</v>
      </c>
      <c r="G543" s="13">
        <v>-9.1816630000000004</v>
      </c>
      <c r="H543" s="10" t="s">
        <v>114</v>
      </c>
      <c r="I543" s="10" t="s">
        <v>643</v>
      </c>
      <c r="J543" s="10" t="s">
        <v>78</v>
      </c>
      <c r="K543" s="11" t="s">
        <v>643</v>
      </c>
      <c r="L543" s="11" t="s">
        <v>7710</v>
      </c>
      <c r="M543" s="11" t="s">
        <v>33</v>
      </c>
      <c r="O543" s="4" t="str">
        <f>VLOOKUP(Tabela5[[#This Row],[nome_escola]],escolas_info_2[#All],7,FALSE)</f>
        <v>n.a.</v>
      </c>
      <c r="P543" s="4" t="str">
        <f>VLOOKUP(Tabela5[[#This Row],[nome_escola]],escolas_info_2[#All],8,FALSE)</f>
        <v>n.a.</v>
      </c>
      <c r="Q543" s="4"/>
      <c r="R543" s="4"/>
      <c r="S543" s="4"/>
      <c r="T543" s="4"/>
      <c r="U543" s="4"/>
    </row>
    <row r="544" spans="1:21" x14ac:dyDescent="0.3">
      <c r="A544" s="4" t="e">
        <f>_xlfn.CONCAT(Tabela5[[#This Row],[id_distrito]],Tabela5[[#This Row],[id_concelho]],Tabela5[[#This Row],[id_agrupamento]],#REF!)</f>
        <v>#REF!</v>
      </c>
      <c r="B544" s="4" t="s">
        <v>750</v>
      </c>
      <c r="C544" s="12" t="s">
        <v>2335</v>
      </c>
      <c r="D544" t="s">
        <v>1466</v>
      </c>
      <c r="E544" s="11" t="s">
        <v>2336</v>
      </c>
      <c r="F544" s="13">
        <v>38.759168000000003</v>
      </c>
      <c r="G544" s="13">
        <v>-9.1736489999999993</v>
      </c>
      <c r="H544" s="10" t="s">
        <v>114</v>
      </c>
      <c r="I544" s="10" t="s">
        <v>643</v>
      </c>
      <c r="J544" s="10" t="s">
        <v>78</v>
      </c>
      <c r="K544" s="11" t="s">
        <v>643</v>
      </c>
      <c r="L544" s="11" t="s">
        <v>7710</v>
      </c>
      <c r="M544" s="11" t="s">
        <v>33</v>
      </c>
      <c r="O544" s="4" t="str">
        <f>VLOOKUP(Tabela5[[#This Row],[nome_escola]],escolas_info_2[#All],7,FALSE)</f>
        <v>171098</v>
      </c>
      <c r="P544" s="4" t="str">
        <f>VLOOKUP(Tabela5[[#This Row],[nome_escola]],escolas_info_2[#All],8,FALSE)</f>
        <v>Agrupamento de Escolas Vergílio Ferreira, Lisboa</v>
      </c>
      <c r="Q544" s="4"/>
      <c r="R544" s="4"/>
      <c r="S544" s="4"/>
      <c r="T544" s="4"/>
      <c r="U544" s="4"/>
    </row>
    <row r="545" spans="1:21" x14ac:dyDescent="0.3">
      <c r="A545" s="4" t="e">
        <f>_xlfn.CONCAT(Tabela5[[#This Row],[id_distrito]],Tabela5[[#This Row],[id_concelho]],Tabela5[[#This Row],[id_agrupamento]],#REF!)</f>
        <v>#REF!</v>
      </c>
      <c r="B545" s="4" t="s">
        <v>751</v>
      </c>
      <c r="C545" s="12" t="s">
        <v>2337</v>
      </c>
      <c r="D545" t="s">
        <v>1466</v>
      </c>
      <c r="E545" s="11" t="s">
        <v>2338</v>
      </c>
      <c r="F545" s="13">
        <v>38.755499</v>
      </c>
      <c r="G545" s="13">
        <v>-9.1444369999999999</v>
      </c>
      <c r="H545" s="10" t="s">
        <v>114</v>
      </c>
      <c r="I545" s="10" t="s">
        <v>643</v>
      </c>
      <c r="J545" s="10" t="s">
        <v>78</v>
      </c>
      <c r="K545" s="11" t="s">
        <v>643</v>
      </c>
      <c r="L545" s="11" t="s">
        <v>7710</v>
      </c>
      <c r="M545" s="11" t="s">
        <v>33</v>
      </c>
      <c r="O545" s="4" t="str">
        <f>VLOOKUP(Tabela5[[#This Row],[nome_escola]],escolas_info_2[#All],7,FALSE)</f>
        <v>171748</v>
      </c>
      <c r="P545" s="4" t="str">
        <f>VLOOKUP(Tabela5[[#This Row],[nome_escola]],escolas_info_2[#All],8,FALSE)</f>
        <v>Agrupamento de Escolas Rainha Dona Leonor, Lisboa</v>
      </c>
      <c r="Q545" s="4"/>
      <c r="R545" s="4"/>
      <c r="S545" s="4"/>
      <c r="T545" s="4"/>
      <c r="U545" s="4"/>
    </row>
    <row r="546" spans="1:21" x14ac:dyDescent="0.3">
      <c r="A546" s="4" t="e">
        <f>_xlfn.CONCAT(Tabela5[[#This Row],[id_distrito]],Tabela5[[#This Row],[id_concelho]],Tabela5[[#This Row],[id_agrupamento]],#REF!)</f>
        <v>#REF!</v>
      </c>
      <c r="B546" s="4" t="s">
        <v>752</v>
      </c>
      <c r="C546" s="12" t="s">
        <v>2339</v>
      </c>
      <c r="D546" t="s">
        <v>1466</v>
      </c>
      <c r="E546" s="11" t="s">
        <v>2340</v>
      </c>
      <c r="F546" s="13">
        <v>38.734724999999997</v>
      </c>
      <c r="G546" s="13">
        <v>-9.1590969999999992</v>
      </c>
      <c r="H546" s="10" t="s">
        <v>114</v>
      </c>
      <c r="I546" s="10" t="s">
        <v>643</v>
      </c>
      <c r="J546" s="10" t="s">
        <v>78</v>
      </c>
      <c r="K546" s="11" t="s">
        <v>643</v>
      </c>
      <c r="L546" s="11" t="s">
        <v>7710</v>
      </c>
      <c r="M546" s="11" t="s">
        <v>33</v>
      </c>
      <c r="O546" s="4" t="str">
        <f>VLOOKUP(Tabela5[[#This Row],[nome_escola]],escolas_info_2[#All],7,FALSE)</f>
        <v>171360</v>
      </c>
      <c r="P546" s="4" t="str">
        <f>VLOOKUP(Tabela5[[#This Row],[nome_escola]],escolas_info_2[#All],8,FALSE)</f>
        <v>Agrupamento de Escolas Marquesa de Alorna, Lisboa</v>
      </c>
      <c r="Q546" s="4"/>
      <c r="R546" s="4"/>
      <c r="S546" s="4"/>
      <c r="T546" s="4"/>
      <c r="U546" s="4"/>
    </row>
    <row r="547" spans="1:21" x14ac:dyDescent="0.3">
      <c r="A547" s="4" t="e">
        <f>_xlfn.CONCAT(Tabela5[[#This Row],[id_distrito]],Tabela5[[#This Row],[id_concelho]],Tabela5[[#This Row],[id_agrupamento]],#REF!)</f>
        <v>#REF!</v>
      </c>
      <c r="B547" s="4" t="s">
        <v>753</v>
      </c>
      <c r="C547" s="12" t="s">
        <v>2194</v>
      </c>
      <c r="D547" t="s">
        <v>5381</v>
      </c>
      <c r="E547" s="11" t="s">
        <v>2341</v>
      </c>
      <c r="F547" s="13">
        <v>38.710332000000001</v>
      </c>
      <c r="G547" s="13">
        <v>-9.2164619999999999</v>
      </c>
      <c r="H547" s="10" t="s">
        <v>114</v>
      </c>
      <c r="I547" s="10" t="s">
        <v>643</v>
      </c>
      <c r="J547" s="10" t="s">
        <v>78</v>
      </c>
      <c r="K547" s="11" t="s">
        <v>643</v>
      </c>
      <c r="L547" s="11" t="s">
        <v>7710</v>
      </c>
      <c r="M547" s="11" t="s">
        <v>33</v>
      </c>
      <c r="O547" s="4" t="str">
        <f>VLOOKUP(Tabela5[[#This Row],[nome_escola]],escolas_info_2[#All],7,FALSE)</f>
        <v>n.a.</v>
      </c>
      <c r="P547" s="4" t="str">
        <f>VLOOKUP(Tabela5[[#This Row],[nome_escola]],escolas_info_2[#All],8,FALSE)</f>
        <v>n.a.</v>
      </c>
      <c r="Q547" s="4"/>
      <c r="R547" s="4"/>
      <c r="S547" s="4"/>
      <c r="T547" s="4"/>
      <c r="U547" s="4"/>
    </row>
    <row r="548" spans="1:21" x14ac:dyDescent="0.3">
      <c r="A548" s="4" t="e">
        <f>_xlfn.CONCAT(Tabela5[[#This Row],[id_distrito]],Tabela5[[#This Row],[id_concelho]],Tabela5[[#This Row],[id_agrupamento]],#REF!)</f>
        <v>#REF!</v>
      </c>
      <c r="B548" s="4" t="s">
        <v>754</v>
      </c>
      <c r="C548" s="12" t="s">
        <v>2342</v>
      </c>
      <c r="D548" t="s">
        <v>1466</v>
      </c>
      <c r="E548" s="11" t="s">
        <v>2343</v>
      </c>
      <c r="F548" s="13">
        <v>38.766590000000001</v>
      </c>
      <c r="G548" s="13">
        <v>-9.1150199999999995</v>
      </c>
      <c r="H548" s="10" t="s">
        <v>114</v>
      </c>
      <c r="I548" s="10" t="s">
        <v>643</v>
      </c>
      <c r="J548" s="10" t="s">
        <v>78</v>
      </c>
      <c r="K548" s="11" t="s">
        <v>643</v>
      </c>
      <c r="L548" s="11" t="s">
        <v>7710</v>
      </c>
      <c r="M548" s="11" t="s">
        <v>33</v>
      </c>
      <c r="O548" s="4" t="str">
        <f>VLOOKUP(Tabela5[[#This Row],[nome_escola]],escolas_info_2[#All],7,FALSE)</f>
        <v>171190</v>
      </c>
      <c r="P548" s="4" t="str">
        <f>VLOOKUP(Tabela5[[#This Row],[nome_escola]],escolas_info_2[#All],8,FALSE)</f>
        <v>Agrupamento de Escolas Fernando Pessoa, Lisboa</v>
      </c>
      <c r="Q548" s="4"/>
      <c r="R548" s="4"/>
      <c r="S548" s="4"/>
      <c r="T548" s="4"/>
      <c r="U548" s="4"/>
    </row>
    <row r="549" spans="1:21" x14ac:dyDescent="0.3">
      <c r="A549" s="4" t="e">
        <f>_xlfn.CONCAT(Tabela5[[#This Row],[id_distrito]],Tabela5[[#This Row],[id_concelho]],Tabela5[[#This Row],[id_agrupamento]],#REF!)</f>
        <v>#REF!</v>
      </c>
      <c r="B549" s="4" t="s">
        <v>755</v>
      </c>
      <c r="C549" s="12" t="s">
        <v>2344</v>
      </c>
      <c r="D549" t="s">
        <v>132</v>
      </c>
      <c r="E549" s="11" t="s">
        <v>2345</v>
      </c>
      <c r="F549" s="13">
        <v>38.744504999999997</v>
      </c>
      <c r="G549" s="13">
        <v>-9.1352460000000004</v>
      </c>
      <c r="H549" s="10" t="s">
        <v>114</v>
      </c>
      <c r="I549" s="10" t="s">
        <v>643</v>
      </c>
      <c r="J549" s="10" t="s">
        <v>78</v>
      </c>
      <c r="K549" s="11" t="s">
        <v>643</v>
      </c>
      <c r="L549" s="11" t="s">
        <v>7710</v>
      </c>
      <c r="M549" s="11" t="s">
        <v>33</v>
      </c>
      <c r="O549" s="4" t="str">
        <f>VLOOKUP(Tabela5[[#This Row],[nome_escola]],escolas_info_2[#All],7,FALSE)</f>
        <v>171750</v>
      </c>
      <c r="P549" s="4" t="str">
        <f>VLOOKUP(Tabela5[[#This Row],[nome_escola]],escolas_info_2[#All],8,FALSE)</f>
        <v>Agrupamento de Escolas Luís de Camões, Lisboa</v>
      </c>
      <c r="Q549" s="4"/>
      <c r="R549" s="4"/>
      <c r="S549" s="4"/>
      <c r="T549" s="4"/>
      <c r="U549" s="4"/>
    </row>
    <row r="550" spans="1:21" x14ac:dyDescent="0.3">
      <c r="A550" s="4" t="e">
        <f>_xlfn.CONCAT(Tabela5[[#This Row],[id_distrito]],Tabela5[[#This Row],[id_concelho]],Tabela5[[#This Row],[id_agrupamento]],#REF!)</f>
        <v>#REF!</v>
      </c>
      <c r="B550" s="4" t="s">
        <v>756</v>
      </c>
      <c r="C550" s="12" t="s">
        <v>2346</v>
      </c>
      <c r="D550" t="s">
        <v>3405</v>
      </c>
      <c r="E550" s="11" t="s">
        <v>2347</v>
      </c>
      <c r="F550" s="13">
        <v>38.695262999999997</v>
      </c>
      <c r="G550" s="13">
        <v>-9.2114180000000001</v>
      </c>
      <c r="H550" s="10" t="s">
        <v>114</v>
      </c>
      <c r="I550" s="10" t="s">
        <v>643</v>
      </c>
      <c r="J550" s="10" t="s">
        <v>78</v>
      </c>
      <c r="K550" s="11" t="s">
        <v>643</v>
      </c>
      <c r="L550" s="11" t="s">
        <v>7710</v>
      </c>
      <c r="M550" s="11" t="s">
        <v>33</v>
      </c>
      <c r="O550" s="4" t="str">
        <f>VLOOKUP(Tabela5[[#This Row],[nome_escola]],escolas_info_2[#All],7,FALSE)</f>
        <v>n.a.</v>
      </c>
      <c r="P550" s="4" t="str">
        <f>VLOOKUP(Tabela5[[#This Row],[nome_escola]],escolas_info_2[#All],8,FALSE)</f>
        <v>n.a.</v>
      </c>
      <c r="Q550" s="4"/>
      <c r="R550" s="4"/>
      <c r="S550" s="4"/>
      <c r="T550" s="4"/>
      <c r="U550" s="4"/>
    </row>
    <row r="551" spans="1:21" x14ac:dyDescent="0.3">
      <c r="A551" s="4" t="e">
        <f>_xlfn.CONCAT(Tabela5[[#This Row],[id_distrito]],Tabela5[[#This Row],[id_concelho]],Tabela5[[#This Row],[id_agrupamento]],#REF!)</f>
        <v>#REF!</v>
      </c>
      <c r="B551" s="4" t="s">
        <v>757</v>
      </c>
      <c r="C551" s="12" t="s">
        <v>2348</v>
      </c>
      <c r="D551" t="s">
        <v>7642</v>
      </c>
      <c r="E551" s="11" t="s">
        <v>2349</v>
      </c>
      <c r="F551" s="13">
        <v>38.697904999999999</v>
      </c>
      <c r="G551" s="13">
        <v>-9.2192749999999997</v>
      </c>
      <c r="H551" s="10" t="s">
        <v>114</v>
      </c>
      <c r="I551" s="10" t="s">
        <v>643</v>
      </c>
      <c r="J551" s="10" t="s">
        <v>78</v>
      </c>
      <c r="K551" s="11" t="s">
        <v>643</v>
      </c>
      <c r="L551" s="11" t="s">
        <v>7710</v>
      </c>
      <c r="M551" s="11" t="s">
        <v>33</v>
      </c>
      <c r="O551" s="4" t="str">
        <f>VLOOKUP(Tabela5[[#This Row],[nome_escola]],escolas_info_2[#All],7,FALSE)</f>
        <v>n.a.</v>
      </c>
      <c r="P551" s="4" t="str">
        <f>VLOOKUP(Tabela5[[#This Row],[nome_escola]],escolas_info_2[#All],8,FALSE)</f>
        <v>n.a.</v>
      </c>
      <c r="Q551" s="4"/>
      <c r="R551" s="4"/>
      <c r="S551" s="4"/>
      <c r="T551" s="4"/>
      <c r="U551" s="4"/>
    </row>
    <row r="552" spans="1:21" x14ac:dyDescent="0.3">
      <c r="A552" s="4" t="e">
        <f>_xlfn.CONCAT(Tabela5[[#This Row],[id_distrito]],Tabela5[[#This Row],[id_concelho]],Tabela5[[#This Row],[id_agrupamento]],#REF!)</f>
        <v>#REF!</v>
      </c>
      <c r="B552" s="4" t="s">
        <v>758</v>
      </c>
      <c r="C552" s="12" t="s">
        <v>2350</v>
      </c>
      <c r="D552" t="s">
        <v>5214</v>
      </c>
      <c r="E552" s="11" t="s">
        <v>2351</v>
      </c>
      <c r="F552" s="13">
        <v>38.773153999999998</v>
      </c>
      <c r="G552" s="13">
        <v>-9.1573270000000004</v>
      </c>
      <c r="H552" s="10" t="s">
        <v>114</v>
      </c>
      <c r="I552" s="10" t="s">
        <v>643</v>
      </c>
      <c r="J552" s="10" t="s">
        <v>78</v>
      </c>
      <c r="K552" s="11" t="s">
        <v>643</v>
      </c>
      <c r="L552" s="11" t="s">
        <v>7710</v>
      </c>
      <c r="M552" s="11" t="s">
        <v>33</v>
      </c>
      <c r="O552" s="4" t="str">
        <f>VLOOKUP(Tabela5[[#This Row],[nome_escola]],escolas_info_2[#All],7,FALSE)</f>
        <v>n.a.</v>
      </c>
      <c r="P552" s="4" t="str">
        <f>VLOOKUP(Tabela5[[#This Row],[nome_escola]],escolas_info_2[#All],8,FALSE)</f>
        <v>n.a.</v>
      </c>
      <c r="Q552" s="4"/>
      <c r="R552" s="4"/>
      <c r="S552" s="4"/>
      <c r="T552" s="4"/>
      <c r="U552" s="4"/>
    </row>
    <row r="553" spans="1:21" x14ac:dyDescent="0.3">
      <c r="A553" s="4" t="e">
        <f>_xlfn.CONCAT(Tabela5[[#This Row],[id_distrito]],Tabela5[[#This Row],[id_concelho]],Tabela5[[#This Row],[id_agrupamento]],#REF!)</f>
        <v>#REF!</v>
      </c>
      <c r="B553" s="4" t="s">
        <v>759</v>
      </c>
      <c r="C553" s="12" t="s">
        <v>2352</v>
      </c>
      <c r="D553" t="s">
        <v>1466</v>
      </c>
      <c r="E553" s="11" t="s">
        <v>2353</v>
      </c>
      <c r="F553" s="13">
        <v>38.704901</v>
      </c>
      <c r="G553" s="13">
        <v>-9.2042629999999992</v>
      </c>
      <c r="H553" s="10" t="s">
        <v>114</v>
      </c>
      <c r="I553" s="10" t="s">
        <v>643</v>
      </c>
      <c r="J553" s="10" t="s">
        <v>78</v>
      </c>
      <c r="K553" s="11" t="s">
        <v>643</v>
      </c>
      <c r="L553" s="11" t="s">
        <v>7710</v>
      </c>
      <c r="M553" s="11" t="s">
        <v>33</v>
      </c>
      <c r="O553" s="4" t="str">
        <f>VLOOKUP(Tabela5[[#This Row],[nome_escola]],escolas_info_2[#All],7,FALSE)</f>
        <v>171153</v>
      </c>
      <c r="P553" s="4" t="str">
        <f>VLOOKUP(Tabela5[[#This Row],[nome_escola]],escolas_info_2[#All],8,FALSE)</f>
        <v>Agrupamento de Escolas do Restelo, Lisboa</v>
      </c>
      <c r="Q553" s="4"/>
      <c r="R553" s="4"/>
      <c r="S553" s="4"/>
      <c r="T553" s="4"/>
      <c r="U553" s="4"/>
    </row>
    <row r="554" spans="1:21" x14ac:dyDescent="0.3">
      <c r="A554" s="4" t="e">
        <f>_xlfn.CONCAT(Tabela5[[#This Row],[id_distrito]],Tabela5[[#This Row],[id_concelho]],Tabela5[[#This Row],[id_agrupamento]],#REF!)</f>
        <v>#REF!</v>
      </c>
      <c r="B554" s="4" t="s">
        <v>760</v>
      </c>
      <c r="C554" s="12" t="s">
        <v>2354</v>
      </c>
      <c r="D554" t="s">
        <v>4314</v>
      </c>
      <c r="E554" s="11" t="s">
        <v>2355</v>
      </c>
      <c r="F554" s="13">
        <v>38.704991999999997</v>
      </c>
      <c r="G554" s="13">
        <v>-9.1802770000000002</v>
      </c>
      <c r="H554" s="10" t="s">
        <v>114</v>
      </c>
      <c r="I554" s="10" t="s">
        <v>643</v>
      </c>
      <c r="J554" s="10" t="s">
        <v>78</v>
      </c>
      <c r="K554" s="11" t="s">
        <v>643</v>
      </c>
      <c r="L554" s="11" t="s">
        <v>7710</v>
      </c>
      <c r="M554" s="11" t="s">
        <v>33</v>
      </c>
      <c r="O554" s="4" t="str">
        <f>VLOOKUP(Tabela5[[#This Row],[nome_escola]],escolas_info_2[#All],7,FALSE)</f>
        <v>151075</v>
      </c>
      <c r="P554" s="4" t="str">
        <f>VLOOKUP(Tabela5[[#This Row],[nome_escola]],escolas_info_2[#All],8,FALSE)</f>
        <v>Agrupamento de Escolas Dona Maria II, Vila Nova de Famalicão</v>
      </c>
      <c r="Q554" s="4"/>
      <c r="R554" s="4"/>
      <c r="S554" s="4"/>
      <c r="T554" s="4"/>
      <c r="U554" s="4"/>
    </row>
    <row r="555" spans="1:21" x14ac:dyDescent="0.3">
      <c r="A555" s="4" t="e">
        <f>_xlfn.CONCAT(Tabela5[[#This Row],[id_distrito]],Tabela5[[#This Row],[id_concelho]],Tabela5[[#This Row],[id_agrupamento]],#REF!)</f>
        <v>#REF!</v>
      </c>
      <c r="B555" s="4" t="s">
        <v>761</v>
      </c>
      <c r="C555" s="12" t="s">
        <v>7525</v>
      </c>
      <c r="D555" t="s">
        <v>1466</v>
      </c>
      <c r="E555" s="11" t="s">
        <v>2357</v>
      </c>
      <c r="F555" s="13">
        <v>38.767809999999997</v>
      </c>
      <c r="G555" s="13">
        <v>-9.1940570000000008</v>
      </c>
      <c r="H555" s="10" t="s">
        <v>114</v>
      </c>
      <c r="I555" s="10" t="s">
        <v>643</v>
      </c>
      <c r="J555" s="10" t="s">
        <v>78</v>
      </c>
      <c r="K555" s="11" t="s">
        <v>643</v>
      </c>
      <c r="L555" s="11" t="s">
        <v>7710</v>
      </c>
      <c r="M555" s="11" t="s">
        <v>33</v>
      </c>
      <c r="O555" s="4" t="str">
        <f>VLOOKUP(Tabela5[[#This Row],[nome_escola]],escolas_info_2[#All],7,FALSE)</f>
        <v>171402</v>
      </c>
      <c r="P555" s="4" t="str">
        <f>VLOOKUP(Tabela5[[#This Row],[nome_escola]],escolas_info_2[#All],8,FALSE)</f>
        <v>Agrupamento de Escolas do Bairro Padre Cruz, Lisboa</v>
      </c>
      <c r="Q555" s="4"/>
      <c r="R555" s="4"/>
      <c r="S555" s="4"/>
      <c r="T555" s="4"/>
      <c r="U555" s="4"/>
    </row>
    <row r="556" spans="1:21" x14ac:dyDescent="0.3">
      <c r="A556" s="4" t="e">
        <f>_xlfn.CONCAT(Tabela5[[#This Row],[id_distrito]],Tabela5[[#This Row],[id_concelho]],Tabela5[[#This Row],[id_agrupamento]],#REF!)</f>
        <v>#REF!</v>
      </c>
      <c r="B556" s="4" t="s">
        <v>762</v>
      </c>
      <c r="C556" s="12" t="s">
        <v>7526</v>
      </c>
      <c r="D556" t="s">
        <v>1466</v>
      </c>
      <c r="E556" s="11" t="s">
        <v>7576</v>
      </c>
      <c r="F556" s="13">
        <v>38.730587999999997</v>
      </c>
      <c r="G556" s="13">
        <v>-9.1719880000000007</v>
      </c>
      <c r="H556" s="10" t="s">
        <v>114</v>
      </c>
      <c r="I556" s="10" t="s">
        <v>643</v>
      </c>
      <c r="J556" s="10" t="s">
        <v>78</v>
      </c>
      <c r="K556" s="11" t="s">
        <v>643</v>
      </c>
      <c r="L556" s="11" t="s">
        <v>7710</v>
      </c>
      <c r="M556" s="11" t="s">
        <v>33</v>
      </c>
      <c r="O556" s="4" t="str">
        <f>VLOOKUP(Tabela5[[#This Row],[nome_escola]],escolas_info_2[#All],7,FALSE)</f>
        <v>n.a.</v>
      </c>
      <c r="P556" s="4" t="str">
        <f>VLOOKUP(Tabela5[[#This Row],[nome_escola]],escolas_info_2[#All],8,FALSE)</f>
        <v>n.a.</v>
      </c>
      <c r="Q556" s="4"/>
      <c r="R556" s="4"/>
      <c r="S556" s="4"/>
      <c r="T556" s="4"/>
      <c r="U556" s="4"/>
    </row>
    <row r="557" spans="1:21" x14ac:dyDescent="0.3">
      <c r="A557" s="4" t="e">
        <f>_xlfn.CONCAT(Tabela5[[#This Row],[id_distrito]],Tabela5[[#This Row],[id_concelho]],Tabela5[[#This Row],[id_agrupamento]],#REF!)</f>
        <v>#REF!</v>
      </c>
      <c r="B557" s="4" t="s">
        <v>763</v>
      </c>
      <c r="C557" s="12" t="s">
        <v>2360</v>
      </c>
      <c r="D557" t="s">
        <v>118</v>
      </c>
      <c r="E557" s="11" t="s">
        <v>2361</v>
      </c>
      <c r="F557" s="13">
        <v>38.715546000000003</v>
      </c>
      <c r="G557" s="13">
        <v>-9.1293190000000006</v>
      </c>
      <c r="H557" s="10" t="s">
        <v>114</v>
      </c>
      <c r="I557" s="10" t="s">
        <v>643</v>
      </c>
      <c r="J557" s="10" t="s">
        <v>78</v>
      </c>
      <c r="K557" s="11" t="s">
        <v>643</v>
      </c>
      <c r="L557" s="11" t="s">
        <v>7710</v>
      </c>
      <c r="M557" s="11" t="s">
        <v>33</v>
      </c>
      <c r="O557" s="4" t="str">
        <f>VLOOKUP(Tabela5[[#This Row],[nome_escola]],escolas_info_2[#All],7,FALSE)</f>
        <v>n.a.</v>
      </c>
      <c r="P557" s="4" t="str">
        <f>VLOOKUP(Tabela5[[#This Row],[nome_escola]],escolas_info_2[#All],8,FALSE)</f>
        <v>n.a.</v>
      </c>
      <c r="Q557" s="4"/>
      <c r="R557" s="4"/>
      <c r="S557" s="4"/>
      <c r="T557" s="4"/>
      <c r="U557" s="4"/>
    </row>
    <row r="558" spans="1:21" x14ac:dyDescent="0.3">
      <c r="A558" s="4" t="e">
        <f>_xlfn.CONCAT(Tabela5[[#This Row],[id_distrito]],Tabela5[[#This Row],[id_concelho]],Tabela5[[#This Row],[id_agrupamento]],#REF!)</f>
        <v>#REF!</v>
      </c>
      <c r="B558" s="4" t="s">
        <v>764</v>
      </c>
      <c r="C558" s="12" t="s">
        <v>2362</v>
      </c>
      <c r="D558" t="s">
        <v>1466</v>
      </c>
      <c r="E558" s="11" t="s">
        <v>2363</v>
      </c>
      <c r="F558" s="13">
        <v>38.816187999999997</v>
      </c>
      <c r="G558" s="13">
        <v>-9.1596919999999997</v>
      </c>
      <c r="H558" s="10" t="s">
        <v>114</v>
      </c>
      <c r="I558" s="10" t="s">
        <v>643</v>
      </c>
      <c r="J558" s="10" t="s">
        <v>85</v>
      </c>
      <c r="K558" s="11" t="s">
        <v>765</v>
      </c>
      <c r="L558" s="11" t="s">
        <v>7710</v>
      </c>
      <c r="M558" s="11" t="s">
        <v>33</v>
      </c>
      <c r="O558" s="4" t="str">
        <f>VLOOKUP(Tabela5[[#This Row],[nome_escola]],escolas_info_2[#All],7,FALSE)</f>
        <v>172054</v>
      </c>
      <c r="P558" s="4" t="str">
        <f>VLOOKUP(Tabela5[[#This Row],[nome_escola]],escolas_info_2[#All],8,FALSE)</f>
        <v>Agrupamento de Escolas José Afonso, Loures</v>
      </c>
      <c r="Q558" s="4"/>
      <c r="R558" s="4"/>
      <c r="S558" s="4"/>
      <c r="T558" s="4"/>
      <c r="U558" s="4"/>
    </row>
    <row r="559" spans="1:21" x14ac:dyDescent="0.3">
      <c r="A559" s="4" t="e">
        <f>_xlfn.CONCAT(Tabela5[[#This Row],[id_distrito]],Tabela5[[#This Row],[id_concelho]],Tabela5[[#This Row],[id_agrupamento]],#REF!)</f>
        <v>#REF!</v>
      </c>
      <c r="B559" s="4" t="s">
        <v>766</v>
      </c>
      <c r="C559" s="12" t="s">
        <v>7527</v>
      </c>
      <c r="D559" t="s">
        <v>1466</v>
      </c>
      <c r="E559" s="11" t="s">
        <v>2365</v>
      </c>
      <c r="F559" s="13">
        <v>38.804563000000002</v>
      </c>
      <c r="G559" s="13">
        <v>-9.1043000000000003</v>
      </c>
      <c r="H559" s="10" t="s">
        <v>114</v>
      </c>
      <c r="I559" s="10" t="s">
        <v>643</v>
      </c>
      <c r="J559" s="10" t="s">
        <v>85</v>
      </c>
      <c r="K559" s="11" t="s">
        <v>765</v>
      </c>
      <c r="L559" s="11" t="s">
        <v>7710</v>
      </c>
      <c r="M559" s="11" t="s">
        <v>33</v>
      </c>
      <c r="O559" s="4" t="str">
        <f>VLOOKUP(Tabela5[[#This Row],[nome_escola]],escolas_info_2[#All],7,FALSE)</f>
        <v>172066</v>
      </c>
      <c r="P559" s="4" t="str">
        <f>VLOOKUP(Tabela5[[#This Row],[nome_escola]],escolas_info_2[#All],8,FALSE)</f>
        <v>Agrupamento de Escolas da Bobadela, Loures</v>
      </c>
      <c r="Q559" s="4"/>
      <c r="R559" s="4"/>
      <c r="S559" s="4"/>
      <c r="T559" s="4"/>
      <c r="U559" s="4"/>
    </row>
    <row r="560" spans="1:21" x14ac:dyDescent="0.3">
      <c r="A560" s="4" t="e">
        <f>_xlfn.CONCAT(Tabela5[[#This Row],[id_distrito]],Tabela5[[#This Row],[id_concelho]],Tabela5[[#This Row],[id_agrupamento]],#REF!)</f>
        <v>#REF!</v>
      </c>
      <c r="B560" s="4" t="s">
        <v>767</v>
      </c>
      <c r="C560" s="12" t="s">
        <v>7528</v>
      </c>
      <c r="D560" t="s">
        <v>1466</v>
      </c>
      <c r="E560" s="11" t="s">
        <v>2367</v>
      </c>
      <c r="F560" s="13">
        <v>38.811081000000001</v>
      </c>
      <c r="G560" s="13">
        <v>-9.2290779999999994</v>
      </c>
      <c r="H560" s="10" t="s">
        <v>114</v>
      </c>
      <c r="I560" s="10" t="s">
        <v>643</v>
      </c>
      <c r="J560" s="10" t="s">
        <v>90</v>
      </c>
      <c r="K560" s="11" t="s">
        <v>768</v>
      </c>
      <c r="L560" s="11" t="s">
        <v>7710</v>
      </c>
      <c r="M560" s="11" t="s">
        <v>33</v>
      </c>
      <c r="O560" s="4" t="str">
        <f>VLOOKUP(Tabela5[[#This Row],[nome_escola]],escolas_info_2[#All],7,FALSE)</f>
        <v>171920</v>
      </c>
      <c r="P560" s="4" t="str">
        <f>VLOOKUP(Tabela5[[#This Row],[nome_escola]],escolas_info_2[#All],8,FALSE)</f>
        <v>Agrupamento de Escolas de Caneças, Odivelas</v>
      </c>
      <c r="Q560" s="4"/>
      <c r="R560" s="4"/>
      <c r="S560" s="4"/>
      <c r="T560" s="4"/>
      <c r="U560" s="4"/>
    </row>
    <row r="561" spans="1:21" x14ac:dyDescent="0.3">
      <c r="A561" s="4" t="e">
        <f>_xlfn.CONCAT(Tabela5[[#This Row],[id_distrito]],Tabela5[[#This Row],[id_concelho]],Tabela5[[#This Row],[id_agrupamento]],#REF!)</f>
        <v>#REF!</v>
      </c>
      <c r="B561" s="4" t="s">
        <v>769</v>
      </c>
      <c r="C561" s="12" t="s">
        <v>2368</v>
      </c>
      <c r="D561" t="s">
        <v>1466</v>
      </c>
      <c r="E561" s="11" t="s">
        <v>2369</v>
      </c>
      <c r="F561" s="13">
        <v>38.805446000000003</v>
      </c>
      <c r="G561" s="13">
        <v>-9.1307989999999997</v>
      </c>
      <c r="H561" s="10" t="s">
        <v>114</v>
      </c>
      <c r="I561" s="10" t="s">
        <v>643</v>
      </c>
      <c r="J561" s="10" t="s">
        <v>85</v>
      </c>
      <c r="K561" s="11" t="s">
        <v>765</v>
      </c>
      <c r="L561" s="11" t="s">
        <v>7710</v>
      </c>
      <c r="M561" s="11" t="s">
        <v>33</v>
      </c>
      <c r="O561" s="4" t="str">
        <f>VLOOKUP(Tabela5[[#This Row],[nome_escola]],escolas_info_2[#All],7,FALSE)</f>
        <v>171116</v>
      </c>
      <c r="P561" s="4" t="str">
        <f>VLOOKUP(Tabela5[[#This Row],[nome_escola]],escolas_info_2[#All],8,FALSE)</f>
        <v>Agrupamento de Escolas de Camarate - D. Nuno Álvares Pereira, Loures</v>
      </c>
      <c r="Q561" s="4"/>
      <c r="R561" s="4"/>
      <c r="S561" s="4"/>
      <c r="T561" s="4"/>
      <c r="U561" s="4"/>
    </row>
    <row r="562" spans="1:21" x14ac:dyDescent="0.3">
      <c r="A562" s="4" t="e">
        <f>_xlfn.CONCAT(Tabela5[[#This Row],[id_distrito]],Tabela5[[#This Row],[id_concelho]],Tabela5[[#This Row],[id_agrupamento]],#REF!)</f>
        <v>#REF!</v>
      </c>
      <c r="B562" s="4" t="s">
        <v>770</v>
      </c>
      <c r="C562" s="12" t="s">
        <v>2370</v>
      </c>
      <c r="D562" t="s">
        <v>1466</v>
      </c>
      <c r="E562" s="11" t="s">
        <v>2371</v>
      </c>
      <c r="F562" s="13">
        <v>38.850493</v>
      </c>
      <c r="G562" s="13">
        <v>-9.0791810000000002</v>
      </c>
      <c r="H562" s="10" t="s">
        <v>114</v>
      </c>
      <c r="I562" s="10" t="s">
        <v>643</v>
      </c>
      <c r="J562" s="10" t="s">
        <v>85</v>
      </c>
      <c r="K562" s="11" t="s">
        <v>765</v>
      </c>
      <c r="L562" s="11" t="s">
        <v>7710</v>
      </c>
      <c r="M562" s="11" t="s">
        <v>33</v>
      </c>
      <c r="O562" s="4" t="str">
        <f>VLOOKUP(Tabela5[[#This Row],[nome_escola]],escolas_info_2[#All],7,FALSE)</f>
        <v>n.a.</v>
      </c>
      <c r="P562" s="4" t="str">
        <f>VLOOKUP(Tabela5[[#This Row],[nome_escola]],escolas_info_2[#All],8,FALSE)</f>
        <v>n.a.</v>
      </c>
      <c r="Q562" s="4"/>
      <c r="R562" s="4"/>
      <c r="S562" s="4"/>
      <c r="T562" s="4"/>
      <c r="U562" s="4"/>
    </row>
    <row r="563" spans="1:21" x14ac:dyDescent="0.3">
      <c r="A563" s="4" t="e">
        <f>_xlfn.CONCAT(Tabela5[[#This Row],[id_distrito]],Tabela5[[#This Row],[id_concelho]],Tabela5[[#This Row],[id_agrupamento]],#REF!)</f>
        <v>#REF!</v>
      </c>
      <c r="B563" s="4" t="s">
        <v>771</v>
      </c>
      <c r="C563" s="12" t="s">
        <v>2372</v>
      </c>
      <c r="D563" t="s">
        <v>7643</v>
      </c>
      <c r="E563" s="11" t="s">
        <v>2373</v>
      </c>
      <c r="F563" s="13">
        <v>38.75206</v>
      </c>
      <c r="G563" s="13">
        <v>-9.1031870000000001</v>
      </c>
      <c r="H563" s="10" t="s">
        <v>114</v>
      </c>
      <c r="I563" s="10" t="s">
        <v>643</v>
      </c>
      <c r="J563" s="10" t="s">
        <v>78</v>
      </c>
      <c r="K563" s="11" t="s">
        <v>643</v>
      </c>
      <c r="L563" s="11" t="s">
        <v>7710</v>
      </c>
      <c r="M563" s="11" t="s">
        <v>33</v>
      </c>
      <c r="O563" s="4" t="str">
        <f>VLOOKUP(Tabela5[[#This Row],[nome_escola]],escolas_info_2[#All],7,FALSE)</f>
        <v>n.a.</v>
      </c>
      <c r="P563" s="4" t="str">
        <f>VLOOKUP(Tabela5[[#This Row],[nome_escola]],escolas_info_2[#All],8,FALSE)</f>
        <v>n.a.</v>
      </c>
      <c r="Q563" s="4"/>
      <c r="R563" s="4"/>
      <c r="S563" s="4"/>
      <c r="T563" s="4"/>
      <c r="U563" s="4"/>
    </row>
    <row r="564" spans="1:21" x14ac:dyDescent="0.3">
      <c r="A564" s="4" t="e">
        <f>_xlfn.CONCAT(Tabela5[[#This Row],[id_distrito]],Tabela5[[#This Row],[id_concelho]],Tabela5[[#This Row],[id_agrupamento]],#REF!)</f>
        <v>#REF!</v>
      </c>
      <c r="B564" s="4" t="s">
        <v>772</v>
      </c>
      <c r="C564" s="12" t="s">
        <v>2374</v>
      </c>
      <c r="D564" t="s">
        <v>1466</v>
      </c>
      <c r="E564" s="11" t="s">
        <v>2375</v>
      </c>
      <c r="F564" s="13">
        <v>38.793829000000002</v>
      </c>
      <c r="G564" s="13">
        <v>-9.1934939999999994</v>
      </c>
      <c r="H564" s="10" t="s">
        <v>114</v>
      </c>
      <c r="I564" s="10" t="s">
        <v>643</v>
      </c>
      <c r="J564" s="10" t="s">
        <v>90</v>
      </c>
      <c r="K564" s="11" t="s">
        <v>768</v>
      </c>
      <c r="L564" s="11" t="s">
        <v>7710</v>
      </c>
      <c r="M564" s="11" t="s">
        <v>33</v>
      </c>
      <c r="O564" s="4" t="str">
        <f>VLOOKUP(Tabela5[[#This Row],[nome_escola]],escolas_info_2[#All],7,FALSE)</f>
        <v>171852</v>
      </c>
      <c r="P564" s="4" t="str">
        <f>VLOOKUP(Tabela5[[#This Row],[nome_escola]],escolas_info_2[#All],8,FALSE)</f>
        <v>Agrupamento de Escolas de Moinhos da Arroja, Odivelas</v>
      </c>
      <c r="Q564" s="4"/>
      <c r="R564" s="4"/>
      <c r="S564" s="4"/>
      <c r="T564" s="4"/>
      <c r="U564" s="4"/>
    </row>
    <row r="565" spans="1:21" x14ac:dyDescent="0.3">
      <c r="A565" s="4" t="e">
        <f>_xlfn.CONCAT(Tabela5[[#This Row],[id_distrito]],Tabela5[[#This Row],[id_concelho]],Tabela5[[#This Row],[id_agrupamento]],#REF!)</f>
        <v>#REF!</v>
      </c>
      <c r="B565" s="4" t="s">
        <v>773</v>
      </c>
      <c r="C565" s="12" t="s">
        <v>1515</v>
      </c>
      <c r="D565" t="s">
        <v>1466</v>
      </c>
      <c r="E565" s="11" t="s">
        <v>2376</v>
      </c>
      <c r="F565" s="13">
        <v>38.813332000000003</v>
      </c>
      <c r="G565" s="13">
        <v>-9.1691000000000003</v>
      </c>
      <c r="H565" s="10" t="s">
        <v>114</v>
      </c>
      <c r="I565" s="10" t="s">
        <v>643</v>
      </c>
      <c r="J565" s="10" t="s">
        <v>85</v>
      </c>
      <c r="K565" s="11" t="s">
        <v>765</v>
      </c>
      <c r="L565" s="11" t="s">
        <v>7710</v>
      </c>
      <c r="M565" s="11" t="s">
        <v>33</v>
      </c>
      <c r="O565" s="4" t="str">
        <f>VLOOKUP(Tabela5[[#This Row],[nome_escola]],escolas_info_2[#All],7,FALSE)</f>
        <v>172042</v>
      </c>
      <c r="P565" s="4" t="str">
        <f>VLOOKUP(Tabela5[[#This Row],[nome_escola]],escolas_info_2[#All],8,FALSE)</f>
        <v>Agrupamento de Escolas General Humberto Delgado, Loures</v>
      </c>
      <c r="Q565" s="4"/>
      <c r="R565" s="4"/>
      <c r="S565" s="4"/>
      <c r="T565" s="4"/>
      <c r="U565" s="4"/>
    </row>
    <row r="566" spans="1:21" x14ac:dyDescent="0.3">
      <c r="A566" s="4" t="e">
        <f>_xlfn.CONCAT(Tabela5[[#This Row],[id_distrito]],Tabela5[[#This Row],[id_concelho]],Tabela5[[#This Row],[id_agrupamento]],#REF!)</f>
        <v>#REF!</v>
      </c>
      <c r="B566" s="4" t="s">
        <v>774</v>
      </c>
      <c r="C566" s="12" t="s">
        <v>2377</v>
      </c>
      <c r="D566" t="s">
        <v>1466</v>
      </c>
      <c r="E566" s="11" t="s">
        <v>2378</v>
      </c>
      <c r="F566" s="13">
        <v>38.788564999999998</v>
      </c>
      <c r="G566" s="13">
        <v>-9.1863860000000006</v>
      </c>
      <c r="H566" s="10" t="s">
        <v>114</v>
      </c>
      <c r="I566" s="10" t="s">
        <v>643</v>
      </c>
      <c r="J566" s="10" t="s">
        <v>90</v>
      </c>
      <c r="K566" s="11" t="s">
        <v>768</v>
      </c>
      <c r="L566" s="11" t="s">
        <v>7710</v>
      </c>
      <c r="M566" s="11" t="s">
        <v>33</v>
      </c>
      <c r="O566" s="4" t="str">
        <f>VLOOKUP(Tabela5[[#This Row],[nome_escola]],escolas_info_2[#All],7,FALSE)</f>
        <v>171992</v>
      </c>
      <c r="P566" s="4" t="str">
        <f>VLOOKUP(Tabela5[[#This Row],[nome_escola]],escolas_info_2[#All],8,FALSE)</f>
        <v>Agrupamento de Escolas D. Dinis, Odivelas</v>
      </c>
      <c r="Q566" s="4"/>
      <c r="R566" s="4"/>
      <c r="S566" s="4"/>
      <c r="T566" s="4"/>
      <c r="U566" s="4"/>
    </row>
    <row r="567" spans="1:21" x14ac:dyDescent="0.3">
      <c r="A567" s="4" t="e">
        <f>_xlfn.CONCAT(Tabela5[[#This Row],[id_distrito]],Tabela5[[#This Row],[id_concelho]],Tabela5[[#This Row],[id_agrupamento]],#REF!)</f>
        <v>#REF!</v>
      </c>
      <c r="B567" s="4" t="s">
        <v>775</v>
      </c>
      <c r="C567" s="12" t="s">
        <v>2379</v>
      </c>
      <c r="D567" t="s">
        <v>7644</v>
      </c>
      <c r="E567" s="11" t="s">
        <v>2380</v>
      </c>
      <c r="F567" s="13">
        <v>38.793253999999997</v>
      </c>
      <c r="G567" s="13">
        <v>-9.0964980000000004</v>
      </c>
      <c r="H567" s="10" t="s">
        <v>114</v>
      </c>
      <c r="I567" s="10" t="s">
        <v>643</v>
      </c>
      <c r="J567" s="10" t="s">
        <v>78</v>
      </c>
      <c r="K567" s="11" t="s">
        <v>643</v>
      </c>
      <c r="L567" s="11" t="s">
        <v>7710</v>
      </c>
      <c r="M567" s="11" t="s">
        <v>33</v>
      </c>
      <c r="O567" s="4" t="str">
        <f>VLOOKUP(Tabela5[[#This Row],[nome_escola]],escolas_info_2[#All],7,FALSE)</f>
        <v>n.a.</v>
      </c>
      <c r="P567" s="4" t="str">
        <f>VLOOKUP(Tabela5[[#This Row],[nome_escola]],escolas_info_2[#All],8,FALSE)</f>
        <v>n.a.</v>
      </c>
      <c r="Q567" s="4"/>
      <c r="R567" s="4"/>
      <c r="S567" s="4"/>
      <c r="T567" s="4"/>
      <c r="U567" s="4"/>
    </row>
    <row r="568" spans="1:21" x14ac:dyDescent="0.3">
      <c r="A568" s="4" t="e">
        <f>_xlfn.CONCAT(Tabela5[[#This Row],[id_distrito]],Tabela5[[#This Row],[id_concelho]],Tabela5[[#This Row],[id_agrupamento]],#REF!)</f>
        <v>#REF!</v>
      </c>
      <c r="B568" s="4" t="s">
        <v>776</v>
      </c>
      <c r="C568" s="12" t="s">
        <v>1448</v>
      </c>
      <c r="D568" t="s">
        <v>1466</v>
      </c>
      <c r="E568" s="11" t="s">
        <v>2381</v>
      </c>
      <c r="F568" s="13">
        <v>38.792098000000003</v>
      </c>
      <c r="G568" s="13">
        <v>-9.1114709999999999</v>
      </c>
      <c r="H568" s="10" t="s">
        <v>114</v>
      </c>
      <c r="I568" s="10" t="s">
        <v>643</v>
      </c>
      <c r="J568" s="10" t="s">
        <v>85</v>
      </c>
      <c r="K568" s="11" t="s">
        <v>765</v>
      </c>
      <c r="L568" s="11" t="s">
        <v>7710</v>
      </c>
      <c r="M568" s="11" t="s">
        <v>33</v>
      </c>
      <c r="O568" s="4" t="str">
        <f>VLOOKUP(Tabela5[[#This Row],[nome_escola]],escolas_info_2[#All],7,FALSE)</f>
        <v>172091</v>
      </c>
      <c r="P568" s="4" t="str">
        <f>VLOOKUP(Tabela5[[#This Row],[nome_escola]],escolas_info_2[#All],8,FALSE)</f>
        <v>Agrupamento de Escolas Eduardo Gageiro, Loures</v>
      </c>
      <c r="Q568" s="4"/>
      <c r="R568" s="4"/>
      <c r="S568" s="4"/>
      <c r="T568" s="4"/>
      <c r="U568" s="4"/>
    </row>
    <row r="569" spans="1:21" x14ac:dyDescent="0.3">
      <c r="A569" s="4" t="e">
        <f>_xlfn.CONCAT(Tabela5[[#This Row],[id_distrito]],Tabela5[[#This Row],[id_concelho]],Tabela5[[#This Row],[id_agrupamento]],#REF!)</f>
        <v>#REF!</v>
      </c>
      <c r="B569" s="4" t="s">
        <v>777</v>
      </c>
      <c r="C569" s="12" t="s">
        <v>2382</v>
      </c>
      <c r="D569" t="s">
        <v>1466</v>
      </c>
      <c r="E569" s="11" t="s">
        <v>2383</v>
      </c>
      <c r="F569" s="13">
        <v>38.799370000000003</v>
      </c>
      <c r="G569" s="13">
        <v>-9.1663800000000002</v>
      </c>
      <c r="H569" s="10" t="s">
        <v>114</v>
      </c>
      <c r="I569" s="10" t="s">
        <v>643</v>
      </c>
      <c r="J569" s="10" t="s">
        <v>90</v>
      </c>
      <c r="K569" s="11" t="s">
        <v>768</v>
      </c>
      <c r="L569" s="11" t="s">
        <v>7710</v>
      </c>
      <c r="M569" s="11" t="s">
        <v>33</v>
      </c>
      <c r="O569" s="4" t="str">
        <f>VLOOKUP(Tabela5[[#This Row],[nome_escola]],escolas_info_2[#All],7,FALSE)</f>
        <v>171086</v>
      </c>
      <c r="P569" s="4" t="str">
        <f>VLOOKUP(Tabela5[[#This Row],[nome_escola]],escolas_info_2[#All],8,FALSE)</f>
        <v>Agrupamento de Escolas Pedro Alexandrino - Póvoa de Santo Adrião, Odivelas</v>
      </c>
      <c r="Q569" s="4"/>
      <c r="R569" s="4"/>
      <c r="S569" s="4"/>
      <c r="T569" s="4"/>
      <c r="U569" s="4"/>
    </row>
    <row r="570" spans="1:21" x14ac:dyDescent="0.3">
      <c r="A570" s="4" t="e">
        <f>_xlfn.CONCAT(Tabela5[[#This Row],[id_distrito]],Tabela5[[#This Row],[id_concelho]],Tabela5[[#This Row],[id_agrupamento]],#REF!)</f>
        <v>#REF!</v>
      </c>
      <c r="B570" s="4" t="s">
        <v>778</v>
      </c>
      <c r="C570" s="12" t="s">
        <v>2384</v>
      </c>
      <c r="D570" t="s">
        <v>3489</v>
      </c>
      <c r="E570" s="11" t="s">
        <v>2385</v>
      </c>
      <c r="F570" s="13">
        <v>38.785124000000003</v>
      </c>
      <c r="G570" s="13">
        <v>-9.1138870000000001</v>
      </c>
      <c r="H570" s="10" t="s">
        <v>114</v>
      </c>
      <c r="I570" s="10" t="s">
        <v>643</v>
      </c>
      <c r="J570" s="10" t="s">
        <v>85</v>
      </c>
      <c r="K570" s="11" t="s">
        <v>765</v>
      </c>
      <c r="L570" s="11" t="s">
        <v>7710</v>
      </c>
      <c r="M570" s="11" t="s">
        <v>33</v>
      </c>
      <c r="O570" s="4" t="str">
        <f>VLOOKUP(Tabela5[[#This Row],[nome_escola]],escolas_info_2[#All],7,FALSE)</f>
        <v>171141</v>
      </c>
      <c r="P570" s="4" t="str">
        <f>VLOOKUP(Tabela5[[#This Row],[nome_escola]],escolas_info_2[#All],8,FALSE)</f>
        <v>Agrupamento de Escolas de Portela e Moscavide, Loures</v>
      </c>
      <c r="Q570" s="4"/>
      <c r="R570" s="4"/>
      <c r="S570" s="4"/>
      <c r="T570" s="4"/>
      <c r="U570" s="4"/>
    </row>
    <row r="571" spans="1:21" x14ac:dyDescent="0.3">
      <c r="A571" s="4" t="e">
        <f>_xlfn.CONCAT(Tabela5[[#This Row],[id_distrito]],Tabela5[[#This Row],[id_concelho]],Tabela5[[#This Row],[id_agrupamento]],#REF!)</f>
        <v>#REF!</v>
      </c>
      <c r="B571" s="4" t="s">
        <v>779</v>
      </c>
      <c r="C571" s="12" t="s">
        <v>2386</v>
      </c>
      <c r="D571" t="s">
        <v>1466</v>
      </c>
      <c r="E571" s="11" t="s">
        <v>2387</v>
      </c>
      <c r="F571" s="13">
        <v>38.768678000000001</v>
      </c>
      <c r="G571" s="13">
        <v>-9.2058839999999993</v>
      </c>
      <c r="H571" s="10" t="s">
        <v>114</v>
      </c>
      <c r="I571" s="10" t="s">
        <v>643</v>
      </c>
      <c r="J571" s="10" t="s">
        <v>90</v>
      </c>
      <c r="K571" s="11" t="s">
        <v>768</v>
      </c>
      <c r="L571" s="11" t="s">
        <v>7710</v>
      </c>
      <c r="M571" s="11" t="s">
        <v>33</v>
      </c>
      <c r="O571" s="4" t="str">
        <f>VLOOKUP(Tabela5[[#This Row],[nome_escola]],escolas_info_2[#All],7,FALSE)</f>
        <v>171074</v>
      </c>
      <c r="P571" s="4" t="str">
        <f>VLOOKUP(Tabela5[[#This Row],[nome_escola]],escolas_info_2[#All],8,FALSE)</f>
        <v>Agrupamento de Escolas Braamcamp Freire - Pontinha, Odivelas</v>
      </c>
      <c r="Q571" s="4"/>
      <c r="R571" s="4"/>
      <c r="S571" s="4"/>
      <c r="T571" s="4"/>
      <c r="U571" s="4"/>
    </row>
    <row r="572" spans="1:21" x14ac:dyDescent="0.3">
      <c r="A572" s="4" t="e">
        <f>_xlfn.CONCAT(Tabela5[[#This Row],[id_distrito]],Tabela5[[#This Row],[id_concelho]],Tabela5[[#This Row],[id_agrupamento]],#REF!)</f>
        <v>#REF!</v>
      </c>
      <c r="B572" s="4" t="s">
        <v>780</v>
      </c>
      <c r="C572" s="12" t="s">
        <v>2388</v>
      </c>
      <c r="D572" t="s">
        <v>1466</v>
      </c>
      <c r="E572" s="11" t="s">
        <v>2389</v>
      </c>
      <c r="F572" s="13">
        <v>38.826084999999999</v>
      </c>
      <c r="G572" s="13">
        <v>-9.1669579999999993</v>
      </c>
      <c r="H572" s="10" t="s">
        <v>114</v>
      </c>
      <c r="I572" s="10" t="s">
        <v>643</v>
      </c>
      <c r="J572" s="10" t="s">
        <v>85</v>
      </c>
      <c r="K572" s="11" t="s">
        <v>765</v>
      </c>
      <c r="L572" s="11" t="s">
        <v>7710</v>
      </c>
      <c r="M572" s="11" t="s">
        <v>33</v>
      </c>
      <c r="O572" s="4" t="str">
        <f>VLOOKUP(Tabela5[[#This Row],[nome_escola]],escolas_info_2[#All],7,FALSE)</f>
        <v>172029</v>
      </c>
      <c r="P572" s="4" t="str">
        <f>VLOOKUP(Tabela5[[#This Row],[nome_escola]],escolas_info_2[#All],8,FALSE)</f>
        <v>Agrupamento de Escolas Luís de Sttau Monteiro, Loures</v>
      </c>
      <c r="Q572" s="4"/>
      <c r="R572" s="4"/>
      <c r="S572" s="4"/>
      <c r="T572" s="4"/>
      <c r="U572" s="4"/>
    </row>
    <row r="573" spans="1:21" x14ac:dyDescent="0.3">
      <c r="A573" s="4" t="e">
        <f>_xlfn.CONCAT(Tabela5[[#This Row],[id_distrito]],Tabela5[[#This Row],[id_concelho]],Tabela5[[#This Row],[id_agrupamento]],#REF!)</f>
        <v>#REF!</v>
      </c>
      <c r="B573" s="4" t="s">
        <v>781</v>
      </c>
      <c r="C573" s="12" t="s">
        <v>1605</v>
      </c>
      <c r="D573" t="s">
        <v>1466</v>
      </c>
      <c r="E573" s="11" t="s">
        <v>2390</v>
      </c>
      <c r="F573" s="13">
        <v>38.814813000000001</v>
      </c>
      <c r="G573" s="13">
        <v>-9.1346050000000005</v>
      </c>
      <c r="H573" s="10" t="s">
        <v>114</v>
      </c>
      <c r="I573" s="10" t="s">
        <v>643</v>
      </c>
      <c r="J573" s="10" t="s">
        <v>85</v>
      </c>
      <c r="K573" s="11" t="s">
        <v>765</v>
      </c>
      <c r="L573" s="11" t="s">
        <v>7710</v>
      </c>
      <c r="M573" s="11" t="s">
        <v>33</v>
      </c>
      <c r="O573" s="4" t="str">
        <f>VLOOKUP(Tabela5[[#This Row],[nome_escola]],escolas_info_2[#All],7,FALSE)</f>
        <v>172108</v>
      </c>
      <c r="P573" s="4" t="str">
        <f>VLOOKUP(Tabela5[[#This Row],[nome_escola]],escolas_info_2[#All],8,FALSE)</f>
        <v>Agrupamento de Escolas Maria Keil, Loures</v>
      </c>
      <c r="Q573" s="4"/>
      <c r="R573" s="4"/>
      <c r="S573" s="4"/>
      <c r="T573" s="4"/>
      <c r="U573" s="4"/>
    </row>
    <row r="574" spans="1:21" x14ac:dyDescent="0.3">
      <c r="A574" s="4" t="e">
        <f>_xlfn.CONCAT(Tabela5[[#This Row],[id_distrito]],Tabela5[[#This Row],[id_concelho]],Tabela5[[#This Row],[id_agrupamento]],#REF!)</f>
        <v>#REF!</v>
      </c>
      <c r="B574" s="4" t="s">
        <v>782</v>
      </c>
      <c r="C574" s="12" t="s">
        <v>7529</v>
      </c>
      <c r="D574" t="s">
        <v>1466</v>
      </c>
      <c r="E574" s="11" t="s">
        <v>2392</v>
      </c>
      <c r="F574" s="13">
        <v>38.823270000000001</v>
      </c>
      <c r="G574" s="13">
        <v>-9.2079160000000009</v>
      </c>
      <c r="H574" s="10" t="s">
        <v>114</v>
      </c>
      <c r="I574" s="10" t="s">
        <v>643</v>
      </c>
      <c r="J574" s="10" t="s">
        <v>85</v>
      </c>
      <c r="K574" s="11" t="s">
        <v>765</v>
      </c>
      <c r="L574" s="11" t="s">
        <v>7710</v>
      </c>
      <c r="M574" s="11" t="s">
        <v>33</v>
      </c>
      <c r="O574" s="4" t="str">
        <f>VLOOKUP(Tabela5[[#This Row],[nome_escola]],escolas_info_2[#All],7,FALSE)</f>
        <v>n.a.</v>
      </c>
      <c r="P574" s="4" t="str">
        <f>VLOOKUP(Tabela5[[#This Row],[nome_escola]],escolas_info_2[#All],8,FALSE)</f>
        <v>n.a.</v>
      </c>
      <c r="Q574" s="4"/>
      <c r="R574" s="4"/>
      <c r="S574" s="4"/>
      <c r="T574" s="4"/>
      <c r="U574" s="4"/>
    </row>
    <row r="575" spans="1:21" x14ac:dyDescent="0.3">
      <c r="A575" s="4" t="e">
        <f>_xlfn.CONCAT(Tabela5[[#This Row],[id_distrito]],Tabela5[[#This Row],[id_concelho]],Tabela5[[#This Row],[id_agrupamento]],#REF!)</f>
        <v>#REF!</v>
      </c>
      <c r="B575" s="4" t="s">
        <v>783</v>
      </c>
      <c r="C575" s="12" t="s">
        <v>2393</v>
      </c>
      <c r="D575" t="s">
        <v>1466</v>
      </c>
      <c r="E575" s="11" t="s">
        <v>2394</v>
      </c>
      <c r="F575" s="13">
        <v>38.803510000000003</v>
      </c>
      <c r="G575" s="13">
        <v>-9.1826889999999999</v>
      </c>
      <c r="H575" s="10" t="s">
        <v>114</v>
      </c>
      <c r="I575" s="10" t="s">
        <v>643</v>
      </c>
      <c r="J575" s="10" t="s">
        <v>90</v>
      </c>
      <c r="K575" s="11" t="s">
        <v>768</v>
      </c>
      <c r="L575" s="11" t="s">
        <v>7710</v>
      </c>
      <c r="M575" s="11" t="s">
        <v>33</v>
      </c>
      <c r="O575" s="4" t="str">
        <f>VLOOKUP(Tabela5[[#This Row],[nome_escola]],escolas_info_2[#All],7,FALSE)</f>
        <v>171840</v>
      </c>
      <c r="P575" s="4" t="str">
        <f>VLOOKUP(Tabela5[[#This Row],[nome_escola]],escolas_info_2[#All],8,FALSE)</f>
        <v>Agrupamento de Escolas Vasco Santana, Odivelas</v>
      </c>
      <c r="Q575" s="4"/>
      <c r="R575" s="4"/>
      <c r="S575" s="4"/>
      <c r="T575" s="4"/>
      <c r="U575" s="4"/>
    </row>
    <row r="576" spans="1:21" x14ac:dyDescent="0.3">
      <c r="A576" s="4" t="e">
        <f>_xlfn.CONCAT(Tabela5[[#This Row],[id_distrito]],Tabela5[[#This Row],[id_concelho]],Tabela5[[#This Row],[id_agrupamento]],#REF!)</f>
        <v>#REF!</v>
      </c>
      <c r="B576" s="4" t="s">
        <v>784</v>
      </c>
      <c r="C576" s="12" t="s">
        <v>2395</v>
      </c>
      <c r="D576" t="s">
        <v>3405</v>
      </c>
      <c r="E576" s="11" t="s">
        <v>2396</v>
      </c>
      <c r="F576" s="13">
        <v>38.785375999999999</v>
      </c>
      <c r="G576" s="13">
        <v>-9.0971030000000006</v>
      </c>
      <c r="H576" s="10" t="s">
        <v>114</v>
      </c>
      <c r="I576" s="10" t="s">
        <v>643</v>
      </c>
      <c r="J576" s="10" t="s">
        <v>85</v>
      </c>
      <c r="K576" s="11" t="s">
        <v>765</v>
      </c>
      <c r="L576" s="11" t="s">
        <v>7710</v>
      </c>
      <c r="M576" s="11" t="s">
        <v>33</v>
      </c>
      <c r="O576" s="4" t="str">
        <f>VLOOKUP(Tabela5[[#This Row],[nome_escola]],escolas_info_2[#All],7,FALSE)</f>
        <v>n.a.</v>
      </c>
      <c r="P576" s="4" t="str">
        <f>VLOOKUP(Tabela5[[#This Row],[nome_escola]],escolas_info_2[#All],8,FALSE)</f>
        <v>n.a.</v>
      </c>
      <c r="Q576" s="4"/>
      <c r="R576" s="4"/>
      <c r="S576" s="4"/>
      <c r="T576" s="4"/>
      <c r="U576" s="4"/>
    </row>
    <row r="577" spans="1:21" x14ac:dyDescent="0.3">
      <c r="A577" s="4" t="e">
        <f>_xlfn.CONCAT(Tabela5[[#This Row],[id_distrito]],Tabela5[[#This Row],[id_concelho]],Tabela5[[#This Row],[id_agrupamento]],#REF!)</f>
        <v>#REF!</v>
      </c>
      <c r="B577" s="4" t="s">
        <v>785</v>
      </c>
      <c r="C577" s="12" t="s">
        <v>2335</v>
      </c>
      <c r="D577" t="s">
        <v>1466</v>
      </c>
      <c r="E577" s="11" t="s">
        <v>2397</v>
      </c>
      <c r="F577" s="13">
        <v>38.790633999999997</v>
      </c>
      <c r="G577" s="13">
        <v>-9.1928439999999991</v>
      </c>
      <c r="H577" s="10" t="s">
        <v>114</v>
      </c>
      <c r="I577" s="10" t="s">
        <v>643</v>
      </c>
      <c r="J577" s="10" t="s">
        <v>90</v>
      </c>
      <c r="K577" s="11" t="s">
        <v>768</v>
      </c>
      <c r="L577" s="11" t="s">
        <v>7710</v>
      </c>
      <c r="M577" s="11" t="s">
        <v>33</v>
      </c>
      <c r="O577" s="4" t="str">
        <f>VLOOKUP(Tabela5[[#This Row],[nome_escola]],escolas_info_2[#All],7,FALSE)</f>
        <v>171918</v>
      </c>
      <c r="P577" s="4" t="str">
        <f>VLOOKUP(Tabela5[[#This Row],[nome_escola]],escolas_info_2[#All],8,FALSE)</f>
        <v>Agrupamento de Escolas a Sudoeste de Odivelas</v>
      </c>
      <c r="Q577" s="4"/>
      <c r="R577" s="4"/>
      <c r="S577" s="4"/>
      <c r="T577" s="4"/>
      <c r="U577" s="4"/>
    </row>
    <row r="578" spans="1:21" x14ac:dyDescent="0.3">
      <c r="A578" s="4" t="e">
        <f>_xlfn.CONCAT(Tabela5[[#This Row],[id_distrito]],Tabela5[[#This Row],[id_concelho]],Tabela5[[#This Row],[id_agrupamento]],#REF!)</f>
        <v>#REF!</v>
      </c>
      <c r="B578" s="4" t="s">
        <v>786</v>
      </c>
      <c r="C578" s="12" t="s">
        <v>2398</v>
      </c>
      <c r="D578" t="s">
        <v>7645</v>
      </c>
      <c r="E578" s="11" t="s">
        <v>2399</v>
      </c>
      <c r="F578" s="13">
        <v>38.808588999999998</v>
      </c>
      <c r="G578" s="13">
        <v>-9.1891610000000004</v>
      </c>
      <c r="H578" s="10" t="s">
        <v>114</v>
      </c>
      <c r="I578" s="10" t="s">
        <v>643</v>
      </c>
      <c r="J578" s="10" t="s">
        <v>90</v>
      </c>
      <c r="K578" s="11" t="s">
        <v>768</v>
      </c>
      <c r="L578" s="11" t="s">
        <v>7710</v>
      </c>
      <c r="M578" s="11" t="s">
        <v>33</v>
      </c>
      <c r="O578" s="4" t="str">
        <f>VLOOKUP(Tabela5[[#This Row],[nome_escola]],escolas_info_2[#All],7,FALSE)</f>
        <v>n.a.</v>
      </c>
      <c r="P578" s="4" t="str">
        <f>VLOOKUP(Tabela5[[#This Row],[nome_escola]],escolas_info_2[#All],8,FALSE)</f>
        <v>n.a.</v>
      </c>
      <c r="Q578" s="4"/>
      <c r="R578" s="4"/>
      <c r="S578" s="4"/>
      <c r="T578" s="4"/>
      <c r="U578" s="4"/>
    </row>
    <row r="579" spans="1:21" x14ac:dyDescent="0.3">
      <c r="A579" s="4" t="e">
        <f>_xlfn.CONCAT(Tabela5[[#This Row],[id_distrito]],Tabela5[[#This Row],[id_concelho]],Tabela5[[#This Row],[id_agrupamento]],#REF!)</f>
        <v>#REF!</v>
      </c>
      <c r="B579" s="4" t="s">
        <v>787</v>
      </c>
      <c r="C579" s="12" t="s">
        <v>2400</v>
      </c>
      <c r="D579" t="s">
        <v>3648</v>
      </c>
      <c r="E579" s="11" t="s">
        <v>2401</v>
      </c>
      <c r="F579" s="13">
        <v>38.807268000000001</v>
      </c>
      <c r="G579" s="13">
        <v>-9.1913129999999992</v>
      </c>
      <c r="H579" s="10" t="s">
        <v>114</v>
      </c>
      <c r="I579" s="10" t="s">
        <v>643</v>
      </c>
      <c r="J579" s="10" t="s">
        <v>90</v>
      </c>
      <c r="K579" s="11" t="s">
        <v>768</v>
      </c>
      <c r="L579" s="11" t="s">
        <v>7710</v>
      </c>
      <c r="M579" s="11" t="s">
        <v>33</v>
      </c>
      <c r="O579" s="4" t="str">
        <f>VLOOKUP(Tabela5[[#This Row],[nome_escola]],escolas_info_2[#All],7,FALSE)</f>
        <v>n.a.</v>
      </c>
      <c r="P579" s="4" t="str">
        <f>VLOOKUP(Tabela5[[#This Row],[nome_escola]],escolas_info_2[#All],8,FALSE)</f>
        <v>n.a.</v>
      </c>
      <c r="Q579" s="4"/>
      <c r="R579" s="4"/>
      <c r="S579" s="4"/>
      <c r="T579" s="4"/>
      <c r="U579" s="4"/>
    </row>
    <row r="580" spans="1:21" x14ac:dyDescent="0.3">
      <c r="A580" s="4" t="e">
        <f>_xlfn.CONCAT(Tabela5[[#This Row],[id_distrito]],Tabela5[[#This Row],[id_concelho]],Tabela5[[#This Row],[id_agrupamento]],#REF!)</f>
        <v>#REF!</v>
      </c>
      <c r="B580" s="4" t="s">
        <v>788</v>
      </c>
      <c r="C580" s="12" t="s">
        <v>2402</v>
      </c>
      <c r="D580" t="s">
        <v>1466</v>
      </c>
      <c r="E580" s="11" t="s">
        <v>2403</v>
      </c>
      <c r="F580" s="13">
        <v>38.837032999999998</v>
      </c>
      <c r="G580" s="13">
        <v>-9.0899760000000001</v>
      </c>
      <c r="H580" s="10" t="s">
        <v>114</v>
      </c>
      <c r="I580" s="10" t="s">
        <v>643</v>
      </c>
      <c r="J580" s="10" t="s">
        <v>85</v>
      </c>
      <c r="K580" s="11" t="s">
        <v>765</v>
      </c>
      <c r="L580" s="11" t="s">
        <v>7710</v>
      </c>
      <c r="M580" s="11" t="s">
        <v>33</v>
      </c>
      <c r="O580" s="4" t="str">
        <f>VLOOKUP(Tabela5[[#This Row],[nome_escola]],escolas_info_2[#All],7,FALSE)</f>
        <v>172078</v>
      </c>
      <c r="P580" s="4" t="str">
        <f>VLOOKUP(Tabela5[[#This Row],[nome_escola]],escolas_info_2[#All],8,FALSE)</f>
        <v>Agrupamento de Escolas de Santa Iria de Azoia, Loures</v>
      </c>
      <c r="Q580" s="4"/>
      <c r="R580" s="4"/>
      <c r="S580" s="4"/>
      <c r="T580" s="4"/>
      <c r="U580" s="4"/>
    </row>
    <row r="581" spans="1:21" x14ac:dyDescent="0.3">
      <c r="A581" s="4" t="e">
        <f>_xlfn.CONCAT(Tabela5[[#This Row],[id_distrito]],Tabela5[[#This Row],[id_concelho]],Tabela5[[#This Row],[id_agrupamento]],#REF!)</f>
        <v>#REF!</v>
      </c>
      <c r="B581" s="4" t="s">
        <v>789</v>
      </c>
      <c r="C581" s="12" t="s">
        <v>2194</v>
      </c>
      <c r="D581" t="s">
        <v>1466</v>
      </c>
      <c r="E581" s="11" t="s">
        <v>2404</v>
      </c>
      <c r="F581" s="13">
        <v>38.842751</v>
      </c>
      <c r="G581" s="13">
        <v>-9.1599559999999993</v>
      </c>
      <c r="H581" s="10" t="s">
        <v>114</v>
      </c>
      <c r="I581" s="10" t="s">
        <v>643</v>
      </c>
      <c r="J581" s="10" t="s">
        <v>85</v>
      </c>
      <c r="K581" s="11" t="s">
        <v>765</v>
      </c>
      <c r="L581" s="11" t="s">
        <v>7710</v>
      </c>
      <c r="M581" s="11" t="s">
        <v>33</v>
      </c>
      <c r="O581" s="4" t="str">
        <f>VLOOKUP(Tabela5[[#This Row],[nome_escola]],escolas_info_2[#All],7,FALSE)</f>
        <v>172030</v>
      </c>
      <c r="P581" s="4" t="str">
        <f>VLOOKUP(Tabela5[[#This Row],[nome_escola]],escolas_info_2[#All],8,FALSE)</f>
        <v>Agrupamento de Escolas João Villaret, Loures</v>
      </c>
      <c r="Q581" s="4"/>
      <c r="R581" s="4"/>
      <c r="S581" s="4"/>
      <c r="T581" s="4"/>
      <c r="U581" s="4"/>
    </row>
    <row r="582" spans="1:21" x14ac:dyDescent="0.3">
      <c r="A582" s="4" t="e">
        <f>_xlfn.CONCAT(Tabela5[[#This Row],[id_distrito]],Tabela5[[#This Row],[id_concelho]],Tabela5[[#This Row],[id_agrupamento]],#REF!)</f>
        <v>#REF!</v>
      </c>
      <c r="B582" s="4" t="s">
        <v>790</v>
      </c>
      <c r="C582" s="12" t="s">
        <v>2405</v>
      </c>
      <c r="D582" t="s">
        <v>3311</v>
      </c>
      <c r="E582" s="11" t="s">
        <v>2406</v>
      </c>
      <c r="F582" s="13">
        <v>38.902005000000003</v>
      </c>
      <c r="G582" s="13">
        <v>-9.1187740000000002</v>
      </c>
      <c r="H582" s="10" t="s">
        <v>114</v>
      </c>
      <c r="I582" s="10" t="s">
        <v>643</v>
      </c>
      <c r="J582" s="10" t="s">
        <v>85</v>
      </c>
      <c r="K582" s="11" t="s">
        <v>765</v>
      </c>
      <c r="L582" s="11" t="s">
        <v>7710</v>
      </c>
      <c r="M582" s="11" t="s">
        <v>33</v>
      </c>
      <c r="O582" s="4" t="str">
        <f>VLOOKUP(Tabela5[[#This Row],[nome_escola]],escolas_info_2[#All],7,FALSE)</f>
        <v>171128</v>
      </c>
      <c r="P582" s="4" t="str">
        <f>VLOOKUP(Tabela5[[#This Row],[nome_escola]],escolas_info_2[#All],8,FALSE)</f>
        <v>Agrupamento de Escolas 4 de Outubro, Loures</v>
      </c>
      <c r="Q582" s="4"/>
      <c r="R582" s="4"/>
      <c r="S582" s="4"/>
      <c r="T582" s="4"/>
      <c r="U582" s="4"/>
    </row>
    <row r="583" spans="1:21" x14ac:dyDescent="0.3">
      <c r="A583" s="4" t="e">
        <f>_xlfn.CONCAT(Tabela5[[#This Row],[id_distrito]],Tabela5[[#This Row],[id_concelho]],Tabela5[[#This Row],[id_agrupamento]],#REF!)</f>
        <v>#REF!</v>
      </c>
      <c r="B583" s="4" t="s">
        <v>791</v>
      </c>
      <c r="C583" s="12" t="s">
        <v>1515</v>
      </c>
      <c r="D583" t="s">
        <v>1466</v>
      </c>
      <c r="E583" s="11" t="s">
        <v>2407</v>
      </c>
      <c r="F583" s="13">
        <v>38.815672999999997</v>
      </c>
      <c r="G583" s="13">
        <v>-9.1261729999999996</v>
      </c>
      <c r="H583" s="10" t="s">
        <v>114</v>
      </c>
      <c r="I583" s="10" t="s">
        <v>643</v>
      </c>
      <c r="J583" s="10" t="s">
        <v>85</v>
      </c>
      <c r="K583" s="11" t="s">
        <v>765</v>
      </c>
      <c r="L583" s="11" t="s">
        <v>7710</v>
      </c>
      <c r="M583" s="11" t="s">
        <v>33</v>
      </c>
      <c r="O583" s="4" t="e">
        <f>VLOOKUP(Tabela5[[#This Row],[nome_escola]],escolas_info_2[#All],7,FALSE)</f>
        <v>#N/A</v>
      </c>
      <c r="P583" s="4" t="e">
        <f>VLOOKUP(Tabela5[[#This Row],[nome_escola]],escolas_info_2[#All],8,FALSE)</f>
        <v>#N/A</v>
      </c>
      <c r="Q583" s="4"/>
      <c r="R583" s="4"/>
      <c r="S583" s="4"/>
      <c r="T583" s="4"/>
      <c r="U583" s="4"/>
    </row>
    <row r="584" spans="1:21" x14ac:dyDescent="0.3">
      <c r="A584" s="4" t="e">
        <f>_xlfn.CONCAT(Tabela5[[#This Row],[id_distrito]],Tabela5[[#This Row],[id_concelho]],Tabela5[[#This Row],[id_agrupamento]],#REF!)</f>
        <v>#REF!</v>
      </c>
      <c r="B584" s="4" t="s">
        <v>792</v>
      </c>
      <c r="C584" s="12" t="s">
        <v>1753</v>
      </c>
      <c r="D584" t="s">
        <v>1466</v>
      </c>
      <c r="E584" s="11" t="s">
        <v>2408</v>
      </c>
      <c r="F584" s="13">
        <v>38.832869000000002</v>
      </c>
      <c r="G584" s="13">
        <v>-9.0952110000000008</v>
      </c>
      <c r="H584" s="10" t="s">
        <v>114</v>
      </c>
      <c r="I584" s="10" t="s">
        <v>643</v>
      </c>
      <c r="J584" s="10" t="s">
        <v>85</v>
      </c>
      <c r="K584" s="11" t="s">
        <v>765</v>
      </c>
      <c r="L584" s="11" t="s">
        <v>7710</v>
      </c>
      <c r="M584" s="11" t="s">
        <v>33</v>
      </c>
      <c r="O584" s="4" t="e">
        <f>VLOOKUP(Tabela5[[#This Row],[nome_escola]],escolas_info_2[#All],7,FALSE)</f>
        <v>#N/A</v>
      </c>
      <c r="P584" s="4" t="e">
        <f>VLOOKUP(Tabela5[[#This Row],[nome_escola]],escolas_info_2[#All],8,FALSE)</f>
        <v>#N/A</v>
      </c>
      <c r="Q584" s="4"/>
      <c r="R584" s="4"/>
      <c r="S584" s="4"/>
      <c r="T584" s="4"/>
      <c r="U584" s="4"/>
    </row>
    <row r="585" spans="1:21" x14ac:dyDescent="0.3">
      <c r="A585" s="4" t="e">
        <f>_xlfn.CONCAT(Tabela5[[#This Row],[id_distrito]],Tabela5[[#This Row],[id_concelho]],Tabela5[[#This Row],[id_agrupamento]],#REF!)</f>
        <v>#REF!</v>
      </c>
      <c r="B585" s="4" t="s">
        <v>793</v>
      </c>
      <c r="C585" s="12" t="s">
        <v>2409</v>
      </c>
      <c r="D585" t="s">
        <v>1466</v>
      </c>
      <c r="E585" s="11" t="s">
        <v>2410</v>
      </c>
      <c r="F585" s="13">
        <v>38.789859</v>
      </c>
      <c r="G585" s="13">
        <v>-9.1746370000000006</v>
      </c>
      <c r="H585" s="10" t="s">
        <v>114</v>
      </c>
      <c r="I585" s="10" t="s">
        <v>643</v>
      </c>
      <c r="J585" s="10" t="s">
        <v>90</v>
      </c>
      <c r="K585" s="11" t="s">
        <v>768</v>
      </c>
      <c r="L585" s="11" t="s">
        <v>7710</v>
      </c>
      <c r="M585" s="11" t="s">
        <v>33</v>
      </c>
      <c r="O585" s="4" t="e">
        <f>VLOOKUP(Tabela5[[#This Row],[nome_escola]],escolas_info_2[#All],7,FALSE)</f>
        <v>#N/A</v>
      </c>
      <c r="P585" s="4" t="e">
        <f>VLOOKUP(Tabela5[[#This Row],[nome_escola]],escolas_info_2[#All],8,FALSE)</f>
        <v>#N/A</v>
      </c>
      <c r="Q585" s="4"/>
      <c r="R585" s="4"/>
      <c r="S585" s="4"/>
      <c r="T585" s="4"/>
      <c r="U585" s="4"/>
    </row>
    <row r="586" spans="1:21" x14ac:dyDescent="0.3">
      <c r="A586" s="4" t="e">
        <f>_xlfn.CONCAT(Tabela5[[#This Row],[id_distrito]],Tabela5[[#This Row],[id_concelho]],Tabela5[[#This Row],[id_agrupamento]],#REF!)</f>
        <v>#REF!</v>
      </c>
      <c r="B586" s="4" t="s">
        <v>794</v>
      </c>
      <c r="C586" s="12" t="s">
        <v>2411</v>
      </c>
      <c r="D586" t="s">
        <v>1410</v>
      </c>
      <c r="E586" s="11" t="s">
        <v>2412</v>
      </c>
      <c r="F586" s="13">
        <v>39.238036999999998</v>
      </c>
      <c r="G586" s="13">
        <v>-9.3077319999999997</v>
      </c>
      <c r="H586" s="10" t="s">
        <v>114</v>
      </c>
      <c r="I586" s="10" t="s">
        <v>643</v>
      </c>
      <c r="J586" s="10" t="s">
        <v>105</v>
      </c>
      <c r="K586" s="11" t="s">
        <v>795</v>
      </c>
      <c r="L586" s="11" t="s">
        <v>7710</v>
      </c>
      <c r="M586" s="11" t="s">
        <v>33</v>
      </c>
      <c r="O586" s="4" t="e">
        <f>VLOOKUP(Tabela5[[#This Row],[nome_escola]],escolas_info_2[#All],7,FALSE)</f>
        <v>#N/A</v>
      </c>
      <c r="P586" s="4" t="e">
        <f>VLOOKUP(Tabela5[[#This Row],[nome_escola]],escolas_info_2[#All],8,FALSE)</f>
        <v>#N/A</v>
      </c>
      <c r="Q586" s="4"/>
      <c r="R586" s="4"/>
      <c r="S586" s="4"/>
      <c r="T586" s="4"/>
      <c r="U586" s="4"/>
    </row>
    <row r="587" spans="1:21" x14ac:dyDescent="0.3">
      <c r="A587" s="4" t="e">
        <f>_xlfn.CONCAT(Tabela5[[#This Row],[id_distrito]],Tabela5[[#This Row],[id_concelho]],Tabela5[[#This Row],[id_agrupamento]],#REF!)</f>
        <v>#REF!</v>
      </c>
      <c r="B587" s="4" t="s">
        <v>796</v>
      </c>
      <c r="C587" s="12" t="s">
        <v>52</v>
      </c>
      <c r="D587" t="s">
        <v>3648</v>
      </c>
      <c r="E587" s="11" t="s">
        <v>2413</v>
      </c>
      <c r="F587" s="13">
        <v>39.200659999999999</v>
      </c>
      <c r="G587" s="13">
        <v>-9.3346210000000003</v>
      </c>
      <c r="H587" s="10" t="s">
        <v>114</v>
      </c>
      <c r="I587" s="10" t="s">
        <v>643</v>
      </c>
      <c r="J587" s="10" t="s">
        <v>105</v>
      </c>
      <c r="K587" s="11" t="s">
        <v>795</v>
      </c>
      <c r="L587" s="11" t="s">
        <v>7710</v>
      </c>
      <c r="M587" s="11" t="s">
        <v>33</v>
      </c>
      <c r="O587" s="4" t="e">
        <f>VLOOKUP(Tabela5[[#This Row],[nome_escola]],escolas_info_2[#All],7,FALSE)</f>
        <v>#N/A</v>
      </c>
      <c r="P587" s="4" t="e">
        <f>VLOOKUP(Tabela5[[#This Row],[nome_escola]],escolas_info_2[#All],8,FALSE)</f>
        <v>#N/A</v>
      </c>
      <c r="Q587" s="4"/>
      <c r="R587" s="4"/>
      <c r="S587" s="4"/>
      <c r="T587" s="4"/>
      <c r="U587" s="4"/>
    </row>
    <row r="588" spans="1:21" x14ac:dyDescent="0.3">
      <c r="A588" s="4" t="e">
        <f>_xlfn.CONCAT(Tabela5[[#This Row],[id_distrito]],Tabela5[[#This Row],[id_concelho]],Tabela5[[#This Row],[id_agrupamento]],#REF!)</f>
        <v>#REF!</v>
      </c>
      <c r="B588" s="4" t="s">
        <v>797</v>
      </c>
      <c r="C588" s="12" t="s">
        <v>2414</v>
      </c>
      <c r="D588" t="s">
        <v>1466</v>
      </c>
      <c r="E588" s="11" t="s">
        <v>2415</v>
      </c>
      <c r="F588" s="13">
        <v>39.240015</v>
      </c>
      <c r="G588" s="13">
        <v>-9.2631019999999999</v>
      </c>
      <c r="H588" s="10" t="s">
        <v>114</v>
      </c>
      <c r="I588" s="10" t="s">
        <v>643</v>
      </c>
      <c r="J588" s="10" t="s">
        <v>105</v>
      </c>
      <c r="K588" s="11" t="s">
        <v>795</v>
      </c>
      <c r="L588" s="11" t="s">
        <v>7710</v>
      </c>
      <c r="M588" s="11" t="s">
        <v>33</v>
      </c>
      <c r="O588" s="4" t="e">
        <f>VLOOKUP(Tabela5[[#This Row],[nome_escola]],escolas_info_2[#All],7,FALSE)</f>
        <v>#N/A</v>
      </c>
      <c r="P588" s="4" t="e">
        <f>VLOOKUP(Tabela5[[#This Row],[nome_escola]],escolas_info_2[#All],8,FALSE)</f>
        <v>#N/A</v>
      </c>
      <c r="Q588" s="4"/>
      <c r="R588" s="4"/>
      <c r="S588" s="4"/>
      <c r="T588" s="4"/>
      <c r="U588" s="4"/>
    </row>
    <row r="589" spans="1:21" x14ac:dyDescent="0.3">
      <c r="A589" s="4" t="e">
        <f>_xlfn.CONCAT(Tabela5[[#This Row],[id_distrito]],Tabela5[[#This Row],[id_concelho]],Tabela5[[#This Row],[id_agrupamento]],#REF!)</f>
        <v>#REF!</v>
      </c>
      <c r="B589" s="4" t="s">
        <v>798</v>
      </c>
      <c r="C589" s="12" t="s">
        <v>7530</v>
      </c>
      <c r="D589" t="s">
        <v>1466</v>
      </c>
      <c r="E589" s="11" t="s">
        <v>2416</v>
      </c>
      <c r="F589" s="13">
        <v>38.933846000000003</v>
      </c>
      <c r="G589" s="13">
        <v>-9.2592429999999997</v>
      </c>
      <c r="H589" s="10" t="s">
        <v>114</v>
      </c>
      <c r="I589" s="10" t="s">
        <v>643</v>
      </c>
      <c r="J589" s="10" t="s">
        <v>110</v>
      </c>
      <c r="K589" s="11" t="s">
        <v>799</v>
      </c>
      <c r="L589" s="11" t="s">
        <v>7710</v>
      </c>
      <c r="M589" s="11" t="s">
        <v>33</v>
      </c>
      <c r="O589" s="4" t="str">
        <f>VLOOKUP(Tabela5[[#This Row],[nome_escola]],escolas_info_2[#All],7,FALSE)</f>
        <v>171499</v>
      </c>
      <c r="P589" s="4" t="str">
        <f>VLOOKUP(Tabela5[[#This Row],[nome_escola]],escolas_info_2[#All],8,FALSE)</f>
        <v>Agrupamento de Escolas Professor Armando Lucena, Mafra</v>
      </c>
      <c r="Q589" s="4"/>
      <c r="R589" s="4"/>
      <c r="S589" s="4"/>
      <c r="T589" s="4"/>
      <c r="U589" s="4"/>
    </row>
    <row r="590" spans="1:21" x14ac:dyDescent="0.3">
      <c r="A590" s="4" t="e">
        <f>_xlfn.CONCAT(Tabela5[[#This Row],[id_distrito]],Tabela5[[#This Row],[id_concelho]],Tabela5[[#This Row],[id_agrupamento]],#REF!)</f>
        <v>#REF!</v>
      </c>
      <c r="B590" s="4" t="s">
        <v>800</v>
      </c>
      <c r="C590" s="12" t="s">
        <v>2417</v>
      </c>
      <c r="D590" t="s">
        <v>3345</v>
      </c>
      <c r="E590" s="11" t="s">
        <v>2418</v>
      </c>
      <c r="F590" s="13">
        <v>38.915374</v>
      </c>
      <c r="G590" s="13">
        <v>-9.3211370000000002</v>
      </c>
      <c r="H590" s="10" t="s">
        <v>114</v>
      </c>
      <c r="I590" s="10" t="s">
        <v>643</v>
      </c>
      <c r="J590" s="10" t="s">
        <v>110</v>
      </c>
      <c r="K590" s="11" t="s">
        <v>799</v>
      </c>
      <c r="L590" s="11" t="s">
        <v>7710</v>
      </c>
      <c r="M590" s="11" t="s">
        <v>33</v>
      </c>
      <c r="O590" s="4" t="str">
        <f>VLOOKUP(Tabela5[[#This Row],[nome_escola]],escolas_info_2[#All],7,FALSE)</f>
        <v>n.a.</v>
      </c>
      <c r="P590" s="4" t="str">
        <f>VLOOKUP(Tabela5[[#This Row],[nome_escola]],escolas_info_2[#All],8,FALSE)</f>
        <v>-</v>
      </c>
      <c r="Q590" s="4"/>
      <c r="R590" s="4"/>
      <c r="S590" s="4"/>
      <c r="T590" s="4"/>
      <c r="U590" s="4"/>
    </row>
    <row r="591" spans="1:21" x14ac:dyDescent="0.3">
      <c r="A591" s="4" t="e">
        <f>_xlfn.CONCAT(Tabela5[[#This Row],[id_distrito]],Tabela5[[#This Row],[id_concelho]],Tabela5[[#This Row],[id_agrupamento]],#REF!)</f>
        <v>#REF!</v>
      </c>
      <c r="B591" s="4" t="s">
        <v>801</v>
      </c>
      <c r="C591" s="12" t="s">
        <v>2419</v>
      </c>
      <c r="D591" t="s">
        <v>1466</v>
      </c>
      <c r="E591" s="11" t="s">
        <v>2420</v>
      </c>
      <c r="F591" s="13">
        <v>38.926040999999998</v>
      </c>
      <c r="G591" s="13">
        <v>-9.2344270000000002</v>
      </c>
      <c r="H591" s="10" t="s">
        <v>114</v>
      </c>
      <c r="I591" s="10" t="s">
        <v>643</v>
      </c>
      <c r="J591" s="10" t="s">
        <v>110</v>
      </c>
      <c r="K591" s="11" t="s">
        <v>799</v>
      </c>
      <c r="L591" s="11" t="s">
        <v>7710</v>
      </c>
      <c r="M591" s="11" t="s">
        <v>33</v>
      </c>
      <c r="O591" s="4" t="str">
        <f>VLOOKUP(Tabela5[[#This Row],[nome_escola]],escolas_info_2[#All],7,FALSE)</f>
        <v>121423</v>
      </c>
      <c r="P591" s="4" t="str">
        <f>VLOOKUP(Tabela5[[#This Row],[nome_escola]],escolas_info_2[#All],8,FALSE)</f>
        <v>Agrupamento de Escolas de Venda do Pinheiro, Mafra</v>
      </c>
      <c r="Q591" s="4"/>
      <c r="R591" s="4"/>
      <c r="S591" s="4"/>
      <c r="T591" s="4"/>
      <c r="U591" s="4"/>
    </row>
    <row r="592" spans="1:21" x14ac:dyDescent="0.3">
      <c r="A592" s="4" t="e">
        <f>_xlfn.CONCAT(Tabela5[[#This Row],[id_distrito]],Tabela5[[#This Row],[id_concelho]],Tabela5[[#This Row],[id_agrupamento]],#REF!)</f>
        <v>#REF!</v>
      </c>
      <c r="B592" s="4" t="s">
        <v>802</v>
      </c>
      <c r="C592" s="12" t="s">
        <v>2421</v>
      </c>
      <c r="D592" t="s">
        <v>1466</v>
      </c>
      <c r="E592" s="11" t="s">
        <v>2422</v>
      </c>
      <c r="F592" s="13">
        <v>38.967340999999998</v>
      </c>
      <c r="G592" s="13">
        <v>-9.4112799999999996</v>
      </c>
      <c r="H592" s="10" t="s">
        <v>114</v>
      </c>
      <c r="I592" s="10" t="s">
        <v>643</v>
      </c>
      <c r="J592" s="10" t="s">
        <v>110</v>
      </c>
      <c r="K592" s="11" t="s">
        <v>799</v>
      </c>
      <c r="L592" s="11" t="s">
        <v>7710</v>
      </c>
      <c r="M592" s="11" t="s">
        <v>33</v>
      </c>
      <c r="O592" s="4" t="str">
        <f>VLOOKUP(Tabela5[[#This Row],[nome_escola]],escolas_info_2[#All],7,FALSE)</f>
        <v>170112</v>
      </c>
      <c r="P592" s="4" t="str">
        <f>VLOOKUP(Tabela5[[#This Row],[nome_escola]],escolas_info_2[#All],8,FALSE)</f>
        <v>Agrupamento de Escolas da Ericeira, Mafra</v>
      </c>
      <c r="Q592" s="4"/>
      <c r="R592" s="4"/>
      <c r="S592" s="4"/>
      <c r="T592" s="4"/>
      <c r="U592" s="4"/>
    </row>
    <row r="593" spans="1:21" x14ac:dyDescent="0.3">
      <c r="A593" s="4" t="e">
        <f>_xlfn.CONCAT(Tabela5[[#This Row],[id_distrito]],Tabela5[[#This Row],[id_concelho]],Tabela5[[#This Row],[id_agrupamento]],#REF!)</f>
        <v>#REF!</v>
      </c>
      <c r="B593" s="4" t="s">
        <v>803</v>
      </c>
      <c r="C593" s="12" t="s">
        <v>2423</v>
      </c>
      <c r="D593" t="s">
        <v>3256</v>
      </c>
      <c r="E593" s="11" t="s">
        <v>2424</v>
      </c>
      <c r="F593" s="13">
        <v>38.939594</v>
      </c>
      <c r="G593" s="13">
        <v>-9.3367819999999995</v>
      </c>
      <c r="H593" s="10" t="s">
        <v>114</v>
      </c>
      <c r="I593" s="10" t="s">
        <v>643</v>
      </c>
      <c r="J593" s="10" t="s">
        <v>110</v>
      </c>
      <c r="K593" s="11" t="s">
        <v>799</v>
      </c>
      <c r="L593" s="11" t="s">
        <v>7710</v>
      </c>
      <c r="M593" s="11" t="s">
        <v>33</v>
      </c>
      <c r="O593" s="4" t="str">
        <f>VLOOKUP(Tabela5[[#This Row],[nome_escola]],escolas_info_2[#All],7,FALSE)</f>
        <v>171499</v>
      </c>
      <c r="P593" s="4" t="str">
        <f>VLOOKUP(Tabela5[[#This Row],[nome_escola]],escolas_info_2[#All],8,FALSE)</f>
        <v>Agrupamento de Escolas Professor Armando Lucena, Mafra</v>
      </c>
      <c r="Q593" s="4"/>
      <c r="R593" s="4"/>
      <c r="S593" s="4"/>
      <c r="T593" s="4"/>
      <c r="U593" s="4"/>
    </row>
    <row r="594" spans="1:21" x14ac:dyDescent="0.3">
      <c r="A594" s="4" t="e">
        <f>_xlfn.CONCAT(Tabela5[[#This Row],[id_distrito]],Tabela5[[#This Row],[id_concelho]],Tabela5[[#This Row],[id_agrupamento]],#REF!)</f>
        <v>#REF!</v>
      </c>
      <c r="B594" s="4" t="s">
        <v>804</v>
      </c>
      <c r="C594" s="12" t="s">
        <v>2425</v>
      </c>
      <c r="D594" t="s">
        <v>1466</v>
      </c>
      <c r="E594" s="11" t="s">
        <v>2426</v>
      </c>
      <c r="F594" s="13">
        <v>39.007635999999998</v>
      </c>
      <c r="G594" s="13">
        <v>-9.3776410000000006</v>
      </c>
      <c r="H594" s="10" t="s">
        <v>114</v>
      </c>
      <c r="I594" s="10" t="s">
        <v>643</v>
      </c>
      <c r="J594" s="10" t="s">
        <v>110</v>
      </c>
      <c r="K594" s="11" t="s">
        <v>799</v>
      </c>
      <c r="L594" s="11" t="s">
        <v>7710</v>
      </c>
      <c r="M594" s="11" t="s">
        <v>33</v>
      </c>
      <c r="O594" s="4" t="str">
        <f>VLOOKUP(Tabela5[[#This Row],[nome_escola]],escolas_info_2[#All],7,FALSE)</f>
        <v>n.a.</v>
      </c>
      <c r="P594" s="4" t="str">
        <f>VLOOKUP(Tabela5[[#This Row],[nome_escola]],escolas_info_2[#All],8,FALSE)</f>
        <v>n.a.</v>
      </c>
      <c r="Q594" s="4"/>
      <c r="R594" s="4"/>
      <c r="S594" s="4"/>
      <c r="T594" s="4"/>
      <c r="U594" s="4"/>
    </row>
    <row r="595" spans="1:21" x14ac:dyDescent="0.3">
      <c r="A595" s="4" t="e">
        <f>_xlfn.CONCAT(Tabela5[[#This Row],[id_distrito]],Tabela5[[#This Row],[id_concelho]],Tabela5[[#This Row],[id_agrupamento]],#REF!)</f>
        <v>#REF!</v>
      </c>
      <c r="B595" s="4" t="s">
        <v>805</v>
      </c>
      <c r="C595" s="12" t="s">
        <v>2427</v>
      </c>
      <c r="D595" t="s">
        <v>7646</v>
      </c>
      <c r="E595" s="11" t="s">
        <v>2428</v>
      </c>
      <c r="F595" s="13">
        <v>-20.818092</v>
      </c>
      <c r="G595" s="13">
        <v>-49.379066000000002</v>
      </c>
      <c r="H595" s="10" t="s">
        <v>114</v>
      </c>
      <c r="I595" s="10" t="s">
        <v>643</v>
      </c>
      <c r="J595" s="10" t="s">
        <v>110</v>
      </c>
      <c r="K595" s="11" t="s">
        <v>799</v>
      </c>
      <c r="L595" s="11" t="s">
        <v>7710</v>
      </c>
      <c r="M595" s="11" t="s">
        <v>33</v>
      </c>
      <c r="O595" s="4" t="str">
        <f>VLOOKUP(Tabela5[[#This Row],[nome_escola]],escolas_info_2[#All],7,FALSE)</f>
        <v>n.a.</v>
      </c>
      <c r="P595" s="4" t="str">
        <f>VLOOKUP(Tabela5[[#This Row],[nome_escola]],escolas_info_2[#All],8,FALSE)</f>
        <v>n.a.</v>
      </c>
      <c r="Q595" s="4"/>
      <c r="R595" s="4"/>
      <c r="S595" s="4"/>
      <c r="T595" s="4"/>
      <c r="U595" s="4"/>
    </row>
    <row r="596" spans="1:21" x14ac:dyDescent="0.3">
      <c r="A596" s="4" t="e">
        <f>_xlfn.CONCAT(Tabela5[[#This Row],[id_distrito]],Tabela5[[#This Row],[id_concelho]],Tabela5[[#This Row],[id_agrupamento]],#REF!)</f>
        <v>#REF!</v>
      </c>
      <c r="B596" s="4" t="s">
        <v>806</v>
      </c>
      <c r="C596" s="12" t="s">
        <v>2429</v>
      </c>
      <c r="D596" t="s">
        <v>7647</v>
      </c>
      <c r="E596" s="11" t="s">
        <v>2430</v>
      </c>
      <c r="F596" s="13">
        <v>38.718885999999998</v>
      </c>
      <c r="G596" s="13">
        <v>-9.2576610000000006</v>
      </c>
      <c r="H596" s="10" t="s">
        <v>114</v>
      </c>
      <c r="I596" s="10" t="s">
        <v>643</v>
      </c>
      <c r="J596" s="10" t="s">
        <v>114</v>
      </c>
      <c r="K596" s="11" t="s">
        <v>807</v>
      </c>
      <c r="L596" s="11" t="s">
        <v>7710</v>
      </c>
      <c r="M596" s="11" t="s">
        <v>33</v>
      </c>
      <c r="O596" s="4" t="str">
        <f>VLOOKUP(Tabela5[[#This Row],[nome_escola]],escolas_info_2[#All],7,FALSE)</f>
        <v>172110</v>
      </c>
      <c r="P596" s="4" t="str">
        <f>VLOOKUP(Tabela5[[#This Row],[nome_escola]],escolas_info_2[#All],8,FALSE)</f>
        <v>Agrupamento de Escolas Linda-a-Velha e Queijas, Oeiras</v>
      </c>
      <c r="Q596" s="4"/>
      <c r="R596" s="4"/>
      <c r="S596" s="4"/>
      <c r="T596" s="4"/>
      <c r="U596" s="4"/>
    </row>
    <row r="597" spans="1:21" x14ac:dyDescent="0.3">
      <c r="A597" s="4" t="e">
        <f>_xlfn.CONCAT(Tabela5[[#This Row],[id_distrito]],Tabela5[[#This Row],[id_concelho]],Tabela5[[#This Row],[id_agrupamento]],#REF!)</f>
        <v>#REF!</v>
      </c>
      <c r="B597" s="4" t="s">
        <v>808</v>
      </c>
      <c r="C597" s="12" t="s">
        <v>2431</v>
      </c>
      <c r="D597" t="s">
        <v>1466</v>
      </c>
      <c r="E597" s="11" t="s">
        <v>2432</v>
      </c>
      <c r="F597" s="13">
        <v>38.683396999999999</v>
      </c>
      <c r="G597" s="13">
        <v>-9.3169620000000002</v>
      </c>
      <c r="H597" s="10" t="s">
        <v>114</v>
      </c>
      <c r="I597" s="10" t="s">
        <v>643</v>
      </c>
      <c r="J597" s="10" t="s">
        <v>114</v>
      </c>
      <c r="K597" s="11" t="s">
        <v>807</v>
      </c>
      <c r="L597" s="11" t="s">
        <v>7710</v>
      </c>
      <c r="M597" s="11" t="s">
        <v>33</v>
      </c>
      <c r="O597" s="4" t="str">
        <f>VLOOKUP(Tabela5[[#This Row],[nome_escola]],escolas_info_2[#All],7,FALSE)</f>
        <v>171980</v>
      </c>
      <c r="P597" s="4" t="str">
        <f>VLOOKUP(Tabela5[[#This Row],[nome_escola]],escolas_info_2[#All],8,FALSE)</f>
        <v>Agrupamento de Escolas de São Julião da Barra, Oeiras</v>
      </c>
      <c r="Q597" s="4"/>
      <c r="R597" s="4"/>
      <c r="S597" s="4"/>
      <c r="T597" s="4"/>
      <c r="U597" s="4"/>
    </row>
    <row r="598" spans="1:21" x14ac:dyDescent="0.3">
      <c r="A598" s="4" t="e">
        <f>_xlfn.CONCAT(Tabela5[[#This Row],[id_distrito]],Tabela5[[#This Row],[id_concelho]],Tabela5[[#This Row],[id_agrupamento]],#REF!)</f>
        <v>#REF!</v>
      </c>
      <c r="B598" s="4" t="s">
        <v>809</v>
      </c>
      <c r="C598" s="12" t="s">
        <v>2433</v>
      </c>
      <c r="D598" t="s">
        <v>1466</v>
      </c>
      <c r="E598" s="11" t="s">
        <v>2434</v>
      </c>
      <c r="F598" s="13">
        <v>38.720123000000001</v>
      </c>
      <c r="G598" s="13">
        <v>-9.2238319999999998</v>
      </c>
      <c r="H598" s="10" t="s">
        <v>114</v>
      </c>
      <c r="I598" s="10" t="s">
        <v>643</v>
      </c>
      <c r="J598" s="10" t="s">
        <v>114</v>
      </c>
      <c r="K598" s="11" t="s">
        <v>807</v>
      </c>
      <c r="L598" s="11" t="s">
        <v>7710</v>
      </c>
      <c r="M598" s="11" t="s">
        <v>33</v>
      </c>
      <c r="O598" s="4" t="str">
        <f>VLOOKUP(Tabela5[[#This Row],[nome_escola]],escolas_info_2[#All],7,FALSE)</f>
        <v>171803</v>
      </c>
      <c r="P598" s="4" t="str">
        <f>VLOOKUP(Tabela5[[#This Row],[nome_escola]],escolas_info_2[#All],8,FALSE)</f>
        <v>Agrupamento de Escolas de Carnaxide - Portela, Oeiras</v>
      </c>
      <c r="Q598" s="4"/>
      <c r="R598" s="4"/>
      <c r="S598" s="4"/>
      <c r="T598" s="4"/>
      <c r="U598" s="4"/>
    </row>
    <row r="599" spans="1:21" x14ac:dyDescent="0.3">
      <c r="A599" s="4" t="e">
        <f>_xlfn.CONCAT(Tabela5[[#This Row],[id_distrito]],Tabela5[[#This Row],[id_concelho]],Tabela5[[#This Row],[id_agrupamento]],#REF!)</f>
        <v>#REF!</v>
      </c>
      <c r="B599" s="4" t="s">
        <v>810</v>
      </c>
      <c r="C599" s="12" t="s">
        <v>2435</v>
      </c>
      <c r="D599" t="s">
        <v>1466</v>
      </c>
      <c r="E599" s="11" t="s">
        <v>2436</v>
      </c>
      <c r="F599" s="13">
        <v>38.698692999999999</v>
      </c>
      <c r="G599" s="13">
        <v>-9.2957409999999996</v>
      </c>
      <c r="H599" s="10" t="s">
        <v>114</v>
      </c>
      <c r="I599" s="10" t="s">
        <v>643</v>
      </c>
      <c r="J599" s="10" t="s">
        <v>114</v>
      </c>
      <c r="K599" s="11" t="s">
        <v>807</v>
      </c>
      <c r="L599" s="11" t="s">
        <v>7710</v>
      </c>
      <c r="M599" s="11" t="s">
        <v>33</v>
      </c>
      <c r="O599" s="4" t="str">
        <f>VLOOKUP(Tabela5[[#This Row],[nome_escola]],escolas_info_2[#All],7,FALSE)</f>
        <v>171827</v>
      </c>
      <c r="P599" s="4" t="str">
        <f>VLOOKUP(Tabela5[[#This Row],[nome_escola]],escolas_info_2[#All],8,FALSE)</f>
        <v>Agrupamento de Escolas de Paço de Arcos, Oeiras</v>
      </c>
      <c r="Q599" s="4"/>
      <c r="R599" s="4"/>
      <c r="S599" s="4"/>
      <c r="T599" s="4"/>
      <c r="U599" s="4"/>
    </row>
    <row r="600" spans="1:21" x14ac:dyDescent="0.3">
      <c r="A600" s="4" t="e">
        <f>_xlfn.CONCAT(Tabela5[[#This Row],[id_distrito]],Tabela5[[#This Row],[id_concelho]],Tabela5[[#This Row],[id_agrupamento]],#REF!)</f>
        <v>#REF!</v>
      </c>
      <c r="B600" s="4" t="s">
        <v>811</v>
      </c>
      <c r="C600" s="12" t="s">
        <v>2437</v>
      </c>
      <c r="D600" t="s">
        <v>1421</v>
      </c>
      <c r="E600" s="11" t="s">
        <v>2438</v>
      </c>
      <c r="F600" s="13">
        <v>38.701175999999997</v>
      </c>
      <c r="G600" s="13">
        <v>-9.2866230000000005</v>
      </c>
      <c r="H600" s="10" t="s">
        <v>114</v>
      </c>
      <c r="I600" s="10" t="s">
        <v>643</v>
      </c>
      <c r="J600" s="10" t="s">
        <v>114</v>
      </c>
      <c r="K600" s="11" t="s">
        <v>807</v>
      </c>
      <c r="L600" s="11" t="s">
        <v>7710</v>
      </c>
      <c r="M600" s="11" t="s">
        <v>33</v>
      </c>
      <c r="O600" s="4" t="str">
        <f>VLOOKUP(Tabela5[[#This Row],[nome_escola]],escolas_info_2[#All],7,FALSE)</f>
        <v>n.a.</v>
      </c>
      <c r="P600" s="4" t="str">
        <f>VLOOKUP(Tabela5[[#This Row],[nome_escola]],escolas_info_2[#All],8,FALSE)</f>
        <v>n.a.</v>
      </c>
      <c r="Q600" s="4"/>
      <c r="R600" s="4"/>
      <c r="S600" s="4"/>
      <c r="T600" s="4"/>
      <c r="U600" s="4"/>
    </row>
    <row r="601" spans="1:21" x14ac:dyDescent="0.3">
      <c r="A601" s="4" t="e">
        <f>_xlfn.CONCAT(Tabela5[[#This Row],[id_distrito]],Tabela5[[#This Row],[id_concelho]],Tabela5[[#This Row],[id_agrupamento]],#REF!)</f>
        <v>#REF!</v>
      </c>
      <c r="B601" s="4" t="s">
        <v>812</v>
      </c>
      <c r="C601" s="12" t="s">
        <v>7531</v>
      </c>
      <c r="D601" t="s">
        <v>1466</v>
      </c>
      <c r="E601" s="11" t="s">
        <v>2440</v>
      </c>
      <c r="F601" s="13">
        <v>38.697119000000001</v>
      </c>
      <c r="G601" s="13">
        <v>-9.3235150000000004</v>
      </c>
      <c r="H601" s="10" t="s">
        <v>114</v>
      </c>
      <c r="I601" s="10" t="s">
        <v>643</v>
      </c>
      <c r="J601" s="10" t="s">
        <v>114</v>
      </c>
      <c r="K601" s="11" t="s">
        <v>807</v>
      </c>
      <c r="L601" s="11" t="s">
        <v>7710</v>
      </c>
      <c r="M601" s="11" t="s">
        <v>33</v>
      </c>
      <c r="O601" s="4" t="str">
        <f>VLOOKUP(Tabela5[[#This Row],[nome_escola]],escolas_info_2[#All],7,FALSE)</f>
        <v>171979</v>
      </c>
      <c r="P601" s="4" t="str">
        <f>VLOOKUP(Tabela5[[#This Row],[nome_escola]],escolas_info_2[#All],8,FALSE)</f>
        <v>Agrupamento de Escolas Conde de Oeiras, Oeiras</v>
      </c>
      <c r="Q601" s="4"/>
      <c r="R601" s="4"/>
      <c r="S601" s="4"/>
      <c r="T601" s="4"/>
      <c r="U601" s="4"/>
    </row>
    <row r="602" spans="1:21" x14ac:dyDescent="0.3">
      <c r="A602" s="4" t="e">
        <f>_xlfn.CONCAT(Tabela5[[#This Row],[id_distrito]],Tabela5[[#This Row],[id_concelho]],Tabela5[[#This Row],[id_agrupamento]],#REF!)</f>
        <v>#REF!</v>
      </c>
      <c r="B602" s="4" t="s">
        <v>813</v>
      </c>
      <c r="C602" s="12" t="s">
        <v>2441</v>
      </c>
      <c r="D602" t="s">
        <v>1466</v>
      </c>
      <c r="E602" s="11" t="s">
        <v>2442</v>
      </c>
      <c r="F602" s="13">
        <v>38.709895000000003</v>
      </c>
      <c r="G602" s="13">
        <v>-9.27515</v>
      </c>
      <c r="H602" s="10" t="s">
        <v>114</v>
      </c>
      <c r="I602" s="10" t="s">
        <v>643</v>
      </c>
      <c r="J602" s="10" t="s">
        <v>114</v>
      </c>
      <c r="K602" s="11" t="s">
        <v>807</v>
      </c>
      <c r="L602" s="11" t="s">
        <v>7710</v>
      </c>
      <c r="M602" s="11" t="s">
        <v>33</v>
      </c>
      <c r="O602" s="4" t="str">
        <f>VLOOKUP(Tabela5[[#This Row],[nome_escola]],escolas_info_2[#All],7,FALSE)</f>
        <v>171475</v>
      </c>
      <c r="P602" s="4" t="str">
        <f>VLOOKUP(Tabela5[[#This Row],[nome_escola]],escolas_info_2[#All],8,FALSE)</f>
        <v>Agrupamento de Escolas de São Bruno, Oeiras</v>
      </c>
      <c r="Q602" s="4"/>
      <c r="R602" s="4"/>
      <c r="S602" s="4"/>
      <c r="T602" s="4"/>
      <c r="U602" s="4"/>
    </row>
    <row r="603" spans="1:21" x14ac:dyDescent="0.3">
      <c r="A603" s="4" t="e">
        <f>_xlfn.CONCAT(Tabela5[[#This Row],[id_distrito]],Tabela5[[#This Row],[id_concelho]],Tabela5[[#This Row],[id_agrupamento]],#REF!)</f>
        <v>#REF!</v>
      </c>
      <c r="B603" s="4" t="s">
        <v>814</v>
      </c>
      <c r="C603" s="12" t="s">
        <v>2443</v>
      </c>
      <c r="D603" t="s">
        <v>1466</v>
      </c>
      <c r="E603" s="11" t="s">
        <v>2444</v>
      </c>
      <c r="F603" s="13">
        <v>38.729421000000002</v>
      </c>
      <c r="G603" s="13">
        <v>-9.2449630000000003</v>
      </c>
      <c r="H603" s="10" t="s">
        <v>114</v>
      </c>
      <c r="I603" s="10" t="s">
        <v>643</v>
      </c>
      <c r="J603" s="10" t="s">
        <v>114</v>
      </c>
      <c r="K603" s="11" t="s">
        <v>807</v>
      </c>
      <c r="L603" s="11" t="s">
        <v>7710</v>
      </c>
      <c r="M603" s="11" t="s">
        <v>33</v>
      </c>
      <c r="O603" s="4" t="str">
        <f>VLOOKUP(Tabela5[[#This Row],[nome_escola]],escolas_info_2[#All],7,FALSE)</f>
        <v>171487</v>
      </c>
      <c r="P603" s="4" t="str">
        <f>VLOOKUP(Tabela5[[#This Row],[nome_escola]],escolas_info_2[#All],8,FALSE)</f>
        <v>Agrupamento de Escolas de Carnaxide, Oeiras</v>
      </c>
      <c r="Q603" s="4"/>
      <c r="R603" s="4"/>
      <c r="S603" s="4"/>
      <c r="T603" s="4"/>
      <c r="U603" s="4"/>
    </row>
    <row r="604" spans="1:21" x14ac:dyDescent="0.3">
      <c r="A604" s="4" t="e">
        <f>_xlfn.CONCAT(Tabela5[[#This Row],[id_distrito]],Tabela5[[#This Row],[id_concelho]],Tabela5[[#This Row],[id_agrupamento]],#REF!)</f>
        <v>#REF!</v>
      </c>
      <c r="B604" s="4" t="s">
        <v>815</v>
      </c>
      <c r="C604" s="12" t="s">
        <v>2445</v>
      </c>
      <c r="D604" t="s">
        <v>139</v>
      </c>
      <c r="E604" s="11" t="s">
        <v>2446</v>
      </c>
      <c r="F604" s="13">
        <v>38.710858000000002</v>
      </c>
      <c r="G604" s="13">
        <v>-9.2424850000000003</v>
      </c>
      <c r="H604" s="10" t="s">
        <v>114</v>
      </c>
      <c r="I604" s="10" t="s">
        <v>643</v>
      </c>
      <c r="J604" s="10" t="s">
        <v>114</v>
      </c>
      <c r="K604" s="11" t="s">
        <v>807</v>
      </c>
      <c r="L604" s="11" t="s">
        <v>7710</v>
      </c>
      <c r="M604" s="11" t="s">
        <v>33</v>
      </c>
      <c r="O604" s="4" t="str">
        <f>VLOOKUP(Tabela5[[#This Row],[nome_escola]],escolas_info_2[#All],7,FALSE)</f>
        <v>n.a.</v>
      </c>
      <c r="P604" s="4" t="str">
        <f>VLOOKUP(Tabela5[[#This Row],[nome_escola]],escolas_info_2[#All],8,FALSE)</f>
        <v>n.a.</v>
      </c>
      <c r="Q604" s="4"/>
      <c r="R604" s="4"/>
      <c r="S604" s="4"/>
      <c r="T604" s="4"/>
      <c r="U604" s="4"/>
    </row>
    <row r="605" spans="1:21" x14ac:dyDescent="0.3">
      <c r="A605" s="4" t="e">
        <f>_xlfn.CONCAT(Tabela5[[#This Row],[id_distrito]],Tabela5[[#This Row],[id_concelho]],Tabela5[[#This Row],[id_agrupamento]],#REF!)</f>
        <v>#REF!</v>
      </c>
      <c r="B605" s="4" t="s">
        <v>816</v>
      </c>
      <c r="C605" s="12" t="s">
        <v>2447</v>
      </c>
      <c r="D605" t="s">
        <v>1466</v>
      </c>
      <c r="E605" s="11" t="s">
        <v>2448</v>
      </c>
      <c r="F605" s="13">
        <v>38.734547999999997</v>
      </c>
      <c r="G605" s="13">
        <v>-9.304646</v>
      </c>
      <c r="H605" s="10" t="s">
        <v>114</v>
      </c>
      <c r="I605" s="10" t="s">
        <v>643</v>
      </c>
      <c r="J605" s="10" t="s">
        <v>114</v>
      </c>
      <c r="K605" s="11" t="s">
        <v>807</v>
      </c>
      <c r="L605" s="11" t="s">
        <v>7710</v>
      </c>
      <c r="M605" s="11" t="s">
        <v>33</v>
      </c>
      <c r="O605" s="4" t="str">
        <f>VLOOKUP(Tabela5[[#This Row],[nome_escola]],escolas_info_2[#All],7,FALSE)</f>
        <v>121617</v>
      </c>
      <c r="P605" s="4" t="str">
        <f>VLOOKUP(Tabela5[[#This Row],[nome_escola]],escolas_info_2[#All],8,FALSE)</f>
        <v>Agrupamento de Escolas Aquilino Ribeiro, Oeiras</v>
      </c>
      <c r="Q605" s="4"/>
      <c r="R605" s="4"/>
      <c r="S605" s="4"/>
      <c r="T605" s="4"/>
      <c r="U605" s="4"/>
    </row>
    <row r="606" spans="1:21" x14ac:dyDescent="0.3">
      <c r="A606" s="4" t="e">
        <f>_xlfn.CONCAT(Tabela5[[#This Row],[id_distrito]],Tabela5[[#This Row],[id_concelho]],Tabela5[[#This Row],[id_agrupamento]],#REF!)</f>
        <v>#REF!</v>
      </c>
      <c r="B606" s="4" t="s">
        <v>817</v>
      </c>
      <c r="C606" s="12" t="s">
        <v>2449</v>
      </c>
      <c r="D606" t="s">
        <v>7648</v>
      </c>
      <c r="E606" s="11" t="s">
        <v>2450</v>
      </c>
      <c r="F606" s="13">
        <v>38.697614000000002</v>
      </c>
      <c r="G606" s="13">
        <v>-9.2986909999999998</v>
      </c>
      <c r="H606" s="10" t="s">
        <v>114</v>
      </c>
      <c r="I606" s="10" t="s">
        <v>643</v>
      </c>
      <c r="J606" s="10" t="s">
        <v>114</v>
      </c>
      <c r="K606" s="11" t="s">
        <v>807</v>
      </c>
      <c r="L606" s="11" t="s">
        <v>7710</v>
      </c>
      <c r="M606" s="11" t="s">
        <v>33</v>
      </c>
      <c r="O606" s="4" t="str">
        <f>VLOOKUP(Tabela5[[#This Row],[nome_escola]],escolas_info_2[#All],7,FALSE)</f>
        <v>n.a.</v>
      </c>
      <c r="P606" s="4" t="str">
        <f>VLOOKUP(Tabela5[[#This Row],[nome_escola]],escolas_info_2[#All],8,FALSE)</f>
        <v>n.a.</v>
      </c>
      <c r="Q606" s="4"/>
      <c r="R606" s="4"/>
      <c r="S606" s="4"/>
      <c r="T606" s="4"/>
      <c r="U606" s="4"/>
    </row>
    <row r="607" spans="1:21" x14ac:dyDescent="0.3">
      <c r="A607" s="4" t="e">
        <f>_xlfn.CONCAT(Tabela5[[#This Row],[id_distrito]],Tabela5[[#This Row],[id_concelho]],Tabela5[[#This Row],[id_agrupamento]],#REF!)</f>
        <v>#REF!</v>
      </c>
      <c r="B607" s="4" t="s">
        <v>818</v>
      </c>
      <c r="C607" s="12" t="s">
        <v>2451</v>
      </c>
      <c r="D607" t="s">
        <v>1466</v>
      </c>
      <c r="E607" s="11" t="s">
        <v>2452</v>
      </c>
      <c r="F607" s="13">
        <v>38.700713999999998</v>
      </c>
      <c r="G607" s="13">
        <v>-9.2370999999999999</v>
      </c>
      <c r="H607" s="10" t="s">
        <v>114</v>
      </c>
      <c r="I607" s="10" t="s">
        <v>643</v>
      </c>
      <c r="J607" s="10" t="s">
        <v>114</v>
      </c>
      <c r="K607" s="11" t="s">
        <v>807</v>
      </c>
      <c r="L607" s="11" t="s">
        <v>7710</v>
      </c>
      <c r="M607" s="11" t="s">
        <v>33</v>
      </c>
      <c r="O607" s="4" t="str">
        <f>VLOOKUP(Tabela5[[#This Row],[nome_escola]],escolas_info_2[#All],7,FALSE)</f>
        <v>172376</v>
      </c>
      <c r="P607" s="4" t="str">
        <f>VLOOKUP(Tabela5[[#This Row],[nome_escola]],escolas_info_2[#All],8,FALSE)</f>
        <v>Agrupamento de Escolas de Santa Catarina, Oeiras</v>
      </c>
      <c r="Q607" s="4"/>
      <c r="R607" s="4"/>
      <c r="S607" s="4"/>
      <c r="T607" s="4"/>
      <c r="U607" s="4"/>
    </row>
    <row r="608" spans="1:21" x14ac:dyDescent="0.3">
      <c r="A608" s="4" t="e">
        <f>_xlfn.CONCAT(Tabela5[[#This Row],[id_distrito]],Tabela5[[#This Row],[id_concelho]],Tabela5[[#This Row],[id_agrupamento]],#REF!)</f>
        <v>#REF!</v>
      </c>
      <c r="B608" s="4" t="s">
        <v>819</v>
      </c>
      <c r="C608" s="12" t="s">
        <v>2453</v>
      </c>
      <c r="D608" t="s">
        <v>1466</v>
      </c>
      <c r="E608" s="11" t="s">
        <v>2454</v>
      </c>
      <c r="F608" s="13">
        <v>38.712448000000002</v>
      </c>
      <c r="G608" s="13">
        <v>-9.2295160000000003</v>
      </c>
      <c r="H608" s="10" t="s">
        <v>114</v>
      </c>
      <c r="I608" s="10" t="s">
        <v>643</v>
      </c>
      <c r="J608" s="10" t="s">
        <v>114</v>
      </c>
      <c r="K608" s="11" t="s">
        <v>807</v>
      </c>
      <c r="L608" s="11" t="s">
        <v>7710</v>
      </c>
      <c r="M608" s="11" t="s">
        <v>33</v>
      </c>
      <c r="O608" s="4" t="str">
        <f>VLOOKUP(Tabela5[[#This Row],[nome_escola]],escolas_info_2[#All],7,FALSE)</f>
        <v>171815</v>
      </c>
      <c r="P608" s="4" t="str">
        <f>VLOOKUP(Tabela5[[#This Row],[nome_escola]],escolas_info_2[#All],8,FALSE)</f>
        <v>Agrupamento de Escolas de Miraflores, Oeiras</v>
      </c>
      <c r="Q608" s="4"/>
      <c r="R608" s="4"/>
      <c r="S608" s="4"/>
      <c r="T608" s="4"/>
      <c r="U608" s="4"/>
    </row>
    <row r="609" spans="1:21" x14ac:dyDescent="0.3">
      <c r="A609" s="4" t="e">
        <f>_xlfn.CONCAT(Tabela5[[#This Row],[id_distrito]],Tabela5[[#This Row],[id_concelho]],Tabela5[[#This Row],[id_agrupamento]],#REF!)</f>
        <v>#REF!</v>
      </c>
      <c r="B609" s="4" t="s">
        <v>820</v>
      </c>
      <c r="C609" s="12" t="s">
        <v>2455</v>
      </c>
      <c r="D609" t="s">
        <v>7649</v>
      </c>
      <c r="E609" s="11" t="s">
        <v>2456</v>
      </c>
      <c r="F609" s="13">
        <v>38.789391999999999</v>
      </c>
      <c r="G609" s="13">
        <v>-9.3214590000000008</v>
      </c>
      <c r="H609" s="10" t="s">
        <v>114</v>
      </c>
      <c r="I609" s="10" t="s">
        <v>643</v>
      </c>
      <c r="J609" s="10" t="s">
        <v>118</v>
      </c>
      <c r="K609" s="11" t="s">
        <v>821</v>
      </c>
      <c r="L609" s="11" t="s">
        <v>7710</v>
      </c>
      <c r="M609" s="11" t="s">
        <v>33</v>
      </c>
      <c r="O609" s="4" t="str">
        <f>VLOOKUP(Tabela5[[#This Row],[nome_escola]],escolas_info_2[#All],7,FALSE)</f>
        <v>n.a.</v>
      </c>
      <c r="P609" s="4" t="str">
        <f>VLOOKUP(Tabela5[[#This Row],[nome_escola]],escolas_info_2[#All],8,FALSE)</f>
        <v>n.a.</v>
      </c>
      <c r="Q609" s="4"/>
      <c r="R609" s="4"/>
      <c r="S609" s="4"/>
      <c r="T609" s="4"/>
      <c r="U609" s="4"/>
    </row>
    <row r="610" spans="1:21" x14ac:dyDescent="0.3">
      <c r="A610" s="4" t="e">
        <f>_xlfn.CONCAT(Tabela5[[#This Row],[id_distrito]],Tabela5[[#This Row],[id_concelho]],Tabela5[[#This Row],[id_agrupamento]],#REF!)</f>
        <v>#REF!</v>
      </c>
      <c r="B610" s="4" t="s">
        <v>822</v>
      </c>
      <c r="C610" s="12" t="s">
        <v>2457</v>
      </c>
      <c r="D610" t="s">
        <v>1466</v>
      </c>
      <c r="E610" s="11" t="s">
        <v>2458</v>
      </c>
      <c r="F610" s="13">
        <v>38.774811999999997</v>
      </c>
      <c r="G610" s="13">
        <v>-9.3058019999999999</v>
      </c>
      <c r="H610" s="10" t="s">
        <v>114</v>
      </c>
      <c r="I610" s="10" t="s">
        <v>643</v>
      </c>
      <c r="J610" s="10" t="s">
        <v>118</v>
      </c>
      <c r="K610" s="11" t="s">
        <v>821</v>
      </c>
      <c r="L610" s="11" t="s">
        <v>7710</v>
      </c>
      <c r="M610" s="11" t="s">
        <v>33</v>
      </c>
      <c r="O610" s="4" t="str">
        <f>VLOOKUP(Tabela5[[#This Row],[nome_escola]],escolas_info_2[#All],7,FALSE)</f>
        <v>171219</v>
      </c>
      <c r="P610" s="4" t="str">
        <f>VLOOKUP(Tabela5[[#This Row],[nome_escola]],escolas_info_2[#All],8,FALSE)</f>
        <v>Agrupamento de Escolas Aqua Alba, Agualva, Sintra</v>
      </c>
      <c r="Q610" s="4"/>
      <c r="R610" s="4"/>
      <c r="S610" s="4"/>
      <c r="T610" s="4"/>
      <c r="U610" s="4"/>
    </row>
    <row r="611" spans="1:21" x14ac:dyDescent="0.3">
      <c r="A611" s="4" t="e">
        <f>_xlfn.CONCAT(Tabela5[[#This Row],[id_distrito]],Tabela5[[#This Row],[id_concelho]],Tabela5[[#This Row],[id_agrupamento]],#REF!)</f>
        <v>#REF!</v>
      </c>
      <c r="B611" s="4" t="s">
        <v>823</v>
      </c>
      <c r="C611" s="12" t="s">
        <v>2459</v>
      </c>
      <c r="D611" t="s">
        <v>1174</v>
      </c>
      <c r="E611" s="11" t="s">
        <v>2460</v>
      </c>
      <c r="F611" s="13">
        <v>38.750802999999998</v>
      </c>
      <c r="G611" s="13">
        <v>-9.2990589999999997</v>
      </c>
      <c r="H611" s="10" t="s">
        <v>114</v>
      </c>
      <c r="I611" s="10" t="s">
        <v>643</v>
      </c>
      <c r="J611" s="10" t="s">
        <v>118</v>
      </c>
      <c r="K611" s="11" t="s">
        <v>821</v>
      </c>
      <c r="L611" s="11" t="s">
        <v>7710</v>
      </c>
      <c r="M611" s="11" t="s">
        <v>33</v>
      </c>
      <c r="O611" s="4" t="str">
        <f>VLOOKUP(Tabela5[[#This Row],[nome_escola]],escolas_info_2[#All],7,FALSE)</f>
        <v>170185</v>
      </c>
      <c r="P611" s="4" t="str">
        <f>VLOOKUP(Tabela5[[#This Row],[nome_escola]],escolas_info_2[#All],8,FALSE)</f>
        <v>Agrupamento de Escolas D. João II, Sintra</v>
      </c>
      <c r="Q611" s="4"/>
      <c r="R611" s="4"/>
      <c r="S611" s="4"/>
      <c r="T611" s="4"/>
      <c r="U611" s="4"/>
    </row>
    <row r="612" spans="1:21" x14ac:dyDescent="0.3">
      <c r="A612" s="4" t="e">
        <f>_xlfn.CONCAT(Tabela5[[#This Row],[id_distrito]],Tabela5[[#This Row],[id_concelho]],Tabela5[[#This Row],[id_agrupamento]],#REF!)</f>
        <v>#REF!</v>
      </c>
      <c r="B612" s="4" t="s">
        <v>824</v>
      </c>
      <c r="C612" s="12" t="s">
        <v>2461</v>
      </c>
      <c r="D612" t="s">
        <v>3275</v>
      </c>
      <c r="E612" s="11" t="s">
        <v>2462</v>
      </c>
      <c r="F612" s="13">
        <v>38.782134999999997</v>
      </c>
      <c r="G612" s="13">
        <v>-9.3158809999999992</v>
      </c>
      <c r="H612" s="10" t="s">
        <v>114</v>
      </c>
      <c r="I612" s="10" t="s">
        <v>643</v>
      </c>
      <c r="J612" s="10" t="s">
        <v>118</v>
      </c>
      <c r="K612" s="11" t="s">
        <v>821</v>
      </c>
      <c r="L612" s="11" t="s">
        <v>7710</v>
      </c>
      <c r="M612" s="11" t="s">
        <v>33</v>
      </c>
      <c r="O612" s="4" t="str">
        <f>VLOOKUP(Tabela5[[#This Row],[nome_escola]],escolas_info_2[#All],7,FALSE)</f>
        <v>170318</v>
      </c>
      <c r="P612" s="4" t="str">
        <f>VLOOKUP(Tabela5[[#This Row],[nome_escola]],escolas_info_2[#All],8,FALSE)</f>
        <v>Agrupamento de Escolas Leal da Câmara, Sintra</v>
      </c>
      <c r="Q612" s="4"/>
      <c r="R612" s="4"/>
      <c r="S612" s="4"/>
      <c r="T612" s="4"/>
      <c r="U612" s="4"/>
    </row>
    <row r="613" spans="1:21" x14ac:dyDescent="0.3">
      <c r="A613" s="4" t="e">
        <f>_xlfn.CONCAT(Tabela5[[#This Row],[id_distrito]],Tabela5[[#This Row],[id_concelho]],Tabela5[[#This Row],[id_agrupamento]],#REF!)</f>
        <v>#REF!</v>
      </c>
      <c r="B613" s="4" t="s">
        <v>825</v>
      </c>
      <c r="C613" s="12" t="s">
        <v>2463</v>
      </c>
      <c r="D613" t="s">
        <v>1466</v>
      </c>
      <c r="E613" s="11" t="s">
        <v>2464</v>
      </c>
      <c r="F613" s="13">
        <v>38.771129999999999</v>
      </c>
      <c r="G613" s="13">
        <v>-9.3145360000000004</v>
      </c>
      <c r="H613" s="10" t="s">
        <v>114</v>
      </c>
      <c r="I613" s="10" t="s">
        <v>643</v>
      </c>
      <c r="J613" s="10" t="s">
        <v>118</v>
      </c>
      <c r="K613" s="11" t="s">
        <v>821</v>
      </c>
      <c r="L613" s="11" t="s">
        <v>7710</v>
      </c>
      <c r="M613" s="11" t="s">
        <v>33</v>
      </c>
      <c r="O613" s="4" t="str">
        <f>VLOOKUP(Tabela5[[#This Row],[nome_escola]],escolas_info_2[#All],7,FALSE)</f>
        <v>172467</v>
      </c>
      <c r="P613" s="4" t="str">
        <f>VLOOKUP(Tabela5[[#This Row],[nome_escola]],escolas_info_2[#All],8,FALSE)</f>
        <v>Agrupamento de Escolas Dona Maria II, Sintra</v>
      </c>
      <c r="Q613" s="4"/>
      <c r="R613" s="4"/>
      <c r="S613" s="4"/>
      <c r="T613" s="4"/>
      <c r="U613" s="4"/>
    </row>
    <row r="614" spans="1:21" x14ac:dyDescent="0.3">
      <c r="A614" s="4" t="e">
        <f>_xlfn.CONCAT(Tabela5[[#This Row],[id_distrito]],Tabela5[[#This Row],[id_concelho]],Tabela5[[#This Row],[id_agrupamento]],#REF!)</f>
        <v>#REF!</v>
      </c>
      <c r="B614" s="4" t="s">
        <v>826</v>
      </c>
      <c r="C614" s="12" t="s">
        <v>2465</v>
      </c>
      <c r="D614" t="s">
        <v>1466</v>
      </c>
      <c r="E614" s="11" t="s">
        <v>2466</v>
      </c>
      <c r="F614" s="13">
        <v>38.754133000000003</v>
      </c>
      <c r="G614" s="13">
        <v>-9.2521799999999992</v>
      </c>
      <c r="H614" s="10" t="s">
        <v>114</v>
      </c>
      <c r="I614" s="10" t="s">
        <v>643</v>
      </c>
      <c r="J614" s="10" t="s">
        <v>118</v>
      </c>
      <c r="K614" s="11" t="s">
        <v>821</v>
      </c>
      <c r="L614" s="11" t="s">
        <v>7710</v>
      </c>
      <c r="M614" s="11" t="s">
        <v>33</v>
      </c>
      <c r="O614" s="4" t="str">
        <f>VLOOKUP(Tabela5[[#This Row],[nome_escola]],escolas_info_2[#All],7,FALSE)</f>
        <v>172121</v>
      </c>
      <c r="P614" s="4" t="str">
        <f>VLOOKUP(Tabela5[[#This Row],[nome_escola]],escolas_info_2[#All],8,FALSE)</f>
        <v>Agrupamento de Escolas de Queluz-Belas, Sintra</v>
      </c>
      <c r="Q614" s="4"/>
      <c r="R614" s="4"/>
      <c r="S614" s="4"/>
      <c r="T614" s="4"/>
      <c r="U614" s="4"/>
    </row>
    <row r="615" spans="1:21" x14ac:dyDescent="0.3">
      <c r="A615" s="4" t="e">
        <f>_xlfn.CONCAT(Tabela5[[#This Row],[id_distrito]],Tabela5[[#This Row],[id_concelho]],Tabela5[[#This Row],[id_agrupamento]],#REF!)</f>
        <v>#REF!</v>
      </c>
      <c r="B615" s="4" t="s">
        <v>827</v>
      </c>
      <c r="C615" s="12" t="s">
        <v>2465</v>
      </c>
      <c r="D615" t="s">
        <v>1466</v>
      </c>
      <c r="E615" s="11" t="s">
        <v>2466</v>
      </c>
      <c r="F615" s="13">
        <v>38.754133000000003</v>
      </c>
      <c r="G615" s="13">
        <v>-9.2521780000000007</v>
      </c>
      <c r="H615" s="10" t="s">
        <v>114</v>
      </c>
      <c r="I615" s="10" t="s">
        <v>643</v>
      </c>
      <c r="J615" s="10" t="s">
        <v>118</v>
      </c>
      <c r="K615" s="11" t="s">
        <v>821</v>
      </c>
      <c r="L615" s="11" t="s">
        <v>7710</v>
      </c>
      <c r="M615" s="11" t="s">
        <v>33</v>
      </c>
      <c r="O615" s="4" t="str">
        <f>VLOOKUP(Tabela5[[#This Row],[nome_escola]],escolas_info_2[#All],7,FALSE)</f>
        <v>172455</v>
      </c>
      <c r="P615" s="4" t="str">
        <f>VLOOKUP(Tabela5[[#This Row],[nome_escola]],escolas_info_2[#All],8,FALSE)</f>
        <v>Agrupamento de Escolas Monte da Lua, Sintra</v>
      </c>
      <c r="Q615" s="4"/>
      <c r="R615" s="4"/>
      <c r="S615" s="4"/>
      <c r="T615" s="4"/>
      <c r="U615" s="4"/>
    </row>
    <row r="616" spans="1:21" x14ac:dyDescent="0.3">
      <c r="A616" s="4" t="e">
        <f>_xlfn.CONCAT(Tabela5[[#This Row],[id_distrito]],Tabela5[[#This Row],[id_concelho]],Tabela5[[#This Row],[id_agrupamento]],#REF!)</f>
        <v>#REF!</v>
      </c>
      <c r="B616" s="4" t="s">
        <v>828</v>
      </c>
      <c r="C616" s="12" t="s">
        <v>2467</v>
      </c>
      <c r="D616" t="s">
        <v>1466</v>
      </c>
      <c r="E616" s="11" t="s">
        <v>2468</v>
      </c>
      <c r="F616" s="13">
        <v>38.755099999999999</v>
      </c>
      <c r="G616" s="13">
        <v>-9.2845320000000005</v>
      </c>
      <c r="H616" s="10" t="s">
        <v>114</v>
      </c>
      <c r="I616" s="10" t="s">
        <v>643</v>
      </c>
      <c r="J616" s="10" t="s">
        <v>118</v>
      </c>
      <c r="K616" s="11" t="s">
        <v>821</v>
      </c>
      <c r="L616" s="11" t="s">
        <v>7710</v>
      </c>
      <c r="M616" s="11" t="s">
        <v>33</v>
      </c>
      <c r="O616" s="4" t="str">
        <f>VLOOKUP(Tabela5[[#This Row],[nome_escola]],escolas_info_2[#All],7,FALSE)</f>
        <v>172236</v>
      </c>
      <c r="P616" s="4" t="str">
        <f>VLOOKUP(Tabela5[[#This Row],[nome_escola]],escolas_info_2[#All],8,FALSE)</f>
        <v>Agrupamento de Escolas de Massamá, Sintra</v>
      </c>
      <c r="Q616" s="4"/>
      <c r="R616" s="4"/>
      <c r="S616" s="4"/>
      <c r="T616" s="4"/>
      <c r="U616" s="4"/>
    </row>
    <row r="617" spans="1:21" x14ac:dyDescent="0.3">
      <c r="A617" s="4" t="e">
        <f>_xlfn.CONCAT(Tabela5[[#This Row],[id_distrito]],Tabela5[[#This Row],[id_concelho]],Tabela5[[#This Row],[id_agrupamento]],#REF!)</f>
        <v>#REF!</v>
      </c>
      <c r="B617" s="4" t="s">
        <v>829</v>
      </c>
      <c r="C617" s="12" t="s">
        <v>2467</v>
      </c>
      <c r="D617" t="s">
        <v>1466</v>
      </c>
      <c r="E617" s="11" t="s">
        <v>2468</v>
      </c>
      <c r="F617" s="13">
        <v>38.755099999999999</v>
      </c>
      <c r="G617" s="13">
        <v>-9.2845320000000005</v>
      </c>
      <c r="H617" s="10" t="s">
        <v>114</v>
      </c>
      <c r="I617" s="10" t="s">
        <v>643</v>
      </c>
      <c r="J617" s="10" t="s">
        <v>118</v>
      </c>
      <c r="K617" s="11" t="s">
        <v>821</v>
      </c>
      <c r="L617" s="11" t="s">
        <v>7710</v>
      </c>
      <c r="M617" s="11" t="s">
        <v>33</v>
      </c>
      <c r="O617" s="4" t="str">
        <f>VLOOKUP(Tabela5[[#This Row],[nome_escola]],escolas_info_2[#All],7,FALSE)</f>
        <v>172248</v>
      </c>
      <c r="P617" s="4" t="str">
        <f>VLOOKUP(Tabela5[[#This Row],[nome_escola]],escolas_info_2[#All],8,FALSE)</f>
        <v>Agrupamento de Escolas Ruy Belo, Sintra</v>
      </c>
      <c r="Q617" s="4"/>
      <c r="R617" s="4"/>
      <c r="S617" s="4"/>
      <c r="T617" s="4"/>
      <c r="U617" s="4"/>
    </row>
    <row r="618" spans="1:21" x14ac:dyDescent="0.3">
      <c r="A618" s="4" t="e">
        <f>_xlfn.CONCAT(Tabela5[[#This Row],[id_distrito]],Tabela5[[#This Row],[id_concelho]],Tabela5[[#This Row],[id_agrupamento]],#REF!)</f>
        <v>#REF!</v>
      </c>
      <c r="B618" s="4" t="s">
        <v>830</v>
      </c>
      <c r="C618" s="12" t="s">
        <v>2469</v>
      </c>
      <c r="D618" t="s">
        <v>3345</v>
      </c>
      <c r="E618" s="11" t="s">
        <v>2470</v>
      </c>
      <c r="F618" s="13">
        <v>38.808855000000001</v>
      </c>
      <c r="G618" s="13">
        <v>-9.3792449999999992</v>
      </c>
      <c r="H618" s="10" t="s">
        <v>114</v>
      </c>
      <c r="I618" s="10" t="s">
        <v>643</v>
      </c>
      <c r="J618" s="10" t="s">
        <v>118</v>
      </c>
      <c r="K618" s="11" t="s">
        <v>821</v>
      </c>
      <c r="L618" s="11" t="s">
        <v>7710</v>
      </c>
      <c r="M618" s="11" t="s">
        <v>33</v>
      </c>
      <c r="O618" s="4" t="str">
        <f>VLOOKUP(Tabela5[[#This Row],[nome_escola]],escolas_info_2[#All],7,FALSE)</f>
        <v>171554</v>
      </c>
      <c r="P618" s="4" t="str">
        <f>VLOOKUP(Tabela5[[#This Row],[nome_escola]],escolas_info_2[#All],8,FALSE)</f>
        <v>-</v>
      </c>
      <c r="Q618" s="4"/>
      <c r="R618" s="4"/>
      <c r="S618" s="4"/>
      <c r="T618" s="4"/>
      <c r="U618" s="4"/>
    </row>
    <row r="619" spans="1:21" x14ac:dyDescent="0.3">
      <c r="A619" s="4" t="e">
        <f>_xlfn.CONCAT(Tabela5[[#This Row],[id_distrito]],Tabela5[[#This Row],[id_concelho]],Tabela5[[#This Row],[id_agrupamento]],#REF!)</f>
        <v>#REF!</v>
      </c>
      <c r="B619" s="4" t="s">
        <v>831</v>
      </c>
      <c r="C619" s="12" t="s">
        <v>2471</v>
      </c>
      <c r="D619" t="s">
        <v>3648</v>
      </c>
      <c r="E619" s="11" t="s">
        <v>2472</v>
      </c>
      <c r="F619" s="13">
        <v>38.756222999999999</v>
      </c>
      <c r="G619" s="13">
        <v>-9.2687010000000001</v>
      </c>
      <c r="H619" s="10" t="s">
        <v>114</v>
      </c>
      <c r="I619" s="10" t="s">
        <v>643</v>
      </c>
      <c r="J619" s="10" t="s">
        <v>118</v>
      </c>
      <c r="K619" s="11" t="s">
        <v>821</v>
      </c>
      <c r="L619" s="11" t="s">
        <v>7710</v>
      </c>
      <c r="M619" s="11" t="s">
        <v>33</v>
      </c>
      <c r="O619" s="4" t="str">
        <f>VLOOKUP(Tabela5[[#This Row],[nome_escola]],escolas_info_2[#All],7,FALSE)</f>
        <v>172224</v>
      </c>
      <c r="P619" s="4" t="str">
        <f>VLOOKUP(Tabela5[[#This Row],[nome_escola]],escolas_info_2[#All],8,FALSE)</f>
        <v>Agrupamento de Escolas Miguel Torga, Sintra</v>
      </c>
      <c r="Q619" s="4"/>
      <c r="R619" s="4"/>
      <c r="S619" s="4"/>
      <c r="T619" s="4"/>
      <c r="U619" s="4"/>
    </row>
    <row r="620" spans="1:21" x14ac:dyDescent="0.3">
      <c r="A620" s="4" t="e">
        <f>_xlfn.CONCAT(Tabela5[[#This Row],[id_distrito]],Tabela5[[#This Row],[id_concelho]],Tabela5[[#This Row],[id_agrupamento]],#REF!)</f>
        <v>#REF!</v>
      </c>
      <c r="B620" s="4" t="s">
        <v>832</v>
      </c>
      <c r="C620" s="12" t="s">
        <v>2473</v>
      </c>
      <c r="D620" t="s">
        <v>1466</v>
      </c>
      <c r="E620" s="11" t="s">
        <v>2474</v>
      </c>
      <c r="F620" s="13">
        <v>38.798836000000001</v>
      </c>
      <c r="G620" s="13">
        <v>-9.2344629999999999</v>
      </c>
      <c r="H620" s="10" t="s">
        <v>114</v>
      </c>
      <c r="I620" s="10" t="s">
        <v>643</v>
      </c>
      <c r="J620" s="10" t="s">
        <v>118</v>
      </c>
      <c r="K620" s="11" t="s">
        <v>821</v>
      </c>
      <c r="L620" s="11" t="s">
        <v>7710</v>
      </c>
      <c r="M620" s="11" t="s">
        <v>33</v>
      </c>
      <c r="O620" s="4" t="str">
        <f>VLOOKUP(Tabela5[[#This Row],[nome_escola]],escolas_info_2[#All],7,FALSE)</f>
        <v>171888</v>
      </c>
      <c r="P620" s="4" t="str">
        <f>VLOOKUP(Tabela5[[#This Row],[nome_escola]],escolas_info_2[#All],8,FALSE)</f>
        <v>Agrupamento de Escolas Professor Agostinho da Silva, Sintra</v>
      </c>
      <c r="Q620" s="4"/>
      <c r="R620" s="4"/>
      <c r="S620" s="4"/>
      <c r="T620" s="4"/>
      <c r="U620" s="4"/>
    </row>
    <row r="621" spans="1:21" x14ac:dyDescent="0.3">
      <c r="A621" s="4" t="e">
        <f>_xlfn.CONCAT(Tabela5[[#This Row],[id_distrito]],Tabela5[[#This Row],[id_concelho]],Tabela5[[#This Row],[id_agrupamento]],#REF!)</f>
        <v>#REF!</v>
      </c>
      <c r="B621" s="4" t="s">
        <v>833</v>
      </c>
      <c r="C621" s="12" t="s">
        <v>2475</v>
      </c>
      <c r="D621" t="s">
        <v>1466</v>
      </c>
      <c r="E621" s="11" t="s">
        <v>2476</v>
      </c>
      <c r="F621" s="13">
        <v>38.799956999999999</v>
      </c>
      <c r="G621" s="13">
        <v>-9.3147850000000005</v>
      </c>
      <c r="H621" s="10" t="s">
        <v>114</v>
      </c>
      <c r="I621" s="10" t="s">
        <v>643</v>
      </c>
      <c r="J621" s="10" t="s">
        <v>118</v>
      </c>
      <c r="K621" s="11" t="s">
        <v>821</v>
      </c>
      <c r="L621" s="11" t="s">
        <v>7710</v>
      </c>
      <c r="M621" s="11" t="s">
        <v>33</v>
      </c>
      <c r="O621" s="4" t="str">
        <f>VLOOKUP(Tabela5[[#This Row],[nome_escola]],escolas_info_2[#All],7,FALSE)</f>
        <v>n.a.</v>
      </c>
      <c r="P621" s="4" t="str">
        <f>VLOOKUP(Tabela5[[#This Row],[nome_escola]],escolas_info_2[#All],8,FALSE)</f>
        <v>n.a.</v>
      </c>
      <c r="Q621" s="4"/>
      <c r="R621" s="4"/>
      <c r="S621" s="4"/>
      <c r="T621" s="4"/>
      <c r="U621" s="4"/>
    </row>
    <row r="622" spans="1:21" x14ac:dyDescent="0.3">
      <c r="A622" s="4" t="e">
        <f>_xlfn.CONCAT(Tabela5[[#This Row],[id_distrito]],Tabela5[[#This Row],[id_concelho]],Tabela5[[#This Row],[id_agrupamento]],#REF!)</f>
        <v>#REF!</v>
      </c>
      <c r="B622" s="4" t="s">
        <v>834</v>
      </c>
      <c r="C622" s="12" t="s">
        <v>1591</v>
      </c>
      <c r="D622" t="s">
        <v>3275</v>
      </c>
      <c r="E622" s="11" t="s">
        <v>2477</v>
      </c>
      <c r="F622" s="13">
        <v>38.794708</v>
      </c>
      <c r="G622" s="13">
        <v>-9.3419240000000006</v>
      </c>
      <c r="H622" s="10" t="s">
        <v>114</v>
      </c>
      <c r="I622" s="10" t="s">
        <v>643</v>
      </c>
      <c r="J622" s="10" t="s">
        <v>118</v>
      </c>
      <c r="K622" s="11" t="s">
        <v>821</v>
      </c>
      <c r="L622" s="11" t="s">
        <v>7710</v>
      </c>
      <c r="M622" s="11" t="s">
        <v>33</v>
      </c>
      <c r="O622" s="4" t="str">
        <f>VLOOKUP(Tabela5[[#This Row],[nome_escola]],escolas_info_2[#All],7,FALSE)</f>
        <v>n.a.</v>
      </c>
      <c r="P622" s="4" t="str">
        <f>VLOOKUP(Tabela5[[#This Row],[nome_escola]],escolas_info_2[#All],8,FALSE)</f>
        <v>n.a.</v>
      </c>
      <c r="Q622" s="4"/>
      <c r="R622" s="4"/>
      <c r="S622" s="4"/>
      <c r="T622" s="4"/>
      <c r="U622" s="4"/>
    </row>
    <row r="623" spans="1:21" x14ac:dyDescent="0.3">
      <c r="A623" s="4" t="e">
        <f>_xlfn.CONCAT(Tabela5[[#This Row],[id_distrito]],Tabela5[[#This Row],[id_concelho]],Tabela5[[#This Row],[id_agrupamento]],#REF!)</f>
        <v>#REF!</v>
      </c>
      <c r="B623" s="4" t="s">
        <v>835</v>
      </c>
      <c r="C623" s="12" t="s">
        <v>2478</v>
      </c>
      <c r="D623" t="s">
        <v>7650</v>
      </c>
      <c r="E623" s="11" t="s">
        <v>2479</v>
      </c>
      <c r="F623" s="13">
        <v>38.802126000000001</v>
      </c>
      <c r="G623" s="13">
        <v>-9.3509349999999998</v>
      </c>
      <c r="H623" s="10" t="s">
        <v>114</v>
      </c>
      <c r="I623" s="10" t="s">
        <v>643</v>
      </c>
      <c r="J623" s="10" t="s">
        <v>118</v>
      </c>
      <c r="K623" s="11" t="s">
        <v>821</v>
      </c>
      <c r="L623" s="11" t="s">
        <v>7710</v>
      </c>
      <c r="M623" s="11" t="s">
        <v>33</v>
      </c>
      <c r="O623" s="4" t="str">
        <f>VLOOKUP(Tabela5[[#This Row],[nome_escola]],escolas_info_2[#All],7,FALSE)</f>
        <v>171591</v>
      </c>
      <c r="P623" s="4" t="str">
        <f>VLOOKUP(Tabela5[[#This Row],[nome_escola]],escolas_info_2[#All],8,FALSE)</f>
        <v>Agrupamento de Escolas do Algueirão, Sintra</v>
      </c>
      <c r="Q623" s="4"/>
      <c r="R623" s="4"/>
      <c r="S623" s="4"/>
      <c r="T623" s="4"/>
      <c r="U623" s="4"/>
    </row>
    <row r="624" spans="1:21" x14ac:dyDescent="0.3">
      <c r="A624" s="4" t="e">
        <f>_xlfn.CONCAT(Tabela5[[#This Row],[id_distrito]],Tabela5[[#This Row],[id_concelho]],Tabela5[[#This Row],[id_agrupamento]],#REF!)</f>
        <v>#REF!</v>
      </c>
      <c r="B624" s="4" t="s">
        <v>836</v>
      </c>
      <c r="C624" s="12" t="s">
        <v>2480</v>
      </c>
      <c r="D624" t="s">
        <v>3328</v>
      </c>
      <c r="E624" s="11" t="s">
        <v>2481</v>
      </c>
      <c r="F624" s="13">
        <v>38.768324</v>
      </c>
      <c r="G624" s="13">
        <v>-9.2568789999999996</v>
      </c>
      <c r="H624" s="10" t="s">
        <v>114</v>
      </c>
      <c r="I624" s="10" t="s">
        <v>643</v>
      </c>
      <c r="J624" s="10" t="s">
        <v>118</v>
      </c>
      <c r="K624" s="11" t="s">
        <v>821</v>
      </c>
      <c r="L624" s="11" t="s">
        <v>7710</v>
      </c>
      <c r="M624" s="11" t="s">
        <v>33</v>
      </c>
      <c r="O624" s="4" t="str">
        <f>VLOOKUP(Tabela5[[#This Row],[nome_escola]],escolas_info_2[#All],7,FALSE)</f>
        <v>172121</v>
      </c>
      <c r="P624" s="4" t="str">
        <f>VLOOKUP(Tabela5[[#This Row],[nome_escola]],escolas_info_2[#All],8,FALSE)</f>
        <v>Agrupamento de Escolas de Queluz-Belas, Sintra</v>
      </c>
      <c r="Q624" s="4"/>
      <c r="R624" s="4"/>
      <c r="S624" s="4"/>
      <c r="T624" s="4"/>
      <c r="U624" s="4"/>
    </row>
    <row r="625" spans="1:21" x14ac:dyDescent="0.3">
      <c r="A625" s="4" t="e">
        <f>_xlfn.CONCAT(Tabela5[[#This Row],[id_distrito]],Tabela5[[#This Row],[id_concelho]],Tabela5[[#This Row],[id_agrupamento]],#REF!)</f>
        <v>#REF!</v>
      </c>
      <c r="B625" s="4" t="s">
        <v>837</v>
      </c>
      <c r="C625" s="12" t="s">
        <v>2482</v>
      </c>
      <c r="D625" t="s">
        <v>7651</v>
      </c>
      <c r="E625" s="11" t="s">
        <v>2483</v>
      </c>
      <c r="F625" s="13">
        <v>38.803265000000003</v>
      </c>
      <c r="G625" s="13">
        <v>-9.4577709999999993</v>
      </c>
      <c r="H625" s="10" t="s">
        <v>114</v>
      </c>
      <c r="I625" s="10" t="s">
        <v>643</v>
      </c>
      <c r="J625" s="10" t="s">
        <v>118</v>
      </c>
      <c r="K625" s="11" t="s">
        <v>821</v>
      </c>
      <c r="L625" s="11" t="s">
        <v>7710</v>
      </c>
      <c r="M625" s="11" t="s">
        <v>33</v>
      </c>
      <c r="O625" s="4" t="str">
        <f>VLOOKUP(Tabela5[[#This Row],[nome_escola]],escolas_info_2[#All],7,FALSE)</f>
        <v>172455</v>
      </c>
      <c r="P625" s="4" t="str">
        <f>VLOOKUP(Tabela5[[#This Row],[nome_escola]],escolas_info_2[#All],8,FALSE)</f>
        <v>Agrupamento de Escolas Monte da Lua, Sintra</v>
      </c>
      <c r="Q625" s="4"/>
      <c r="R625" s="4"/>
      <c r="S625" s="4"/>
      <c r="T625" s="4"/>
      <c r="U625" s="4"/>
    </row>
    <row r="626" spans="1:21" x14ac:dyDescent="0.3">
      <c r="A626" s="4" t="e">
        <f>_xlfn.CONCAT(Tabela5[[#This Row],[id_distrito]],Tabela5[[#This Row],[id_concelho]],Tabela5[[#This Row],[id_agrupamento]],#REF!)</f>
        <v>#REF!</v>
      </c>
      <c r="B626" s="4" t="s">
        <v>838</v>
      </c>
      <c r="C626" s="12" t="s">
        <v>2482</v>
      </c>
      <c r="D626" t="s">
        <v>7651</v>
      </c>
      <c r="E626" s="11" t="s">
        <v>2483</v>
      </c>
      <c r="F626" s="13">
        <v>38.803265000000003</v>
      </c>
      <c r="G626" s="13">
        <v>-9.4577709999999993</v>
      </c>
      <c r="H626" s="10" t="s">
        <v>114</v>
      </c>
      <c r="I626" s="10" t="s">
        <v>643</v>
      </c>
      <c r="J626" s="10" t="s">
        <v>118</v>
      </c>
      <c r="K626" s="11" t="s">
        <v>821</v>
      </c>
      <c r="L626" s="11" t="s">
        <v>7710</v>
      </c>
      <c r="M626" s="11" t="s">
        <v>33</v>
      </c>
      <c r="O626" s="4" t="str">
        <f>VLOOKUP(Tabela5[[#This Row],[nome_escola]],escolas_info_2[#All],7,FALSE)</f>
        <v>171530</v>
      </c>
      <c r="P626" s="4" t="str">
        <f>VLOOKUP(Tabela5[[#This Row],[nome_escola]],escolas_info_2[#All],8,FALSE)</f>
        <v>Agrupamento de Escolas de Mem Martins, Sintra</v>
      </c>
      <c r="Q626" s="4"/>
      <c r="R626" s="4"/>
      <c r="S626" s="4"/>
      <c r="T626" s="4"/>
      <c r="U626" s="4"/>
    </row>
    <row r="627" spans="1:21" x14ac:dyDescent="0.3">
      <c r="A627" s="4" t="e">
        <f>_xlfn.CONCAT(Tabela5[[#This Row],[id_distrito]],Tabela5[[#This Row],[id_concelho]],Tabela5[[#This Row],[id_agrupamento]],#REF!)</f>
        <v>#REF!</v>
      </c>
      <c r="B627" s="4" t="s">
        <v>839</v>
      </c>
      <c r="C627" s="12" t="s">
        <v>2484</v>
      </c>
      <c r="D627" t="s">
        <v>1466</v>
      </c>
      <c r="E627" s="11" t="s">
        <v>2485</v>
      </c>
      <c r="F627" s="13">
        <v>38.852975999999998</v>
      </c>
      <c r="G627" s="13">
        <v>-9.3830150000000003</v>
      </c>
      <c r="H627" s="10" t="s">
        <v>114</v>
      </c>
      <c r="I627" s="10" t="s">
        <v>643</v>
      </c>
      <c r="J627" s="10" t="s">
        <v>118</v>
      </c>
      <c r="K627" s="11" t="s">
        <v>821</v>
      </c>
      <c r="L627" s="11" t="s">
        <v>7710</v>
      </c>
      <c r="M627" s="11" t="s">
        <v>33</v>
      </c>
      <c r="O627" s="4" t="str">
        <f>VLOOKUP(Tabela5[[#This Row],[nome_escola]],escolas_info_2[#All],7,FALSE)</f>
        <v>170720</v>
      </c>
      <c r="P627" s="4" t="str">
        <f>VLOOKUP(Tabela5[[#This Row],[nome_escola]],escolas_info_2[#All],8,FALSE)</f>
        <v>Agrupamento de Escolas Alto dos Moinhos, Sintra</v>
      </c>
      <c r="Q627" s="4"/>
      <c r="R627" s="4"/>
      <c r="S627" s="4"/>
      <c r="T627" s="4"/>
      <c r="U627" s="4"/>
    </row>
    <row r="628" spans="1:21" x14ac:dyDescent="0.3">
      <c r="A628" s="4" t="e">
        <f>_xlfn.CONCAT(Tabela5[[#This Row],[id_distrito]],Tabela5[[#This Row],[id_concelho]],Tabela5[[#This Row],[id_agrupamento]],#REF!)</f>
        <v>#REF!</v>
      </c>
      <c r="B628" s="4" t="s">
        <v>840</v>
      </c>
      <c r="C628" s="12" t="s">
        <v>2486</v>
      </c>
      <c r="D628" t="s">
        <v>1466</v>
      </c>
      <c r="E628" s="11" t="s">
        <v>2487</v>
      </c>
      <c r="F628" s="13">
        <v>38.783436999999999</v>
      </c>
      <c r="G628" s="13">
        <v>-9.3122419999999995</v>
      </c>
      <c r="H628" s="10" t="s">
        <v>114</v>
      </c>
      <c r="I628" s="10" t="s">
        <v>643</v>
      </c>
      <c r="J628" s="10" t="s">
        <v>118</v>
      </c>
      <c r="K628" s="11" t="s">
        <v>821</v>
      </c>
      <c r="L628" s="11" t="s">
        <v>7710</v>
      </c>
      <c r="M628" s="11" t="s">
        <v>33</v>
      </c>
      <c r="O628" s="4" t="str">
        <f>VLOOKUP(Tabela5[[#This Row],[nome_escola]],escolas_info_2[#All],7,FALSE)</f>
        <v>172133</v>
      </c>
      <c r="P628" s="4" t="str">
        <f>VLOOKUP(Tabela5[[#This Row],[nome_escola]],escolas_info_2[#All],8,FALSE)</f>
        <v>Agrupamento de Escolas Escultor Francisco dos Santos, Sintra</v>
      </c>
      <c r="Q628" s="4"/>
      <c r="R628" s="4"/>
      <c r="S628" s="4"/>
      <c r="T628" s="4"/>
      <c r="U628" s="4"/>
    </row>
    <row r="629" spans="1:21" x14ac:dyDescent="0.3">
      <c r="A629" s="4" t="e">
        <f>_xlfn.CONCAT(Tabela5[[#This Row],[id_distrito]],Tabela5[[#This Row],[id_concelho]],Tabela5[[#This Row],[id_agrupamento]],#REF!)</f>
        <v>#REF!</v>
      </c>
      <c r="B629" s="4" t="s">
        <v>841</v>
      </c>
      <c r="C629" s="12" t="s">
        <v>2488</v>
      </c>
      <c r="D629" t="s">
        <v>1466</v>
      </c>
      <c r="E629" s="11" t="s">
        <v>2489</v>
      </c>
      <c r="F629" s="13">
        <v>38.797348999999997</v>
      </c>
      <c r="G629" s="13">
        <v>-9.3268120000000003</v>
      </c>
      <c r="H629" s="10" t="s">
        <v>114</v>
      </c>
      <c r="I629" s="10" t="s">
        <v>643</v>
      </c>
      <c r="J629" s="10" t="s">
        <v>118</v>
      </c>
      <c r="K629" s="11" t="s">
        <v>821</v>
      </c>
      <c r="L629" s="11" t="s">
        <v>7710</v>
      </c>
      <c r="M629" s="11" t="s">
        <v>33</v>
      </c>
      <c r="O629" s="4" t="str">
        <f>VLOOKUP(Tabela5[[#This Row],[nome_escola]],escolas_info_2[#All],7,FALSE)</f>
        <v>171890</v>
      </c>
      <c r="P629" s="4" t="str">
        <f>VLOOKUP(Tabela5[[#This Row],[nome_escola]],escolas_info_2[#All],8,FALSE)</f>
        <v>Agrupamento de Escolas Visconde de Juromenha, Sintra</v>
      </c>
      <c r="Q629" s="4"/>
      <c r="R629" s="4"/>
      <c r="S629" s="4"/>
      <c r="T629" s="4"/>
      <c r="U629" s="4"/>
    </row>
    <row r="630" spans="1:21" x14ac:dyDescent="0.3">
      <c r="A630" s="4" t="e">
        <f>_xlfn.CONCAT(Tabela5[[#This Row],[id_distrito]],Tabela5[[#This Row],[id_concelho]],Tabela5[[#This Row],[id_agrupamento]],#REF!)</f>
        <v>#REF!</v>
      </c>
      <c r="B630" s="4" t="s">
        <v>842</v>
      </c>
      <c r="C630" s="12" t="s">
        <v>2490</v>
      </c>
      <c r="D630" t="s">
        <v>7652</v>
      </c>
      <c r="E630" s="11" t="s">
        <v>2491</v>
      </c>
      <c r="F630" s="13">
        <v>38.793458999999999</v>
      </c>
      <c r="G630" s="13">
        <v>-9.3125330000000002</v>
      </c>
      <c r="H630" s="10" t="s">
        <v>114</v>
      </c>
      <c r="I630" s="10" t="s">
        <v>643</v>
      </c>
      <c r="J630" s="10" t="s">
        <v>118</v>
      </c>
      <c r="K630" s="11" t="s">
        <v>821</v>
      </c>
      <c r="L630" s="11" t="s">
        <v>7710</v>
      </c>
      <c r="M630" s="11" t="s">
        <v>33</v>
      </c>
      <c r="O630" s="4" t="str">
        <f>VLOOKUP(Tabela5[[#This Row],[nome_escola]],escolas_info_2[#All],7,FALSE)</f>
        <v>n.a.</v>
      </c>
      <c r="P630" s="4" t="str">
        <f>VLOOKUP(Tabela5[[#This Row],[nome_escola]],escolas_info_2[#All],8,FALSE)</f>
        <v>n.a.</v>
      </c>
      <c r="Q630" s="4"/>
      <c r="R630" s="4"/>
      <c r="S630" s="4"/>
      <c r="T630" s="4"/>
      <c r="U630" s="4"/>
    </row>
    <row r="631" spans="1:21" x14ac:dyDescent="0.3">
      <c r="A631" s="4" t="e">
        <f>_xlfn.CONCAT(Tabela5[[#This Row],[id_distrito]],Tabela5[[#This Row],[id_concelho]],Tabela5[[#This Row],[id_agrupamento]],#REF!)</f>
        <v>#REF!</v>
      </c>
      <c r="B631" s="4" t="s">
        <v>843</v>
      </c>
      <c r="C631" s="12" t="s">
        <v>2492</v>
      </c>
      <c r="D631" t="s">
        <v>3648</v>
      </c>
      <c r="E631" s="11" t="s">
        <v>2493</v>
      </c>
      <c r="F631" s="13">
        <v>38.801257999999997</v>
      </c>
      <c r="G631" s="13">
        <v>-9.2603760000000008</v>
      </c>
      <c r="H631" s="10" t="s">
        <v>114</v>
      </c>
      <c r="I631" s="10" t="s">
        <v>643</v>
      </c>
      <c r="J631" s="10" t="s">
        <v>118</v>
      </c>
      <c r="K631" s="11" t="s">
        <v>821</v>
      </c>
      <c r="L631" s="11" t="s">
        <v>7710</v>
      </c>
      <c r="M631" s="11" t="s">
        <v>33</v>
      </c>
      <c r="O631" s="4" t="str">
        <f>VLOOKUP(Tabela5[[#This Row],[nome_escola]],escolas_info_2[#All],7,FALSE)</f>
        <v>n.a.</v>
      </c>
      <c r="P631" s="4" t="str">
        <f>VLOOKUP(Tabela5[[#This Row],[nome_escola]],escolas_info_2[#All],8,FALSE)</f>
        <v>n.a.</v>
      </c>
      <c r="Q631" s="4"/>
      <c r="R631" s="4"/>
      <c r="S631" s="4"/>
      <c r="T631" s="4"/>
      <c r="U631" s="4"/>
    </row>
    <row r="632" spans="1:21" x14ac:dyDescent="0.3">
      <c r="A632" s="4" t="e">
        <f>_xlfn.CONCAT(Tabela5[[#This Row],[id_distrito]],Tabela5[[#This Row],[id_concelho]],Tabela5[[#This Row],[id_agrupamento]],#REF!)</f>
        <v>#REF!</v>
      </c>
      <c r="B632" s="4" t="s">
        <v>844</v>
      </c>
      <c r="C632" s="12" t="s">
        <v>2494</v>
      </c>
      <c r="D632" t="s">
        <v>118</v>
      </c>
      <c r="E632" s="11" t="s">
        <v>2495</v>
      </c>
      <c r="F632" s="13">
        <v>38.796137999999999</v>
      </c>
      <c r="G632" s="13">
        <v>-9.3517980000000005</v>
      </c>
      <c r="H632" s="10" t="s">
        <v>114</v>
      </c>
      <c r="I632" s="10" t="s">
        <v>643</v>
      </c>
      <c r="J632" s="10" t="s">
        <v>118</v>
      </c>
      <c r="K632" s="11" t="s">
        <v>821</v>
      </c>
      <c r="L632" s="11" t="s">
        <v>7710</v>
      </c>
      <c r="M632" s="11" t="s">
        <v>33</v>
      </c>
      <c r="O632" s="4" t="str">
        <f>VLOOKUP(Tabela5[[#This Row],[nome_escola]],escolas_info_2[#All],7,FALSE)</f>
        <v>171876</v>
      </c>
      <c r="P632" s="4" t="str">
        <f>VLOOKUP(Tabela5[[#This Row],[nome_escola]],escolas_info_2[#All],8,FALSE)</f>
        <v>Agrupamento de Escolas Ferreira de Castro, Sintra</v>
      </c>
      <c r="Q632" s="4"/>
      <c r="R632" s="4"/>
      <c r="S632" s="4"/>
      <c r="T632" s="4"/>
      <c r="U632" s="4"/>
    </row>
    <row r="633" spans="1:21" x14ac:dyDescent="0.3">
      <c r="A633" s="4" t="e">
        <f>_xlfn.CONCAT(Tabela5[[#This Row],[id_distrito]],Tabela5[[#This Row],[id_concelho]],Tabela5[[#This Row],[id_agrupamento]],#REF!)</f>
        <v>#REF!</v>
      </c>
      <c r="B633" s="4" t="s">
        <v>845</v>
      </c>
      <c r="C633" s="12" t="s">
        <v>2496</v>
      </c>
      <c r="D633" t="s">
        <v>1466</v>
      </c>
      <c r="E633" s="11" t="s">
        <v>2497</v>
      </c>
      <c r="F633" s="13">
        <v>38.863812000000003</v>
      </c>
      <c r="G633" s="13">
        <v>-9.328614</v>
      </c>
      <c r="H633" s="10" t="s">
        <v>114</v>
      </c>
      <c r="I633" s="10" t="s">
        <v>643</v>
      </c>
      <c r="J633" s="10" t="s">
        <v>118</v>
      </c>
      <c r="K633" s="11" t="s">
        <v>821</v>
      </c>
      <c r="L633" s="11" t="s">
        <v>7710</v>
      </c>
      <c r="M633" s="11" t="s">
        <v>33</v>
      </c>
      <c r="O633" s="4" t="str">
        <f>VLOOKUP(Tabela5[[#This Row],[nome_escola]],escolas_info_2[#All],7,FALSE)</f>
        <v>171580</v>
      </c>
      <c r="P633" s="4" t="str">
        <f>VLOOKUP(Tabela5[[#This Row],[nome_escola]],escolas_info_2[#All],8,FALSE)</f>
        <v>Agrupamento de Escolas Lapiás, Sintra</v>
      </c>
      <c r="Q633" s="4"/>
      <c r="R633" s="4"/>
      <c r="S633" s="4"/>
      <c r="T633" s="4"/>
      <c r="U633" s="4"/>
    </row>
    <row r="634" spans="1:21" x14ac:dyDescent="0.3">
      <c r="A634" s="4" t="e">
        <f>_xlfn.CONCAT(Tabela5[[#This Row],[id_distrito]],Tabela5[[#This Row],[id_concelho]],Tabela5[[#This Row],[id_agrupamento]],#REF!)</f>
        <v>#REF!</v>
      </c>
      <c r="B634" s="4" t="s">
        <v>846</v>
      </c>
      <c r="C634" s="12" t="s">
        <v>2498</v>
      </c>
      <c r="D634" t="s">
        <v>1466</v>
      </c>
      <c r="E634" s="11" t="s">
        <v>2499</v>
      </c>
      <c r="F634" s="13">
        <v>38.781815000000002</v>
      </c>
      <c r="G634" s="13">
        <v>-9.3036700000000003</v>
      </c>
      <c r="H634" s="10" t="s">
        <v>114</v>
      </c>
      <c r="I634" s="10" t="s">
        <v>643</v>
      </c>
      <c r="J634" s="10" t="s">
        <v>118</v>
      </c>
      <c r="K634" s="11" t="s">
        <v>821</v>
      </c>
      <c r="L634" s="11" t="s">
        <v>7710</v>
      </c>
      <c r="M634" s="11" t="s">
        <v>33</v>
      </c>
      <c r="O634" s="4" t="str">
        <f>VLOOKUP(Tabela5[[#This Row],[nome_escola]],escolas_info_2[#All],7,FALSE)</f>
        <v>171608</v>
      </c>
      <c r="P634" s="4" t="str">
        <f>VLOOKUP(Tabela5[[#This Row],[nome_escola]],escolas_info_2[#All],8,FALSE)</f>
        <v>Agrupamento de Escolas Agualva Mira Sintra, Sintra</v>
      </c>
      <c r="Q634" s="4"/>
      <c r="R634" s="4"/>
      <c r="S634" s="4"/>
      <c r="T634" s="4"/>
      <c r="U634" s="4"/>
    </row>
    <row r="635" spans="1:21" x14ac:dyDescent="0.3">
      <c r="A635" s="4" t="e">
        <f>_xlfn.CONCAT(Tabela5[[#This Row],[id_distrito]],Tabela5[[#This Row],[id_concelho]],Tabela5[[#This Row],[id_agrupamento]],#REF!)</f>
        <v>#REF!</v>
      </c>
      <c r="B635" s="4" t="s">
        <v>847</v>
      </c>
      <c r="C635" s="12" t="s">
        <v>2500</v>
      </c>
      <c r="D635" t="s">
        <v>3648</v>
      </c>
      <c r="E635" s="11" t="s">
        <v>2501</v>
      </c>
      <c r="F635" s="13">
        <v>38.785918000000002</v>
      </c>
      <c r="G635" s="13">
        <v>-9.3732869999999995</v>
      </c>
      <c r="H635" s="10" t="s">
        <v>114</v>
      </c>
      <c r="I635" s="10" t="s">
        <v>643</v>
      </c>
      <c r="J635" s="10" t="s">
        <v>118</v>
      </c>
      <c r="K635" s="11" t="s">
        <v>821</v>
      </c>
      <c r="L635" s="11" t="s">
        <v>7710</v>
      </c>
      <c r="M635" s="11" t="s">
        <v>33</v>
      </c>
      <c r="O635" s="4" t="str">
        <f>VLOOKUP(Tabela5[[#This Row],[nome_escola]],escolas_info_2[#All],7,FALSE)</f>
        <v>n.a.</v>
      </c>
      <c r="P635" s="4" t="str">
        <f>VLOOKUP(Tabela5[[#This Row],[nome_escola]],escolas_info_2[#All],8,FALSE)</f>
        <v>n.a.</v>
      </c>
      <c r="Q635" s="4"/>
      <c r="R635" s="4"/>
      <c r="S635" s="4"/>
      <c r="T635" s="4"/>
      <c r="U635" s="4"/>
    </row>
    <row r="636" spans="1:21" x14ac:dyDescent="0.3">
      <c r="A636" s="4" t="e">
        <f>_xlfn.CONCAT(Tabela5[[#This Row],[id_distrito]],Tabela5[[#This Row],[id_concelho]],Tabela5[[#This Row],[id_agrupamento]],#REF!)</f>
        <v>#REF!</v>
      </c>
      <c r="B636" s="4" t="s">
        <v>848</v>
      </c>
      <c r="C636" s="12" t="s">
        <v>2500</v>
      </c>
      <c r="D636" t="s">
        <v>3648</v>
      </c>
      <c r="E636" s="11" t="s">
        <v>2501</v>
      </c>
      <c r="F636" s="13">
        <v>38.785918000000002</v>
      </c>
      <c r="G636" s="13">
        <v>-9.3732869999999995</v>
      </c>
      <c r="H636" s="10" t="s">
        <v>114</v>
      </c>
      <c r="I636" s="10" t="s">
        <v>643</v>
      </c>
      <c r="J636" s="10" t="s">
        <v>118</v>
      </c>
      <c r="K636" s="11" t="s">
        <v>821</v>
      </c>
      <c r="L636" s="11" t="s">
        <v>7710</v>
      </c>
      <c r="M636" s="11" t="s">
        <v>33</v>
      </c>
      <c r="O636" s="4" t="str">
        <f>VLOOKUP(Tabela5[[#This Row],[nome_escola]],escolas_info_2[#All],7,FALSE)</f>
        <v>171578</v>
      </c>
      <c r="P636" s="4" t="str">
        <f>VLOOKUP(Tabela5[[#This Row],[nome_escola]],escolas_info_2[#All],8,FALSE)</f>
        <v>Agrupamento de Escolas Alfredo da Silva, Sintra</v>
      </c>
      <c r="Q636" s="4"/>
      <c r="R636" s="4"/>
      <c r="S636" s="4"/>
      <c r="T636" s="4"/>
      <c r="U636" s="4"/>
    </row>
    <row r="637" spans="1:21" x14ac:dyDescent="0.3">
      <c r="A637" s="4" t="e">
        <f>_xlfn.CONCAT(Tabela5[[#This Row],[id_distrito]],Tabela5[[#This Row],[id_concelho]],Tabela5[[#This Row],[id_agrupamento]],#REF!)</f>
        <v>#REF!</v>
      </c>
      <c r="B637" s="4" t="s">
        <v>849</v>
      </c>
      <c r="C637" s="12" t="s">
        <v>7532</v>
      </c>
      <c r="D637" t="s">
        <v>1466</v>
      </c>
      <c r="E637" s="11" t="s">
        <v>2503</v>
      </c>
      <c r="F637" s="13">
        <v>39.023586999999999</v>
      </c>
      <c r="G637" s="13">
        <v>-9.1489720000000005</v>
      </c>
      <c r="H637" s="10" t="s">
        <v>114</v>
      </c>
      <c r="I637" s="10" t="s">
        <v>643</v>
      </c>
      <c r="J637" s="10" t="s">
        <v>128</v>
      </c>
      <c r="K637" s="11" t="s">
        <v>850</v>
      </c>
      <c r="L637" s="11" t="s">
        <v>7710</v>
      </c>
      <c r="M637" s="11" t="s">
        <v>33</v>
      </c>
      <c r="O637" s="4" t="str">
        <f>VLOOKUP(Tabela5[[#This Row],[nome_escola]],escolas_info_2[#All],7,FALSE)</f>
        <v>172364</v>
      </c>
      <c r="P637" s="4" t="str">
        <f>VLOOKUP(Tabela5[[#This Row],[nome_escola]],escolas_info_2[#All],8,FALSE)</f>
        <v>Agrupamento de Escolas Joaquim Inácio da Cruz Sobral, Sobral de Monte Agraço</v>
      </c>
      <c r="Q637" s="4"/>
      <c r="R637" s="4"/>
      <c r="S637" s="4"/>
      <c r="T637" s="4"/>
      <c r="U637" s="4"/>
    </row>
    <row r="638" spans="1:21" x14ac:dyDescent="0.3">
      <c r="A638" s="4" t="e">
        <f>_xlfn.CONCAT(Tabela5[[#This Row],[id_distrito]],Tabela5[[#This Row],[id_concelho]],Tabela5[[#This Row],[id_agrupamento]],#REF!)</f>
        <v>#REF!</v>
      </c>
      <c r="B638" s="4" t="s">
        <v>851</v>
      </c>
      <c r="C638" s="12" t="s">
        <v>2504</v>
      </c>
      <c r="D638" t="s">
        <v>1466</v>
      </c>
      <c r="E638" s="11" t="s">
        <v>2505</v>
      </c>
      <c r="F638" s="13">
        <v>39.143200999999998</v>
      </c>
      <c r="G638" s="13">
        <v>-9.3535439999999994</v>
      </c>
      <c r="H638" s="10" t="s">
        <v>114</v>
      </c>
      <c r="I638" s="10" t="s">
        <v>643</v>
      </c>
      <c r="J638" s="10" t="s">
        <v>132</v>
      </c>
      <c r="K638" s="11" t="s">
        <v>852</v>
      </c>
      <c r="L638" s="11" t="s">
        <v>7710</v>
      </c>
      <c r="M638" s="11" t="s">
        <v>33</v>
      </c>
      <c r="O638" s="4" t="str">
        <f>VLOOKUP(Tabela5[[#This Row],[nome_escola]],escolas_info_2[#All],7,FALSE)</f>
        <v>n.a.</v>
      </c>
      <c r="P638" s="4" t="str">
        <f>VLOOKUP(Tabela5[[#This Row],[nome_escola]],escolas_info_2[#All],8,FALSE)</f>
        <v>n.a.</v>
      </c>
      <c r="Q638" s="4"/>
      <c r="R638" s="4"/>
      <c r="S638" s="4"/>
      <c r="T638" s="4"/>
      <c r="U638" s="4"/>
    </row>
    <row r="639" spans="1:21" x14ac:dyDescent="0.3">
      <c r="A639" s="4" t="e">
        <f>_xlfn.CONCAT(Tabela5[[#This Row],[id_distrito]],Tabela5[[#This Row],[id_concelho]],Tabela5[[#This Row],[id_agrupamento]],#REF!)</f>
        <v>#REF!</v>
      </c>
      <c r="B639" s="4" t="s">
        <v>853</v>
      </c>
      <c r="C639" s="12" t="s">
        <v>2506</v>
      </c>
      <c r="D639" t="s">
        <v>1466</v>
      </c>
      <c r="E639" s="11" t="s">
        <v>2507</v>
      </c>
      <c r="F639" s="13">
        <v>39.193340999999997</v>
      </c>
      <c r="G639" s="13">
        <v>-9.2430959999999995</v>
      </c>
      <c r="H639" s="10" t="s">
        <v>114</v>
      </c>
      <c r="I639" s="10" t="s">
        <v>643</v>
      </c>
      <c r="J639" s="10" t="s">
        <v>132</v>
      </c>
      <c r="K639" s="11" t="s">
        <v>852</v>
      </c>
      <c r="L639" s="11" t="s">
        <v>7710</v>
      </c>
      <c r="M639" s="11" t="s">
        <v>33</v>
      </c>
      <c r="O639" s="4" t="str">
        <f>VLOOKUP(Tabela5[[#This Row],[nome_escola]],escolas_info_2[#All],7,FALSE)</f>
        <v>170987</v>
      </c>
      <c r="P639" s="4" t="str">
        <f>VLOOKUP(Tabela5[[#This Row],[nome_escola]],escolas_info_2[#All],8,FALSE)</f>
        <v>-</v>
      </c>
      <c r="Q639" s="4"/>
      <c r="R639" s="4"/>
      <c r="S639" s="4"/>
      <c r="T639" s="4"/>
      <c r="U639" s="4"/>
    </row>
    <row r="640" spans="1:21" x14ac:dyDescent="0.3">
      <c r="A640" s="4" t="e">
        <f>_xlfn.CONCAT(Tabela5[[#This Row],[id_distrito]],Tabela5[[#This Row],[id_concelho]],Tabela5[[#This Row],[id_agrupamento]],#REF!)</f>
        <v>#REF!</v>
      </c>
      <c r="B640" s="4" t="s">
        <v>854</v>
      </c>
      <c r="C640" s="12" t="s">
        <v>2508</v>
      </c>
      <c r="D640" t="s">
        <v>1466</v>
      </c>
      <c r="E640" s="11" t="s">
        <v>2509</v>
      </c>
      <c r="F640" s="13">
        <v>39.084662999999999</v>
      </c>
      <c r="G640" s="13">
        <v>-9.2577400000000001</v>
      </c>
      <c r="H640" s="10" t="s">
        <v>114</v>
      </c>
      <c r="I640" s="10" t="s">
        <v>643</v>
      </c>
      <c r="J640" s="10" t="s">
        <v>132</v>
      </c>
      <c r="K640" s="11" t="s">
        <v>852</v>
      </c>
      <c r="L640" s="11" t="s">
        <v>7710</v>
      </c>
      <c r="M640" s="11" t="s">
        <v>33</v>
      </c>
      <c r="O640" s="4" t="str">
        <f>VLOOKUP(Tabela5[[#This Row],[nome_escola]],escolas_info_2[#All],7,FALSE)</f>
        <v>171517</v>
      </c>
      <c r="P640" s="4" t="str">
        <f>VLOOKUP(Tabela5[[#This Row],[nome_escola]],escolas_info_2[#All],8,FALSE)</f>
        <v>Agrupamento de Escolas Madeira Torres, Torres Vedras</v>
      </c>
      <c r="Q640" s="4"/>
      <c r="R640" s="4"/>
      <c r="S640" s="4"/>
      <c r="T640" s="4"/>
      <c r="U640" s="4"/>
    </row>
    <row r="641" spans="1:21" x14ac:dyDescent="0.3">
      <c r="A641" s="4" t="e">
        <f>_xlfn.CONCAT(Tabela5[[#This Row],[id_distrito]],Tabela5[[#This Row],[id_concelho]],Tabela5[[#This Row],[id_agrupamento]],#REF!)</f>
        <v>#REF!</v>
      </c>
      <c r="B641" s="4" t="s">
        <v>855</v>
      </c>
      <c r="C641" s="12" t="s">
        <v>2510</v>
      </c>
      <c r="D641" t="s">
        <v>1466</v>
      </c>
      <c r="E641" s="11" t="s">
        <v>2511</v>
      </c>
      <c r="F641" s="13">
        <v>9.929532</v>
      </c>
      <c r="G641" s="13">
        <v>-84.178284000000005</v>
      </c>
      <c r="H641" s="10" t="s">
        <v>114</v>
      </c>
      <c r="I641" s="10" t="s">
        <v>643</v>
      </c>
      <c r="J641" s="10" t="s">
        <v>132</v>
      </c>
      <c r="K641" s="11" t="s">
        <v>852</v>
      </c>
      <c r="L641" s="11" t="s">
        <v>7710</v>
      </c>
      <c r="M641" s="11" t="s">
        <v>33</v>
      </c>
      <c r="O641" s="4" t="str">
        <f>VLOOKUP(Tabela5[[#This Row],[nome_escola]],escolas_info_2[#All],7,FALSE)</f>
        <v>n.a.</v>
      </c>
      <c r="P641" s="4" t="str">
        <f>VLOOKUP(Tabela5[[#This Row],[nome_escola]],escolas_info_2[#All],8,FALSE)</f>
        <v>n.a.</v>
      </c>
      <c r="Q641" s="4"/>
      <c r="R641" s="4"/>
      <c r="S641" s="4"/>
      <c r="T641" s="4"/>
      <c r="U641" s="4"/>
    </row>
    <row r="642" spans="1:21" x14ac:dyDescent="0.3">
      <c r="A642" s="4" t="e">
        <f>_xlfn.CONCAT(Tabela5[[#This Row],[id_distrito]],Tabela5[[#This Row],[id_concelho]],Tabela5[[#This Row],[id_agrupamento]],#REF!)</f>
        <v>#REF!</v>
      </c>
      <c r="B642" s="4" t="s">
        <v>856</v>
      </c>
      <c r="C642" s="12" t="s">
        <v>7533</v>
      </c>
      <c r="D642" t="s">
        <v>1466</v>
      </c>
      <c r="E642" s="11" t="s">
        <v>2512</v>
      </c>
      <c r="F642" s="13">
        <v>39.023116999999999</v>
      </c>
      <c r="G642" s="13">
        <v>-9.3189919999999997</v>
      </c>
      <c r="H642" s="10" t="s">
        <v>114</v>
      </c>
      <c r="I642" s="10" t="s">
        <v>643</v>
      </c>
      <c r="J642" s="10" t="s">
        <v>132</v>
      </c>
      <c r="K642" s="11" t="s">
        <v>852</v>
      </c>
      <c r="L642" s="11" t="s">
        <v>7710</v>
      </c>
      <c r="M642" s="11" t="s">
        <v>33</v>
      </c>
      <c r="O642" s="4" t="str">
        <f>VLOOKUP(Tabela5[[#This Row],[nome_escola]],escolas_info_2[#All],7,FALSE)</f>
        <v>170616</v>
      </c>
      <c r="P642" s="4" t="str">
        <f>VLOOKUP(Tabela5[[#This Row],[nome_escola]],escolas_info_2[#All],8,FALSE)</f>
        <v>Agrupamento de Escolas de São Gonçalo, Torres Vedras</v>
      </c>
      <c r="Q642" s="4"/>
      <c r="R642" s="4"/>
      <c r="S642" s="4"/>
      <c r="T642" s="4"/>
      <c r="U642" s="4"/>
    </row>
    <row r="643" spans="1:21" x14ac:dyDescent="0.3">
      <c r="A643" s="4" t="e">
        <f>_xlfn.CONCAT(Tabela5[[#This Row],[id_distrito]],Tabela5[[#This Row],[id_concelho]],Tabela5[[#This Row],[id_agrupamento]],#REF!)</f>
        <v>#REF!</v>
      </c>
      <c r="B643" s="4" t="s">
        <v>857</v>
      </c>
      <c r="C643" s="12" t="s">
        <v>2513</v>
      </c>
      <c r="D643" t="s">
        <v>1466</v>
      </c>
      <c r="E643" s="11" t="s">
        <v>2514</v>
      </c>
      <c r="F643" s="13">
        <v>39.081187</v>
      </c>
      <c r="G643" s="13">
        <v>-9.2629870000000007</v>
      </c>
      <c r="H643" s="10" t="s">
        <v>114</v>
      </c>
      <c r="I643" s="10" t="s">
        <v>643</v>
      </c>
      <c r="J643" s="10" t="s">
        <v>132</v>
      </c>
      <c r="K643" s="11" t="s">
        <v>852</v>
      </c>
      <c r="L643" s="11" t="s">
        <v>7710</v>
      </c>
      <c r="M643" s="11" t="s">
        <v>33</v>
      </c>
      <c r="O643" s="4" t="str">
        <f>VLOOKUP(Tabela5[[#This Row],[nome_escola]],escolas_info_2[#All],7,FALSE)</f>
        <v>170616</v>
      </c>
      <c r="P643" s="4" t="str">
        <f>VLOOKUP(Tabela5[[#This Row],[nome_escola]],escolas_info_2[#All],8,FALSE)</f>
        <v>Agrupamento de Escolas de São Gonçalo, Torres Vedras</v>
      </c>
      <c r="Q643" s="4"/>
      <c r="R643" s="4"/>
      <c r="S643" s="4"/>
      <c r="T643" s="4"/>
      <c r="U643" s="4"/>
    </row>
    <row r="644" spans="1:21" x14ac:dyDescent="0.3">
      <c r="A644" s="4" t="e">
        <f>_xlfn.CONCAT(Tabela5[[#This Row],[id_distrito]],Tabela5[[#This Row],[id_concelho]],Tabela5[[#This Row],[id_agrupamento]],#REF!)</f>
        <v>#REF!</v>
      </c>
      <c r="B644" s="4" t="s">
        <v>858</v>
      </c>
      <c r="C644" s="12" t="s">
        <v>2515</v>
      </c>
      <c r="D644" t="s">
        <v>1466</v>
      </c>
      <c r="E644" s="11" t="s">
        <v>2516</v>
      </c>
      <c r="F644" s="13">
        <v>39.141748</v>
      </c>
      <c r="G644" s="13">
        <v>-9.1709040000000002</v>
      </c>
      <c r="H644" s="10" t="s">
        <v>114</v>
      </c>
      <c r="I644" s="10" t="s">
        <v>643</v>
      </c>
      <c r="J644" s="10" t="s">
        <v>132</v>
      </c>
      <c r="K644" s="11" t="s">
        <v>852</v>
      </c>
      <c r="L644" s="11" t="s">
        <v>7710</v>
      </c>
      <c r="M644" s="11" t="s">
        <v>33</v>
      </c>
      <c r="O644" s="4" t="str">
        <f>VLOOKUP(Tabela5[[#This Row],[nome_escola]],escolas_info_2[#All],7,FALSE)</f>
        <v>170963</v>
      </c>
      <c r="P644" s="4" t="str">
        <f>VLOOKUP(Tabela5[[#This Row],[nome_escola]],escolas_info_2[#All],8,FALSE)</f>
        <v>Agrupamento de Escolas Henriques Nogueira, Torres Vedras</v>
      </c>
      <c r="Q644" s="4"/>
      <c r="R644" s="4"/>
      <c r="S644" s="4"/>
      <c r="T644" s="4"/>
      <c r="U644" s="4"/>
    </row>
    <row r="645" spans="1:21" x14ac:dyDescent="0.3">
      <c r="A645" s="4" t="e">
        <f>_xlfn.CONCAT(Tabela5[[#This Row],[id_distrito]],Tabela5[[#This Row],[id_concelho]],Tabela5[[#This Row],[id_agrupamento]],#REF!)</f>
        <v>#REF!</v>
      </c>
      <c r="B645" s="4" t="s">
        <v>859</v>
      </c>
      <c r="C645" s="12" t="s">
        <v>1770</v>
      </c>
      <c r="D645" t="s">
        <v>1466</v>
      </c>
      <c r="E645" s="11" t="s">
        <v>2517</v>
      </c>
      <c r="F645" s="13">
        <v>39.107222999999998</v>
      </c>
      <c r="G645" s="13">
        <v>-9.2665710000000008</v>
      </c>
      <c r="H645" s="10" t="s">
        <v>114</v>
      </c>
      <c r="I645" s="10" t="s">
        <v>643</v>
      </c>
      <c r="J645" s="10" t="s">
        <v>132</v>
      </c>
      <c r="K645" s="11" t="s">
        <v>852</v>
      </c>
      <c r="L645" s="11" t="s">
        <v>7710</v>
      </c>
      <c r="M645" s="11" t="s">
        <v>33</v>
      </c>
      <c r="O645" s="4" t="str">
        <f>VLOOKUP(Tabela5[[#This Row],[nome_escola]],escolas_info_2[#All],7,FALSE)</f>
        <v>170987</v>
      </c>
      <c r="P645" s="4" t="str">
        <f>VLOOKUP(Tabela5[[#This Row],[nome_escola]],escolas_info_2[#All],8,FALSE)</f>
        <v>Agrupamento de Escolas Padre Vítor Melícias, Torres Vedras</v>
      </c>
      <c r="Q645" s="4"/>
      <c r="R645" s="4"/>
      <c r="S645" s="4"/>
      <c r="T645" s="4"/>
      <c r="U645" s="4"/>
    </row>
    <row r="646" spans="1:21" x14ac:dyDescent="0.3">
      <c r="A646" s="4" t="e">
        <f>_xlfn.CONCAT(Tabela5[[#This Row],[id_distrito]],Tabela5[[#This Row],[id_concelho]],Tabela5[[#This Row],[id_agrupamento]],#REF!)</f>
        <v>#REF!</v>
      </c>
      <c r="B646" s="4" t="s">
        <v>860</v>
      </c>
      <c r="C646" s="12" t="s">
        <v>1466</v>
      </c>
      <c r="D646" t="s">
        <v>1466</v>
      </c>
      <c r="E646" s="11" t="s">
        <v>2518</v>
      </c>
      <c r="F646" s="13">
        <v>39.130206999999999</v>
      </c>
      <c r="G646" s="13">
        <v>-9.2574349999999992</v>
      </c>
      <c r="H646" s="10" t="s">
        <v>114</v>
      </c>
      <c r="I646" s="10" t="s">
        <v>643</v>
      </c>
      <c r="J646" s="10" t="s">
        <v>132</v>
      </c>
      <c r="K646" s="11" t="s">
        <v>852</v>
      </c>
      <c r="L646" s="11" t="s">
        <v>7710</v>
      </c>
      <c r="M646" s="11" t="s">
        <v>33</v>
      </c>
      <c r="O646" s="4" t="str">
        <f>VLOOKUP(Tabela5[[#This Row],[nome_escola]],escolas_info_2[#All],7,FALSE)</f>
        <v>n.a.</v>
      </c>
      <c r="P646" s="4" t="str">
        <f>VLOOKUP(Tabela5[[#This Row],[nome_escola]],escolas_info_2[#All],8,FALSE)</f>
        <v>n.a.</v>
      </c>
      <c r="Q646" s="4"/>
      <c r="R646" s="4"/>
      <c r="S646" s="4"/>
      <c r="T646" s="4"/>
      <c r="U646" s="4"/>
    </row>
    <row r="647" spans="1:21" x14ac:dyDescent="0.3">
      <c r="A647" s="4" t="e">
        <f>_xlfn.CONCAT(Tabela5[[#This Row],[id_distrito]],Tabela5[[#This Row],[id_concelho]],Tabela5[[#This Row],[id_agrupamento]],#REF!)</f>
        <v>#REF!</v>
      </c>
      <c r="B647" s="4" t="s">
        <v>861</v>
      </c>
      <c r="C647" s="12" t="s">
        <v>2519</v>
      </c>
      <c r="D647" t="s">
        <v>1466</v>
      </c>
      <c r="E647" s="11" t="s">
        <v>2520</v>
      </c>
      <c r="F647" s="13">
        <v>38.889291999999998</v>
      </c>
      <c r="G647" s="13">
        <v>-9.0364760000000004</v>
      </c>
      <c r="H647" s="10" t="s">
        <v>114</v>
      </c>
      <c r="I647" s="10" t="s">
        <v>643</v>
      </c>
      <c r="J647" s="10" t="s">
        <v>139</v>
      </c>
      <c r="K647" s="11" t="s">
        <v>862</v>
      </c>
      <c r="L647" s="11" t="s">
        <v>7710</v>
      </c>
      <c r="M647" s="11" t="s">
        <v>33</v>
      </c>
      <c r="O647" s="4" t="str">
        <f>VLOOKUP(Tabela5[[#This Row],[nome_escola]],escolas_info_2[#All],7,FALSE)</f>
        <v>170811</v>
      </c>
      <c r="P647" s="4" t="str">
        <f>VLOOKUP(Tabela5[[#This Row],[nome_escola]],escolas_info_2[#All],8,FALSE)</f>
        <v>Agrupamento de Escolas Pedro Jacques de Magalhães, Vila Franca de Xira</v>
      </c>
      <c r="Q647" s="4"/>
      <c r="R647" s="4"/>
      <c r="S647" s="4"/>
      <c r="T647" s="4"/>
      <c r="U647" s="4"/>
    </row>
    <row r="648" spans="1:21" x14ac:dyDescent="0.3">
      <c r="A648" s="4" t="e">
        <f>_xlfn.CONCAT(Tabela5[[#This Row],[id_distrito]],Tabela5[[#This Row],[id_concelho]],Tabela5[[#This Row],[id_agrupamento]],#REF!)</f>
        <v>#REF!</v>
      </c>
      <c r="B648" s="4" t="s">
        <v>863</v>
      </c>
      <c r="C648" s="12" t="s">
        <v>2521</v>
      </c>
      <c r="D648" t="s">
        <v>3489</v>
      </c>
      <c r="E648" s="11" t="s">
        <v>2522</v>
      </c>
      <c r="F648" s="13">
        <v>38.906725999999999</v>
      </c>
      <c r="G648" s="13">
        <v>-9.0436060000000005</v>
      </c>
      <c r="H648" s="10" t="s">
        <v>114</v>
      </c>
      <c r="I648" s="10" t="s">
        <v>643</v>
      </c>
      <c r="J648" s="10" t="s">
        <v>139</v>
      </c>
      <c r="K648" s="11" t="s">
        <v>862</v>
      </c>
      <c r="L648" s="11" t="s">
        <v>7710</v>
      </c>
      <c r="M648" s="11" t="s">
        <v>33</v>
      </c>
      <c r="O648" s="4" t="str">
        <f>VLOOKUP(Tabela5[[#This Row],[nome_escola]],escolas_info_2[#All],7,FALSE)</f>
        <v>170070</v>
      </c>
      <c r="P648" s="4" t="str">
        <f>VLOOKUP(Tabela5[[#This Row],[nome_escola]],escolas_info_2[#All],8,FALSE)</f>
        <v>Agrupamento de Escolas do Bom Sucesso, Vila Franca de Xira</v>
      </c>
      <c r="Q648" s="4"/>
      <c r="R648" s="4"/>
      <c r="S648" s="4"/>
      <c r="T648" s="4"/>
      <c r="U648" s="4"/>
    </row>
    <row r="649" spans="1:21" x14ac:dyDescent="0.3">
      <c r="A649" s="4" t="e">
        <f>_xlfn.CONCAT(Tabela5[[#This Row],[id_distrito]],Tabela5[[#This Row],[id_concelho]],Tabela5[[#This Row],[id_agrupamento]],#REF!)</f>
        <v>#REF!</v>
      </c>
      <c r="B649" s="4" t="s">
        <v>864</v>
      </c>
      <c r="C649" s="12" t="s">
        <v>2523</v>
      </c>
      <c r="D649" t="s">
        <v>1466</v>
      </c>
      <c r="E649" s="11" t="s">
        <v>2524</v>
      </c>
      <c r="F649" s="13">
        <v>38.954210000000003</v>
      </c>
      <c r="G649" s="13">
        <v>-9.0013919999999992</v>
      </c>
      <c r="H649" s="10" t="s">
        <v>114</v>
      </c>
      <c r="I649" s="10" t="s">
        <v>643</v>
      </c>
      <c r="J649" s="10" t="s">
        <v>139</v>
      </c>
      <c r="K649" s="11" t="s">
        <v>862</v>
      </c>
      <c r="L649" s="11" t="s">
        <v>7710</v>
      </c>
      <c r="M649" s="11" t="s">
        <v>33</v>
      </c>
      <c r="O649" s="4" t="str">
        <f>VLOOKUP(Tabela5[[#This Row],[nome_escola]],escolas_info_2[#All],7,FALSE)</f>
        <v>171414</v>
      </c>
      <c r="P649" s="4" t="str">
        <f>VLOOKUP(Tabela5[[#This Row],[nome_escola]],escolas_info_2[#All],8,FALSE)</f>
        <v>Agrupamento de Escolas Professor Reynaldo dos Santos, Vila Franca de Xira</v>
      </c>
      <c r="Q649" s="4"/>
      <c r="R649" s="4"/>
      <c r="S649" s="4"/>
      <c r="T649" s="4"/>
      <c r="U649" s="4"/>
    </row>
    <row r="650" spans="1:21" x14ac:dyDescent="0.3">
      <c r="A650" s="4" t="e">
        <f>_xlfn.CONCAT(Tabela5[[#This Row],[id_distrito]],Tabela5[[#This Row],[id_concelho]],Tabela5[[#This Row],[id_agrupamento]],#REF!)</f>
        <v>#REF!</v>
      </c>
      <c r="B650" s="4" t="s">
        <v>865</v>
      </c>
      <c r="C650" s="12" t="s">
        <v>2525</v>
      </c>
      <c r="D650" t="s">
        <v>1466</v>
      </c>
      <c r="E650" s="11" t="s">
        <v>2526</v>
      </c>
      <c r="F650" s="13">
        <v>38.875453999999998</v>
      </c>
      <c r="G650" s="13">
        <v>-9.0603040000000004</v>
      </c>
      <c r="H650" s="10" t="s">
        <v>114</v>
      </c>
      <c r="I650" s="10" t="s">
        <v>643</v>
      </c>
      <c r="J650" s="10" t="s">
        <v>139</v>
      </c>
      <c r="K650" s="11" t="s">
        <v>862</v>
      </c>
      <c r="L650" s="11" t="s">
        <v>7710</v>
      </c>
      <c r="M650" s="11" t="s">
        <v>33</v>
      </c>
      <c r="O650" s="4" t="str">
        <f>VLOOKUP(Tabela5[[#This Row],[nome_escola]],escolas_info_2[#All],7,FALSE)</f>
        <v>171864</v>
      </c>
      <c r="P650" s="4" t="str">
        <f>VLOOKUP(Tabela5[[#This Row],[nome_escola]],escolas_info_2[#All],8,FALSE)</f>
        <v>Agrupamento de Escolas do Forte da Casa, Vila Franca de Xira</v>
      </c>
      <c r="Q650" s="4"/>
      <c r="R650" s="4"/>
      <c r="S650" s="4"/>
      <c r="T650" s="4"/>
      <c r="U650" s="4"/>
    </row>
    <row r="651" spans="1:21" x14ac:dyDescent="0.3">
      <c r="A651" s="4" t="e">
        <f>_xlfn.CONCAT(Tabela5[[#This Row],[id_distrito]],Tabela5[[#This Row],[id_concelho]],Tabela5[[#This Row],[id_agrupamento]],#REF!)</f>
        <v>#REF!</v>
      </c>
      <c r="B651" s="4" t="s">
        <v>866</v>
      </c>
      <c r="C651" s="12" t="s">
        <v>2527</v>
      </c>
      <c r="D651" t="s">
        <v>3648</v>
      </c>
      <c r="E651" s="11" t="s">
        <v>2528</v>
      </c>
      <c r="F651" s="13">
        <v>38.894283000000001</v>
      </c>
      <c r="G651" s="13">
        <v>-9.0418310000000002</v>
      </c>
      <c r="H651" s="10" t="s">
        <v>114</v>
      </c>
      <c r="I651" s="10" t="s">
        <v>643</v>
      </c>
      <c r="J651" s="10" t="s">
        <v>139</v>
      </c>
      <c r="K651" s="11" t="s">
        <v>862</v>
      </c>
      <c r="L651" s="11" t="s">
        <v>7710</v>
      </c>
      <c r="M651" s="11" t="s">
        <v>33</v>
      </c>
      <c r="O651" s="4" t="str">
        <f>VLOOKUP(Tabela5[[#This Row],[nome_escola]],escolas_info_2[#All],7,FALSE)</f>
        <v>n.a.</v>
      </c>
      <c r="P651" s="4" t="str">
        <f>VLOOKUP(Tabela5[[#This Row],[nome_escola]],escolas_info_2[#All],8,FALSE)</f>
        <v>n.a.</v>
      </c>
      <c r="Q651" s="4"/>
      <c r="R651" s="4"/>
      <c r="S651" s="4"/>
      <c r="T651" s="4"/>
      <c r="U651" s="4"/>
    </row>
    <row r="652" spans="1:21" x14ac:dyDescent="0.3">
      <c r="A652" s="4" t="e">
        <f>_xlfn.CONCAT(Tabela5[[#This Row],[id_distrito]],Tabela5[[#This Row],[id_concelho]],Tabela5[[#This Row],[id_agrupamento]],#REF!)</f>
        <v>#REF!</v>
      </c>
      <c r="B652" s="4" t="s">
        <v>867</v>
      </c>
      <c r="C652" s="12" t="s">
        <v>2529</v>
      </c>
      <c r="D652" t="s">
        <v>1466</v>
      </c>
      <c r="E652" s="11" t="s">
        <v>2530</v>
      </c>
      <c r="F652" s="13">
        <v>38.999329000000003</v>
      </c>
      <c r="G652" s="13">
        <v>-8.9722050000000007</v>
      </c>
      <c r="H652" s="10" t="s">
        <v>114</v>
      </c>
      <c r="I652" s="10" t="s">
        <v>643</v>
      </c>
      <c r="J652" s="10" t="s">
        <v>139</v>
      </c>
      <c r="K652" s="11" t="s">
        <v>862</v>
      </c>
      <c r="L652" s="11" t="s">
        <v>7710</v>
      </c>
      <c r="M652" s="11" t="s">
        <v>33</v>
      </c>
      <c r="O652" s="4" t="e">
        <f>VLOOKUP(Tabela5[[#This Row],[nome_escola]],escolas_info_2[#All],7,FALSE)</f>
        <v>#N/A</v>
      </c>
      <c r="P652" s="4" t="e">
        <f>VLOOKUP(Tabela5[[#This Row],[nome_escola]],escolas_info_2[#All],8,FALSE)</f>
        <v>#N/A</v>
      </c>
      <c r="Q652" s="4"/>
      <c r="R652" s="4"/>
      <c r="S652" s="4"/>
      <c r="T652" s="4"/>
      <c r="U652" s="4"/>
    </row>
    <row r="653" spans="1:21" x14ac:dyDescent="0.3">
      <c r="A653" s="4" t="e">
        <f>_xlfn.CONCAT(Tabela5[[#This Row],[id_distrito]],Tabela5[[#This Row],[id_concelho]],Tabela5[[#This Row],[id_agrupamento]],#REF!)</f>
        <v>#REF!</v>
      </c>
      <c r="B653" s="4" t="s">
        <v>868</v>
      </c>
      <c r="C653" s="12" t="s">
        <v>2531</v>
      </c>
      <c r="D653" t="s">
        <v>1466</v>
      </c>
      <c r="E653" s="11" t="s">
        <v>2532</v>
      </c>
      <c r="F653" s="13">
        <v>38.932499</v>
      </c>
      <c r="G653" s="13">
        <v>-9.017925</v>
      </c>
      <c r="H653" s="10" t="s">
        <v>114</v>
      </c>
      <c r="I653" s="10" t="s">
        <v>643</v>
      </c>
      <c r="J653" s="10" t="s">
        <v>139</v>
      </c>
      <c r="K653" s="11" t="s">
        <v>862</v>
      </c>
      <c r="L653" s="11" t="s">
        <v>7710</v>
      </c>
      <c r="M653" s="11" t="s">
        <v>33</v>
      </c>
      <c r="O653" s="4" t="str">
        <f>VLOOKUP(Tabela5[[#This Row],[nome_escola]],escolas_info_2[#All],7,FALSE)</f>
        <v>172157</v>
      </c>
      <c r="P653" s="4" t="str">
        <f>VLOOKUP(Tabela5[[#This Row],[nome_escola]],escolas_info_2[#All],8,FALSE)</f>
        <v>Agrupamento de Escolas D. António de Ataíde, Vila Franca de Xira</v>
      </c>
      <c r="Q653" s="4"/>
      <c r="R653" s="4"/>
      <c r="S653" s="4"/>
      <c r="T653" s="4"/>
      <c r="U653" s="4"/>
    </row>
    <row r="654" spans="1:21" x14ac:dyDescent="0.3">
      <c r="A654" s="4" t="e">
        <f>_xlfn.CONCAT(Tabela5[[#This Row],[id_distrito]],Tabela5[[#This Row],[id_concelho]],Tabela5[[#This Row],[id_agrupamento]],#REF!)</f>
        <v>#REF!</v>
      </c>
      <c r="B654" s="4" t="s">
        <v>869</v>
      </c>
      <c r="C654" s="12" t="s">
        <v>2533</v>
      </c>
      <c r="D654" t="s">
        <v>1466</v>
      </c>
      <c r="E654" s="11" t="s">
        <v>2534</v>
      </c>
      <c r="F654" s="13">
        <v>38.767764999999997</v>
      </c>
      <c r="G654" s="13">
        <v>-9.2933590000000006</v>
      </c>
      <c r="H654" s="10" t="s">
        <v>114</v>
      </c>
      <c r="I654" s="10" t="s">
        <v>643</v>
      </c>
      <c r="J654" s="10" t="s">
        <v>139</v>
      </c>
      <c r="K654" s="11" t="s">
        <v>862</v>
      </c>
      <c r="L654" s="11" t="s">
        <v>7710</v>
      </c>
      <c r="M654" s="11" t="s">
        <v>33</v>
      </c>
      <c r="O654" s="4" t="str">
        <f>VLOOKUP(Tabela5[[#This Row],[nome_escola]],escolas_info_2[#All],7,FALSE)</f>
        <v>160556</v>
      </c>
      <c r="P654" s="4" t="str">
        <f>VLOOKUP(Tabela5[[#This Row],[nome_escola]],escolas_info_2[#All],8,FALSE)</f>
        <v>Agrupamento de Escolas Rainha Santa Isabel, Carreira, Leiria</v>
      </c>
      <c r="Q654" s="4"/>
      <c r="R654" s="4"/>
      <c r="S654" s="4"/>
      <c r="T654" s="4"/>
      <c r="U654" s="4"/>
    </row>
    <row r="655" spans="1:21" x14ac:dyDescent="0.3">
      <c r="A655" s="4" t="e">
        <f>_xlfn.CONCAT(Tabela5[[#This Row],[id_distrito]],Tabela5[[#This Row],[id_concelho]],Tabela5[[#This Row],[id_agrupamento]],#REF!)</f>
        <v>#REF!</v>
      </c>
      <c r="B655" s="4" t="s">
        <v>870</v>
      </c>
      <c r="C655" s="12" t="s">
        <v>2535</v>
      </c>
      <c r="D655" t="s">
        <v>1466</v>
      </c>
      <c r="E655" s="11" t="s">
        <v>2536</v>
      </c>
      <c r="F655" s="13">
        <v>38.873474999999999</v>
      </c>
      <c r="G655" s="13">
        <v>-9.0833279999999998</v>
      </c>
      <c r="H655" s="10" t="s">
        <v>114</v>
      </c>
      <c r="I655" s="10" t="s">
        <v>643</v>
      </c>
      <c r="J655" s="10" t="s">
        <v>139</v>
      </c>
      <c r="K655" s="11" t="s">
        <v>862</v>
      </c>
      <c r="L655" s="11" t="s">
        <v>7710</v>
      </c>
      <c r="M655" s="11" t="s">
        <v>33</v>
      </c>
      <c r="O655" s="4" t="str">
        <f>VLOOKUP(Tabela5[[#This Row],[nome_escola]],escolas_info_2[#All],7,FALSE)</f>
        <v>170800</v>
      </c>
      <c r="P655" s="4" t="str">
        <f>VLOOKUP(Tabela5[[#This Row],[nome_escola]],escolas_info_2[#All],8,FALSE)</f>
        <v>Agrupamento de Escolas de Vialonga, Vila Franca de Xira</v>
      </c>
      <c r="Q655" s="4"/>
      <c r="R655" s="4"/>
      <c r="S655" s="4"/>
      <c r="T655" s="4"/>
      <c r="U655" s="4"/>
    </row>
    <row r="656" spans="1:21" x14ac:dyDescent="0.3">
      <c r="A656" s="4" t="e">
        <f>_xlfn.CONCAT(Tabela5[[#This Row],[id_distrito]],Tabela5[[#This Row],[id_concelho]],Tabela5[[#This Row],[id_agrupamento]],#REF!)</f>
        <v>#REF!</v>
      </c>
      <c r="B656" s="4" t="s">
        <v>871</v>
      </c>
      <c r="C656" s="12" t="s">
        <v>2537</v>
      </c>
      <c r="D656" t="s">
        <v>1466</v>
      </c>
      <c r="E656" s="11" t="s">
        <v>2526</v>
      </c>
      <c r="F656" s="13">
        <v>38.864078999999997</v>
      </c>
      <c r="G656" s="13">
        <v>-9.0670830000000002</v>
      </c>
      <c r="H656" s="10" t="s">
        <v>114</v>
      </c>
      <c r="I656" s="10" t="s">
        <v>643</v>
      </c>
      <c r="J656" s="10" t="s">
        <v>139</v>
      </c>
      <c r="K656" s="11" t="s">
        <v>862</v>
      </c>
      <c r="L656" s="11" t="s">
        <v>7710</v>
      </c>
      <c r="M656" s="11" t="s">
        <v>33</v>
      </c>
      <c r="O656" s="4" t="str">
        <f>VLOOKUP(Tabela5[[#This Row],[nome_escola]],escolas_info_2[#All],7,FALSE)</f>
        <v>170781</v>
      </c>
      <c r="P656" s="4" t="str">
        <f>VLOOKUP(Tabela5[[#This Row],[nome_escola]],escolas_info_2[#All],8,FALSE)</f>
        <v>Agrupamento de Escolas Póvoa de Santa Iria, Vila Franca de Xira</v>
      </c>
      <c r="Q656" s="4"/>
      <c r="R656" s="4"/>
      <c r="S656" s="4"/>
      <c r="T656" s="4"/>
      <c r="U656" s="4"/>
    </row>
    <row r="657" spans="1:21" x14ac:dyDescent="0.3">
      <c r="A657" s="4" t="e">
        <f>_xlfn.CONCAT(Tabela5[[#This Row],[id_distrito]],Tabela5[[#This Row],[id_concelho]],Tabela5[[#This Row],[id_agrupamento]],#REF!)</f>
        <v>#REF!</v>
      </c>
      <c r="B657" s="4" t="s">
        <v>872</v>
      </c>
      <c r="C657" s="12" t="s">
        <v>2538</v>
      </c>
      <c r="D657" t="s">
        <v>1466</v>
      </c>
      <c r="E657" s="11" t="s">
        <v>2539</v>
      </c>
      <c r="F657" s="13">
        <v>38.956646999999997</v>
      </c>
      <c r="G657" s="13">
        <v>-8.9996589999999994</v>
      </c>
      <c r="H657" s="10" t="s">
        <v>114</v>
      </c>
      <c r="I657" s="10" t="s">
        <v>643</v>
      </c>
      <c r="J657" s="10" t="s">
        <v>139</v>
      </c>
      <c r="K657" s="11" t="s">
        <v>862</v>
      </c>
      <c r="L657" s="11" t="s">
        <v>7710</v>
      </c>
      <c r="M657" s="11" t="s">
        <v>33</v>
      </c>
      <c r="O657" s="4" t="str">
        <f>VLOOKUP(Tabela5[[#This Row],[nome_escola]],escolas_info_2[#All],7,FALSE)</f>
        <v>170770</v>
      </c>
      <c r="P657" s="4" t="str">
        <f>VLOOKUP(Tabela5[[#This Row],[nome_escola]],escolas_info_2[#All],8,FALSE)</f>
        <v>Agrupamento de Escolas Alves Redol, Vila Franca de Xira</v>
      </c>
      <c r="Q657" s="4"/>
      <c r="R657" s="4"/>
      <c r="S657" s="4"/>
      <c r="T657" s="4"/>
      <c r="U657" s="4"/>
    </row>
    <row r="658" spans="1:21" x14ac:dyDescent="0.3">
      <c r="A658" s="4" t="e">
        <f>_xlfn.CONCAT(Tabela5[[#This Row],[id_distrito]],Tabela5[[#This Row],[id_concelho]],Tabela5[[#This Row],[id_agrupamento]],#REF!)</f>
        <v>#REF!</v>
      </c>
      <c r="B658" s="4" t="s">
        <v>873</v>
      </c>
      <c r="C658" s="12" t="s">
        <v>2540</v>
      </c>
      <c r="D658" t="s">
        <v>1466</v>
      </c>
      <c r="E658" s="11" t="s">
        <v>2541</v>
      </c>
      <c r="F658" s="13">
        <v>38.768932999999997</v>
      </c>
      <c r="G658" s="13">
        <v>-9.2384299999999993</v>
      </c>
      <c r="H658" s="10" t="s">
        <v>114</v>
      </c>
      <c r="I658" s="10" t="s">
        <v>643</v>
      </c>
      <c r="J658" s="10" t="s">
        <v>29</v>
      </c>
      <c r="K658" s="11" t="s">
        <v>874</v>
      </c>
      <c r="L658" s="11" t="s">
        <v>7710</v>
      </c>
      <c r="M658" s="11" t="s">
        <v>33</v>
      </c>
      <c r="O658" s="4" t="str">
        <f>VLOOKUP(Tabela5[[#This Row],[nome_escola]],escolas_info_2[#All],7,FALSE)</f>
        <v>171232</v>
      </c>
      <c r="P658" s="4" t="str">
        <f>VLOOKUP(Tabela5[[#This Row],[nome_escola]],escolas_info_2[#All],8,FALSE)</f>
        <v>Agrupamento de Escolas Cardoso Lopes, Amadora</v>
      </c>
      <c r="Q658" s="4"/>
      <c r="R658" s="4"/>
      <c r="S658" s="4"/>
      <c r="T658" s="4"/>
      <c r="U658" s="4"/>
    </row>
    <row r="659" spans="1:21" x14ac:dyDescent="0.3">
      <c r="A659" s="4" t="e">
        <f>_xlfn.CONCAT(Tabela5[[#This Row],[id_distrito]],Tabela5[[#This Row],[id_concelho]],Tabela5[[#This Row],[id_agrupamento]],#REF!)</f>
        <v>#REF!</v>
      </c>
      <c r="B659" s="4" t="s">
        <v>875</v>
      </c>
      <c r="C659" s="12" t="s">
        <v>2542</v>
      </c>
      <c r="D659" t="s">
        <v>1466</v>
      </c>
      <c r="E659" s="11" t="s">
        <v>2543</v>
      </c>
      <c r="F659" s="13">
        <v>38.742469</v>
      </c>
      <c r="G659" s="13">
        <v>-9.2197069999999997</v>
      </c>
      <c r="H659" s="10" t="s">
        <v>114</v>
      </c>
      <c r="I659" s="10" t="s">
        <v>643</v>
      </c>
      <c r="J659" s="10" t="s">
        <v>29</v>
      </c>
      <c r="K659" s="11" t="s">
        <v>874</v>
      </c>
      <c r="L659" s="11" t="s">
        <v>7710</v>
      </c>
      <c r="M659" s="11" t="s">
        <v>33</v>
      </c>
      <c r="O659" s="4" t="e">
        <f>VLOOKUP(Tabela5[[#This Row],[nome_escola]],escolas_info_2[#All],7,FALSE)</f>
        <v>#N/A</v>
      </c>
      <c r="P659" s="4" t="e">
        <f>VLOOKUP(Tabela5[[#This Row],[nome_escola]],escolas_info_2[#All],8,FALSE)</f>
        <v>#N/A</v>
      </c>
      <c r="Q659" s="4"/>
      <c r="R659" s="4"/>
      <c r="S659" s="4"/>
      <c r="T659" s="4"/>
      <c r="U659" s="4"/>
    </row>
    <row r="660" spans="1:21" x14ac:dyDescent="0.3">
      <c r="A660" s="4" t="e">
        <f>_xlfn.CONCAT(Tabela5[[#This Row],[id_distrito]],Tabela5[[#This Row],[id_concelho]],Tabela5[[#This Row],[id_agrupamento]],#REF!)</f>
        <v>#REF!</v>
      </c>
      <c r="B660" s="4" t="s">
        <v>876</v>
      </c>
      <c r="C660" s="12" t="s">
        <v>2544</v>
      </c>
      <c r="D660" t="s">
        <v>1466</v>
      </c>
      <c r="E660" s="11" t="s">
        <v>2545</v>
      </c>
      <c r="F660" s="13">
        <v>38.753990000000002</v>
      </c>
      <c r="G660" s="13">
        <v>-9.2319230000000001</v>
      </c>
      <c r="H660" s="10" t="s">
        <v>114</v>
      </c>
      <c r="I660" s="10" t="s">
        <v>643</v>
      </c>
      <c r="J660" s="10" t="s">
        <v>29</v>
      </c>
      <c r="K660" s="11" t="s">
        <v>874</v>
      </c>
      <c r="L660" s="11" t="s">
        <v>7710</v>
      </c>
      <c r="M660" s="11" t="s">
        <v>33</v>
      </c>
      <c r="O660" s="4" t="str">
        <f>VLOOKUP(Tabela5[[#This Row],[nome_escola]],escolas_info_2[#All],7,FALSE)</f>
        <v>170744</v>
      </c>
      <c r="P660" s="4" t="str">
        <f>VLOOKUP(Tabela5[[#This Row],[nome_escola]],escolas_info_2[#All],8,FALSE)</f>
        <v>Agrupamento de Escolas Pioneiros da Aviação Portuguesa, Amadora</v>
      </c>
      <c r="Q660" s="4"/>
      <c r="R660" s="4"/>
      <c r="S660" s="4"/>
      <c r="T660" s="4"/>
      <c r="U660" s="4"/>
    </row>
    <row r="661" spans="1:21" x14ac:dyDescent="0.3">
      <c r="A661" s="4" t="e">
        <f>_xlfn.CONCAT(Tabela5[[#This Row],[id_distrito]],Tabela5[[#This Row],[id_concelho]],Tabela5[[#This Row],[id_agrupamento]],#REF!)</f>
        <v>#REF!</v>
      </c>
      <c r="B661" s="4" t="s">
        <v>877</v>
      </c>
      <c r="C661" s="12" t="s">
        <v>2544</v>
      </c>
      <c r="D661" t="s">
        <v>1466</v>
      </c>
      <c r="E661" s="11" t="s">
        <v>2545</v>
      </c>
      <c r="F661" s="13">
        <v>38.753990999999999</v>
      </c>
      <c r="G661" s="13">
        <v>-9.2319220000000008</v>
      </c>
      <c r="H661" s="10" t="s">
        <v>114</v>
      </c>
      <c r="I661" s="10" t="s">
        <v>643</v>
      </c>
      <c r="J661" s="10" t="s">
        <v>29</v>
      </c>
      <c r="K661" s="11" t="s">
        <v>874</v>
      </c>
      <c r="L661" s="11" t="s">
        <v>7710</v>
      </c>
      <c r="M661" s="11" t="s">
        <v>33</v>
      </c>
      <c r="O661" s="4" t="e">
        <f>VLOOKUP(Tabela5[[#This Row],[nome_escola]],escolas_info_2[#All],7,FALSE)</f>
        <v>#N/A</v>
      </c>
      <c r="P661" s="4" t="e">
        <f>VLOOKUP(Tabela5[[#This Row],[nome_escola]],escolas_info_2[#All],8,FALSE)</f>
        <v>#N/A</v>
      </c>
      <c r="Q661" s="4"/>
      <c r="R661" s="4"/>
      <c r="S661" s="4"/>
      <c r="T661" s="4"/>
      <c r="U661" s="4"/>
    </row>
    <row r="662" spans="1:21" x14ac:dyDescent="0.3">
      <c r="A662" s="4" t="e">
        <f>_xlfn.CONCAT(Tabela5[[#This Row],[id_distrito]],Tabela5[[#This Row],[id_concelho]],Tabela5[[#This Row],[id_agrupamento]],#REF!)</f>
        <v>#REF!</v>
      </c>
      <c r="B662" s="4" t="s">
        <v>878</v>
      </c>
      <c r="C662" s="12" t="s">
        <v>7534</v>
      </c>
      <c r="D662" t="s">
        <v>1466</v>
      </c>
      <c r="E662" s="11" t="s">
        <v>7577</v>
      </c>
      <c r="F662" s="13">
        <v>38.760055999999999</v>
      </c>
      <c r="G662" s="13">
        <v>-9.2463890000000006</v>
      </c>
      <c r="H662" s="10" t="s">
        <v>114</v>
      </c>
      <c r="I662" s="10" t="s">
        <v>643</v>
      </c>
      <c r="J662" s="10" t="s">
        <v>29</v>
      </c>
      <c r="K662" s="11" t="s">
        <v>874</v>
      </c>
      <c r="L662" s="11" t="s">
        <v>7710</v>
      </c>
      <c r="M662" s="11" t="s">
        <v>33</v>
      </c>
      <c r="O662" s="4" t="str">
        <f>VLOOKUP(Tabela5[[#This Row],[nome_escola]],escolas_info_2[#All],7,FALSE)</f>
        <v>171451</v>
      </c>
      <c r="P662" s="4" t="str">
        <f>VLOOKUP(Tabela5[[#This Row],[nome_escola]],escolas_info_2[#All],8,FALSE)</f>
        <v>Agrupamento de Escolas Amadora Oeste, Amadora</v>
      </c>
      <c r="Q662" s="4"/>
      <c r="R662" s="4"/>
      <c r="S662" s="4"/>
      <c r="T662" s="4"/>
      <c r="U662" s="4"/>
    </row>
    <row r="663" spans="1:21" x14ac:dyDescent="0.3">
      <c r="A663" s="4" t="e">
        <f>_xlfn.CONCAT(Tabela5[[#This Row],[id_distrito]],Tabela5[[#This Row],[id_concelho]],Tabela5[[#This Row],[id_agrupamento]],#REF!)</f>
        <v>#REF!</v>
      </c>
      <c r="B663" s="4" t="s">
        <v>879</v>
      </c>
      <c r="C663" s="12" t="s">
        <v>2052</v>
      </c>
      <c r="D663" t="s">
        <v>1466</v>
      </c>
      <c r="E663" s="11" t="s">
        <v>2547</v>
      </c>
      <c r="F663" s="13">
        <v>38.765358999999997</v>
      </c>
      <c r="G663" s="13">
        <v>-9.2157429999999998</v>
      </c>
      <c r="H663" s="10" t="s">
        <v>114</v>
      </c>
      <c r="I663" s="10" t="s">
        <v>643</v>
      </c>
      <c r="J663" s="10" t="s">
        <v>29</v>
      </c>
      <c r="K663" s="11" t="s">
        <v>874</v>
      </c>
      <c r="L663" s="11" t="s">
        <v>7710</v>
      </c>
      <c r="M663" s="11" t="s">
        <v>33</v>
      </c>
      <c r="O663" s="4" t="str">
        <f>VLOOKUP(Tabela5[[#This Row],[nome_escola]],escolas_info_2[#All],7,FALSE)</f>
        <v>171463</v>
      </c>
      <c r="P663" s="4" t="str">
        <f>VLOOKUP(Tabela5[[#This Row],[nome_escola]],escolas_info_2[#All],8,FALSE)</f>
        <v>Agrupamento de Escolas Fernando Namora, Amadora</v>
      </c>
      <c r="Q663" s="4"/>
      <c r="R663" s="4"/>
      <c r="S663" s="4"/>
      <c r="T663" s="4"/>
      <c r="U663" s="4"/>
    </row>
    <row r="664" spans="1:21" x14ac:dyDescent="0.3">
      <c r="A664" s="4" t="e">
        <f>_xlfn.CONCAT(Tabela5[[#This Row],[id_distrito]],Tabela5[[#This Row],[id_concelho]],Tabela5[[#This Row],[id_agrupamento]],#REF!)</f>
        <v>#REF!</v>
      </c>
      <c r="B664" s="4" t="s">
        <v>880</v>
      </c>
      <c r="C664" s="12" t="s">
        <v>2548</v>
      </c>
      <c r="D664" t="s">
        <v>1466</v>
      </c>
      <c r="E664" s="11" t="s">
        <v>2549</v>
      </c>
      <c r="F664" s="13">
        <v>38.769204000000002</v>
      </c>
      <c r="G664" s="13">
        <v>-9.2271400000000003</v>
      </c>
      <c r="H664" s="10" t="s">
        <v>114</v>
      </c>
      <c r="I664" s="10" t="s">
        <v>643</v>
      </c>
      <c r="J664" s="10" t="s">
        <v>29</v>
      </c>
      <c r="K664" s="11" t="s">
        <v>874</v>
      </c>
      <c r="L664" s="11" t="s">
        <v>7710</v>
      </c>
      <c r="M664" s="11" t="s">
        <v>33</v>
      </c>
      <c r="O664" s="4" t="str">
        <f>VLOOKUP(Tabela5[[#This Row],[nome_escola]],escolas_info_2[#All],7,FALSE)</f>
        <v>171244</v>
      </c>
      <c r="P664" s="4" t="str">
        <f>VLOOKUP(Tabela5[[#This Row],[nome_escola]],escolas_info_2[#All],8,FALSE)</f>
        <v>Agrupamento de Escolas Miguel Torga, Amadora</v>
      </c>
      <c r="Q664" s="4"/>
      <c r="R664" s="4"/>
      <c r="S664" s="4"/>
      <c r="T664" s="4"/>
      <c r="U664" s="4"/>
    </row>
    <row r="665" spans="1:21" x14ac:dyDescent="0.3">
      <c r="A665" s="4" t="e">
        <f>_xlfn.CONCAT(Tabela5[[#This Row],[id_distrito]],Tabela5[[#This Row],[id_concelho]],Tabela5[[#This Row],[id_agrupamento]],#REF!)</f>
        <v>#REF!</v>
      </c>
      <c r="B665" s="4" t="s">
        <v>881</v>
      </c>
      <c r="C665" s="12" t="s">
        <v>2550</v>
      </c>
      <c r="D665" t="s">
        <v>1466</v>
      </c>
      <c r="E665" s="11" t="s">
        <v>2551</v>
      </c>
      <c r="F665" s="13">
        <v>38.733356000000001</v>
      </c>
      <c r="G665" s="13">
        <v>-9.2138369999999998</v>
      </c>
      <c r="H665" s="10" t="s">
        <v>114</v>
      </c>
      <c r="I665" s="10" t="s">
        <v>643</v>
      </c>
      <c r="J665" s="10" t="s">
        <v>29</v>
      </c>
      <c r="K665" s="11" t="s">
        <v>874</v>
      </c>
      <c r="L665" s="11" t="s">
        <v>7710</v>
      </c>
      <c r="M665" s="11" t="s">
        <v>33</v>
      </c>
      <c r="O665" s="4" t="str">
        <f>VLOOKUP(Tabela5[[#This Row],[nome_escola]],escolas_info_2[#All],7,FALSE)</f>
        <v>170264</v>
      </c>
      <c r="P665" s="4" t="str">
        <f>VLOOKUP(Tabela5[[#This Row],[nome_escola]],escolas_info_2[#All],8,FALSE)</f>
        <v>Agrupamento de Escolas Almeida Garrett, Amadora</v>
      </c>
      <c r="Q665" s="4"/>
      <c r="R665" s="4"/>
      <c r="S665" s="4"/>
      <c r="T665" s="4"/>
      <c r="U665" s="4"/>
    </row>
    <row r="666" spans="1:21" x14ac:dyDescent="0.3">
      <c r="A666" s="4" t="e">
        <f>_xlfn.CONCAT(Tabela5[[#This Row],[id_distrito]],Tabela5[[#This Row],[id_concelho]],Tabela5[[#This Row],[id_agrupamento]],#REF!)</f>
        <v>#REF!</v>
      </c>
      <c r="B666" s="4" t="s">
        <v>882</v>
      </c>
      <c r="C666" s="12" t="s">
        <v>2552</v>
      </c>
      <c r="D666" t="s">
        <v>1466</v>
      </c>
      <c r="E666" s="11" t="s">
        <v>2553</v>
      </c>
      <c r="F666" s="13">
        <v>38.745536999999999</v>
      </c>
      <c r="G666" s="13">
        <v>-9.2280859999999993</v>
      </c>
      <c r="H666" s="10" t="s">
        <v>114</v>
      </c>
      <c r="I666" s="10" t="s">
        <v>643</v>
      </c>
      <c r="J666" s="10" t="s">
        <v>29</v>
      </c>
      <c r="K666" s="11" t="s">
        <v>874</v>
      </c>
      <c r="L666" s="11" t="s">
        <v>7710</v>
      </c>
      <c r="M666" s="11" t="s">
        <v>33</v>
      </c>
      <c r="O666" s="4" t="str">
        <f>VLOOKUP(Tabela5[[#This Row],[nome_escola]],escolas_info_2[#All],7,FALSE)</f>
        <v>172182</v>
      </c>
      <c r="P666" s="4" t="str">
        <f>VLOOKUP(Tabela5[[#This Row],[nome_escola]],escolas_info_2[#All],8,FALSE)</f>
        <v>Agrupamento de Escolas Doutor Azevedo Neves, Amadora</v>
      </c>
      <c r="Q666" s="4"/>
      <c r="R666" s="4"/>
      <c r="S666" s="4"/>
      <c r="T666" s="4"/>
      <c r="U666" s="4"/>
    </row>
    <row r="667" spans="1:21" x14ac:dyDescent="0.3">
      <c r="A667" s="4" t="e">
        <f>_xlfn.CONCAT(Tabela5[[#This Row],[id_distrito]],Tabela5[[#This Row],[id_concelho]],Tabela5[[#This Row],[id_agrupamento]],#REF!)</f>
        <v>#REF!</v>
      </c>
      <c r="B667" s="4" t="s">
        <v>883</v>
      </c>
      <c r="C667" s="12" t="s">
        <v>2554</v>
      </c>
      <c r="D667" t="s">
        <v>7653</v>
      </c>
      <c r="E667" s="11" t="s">
        <v>2555</v>
      </c>
      <c r="F667" s="13">
        <v>38.748865000000002</v>
      </c>
      <c r="G667" s="13">
        <v>-9.2319209999999998</v>
      </c>
      <c r="H667" s="10" t="s">
        <v>114</v>
      </c>
      <c r="I667" s="10" t="s">
        <v>643</v>
      </c>
      <c r="J667" s="10" t="s">
        <v>29</v>
      </c>
      <c r="K667" s="11" t="s">
        <v>874</v>
      </c>
      <c r="L667" s="11" t="s">
        <v>7710</v>
      </c>
      <c r="M667" s="11" t="s">
        <v>33</v>
      </c>
      <c r="O667" s="4" t="str">
        <f>VLOOKUP(Tabela5[[#This Row],[nome_escola]],escolas_info_2[#All],7,FALSE)</f>
        <v>n.a.</v>
      </c>
      <c r="P667" s="4" t="str">
        <f>VLOOKUP(Tabela5[[#This Row],[nome_escola]],escolas_info_2[#All],8,FALSE)</f>
        <v>n.a.</v>
      </c>
      <c r="Q667" s="4"/>
      <c r="R667" s="4"/>
      <c r="S667" s="4"/>
      <c r="T667" s="4"/>
      <c r="U667" s="4"/>
    </row>
    <row r="668" spans="1:21" x14ac:dyDescent="0.3">
      <c r="A668" s="4" t="e">
        <f>_xlfn.CONCAT(Tabela5[[#This Row],[id_distrito]],Tabela5[[#This Row],[id_concelho]],Tabela5[[#This Row],[id_agrupamento]],#REF!)</f>
        <v>#REF!</v>
      </c>
      <c r="B668" s="4" t="s">
        <v>884</v>
      </c>
      <c r="C668" s="12" t="s">
        <v>2556</v>
      </c>
      <c r="D668" t="s">
        <v>1421</v>
      </c>
      <c r="E668" s="11" t="s">
        <v>2557</v>
      </c>
      <c r="F668" s="13">
        <v>38.747971</v>
      </c>
      <c r="G668" s="13">
        <v>-9.2287999999999997</v>
      </c>
      <c r="H668" s="10" t="s">
        <v>114</v>
      </c>
      <c r="I668" s="10" t="s">
        <v>643</v>
      </c>
      <c r="J668" s="10" t="s">
        <v>29</v>
      </c>
      <c r="K668" s="11" t="s">
        <v>874</v>
      </c>
      <c r="L668" s="11" t="s">
        <v>7710</v>
      </c>
      <c r="M668" s="11" t="s">
        <v>33</v>
      </c>
      <c r="O668" s="4" t="str">
        <f>VLOOKUP(Tabela5[[#This Row],[nome_escola]],escolas_info_2[#All],7,FALSE)</f>
        <v>n.a.</v>
      </c>
      <c r="P668" s="4" t="str">
        <f>VLOOKUP(Tabela5[[#This Row],[nome_escola]],escolas_info_2[#All],8,FALSE)</f>
        <v>n.a.</v>
      </c>
      <c r="Q668" s="4"/>
      <c r="R668" s="4"/>
      <c r="S668" s="4"/>
      <c r="T668" s="4"/>
      <c r="U668" s="4"/>
    </row>
    <row r="669" spans="1:21" x14ac:dyDescent="0.3">
      <c r="A669" s="4" t="e">
        <f>_xlfn.CONCAT(Tabela5[[#This Row],[id_distrito]],Tabela5[[#This Row],[id_concelho]],Tabela5[[#This Row],[id_agrupamento]],#REF!)</f>
        <v>#REF!</v>
      </c>
      <c r="B669" s="4" t="s">
        <v>885</v>
      </c>
      <c r="C669" s="12" t="s">
        <v>2558</v>
      </c>
      <c r="D669" t="s">
        <v>1466</v>
      </c>
      <c r="E669" s="11" t="s">
        <v>2559</v>
      </c>
      <c r="F669" s="13">
        <v>38.763658</v>
      </c>
      <c r="G669" s="13">
        <v>-9.2247610000000009</v>
      </c>
      <c r="H669" s="10" t="s">
        <v>114</v>
      </c>
      <c r="I669" s="10" t="s">
        <v>643</v>
      </c>
      <c r="J669" s="10" t="s">
        <v>29</v>
      </c>
      <c r="K669" s="11" t="s">
        <v>874</v>
      </c>
      <c r="L669" s="11" t="s">
        <v>7710</v>
      </c>
      <c r="M669" s="11" t="s">
        <v>33</v>
      </c>
      <c r="O669" s="4" t="str">
        <f>VLOOKUP(Tabela5[[#This Row],[nome_escola]],escolas_info_2[#All],7,FALSE)</f>
        <v>172303</v>
      </c>
      <c r="P669" s="4" t="str">
        <f>VLOOKUP(Tabela5[[#This Row],[nome_escola]],escolas_info_2[#All],8,FALSE)</f>
        <v>Agrupamento de Escolas Mães d’Água, Amadora</v>
      </c>
      <c r="Q669" s="4"/>
      <c r="R669" s="4"/>
      <c r="S669" s="4"/>
      <c r="T669" s="4"/>
      <c r="U669" s="4"/>
    </row>
    <row r="670" spans="1:21" x14ac:dyDescent="0.3">
      <c r="A670" s="4" t="e">
        <f>_xlfn.CONCAT(Tabela5[[#This Row],[id_distrito]],Tabela5[[#This Row],[id_concelho]],Tabela5[[#This Row],[id_agrupamento]],#REF!)</f>
        <v>#REF!</v>
      </c>
      <c r="B670" s="4" t="s">
        <v>886</v>
      </c>
      <c r="C670" s="12" t="s">
        <v>2560</v>
      </c>
      <c r="D670" t="s">
        <v>1466</v>
      </c>
      <c r="E670" s="11" t="s">
        <v>2561</v>
      </c>
      <c r="F670" s="13">
        <v>38.73704</v>
      </c>
      <c r="G670" s="13">
        <v>-9.2179490000000008</v>
      </c>
      <c r="H670" s="10" t="s">
        <v>114</v>
      </c>
      <c r="I670" s="10" t="s">
        <v>643</v>
      </c>
      <c r="J670" s="10" t="s">
        <v>29</v>
      </c>
      <c r="K670" s="11" t="s">
        <v>874</v>
      </c>
      <c r="L670" s="11" t="s">
        <v>7710</v>
      </c>
      <c r="M670" s="11" t="s">
        <v>33</v>
      </c>
      <c r="O670" s="4" t="str">
        <f>VLOOKUP(Tabela5[[#This Row],[nome_escola]],escolas_info_2[#All],7,FALSE)</f>
        <v>n.a.</v>
      </c>
      <c r="P670" s="4" t="str">
        <f>VLOOKUP(Tabela5[[#This Row],[nome_escola]],escolas_info_2[#All],8,FALSE)</f>
        <v>n.a.</v>
      </c>
      <c r="Q670" s="4"/>
      <c r="R670" s="4"/>
      <c r="S670" s="4"/>
      <c r="T670" s="4"/>
      <c r="U670" s="4"/>
    </row>
    <row r="671" spans="1:21" x14ac:dyDescent="0.3">
      <c r="A671" s="4" t="e">
        <f>_xlfn.CONCAT(Tabela5[[#This Row],[id_distrito]],Tabela5[[#This Row],[id_concelho]],Tabela5[[#This Row],[id_agrupamento]],#REF!)</f>
        <v>#REF!</v>
      </c>
      <c r="B671" s="4" t="s">
        <v>887</v>
      </c>
      <c r="C671" s="12" t="s">
        <v>2562</v>
      </c>
      <c r="D671" t="s">
        <v>1466</v>
      </c>
      <c r="E671" s="11" t="s">
        <v>2563</v>
      </c>
      <c r="F671" s="13">
        <v>38.770246999999998</v>
      </c>
      <c r="G671" s="13">
        <v>-9.2311730000000001</v>
      </c>
      <c r="H671" s="10" t="s">
        <v>114</v>
      </c>
      <c r="I671" s="10" t="s">
        <v>643</v>
      </c>
      <c r="J671" s="10" t="s">
        <v>29</v>
      </c>
      <c r="K671" s="11" t="s">
        <v>874</v>
      </c>
      <c r="L671" s="11" t="s">
        <v>7710</v>
      </c>
      <c r="M671" s="11" t="s">
        <v>33</v>
      </c>
      <c r="O671" s="4" t="str">
        <f>VLOOKUP(Tabela5[[#This Row],[nome_escola]],escolas_info_2[#All],7,FALSE)</f>
        <v>170719</v>
      </c>
      <c r="P671" s="4" t="str">
        <f>VLOOKUP(Tabela5[[#This Row],[nome_escola]],escolas_info_2[#All],8,FALSE)</f>
        <v>Agrupamento de Escolas José Cardoso Pires, Amadora</v>
      </c>
      <c r="Q671" s="4"/>
      <c r="R671" s="4"/>
      <c r="S671" s="4"/>
      <c r="T671" s="4"/>
      <c r="U671" s="4"/>
    </row>
    <row r="672" spans="1:21" x14ac:dyDescent="0.3">
      <c r="A672" s="4" t="e">
        <f>_xlfn.CONCAT(Tabela5[[#This Row],[id_distrito]],Tabela5[[#This Row],[id_concelho]],Tabela5[[#This Row],[id_agrupamento]],#REF!)</f>
        <v>#REF!</v>
      </c>
      <c r="B672" s="4" t="s">
        <v>888</v>
      </c>
      <c r="C672" s="12" t="s">
        <v>2564</v>
      </c>
      <c r="D672" t="s">
        <v>1466</v>
      </c>
      <c r="E672" s="11" t="s">
        <v>2565</v>
      </c>
      <c r="F672" s="13">
        <v>38.760440000000003</v>
      </c>
      <c r="G672" s="13">
        <v>-9.2090239999999994</v>
      </c>
      <c r="H672" s="10" t="s">
        <v>114</v>
      </c>
      <c r="I672" s="10" t="s">
        <v>643</v>
      </c>
      <c r="J672" s="10" t="s">
        <v>29</v>
      </c>
      <c r="K672" s="11" t="s">
        <v>874</v>
      </c>
      <c r="L672" s="11" t="s">
        <v>7710</v>
      </c>
      <c r="M672" s="11" t="s">
        <v>33</v>
      </c>
      <c r="O672" s="4" t="str">
        <f>VLOOKUP(Tabela5[[#This Row],[nome_escola]],escolas_info_2[#All],7,FALSE)</f>
        <v>170161</v>
      </c>
      <c r="P672" s="4" t="str">
        <f>VLOOKUP(Tabela5[[#This Row],[nome_escola]],escolas_info_2[#All],8,FALSE)</f>
        <v>Agrupamento de Escolas de Alfornelos, Amadora</v>
      </c>
      <c r="Q672" s="4"/>
      <c r="R672" s="4"/>
      <c r="S672" s="4"/>
      <c r="T672" s="4"/>
      <c r="U672" s="4"/>
    </row>
    <row r="673" spans="1:21" x14ac:dyDescent="0.3">
      <c r="A673" s="4" t="e">
        <f>_xlfn.CONCAT(Tabela5[[#This Row],[id_distrito]],Tabela5[[#This Row],[id_concelho]],Tabela5[[#This Row],[id_agrupamento]],#REF!)</f>
        <v>#REF!</v>
      </c>
      <c r="B673" s="4" t="s">
        <v>889</v>
      </c>
      <c r="C673" s="12" t="s">
        <v>2566</v>
      </c>
      <c r="D673" t="s">
        <v>1466</v>
      </c>
      <c r="E673" s="11" t="s">
        <v>2567</v>
      </c>
      <c r="F673" s="13">
        <v>38.742061</v>
      </c>
      <c r="G673" s="13">
        <v>-9.2160150000000005</v>
      </c>
      <c r="H673" s="10" t="s">
        <v>114</v>
      </c>
      <c r="I673" s="10" t="s">
        <v>643</v>
      </c>
      <c r="J673" s="10" t="s">
        <v>29</v>
      </c>
      <c r="K673" s="11" t="s">
        <v>874</v>
      </c>
      <c r="L673" s="11" t="s">
        <v>7710</v>
      </c>
      <c r="M673" s="11" t="s">
        <v>33</v>
      </c>
      <c r="O673" s="4" t="str">
        <f>VLOOKUP(Tabela5[[#This Row],[nome_escola]],escolas_info_2[#All],7,FALSE)</f>
        <v>172431</v>
      </c>
      <c r="P673" s="4" t="str">
        <f>VLOOKUP(Tabela5[[#This Row],[nome_escola]],escolas_info_2[#All],8,FALSE)</f>
        <v>Agrupamento de Escolas D. João V, Amadora</v>
      </c>
      <c r="Q673" s="4"/>
      <c r="R673" s="4"/>
      <c r="S673" s="4"/>
      <c r="T673" s="4"/>
      <c r="U673" s="4"/>
    </row>
    <row r="674" spans="1:21" x14ac:dyDescent="0.3">
      <c r="A674" s="4" t="e">
        <f>_xlfn.CONCAT(Tabela5[[#This Row],[id_distrito]],Tabela5[[#This Row],[id_concelho]],Tabela5[[#This Row],[id_agrupamento]],#REF!)</f>
        <v>#REF!</v>
      </c>
      <c r="B674" s="4" t="s">
        <v>890</v>
      </c>
      <c r="C674" s="12" t="s">
        <v>7535</v>
      </c>
      <c r="D674" t="s">
        <v>1466</v>
      </c>
      <c r="E674" s="11" t="s">
        <v>2569</v>
      </c>
      <c r="F674" s="13">
        <v>39.196615999999999</v>
      </c>
      <c r="G674" s="13">
        <v>-7.6624049999999997</v>
      </c>
      <c r="H674" s="10" t="s">
        <v>128</v>
      </c>
      <c r="I674" s="11" t="s">
        <v>891</v>
      </c>
      <c r="J674" s="10" t="s">
        <v>31</v>
      </c>
      <c r="K674" s="11" t="s">
        <v>892</v>
      </c>
      <c r="L674" s="11" t="s">
        <v>7710</v>
      </c>
      <c r="M674" s="11" t="s">
        <v>33</v>
      </c>
      <c r="O674" s="4" t="str">
        <f>VLOOKUP(Tabela5[[#This Row],[nome_escola]],escolas_info_2[#All],7,FALSE)</f>
        <v>135185</v>
      </c>
      <c r="P674" s="4" t="str">
        <f>VLOOKUP(Tabela5[[#This Row],[nome_escola]],escolas_info_2[#All],8,FALSE)</f>
        <v>Agrupamento de Escolas de Alter do Chão</v>
      </c>
      <c r="Q674" s="4"/>
      <c r="R674" s="4"/>
      <c r="S674" s="4"/>
      <c r="T674" s="4"/>
      <c r="U674" s="4"/>
    </row>
    <row r="675" spans="1:21" x14ac:dyDescent="0.3">
      <c r="A675" s="4" t="e">
        <f>_xlfn.CONCAT(Tabela5[[#This Row],[id_distrito]],Tabela5[[#This Row],[id_concelho]],Tabela5[[#This Row],[id_agrupamento]],#REF!)</f>
        <v>#REF!</v>
      </c>
      <c r="B675" s="4" t="s">
        <v>893</v>
      </c>
      <c r="C675" s="12" t="s">
        <v>7535</v>
      </c>
      <c r="D675" t="s">
        <v>1466</v>
      </c>
      <c r="E675" s="11" t="s">
        <v>2569</v>
      </c>
      <c r="F675" s="13">
        <v>39.196615999999999</v>
      </c>
      <c r="G675" s="13">
        <v>-7.6624049999999997</v>
      </c>
      <c r="H675" s="10" t="s">
        <v>128</v>
      </c>
      <c r="I675" s="11" t="s">
        <v>891</v>
      </c>
      <c r="J675" s="10" t="s">
        <v>29</v>
      </c>
      <c r="K675" s="11" t="s">
        <v>894</v>
      </c>
      <c r="L675" s="11" t="s">
        <v>7710</v>
      </c>
      <c r="M675" s="11" t="s">
        <v>33</v>
      </c>
      <c r="O675" s="4" t="str">
        <f>VLOOKUP(Tabela5[[#This Row],[nome_escola]],escolas_info_2[#All],7,FALSE)</f>
        <v>135197</v>
      </c>
      <c r="P675" s="4" t="str">
        <f>VLOOKUP(Tabela5[[#This Row],[nome_escola]],escolas_info_2[#All],8,FALSE)</f>
        <v>Agrupamento de Escolas de Arronches</v>
      </c>
      <c r="Q675" s="4"/>
      <c r="R675" s="4"/>
      <c r="S675" s="4"/>
      <c r="T675" s="4"/>
      <c r="U675" s="4"/>
    </row>
    <row r="676" spans="1:21" x14ac:dyDescent="0.3">
      <c r="A676" s="4" t="e">
        <f>_xlfn.CONCAT(Tabela5[[#This Row],[id_distrito]],Tabela5[[#This Row],[id_concelho]],Tabela5[[#This Row],[id_agrupamento]],#REF!)</f>
        <v>#REF!</v>
      </c>
      <c r="B676" s="4" t="s">
        <v>895</v>
      </c>
      <c r="C676" s="12" t="s">
        <v>2570</v>
      </c>
      <c r="D676" t="s">
        <v>1466</v>
      </c>
      <c r="E676" s="11" t="s">
        <v>2571</v>
      </c>
      <c r="F676" s="13">
        <v>39.053046000000002</v>
      </c>
      <c r="G676" s="13">
        <v>-7.8945910000000001</v>
      </c>
      <c r="H676" s="10" t="s">
        <v>128</v>
      </c>
      <c r="I676" s="11" t="s">
        <v>891</v>
      </c>
      <c r="J676" s="10" t="s">
        <v>54</v>
      </c>
      <c r="K676" s="11" t="s">
        <v>896</v>
      </c>
      <c r="L676" s="11" t="s">
        <v>7710</v>
      </c>
      <c r="M676" s="11" t="s">
        <v>33</v>
      </c>
      <c r="O676" s="4" t="str">
        <f>VLOOKUP(Tabela5[[#This Row],[nome_escola]],escolas_info_2[#All],7,FALSE)</f>
        <v>135203</v>
      </c>
      <c r="P676" s="4" t="str">
        <f>VLOOKUP(Tabela5[[#This Row],[nome_escola]],escolas_info_2[#All],8,FALSE)</f>
        <v>Agrupamento de Escolas de Avis</v>
      </c>
      <c r="Q676" s="4"/>
      <c r="R676" s="4"/>
      <c r="S676" s="4"/>
      <c r="T676" s="4"/>
      <c r="U676" s="4"/>
    </row>
    <row r="677" spans="1:21" x14ac:dyDescent="0.3">
      <c r="A677" s="4" t="e">
        <f>_xlfn.CONCAT(Tabela5[[#This Row],[id_distrito]],Tabela5[[#This Row],[id_concelho]],Tabela5[[#This Row],[id_agrupamento]],#REF!)</f>
        <v>#REF!</v>
      </c>
      <c r="B677" s="4" t="s">
        <v>897</v>
      </c>
      <c r="C677" s="12" t="s">
        <v>2570</v>
      </c>
      <c r="D677" t="s">
        <v>1466</v>
      </c>
      <c r="E677" s="11" t="s">
        <v>2571</v>
      </c>
      <c r="F677" s="13">
        <v>39.053046000000002</v>
      </c>
      <c r="G677" s="13">
        <v>-7.8945910000000001</v>
      </c>
      <c r="H677" s="10" t="s">
        <v>128</v>
      </c>
      <c r="I677" s="11" t="s">
        <v>891</v>
      </c>
      <c r="J677" s="10" t="s">
        <v>60</v>
      </c>
      <c r="K677" s="11" t="s">
        <v>898</v>
      </c>
      <c r="L677" s="11" t="s">
        <v>7710</v>
      </c>
      <c r="M677" s="11" t="s">
        <v>33</v>
      </c>
      <c r="O677" s="4" t="str">
        <f>VLOOKUP(Tabela5[[#This Row],[nome_escola]],escolas_info_2[#All],7,FALSE)</f>
        <v>135215</v>
      </c>
      <c r="P677" s="4" t="str">
        <f>VLOOKUP(Tabela5[[#This Row],[nome_escola]],escolas_info_2[#All],8,FALSE)</f>
        <v>Agrupamento de Escolas de Campo Maior</v>
      </c>
      <c r="Q677" s="4"/>
      <c r="R677" s="4"/>
      <c r="S677" s="4"/>
      <c r="T677" s="4"/>
      <c r="U677" s="4"/>
    </row>
    <row r="678" spans="1:21" x14ac:dyDescent="0.3">
      <c r="A678" s="4" t="e">
        <f>_xlfn.CONCAT(Tabela5[[#This Row],[id_distrito]],Tabela5[[#This Row],[id_concelho]],Tabela5[[#This Row],[id_agrupamento]],#REF!)</f>
        <v>#REF!</v>
      </c>
      <c r="B678" s="4" t="s">
        <v>899</v>
      </c>
      <c r="C678" s="12" t="s">
        <v>2572</v>
      </c>
      <c r="D678" t="s">
        <v>1466</v>
      </c>
      <c r="E678" s="11" t="s">
        <v>2573</v>
      </c>
      <c r="F678" s="13">
        <v>39.412706</v>
      </c>
      <c r="G678" s="13">
        <v>-7.4508530000000004</v>
      </c>
      <c r="H678" s="10" t="s">
        <v>128</v>
      </c>
      <c r="I678" s="11" t="s">
        <v>891</v>
      </c>
      <c r="J678" s="10" t="s">
        <v>64</v>
      </c>
      <c r="K678" s="11" t="s">
        <v>900</v>
      </c>
      <c r="L678" s="11" t="s">
        <v>7710</v>
      </c>
      <c r="M678" s="11" t="s">
        <v>33</v>
      </c>
      <c r="O678" s="4" t="str">
        <f>VLOOKUP(Tabela5[[#This Row],[nome_escola]],escolas_info_2[#All],7,FALSE)</f>
        <v>135227</v>
      </c>
      <c r="P678" s="4" t="str">
        <f>VLOOKUP(Tabela5[[#This Row],[nome_escola]],escolas_info_2[#All],8,FALSE)</f>
        <v>Agrupamento de Escolas de Castelo de Vide</v>
      </c>
      <c r="Q678" s="4"/>
      <c r="R678" s="4"/>
      <c r="S678" s="4"/>
      <c r="T678" s="4"/>
      <c r="U678" s="4"/>
    </row>
    <row r="679" spans="1:21" x14ac:dyDescent="0.3">
      <c r="A679" s="4" t="e">
        <f>_xlfn.CONCAT(Tabela5[[#This Row],[id_distrito]],Tabela5[[#This Row],[id_concelho]],Tabela5[[#This Row],[id_agrupamento]],#REF!)</f>
        <v>#REF!</v>
      </c>
      <c r="B679" s="4" t="s">
        <v>901</v>
      </c>
      <c r="C679" s="12" t="s">
        <v>1635</v>
      </c>
      <c r="D679" t="s">
        <v>1466</v>
      </c>
      <c r="E679" s="11" t="s">
        <v>2574</v>
      </c>
      <c r="F679" s="13">
        <v>39.290838999999998</v>
      </c>
      <c r="G679" s="13">
        <v>-7.6503379999999996</v>
      </c>
      <c r="H679" s="10" t="s">
        <v>128</v>
      </c>
      <c r="I679" s="11" t="s">
        <v>891</v>
      </c>
      <c r="J679" s="10" t="s">
        <v>74</v>
      </c>
      <c r="K679" s="11" t="s">
        <v>902</v>
      </c>
      <c r="L679" s="11" t="s">
        <v>7710</v>
      </c>
      <c r="M679" s="11" t="s">
        <v>33</v>
      </c>
      <c r="O679" s="4" t="str">
        <f>VLOOKUP(Tabela5[[#This Row],[nome_escola]],escolas_info_2[#All],7,FALSE)</f>
        <v>135239</v>
      </c>
      <c r="P679" s="4" t="str">
        <f>VLOOKUP(Tabela5[[#This Row],[nome_escola]],escolas_info_2[#All],8,FALSE)</f>
        <v>Agrupamento de Escolas do Crato</v>
      </c>
      <c r="Q679" s="4"/>
      <c r="R679" s="4"/>
      <c r="S679" s="4"/>
      <c r="T679" s="4"/>
      <c r="U679" s="4"/>
    </row>
    <row r="680" spans="1:21" x14ac:dyDescent="0.3">
      <c r="A680" s="4" t="e">
        <f>_xlfn.CONCAT(Tabela5[[#This Row],[id_distrito]],Tabela5[[#This Row],[id_concelho]],Tabela5[[#This Row],[id_agrupamento]],#REF!)</f>
        <v>#REF!</v>
      </c>
      <c r="B680" s="4" t="s">
        <v>903</v>
      </c>
      <c r="C680" s="12" t="s">
        <v>2575</v>
      </c>
      <c r="D680" t="s">
        <v>1466</v>
      </c>
      <c r="E680" s="11" t="s">
        <v>2576</v>
      </c>
      <c r="F680" s="13">
        <v>38.885221999999999</v>
      </c>
      <c r="G680" s="13">
        <v>-7.1520149999999996</v>
      </c>
      <c r="H680" s="10" t="s">
        <v>128</v>
      </c>
      <c r="I680" s="11" t="s">
        <v>891</v>
      </c>
      <c r="J680" s="10" t="s">
        <v>78</v>
      </c>
      <c r="K680" s="11" t="s">
        <v>904</v>
      </c>
      <c r="L680" s="11" t="s">
        <v>7710</v>
      </c>
      <c r="M680" s="11" t="s">
        <v>33</v>
      </c>
      <c r="O680" s="4" t="str">
        <f>VLOOKUP(Tabela5[[#This Row],[nome_escola]],escolas_info_2[#All],7,FALSE)</f>
        <v>170630</v>
      </c>
      <c r="P680" s="4" t="str">
        <f>VLOOKUP(Tabela5[[#This Row],[nome_escola]],escolas_info_2[#All],8,FALSE)</f>
        <v>Agrupamento de Escolas José Relvas, Alpiarça</v>
      </c>
      <c r="Q680" s="4"/>
      <c r="R680" s="4"/>
      <c r="S680" s="4"/>
      <c r="T680" s="4"/>
      <c r="U680" s="4"/>
    </row>
    <row r="681" spans="1:21" x14ac:dyDescent="0.3">
      <c r="A681" s="4" t="e">
        <f>_xlfn.CONCAT(Tabela5[[#This Row],[id_distrito]],Tabela5[[#This Row],[id_concelho]],Tabela5[[#This Row],[id_agrupamento]],#REF!)</f>
        <v>#REF!</v>
      </c>
      <c r="B681" s="4" t="s">
        <v>905</v>
      </c>
      <c r="C681" s="12" t="s">
        <v>2577</v>
      </c>
      <c r="D681" t="s">
        <v>3648</v>
      </c>
      <c r="E681" s="11" t="s">
        <v>2578</v>
      </c>
      <c r="F681" s="13">
        <v>38.873294999999999</v>
      </c>
      <c r="G681" s="13">
        <v>-7.1653549999999999</v>
      </c>
      <c r="H681" s="10" t="s">
        <v>128</v>
      </c>
      <c r="I681" s="11" t="s">
        <v>891</v>
      </c>
      <c r="J681" s="10" t="s">
        <v>78</v>
      </c>
      <c r="K681" s="11" t="s">
        <v>904</v>
      </c>
      <c r="L681" s="11" t="s">
        <v>7710</v>
      </c>
      <c r="M681" s="11" t="s">
        <v>33</v>
      </c>
      <c r="O681" s="4" t="e">
        <f>VLOOKUP(Tabela5[[#This Row],[nome_escola]],escolas_info_2[#All],7,FALSE)</f>
        <v>#N/A</v>
      </c>
      <c r="P681" s="4" t="e">
        <f>VLOOKUP(Tabela5[[#This Row],[nome_escola]],escolas_info_2[#All],8,FALSE)</f>
        <v>#N/A</v>
      </c>
      <c r="Q681" s="4"/>
      <c r="R681" s="4"/>
      <c r="S681" s="4"/>
      <c r="T681" s="4"/>
      <c r="U681" s="4"/>
    </row>
    <row r="682" spans="1:21" x14ac:dyDescent="0.3">
      <c r="A682" s="4" t="e">
        <f>_xlfn.CONCAT(Tabela5[[#This Row],[id_distrito]],Tabela5[[#This Row],[id_concelho]],Tabela5[[#This Row],[id_agrupamento]],#REF!)</f>
        <v>#REF!</v>
      </c>
      <c r="B682" s="4" t="s">
        <v>906</v>
      </c>
      <c r="C682" s="12" t="s">
        <v>7536</v>
      </c>
      <c r="D682" t="s">
        <v>1466</v>
      </c>
      <c r="E682" s="11" t="s">
        <v>2580</v>
      </c>
      <c r="F682" s="13">
        <v>38.870935000000003</v>
      </c>
      <c r="G682" s="13">
        <v>-7.1678889999999997</v>
      </c>
      <c r="H682" s="10" t="s">
        <v>128</v>
      </c>
      <c r="I682" s="11" t="s">
        <v>891</v>
      </c>
      <c r="J682" s="10" t="s">
        <v>78</v>
      </c>
      <c r="K682" s="11" t="s">
        <v>904</v>
      </c>
      <c r="L682" s="11" t="s">
        <v>7710</v>
      </c>
      <c r="M682" s="11" t="s">
        <v>33</v>
      </c>
      <c r="O682" s="4" t="str">
        <f>VLOOKUP(Tabela5[[#This Row],[nome_escola]],escolas_info_2[#All],7,FALSE)</f>
        <v>170630</v>
      </c>
      <c r="P682" s="4" t="str">
        <f>VLOOKUP(Tabela5[[#This Row],[nome_escola]],escolas_info_2[#All],8,FALSE)</f>
        <v>Agrupamento de Escolas José Relvas, Alpiarça</v>
      </c>
      <c r="Q682" s="4"/>
      <c r="R682" s="4"/>
      <c r="S682" s="4"/>
      <c r="T682" s="4"/>
      <c r="U682" s="4"/>
    </row>
    <row r="683" spans="1:21" x14ac:dyDescent="0.3">
      <c r="A683" s="4" t="e">
        <f>_xlfn.CONCAT(Tabela5[[#This Row],[id_distrito]],Tabela5[[#This Row],[id_concelho]],Tabela5[[#This Row],[id_agrupamento]],#REF!)</f>
        <v>#REF!</v>
      </c>
      <c r="B683" s="4" t="s">
        <v>907</v>
      </c>
      <c r="C683" s="12" t="s">
        <v>7537</v>
      </c>
      <c r="D683" t="s">
        <v>1466</v>
      </c>
      <c r="E683" s="11" t="s">
        <v>2582</v>
      </c>
      <c r="F683" s="13">
        <v>38.863250000000001</v>
      </c>
      <c r="G683" s="13">
        <v>-7.2748819999999998</v>
      </c>
      <c r="H683" s="10" t="s">
        <v>128</v>
      </c>
      <c r="I683" s="11" t="s">
        <v>891</v>
      </c>
      <c r="J683" s="10" t="s">
        <v>78</v>
      </c>
      <c r="K683" s="11" t="s">
        <v>904</v>
      </c>
      <c r="L683" s="11" t="s">
        <v>7710</v>
      </c>
      <c r="M683" s="11" t="s">
        <v>33</v>
      </c>
      <c r="O683" s="4" t="str">
        <f>VLOOKUP(Tabela5[[#This Row],[nome_escola]],escolas_info_2[#All],7,FALSE)</f>
        <v>135252</v>
      </c>
      <c r="P683" s="4" t="str">
        <f>VLOOKUP(Tabela5[[#This Row],[nome_escola]],escolas_info_2[#All],8,FALSE)</f>
        <v>Agrupamento de Escolas n.º 3 de Elvas</v>
      </c>
      <c r="Q683" s="4"/>
      <c r="R683" s="4"/>
      <c r="S683" s="4"/>
      <c r="T683" s="4"/>
      <c r="U683" s="4"/>
    </row>
    <row r="684" spans="1:21" x14ac:dyDescent="0.3">
      <c r="A684" s="4" t="e">
        <f>_xlfn.CONCAT(Tabela5[[#This Row],[id_distrito]],Tabela5[[#This Row],[id_concelho]],Tabela5[[#This Row],[id_agrupamento]],#REF!)</f>
        <v>#REF!</v>
      </c>
      <c r="B684" s="4" t="s">
        <v>908</v>
      </c>
      <c r="C684" s="12" t="s">
        <v>2583</v>
      </c>
      <c r="D684" t="s">
        <v>1466</v>
      </c>
      <c r="E684" s="11" t="s">
        <v>2584</v>
      </c>
      <c r="F684" s="13">
        <v>39.047735000000003</v>
      </c>
      <c r="G684" s="13">
        <v>-7.64527</v>
      </c>
      <c r="H684" s="10" t="s">
        <v>128</v>
      </c>
      <c r="I684" s="11" t="s">
        <v>891</v>
      </c>
      <c r="J684" s="10" t="s">
        <v>85</v>
      </c>
      <c r="K684" s="11" t="s">
        <v>909</v>
      </c>
      <c r="L684" s="11" t="s">
        <v>7710</v>
      </c>
      <c r="M684" s="11" t="s">
        <v>33</v>
      </c>
      <c r="O684" s="4" t="str">
        <f>VLOOKUP(Tabela5[[#This Row],[nome_escola]],escolas_info_2[#All],7,FALSE)</f>
        <v>135264</v>
      </c>
      <c r="P684" s="4" t="str">
        <f>VLOOKUP(Tabela5[[#This Row],[nome_escola]],escolas_info_2[#All],8,FALSE)</f>
        <v>Agrupamento de Escolas de Fronteira</v>
      </c>
      <c r="Q684" s="4"/>
      <c r="R684" s="4"/>
      <c r="S684" s="4"/>
      <c r="T684" s="4"/>
      <c r="U684" s="4"/>
    </row>
    <row r="685" spans="1:21" x14ac:dyDescent="0.3">
      <c r="A685" s="4" t="e">
        <f>_xlfn.CONCAT(Tabela5[[#This Row],[id_distrito]],Tabela5[[#This Row],[id_concelho]],Tabela5[[#This Row],[id_agrupamento]],#REF!)</f>
        <v>#REF!</v>
      </c>
      <c r="B685" s="4" t="s">
        <v>910</v>
      </c>
      <c r="C685" s="12" t="s">
        <v>2585</v>
      </c>
      <c r="D685" t="s">
        <v>1466</v>
      </c>
      <c r="E685" s="11" t="s">
        <v>2586</v>
      </c>
      <c r="F685" s="13">
        <v>39.463051</v>
      </c>
      <c r="G685" s="13">
        <v>-7.9376340000000001</v>
      </c>
      <c r="H685" s="10" t="s">
        <v>128</v>
      </c>
      <c r="I685" s="11" t="s">
        <v>891</v>
      </c>
      <c r="J685" s="10" t="s">
        <v>90</v>
      </c>
      <c r="K685" s="11" t="s">
        <v>911</v>
      </c>
      <c r="L685" s="11" t="s">
        <v>7710</v>
      </c>
      <c r="M685" s="11" t="s">
        <v>33</v>
      </c>
      <c r="O685" s="4" t="str">
        <f>VLOOKUP(Tabela5[[#This Row],[nome_escola]],escolas_info_2[#All],7,FALSE)</f>
        <v>135495</v>
      </c>
      <c r="P685" s="4" t="str">
        <f>VLOOKUP(Tabela5[[#This Row],[nome_escola]],escolas_info_2[#All],8,FALSE)</f>
        <v>Agrupamento de Escolas de Gavião</v>
      </c>
      <c r="Q685" s="4"/>
      <c r="R685" s="4"/>
      <c r="S685" s="4"/>
      <c r="T685" s="4"/>
      <c r="U685" s="4"/>
    </row>
    <row r="686" spans="1:21" x14ac:dyDescent="0.3">
      <c r="A686" s="4" t="e">
        <f>_xlfn.CONCAT(Tabela5[[#This Row],[id_distrito]],Tabela5[[#This Row],[id_concelho]],Tabela5[[#This Row],[id_agrupamento]],#REF!)</f>
        <v>#REF!</v>
      </c>
      <c r="B686" s="4" t="s">
        <v>912</v>
      </c>
      <c r="C686" s="12" t="s">
        <v>1605</v>
      </c>
      <c r="D686" t="s">
        <v>1466</v>
      </c>
      <c r="E686" s="11" t="s">
        <v>2588</v>
      </c>
      <c r="F686" s="13">
        <v>39.383724999999998</v>
      </c>
      <c r="G686" s="13">
        <v>-7.3870430000000002</v>
      </c>
      <c r="H686" s="10" t="s">
        <v>128</v>
      </c>
      <c r="I686" s="11" t="s">
        <v>891</v>
      </c>
      <c r="J686" s="10" t="s">
        <v>105</v>
      </c>
      <c r="K686" s="11" t="s">
        <v>913</v>
      </c>
      <c r="L686" s="11" t="s">
        <v>7710</v>
      </c>
      <c r="M686" s="11" t="s">
        <v>33</v>
      </c>
      <c r="O686" s="4" t="str">
        <f>VLOOKUP(Tabela5[[#This Row],[nome_escola]],escolas_info_2[#All],7,FALSE)</f>
        <v>135641</v>
      </c>
      <c r="P686" s="4" t="str">
        <f>VLOOKUP(Tabela5[[#This Row],[nome_escola]],escolas_info_2[#All],8,FALSE)</f>
        <v>Agrupamento de Escolas de Marvão</v>
      </c>
      <c r="Q686" s="4"/>
      <c r="R686" s="4"/>
      <c r="S686" s="4"/>
      <c r="T686" s="4"/>
      <c r="U686" s="4"/>
    </row>
    <row r="687" spans="1:21" x14ac:dyDescent="0.3">
      <c r="A687" s="4" t="e">
        <f>_xlfn.CONCAT(Tabela5[[#This Row],[id_distrito]],Tabela5[[#This Row],[id_concelho]],Tabela5[[#This Row],[id_agrupamento]],#REF!)</f>
        <v>#REF!</v>
      </c>
      <c r="B687" s="4" t="s">
        <v>914</v>
      </c>
      <c r="C687" s="12" t="s">
        <v>1605</v>
      </c>
      <c r="D687" t="s">
        <v>1466</v>
      </c>
      <c r="E687" s="11" t="s">
        <v>2588</v>
      </c>
      <c r="F687" s="13">
        <v>39.383724999999998</v>
      </c>
      <c r="G687" s="13">
        <v>-7.3870430000000002</v>
      </c>
      <c r="H687" s="10" t="s">
        <v>128</v>
      </c>
      <c r="I687" s="11" t="s">
        <v>891</v>
      </c>
      <c r="J687" s="10" t="s">
        <v>110</v>
      </c>
      <c r="K687" s="11" t="s">
        <v>915</v>
      </c>
      <c r="L687" s="11" t="s">
        <v>7710</v>
      </c>
      <c r="M687" s="11" t="s">
        <v>33</v>
      </c>
      <c r="O687" s="4" t="str">
        <f>VLOOKUP(Tabela5[[#This Row],[nome_escola]],escolas_info_2[#All],7,FALSE)</f>
        <v>135290</v>
      </c>
      <c r="P687" s="4" t="str">
        <f>VLOOKUP(Tabela5[[#This Row],[nome_escola]],escolas_info_2[#All],8,FALSE)</f>
        <v>Agrupamento de Escolas João Maria Botas Carriço, Monforte</v>
      </c>
      <c r="Q687" s="4"/>
      <c r="R687" s="4"/>
      <c r="S687" s="4"/>
      <c r="T687" s="4"/>
      <c r="U687" s="4"/>
    </row>
    <row r="688" spans="1:21" x14ac:dyDescent="0.3">
      <c r="A688" s="4" t="e">
        <f>_xlfn.CONCAT(Tabela5[[#This Row],[id_distrito]],Tabela5[[#This Row],[id_concelho]],Tabela5[[#This Row],[id_agrupamento]],#REF!)</f>
        <v>#REF!</v>
      </c>
      <c r="B688" s="4" t="s">
        <v>916</v>
      </c>
      <c r="C688" s="12" t="s">
        <v>2589</v>
      </c>
      <c r="D688" t="s">
        <v>1466</v>
      </c>
      <c r="E688" s="11" t="s">
        <v>2590</v>
      </c>
      <c r="F688" s="13">
        <v>39.509898999999997</v>
      </c>
      <c r="G688" s="13">
        <v>-7.6478429999999999</v>
      </c>
      <c r="H688" s="10" t="s">
        <v>128</v>
      </c>
      <c r="I688" s="11" t="s">
        <v>891</v>
      </c>
      <c r="J688" s="10" t="s">
        <v>114</v>
      </c>
      <c r="K688" s="11" t="s">
        <v>917</v>
      </c>
      <c r="L688" s="11" t="s">
        <v>7710</v>
      </c>
      <c r="M688" s="11" t="s">
        <v>33</v>
      </c>
      <c r="O688" s="4" t="e">
        <f>VLOOKUP(Tabela5[[#This Row],[nome_escola]],escolas_info_2[#All],7,FALSE)</f>
        <v>#N/A</v>
      </c>
      <c r="P688" s="4" t="e">
        <f>VLOOKUP(Tabela5[[#This Row],[nome_escola]],escolas_info_2[#All],8,FALSE)</f>
        <v>#N/A</v>
      </c>
      <c r="Q688" s="4"/>
      <c r="R688" s="4"/>
      <c r="S688" s="4"/>
      <c r="T688" s="4"/>
      <c r="U688" s="4"/>
    </row>
    <row r="689" spans="1:21" x14ac:dyDescent="0.3">
      <c r="A689" s="4" t="e">
        <f>_xlfn.CONCAT(Tabela5[[#This Row],[id_distrito]],Tabela5[[#This Row],[id_concelho]],Tabela5[[#This Row],[id_agrupamento]],#REF!)</f>
        <v>#REF!</v>
      </c>
      <c r="B689" s="4" t="s">
        <v>918</v>
      </c>
      <c r="C689" s="12" t="s">
        <v>2591</v>
      </c>
      <c r="D689" t="s">
        <v>1466</v>
      </c>
      <c r="E689" s="11" t="s">
        <v>2592</v>
      </c>
      <c r="F689" s="13">
        <v>39.077393999999998</v>
      </c>
      <c r="G689" s="13">
        <v>-8.1769250000000007</v>
      </c>
      <c r="H689" s="10" t="s">
        <v>128</v>
      </c>
      <c r="I689" s="11" t="s">
        <v>891</v>
      </c>
      <c r="J689" s="10" t="s">
        <v>118</v>
      </c>
      <c r="K689" s="11" t="s">
        <v>919</v>
      </c>
      <c r="L689" s="11" t="s">
        <v>7710</v>
      </c>
      <c r="M689" s="11" t="s">
        <v>33</v>
      </c>
      <c r="O689" s="4" t="str">
        <f>VLOOKUP(Tabela5[[#This Row],[nome_escola]],escolas_info_2[#All],7,FALSE)</f>
        <v>135653</v>
      </c>
      <c r="P689" s="4" t="str">
        <f>VLOOKUP(Tabela5[[#This Row],[nome_escola]],escolas_info_2[#All],8,FALSE)</f>
        <v>Agrupamento de Escolas de Ponte de Sor</v>
      </c>
      <c r="Q689" s="4"/>
      <c r="R689" s="4"/>
      <c r="S689" s="4"/>
      <c r="T689" s="4"/>
      <c r="U689" s="4"/>
    </row>
    <row r="690" spans="1:21" x14ac:dyDescent="0.3">
      <c r="A690" s="4" t="e">
        <f>_xlfn.CONCAT(Tabela5[[#This Row],[id_distrito]],Tabela5[[#This Row],[id_concelho]],Tabela5[[#This Row],[id_agrupamento]],#REF!)</f>
        <v>#REF!</v>
      </c>
      <c r="B690" s="4" t="s">
        <v>920</v>
      </c>
      <c r="C690" s="12" t="s">
        <v>2593</v>
      </c>
      <c r="D690" t="s">
        <v>1466</v>
      </c>
      <c r="E690" s="11" t="s">
        <v>2594</v>
      </c>
      <c r="F690" s="13">
        <v>39.246009000000001</v>
      </c>
      <c r="G690" s="13">
        <v>-8.0117519999999995</v>
      </c>
      <c r="H690" s="10" t="s">
        <v>128</v>
      </c>
      <c r="I690" s="11" t="s">
        <v>891</v>
      </c>
      <c r="J690" s="10" t="s">
        <v>118</v>
      </c>
      <c r="K690" s="11" t="s">
        <v>919</v>
      </c>
      <c r="L690" s="11" t="s">
        <v>7710</v>
      </c>
      <c r="M690" s="11" t="s">
        <v>33</v>
      </c>
      <c r="O690" s="4" t="str">
        <f>VLOOKUP(Tabela5[[#This Row],[nome_escola]],escolas_info_2[#All],7,FALSE)</f>
        <v>135653</v>
      </c>
      <c r="P690" s="4" t="str">
        <f>VLOOKUP(Tabela5[[#This Row],[nome_escola]],escolas_info_2[#All],8,FALSE)</f>
        <v>Agrupamento de Escolas de Ponte de Sor</v>
      </c>
      <c r="Q690" s="4"/>
      <c r="R690" s="4"/>
      <c r="S690" s="4"/>
      <c r="T690" s="4"/>
      <c r="U690" s="4"/>
    </row>
    <row r="691" spans="1:21" x14ac:dyDescent="0.3">
      <c r="A691" s="4" t="e">
        <f>_xlfn.CONCAT(Tabela5[[#This Row],[id_distrito]],Tabela5[[#This Row],[id_concelho]],Tabela5[[#This Row],[id_agrupamento]],#REF!)</f>
        <v>#REF!</v>
      </c>
      <c r="B691" s="4" t="s">
        <v>921</v>
      </c>
      <c r="C691" s="12" t="s">
        <v>2595</v>
      </c>
      <c r="D691" t="s">
        <v>1466</v>
      </c>
      <c r="E691" s="11" t="s">
        <v>2596</v>
      </c>
      <c r="F691" s="13">
        <v>39.284005000000001</v>
      </c>
      <c r="G691" s="13">
        <v>-7.4255069999999996</v>
      </c>
      <c r="H691" s="10" t="s">
        <v>128</v>
      </c>
      <c r="I691" s="11" t="s">
        <v>891</v>
      </c>
      <c r="J691" s="10" t="s">
        <v>128</v>
      </c>
      <c r="K691" s="11" t="s">
        <v>891</v>
      </c>
      <c r="L691" s="11" t="s">
        <v>7710</v>
      </c>
      <c r="M691" s="11" t="s">
        <v>33</v>
      </c>
      <c r="O691" s="4" t="str">
        <f>VLOOKUP(Tabela5[[#This Row],[nome_escola]],escolas_info_2[#All],7,FALSE)</f>
        <v>135320</v>
      </c>
      <c r="P691" s="4" t="str">
        <f>VLOOKUP(Tabela5[[#This Row],[nome_escola]],escolas_info_2[#All],8,FALSE)</f>
        <v>Agrupamento de Escolas José Régio, Portalegre</v>
      </c>
      <c r="Q691" s="4"/>
      <c r="R691" s="4"/>
      <c r="S691" s="4"/>
      <c r="T691" s="4"/>
      <c r="U691" s="4"/>
    </row>
    <row r="692" spans="1:21" x14ac:dyDescent="0.3">
      <c r="A692" s="4" t="e">
        <f>_xlfn.CONCAT(Tabela5[[#This Row],[id_distrito]],Tabela5[[#This Row],[id_concelho]],Tabela5[[#This Row],[id_agrupamento]],#REF!)</f>
        <v>#REF!</v>
      </c>
      <c r="B692" s="4" t="s">
        <v>922</v>
      </c>
      <c r="C692" s="12" t="s">
        <v>7538</v>
      </c>
      <c r="D692" t="s">
        <v>1466</v>
      </c>
      <c r="E692" s="11" t="s">
        <v>2598</v>
      </c>
      <c r="F692" s="13">
        <v>39.300134</v>
      </c>
      <c r="G692" s="13">
        <v>-7.4328519999999996</v>
      </c>
      <c r="H692" s="10" t="s">
        <v>128</v>
      </c>
      <c r="I692" s="11" t="s">
        <v>891</v>
      </c>
      <c r="J692" s="10" t="s">
        <v>128</v>
      </c>
      <c r="K692" s="11" t="s">
        <v>891</v>
      </c>
      <c r="L692" s="11" t="s">
        <v>7710</v>
      </c>
      <c r="M692" s="11" t="s">
        <v>33</v>
      </c>
      <c r="O692" s="4" t="str">
        <f>VLOOKUP(Tabela5[[#This Row],[nome_escola]],escolas_info_2[#All],7,FALSE)</f>
        <v>135318</v>
      </c>
      <c r="P692" s="4" t="str">
        <f>VLOOKUP(Tabela5[[#This Row],[nome_escola]],escolas_info_2[#All],8,FALSE)</f>
        <v>Agrupamento de Escolas do Bonfim, Portalegre</v>
      </c>
      <c r="Q692" s="4"/>
      <c r="R692" s="4"/>
      <c r="S692" s="4"/>
      <c r="T692" s="4"/>
      <c r="U692" s="4"/>
    </row>
    <row r="693" spans="1:21" x14ac:dyDescent="0.3">
      <c r="A693" s="4" t="e">
        <f>_xlfn.CONCAT(Tabela5[[#This Row],[id_distrito]],Tabela5[[#This Row],[id_concelho]],Tabela5[[#This Row],[id_agrupamento]],#REF!)</f>
        <v>#REF!</v>
      </c>
      <c r="B693" s="4" t="s">
        <v>923</v>
      </c>
      <c r="C693" s="12" t="s">
        <v>2599</v>
      </c>
      <c r="D693" t="s">
        <v>1466</v>
      </c>
      <c r="E693" s="11" t="s">
        <v>2600</v>
      </c>
      <c r="F693" s="13">
        <v>38.955849000000001</v>
      </c>
      <c r="G693" s="13">
        <v>-7.6720480000000002</v>
      </c>
      <c r="H693" s="10" t="s">
        <v>128</v>
      </c>
      <c r="I693" s="11" t="s">
        <v>891</v>
      </c>
      <c r="J693" s="10" t="s">
        <v>132</v>
      </c>
      <c r="K693" s="11" t="s">
        <v>924</v>
      </c>
      <c r="L693" s="11" t="s">
        <v>7710</v>
      </c>
      <c r="M693" s="11" t="s">
        <v>33</v>
      </c>
      <c r="O693" s="4" t="str">
        <f>VLOOKUP(Tabela5[[#This Row],[nome_escola]],escolas_info_2[#All],7,FALSE)</f>
        <v>135331</v>
      </c>
      <c r="P693" s="4" t="str">
        <f>VLOOKUP(Tabela5[[#This Row],[nome_escola]],escolas_info_2[#All],8,FALSE)</f>
        <v>Agrupamento de Escolas de Sousel</v>
      </c>
      <c r="Q693" s="4"/>
      <c r="R693" s="4"/>
      <c r="S693" s="4"/>
      <c r="T693" s="4"/>
      <c r="U693" s="4"/>
    </row>
    <row r="694" spans="1:21" x14ac:dyDescent="0.3">
      <c r="A694" s="4" t="e">
        <f>_xlfn.CONCAT(Tabela5[[#This Row],[id_distrito]],Tabela5[[#This Row],[id_concelho]],Tabela5[[#This Row],[id_agrupamento]],#REF!)</f>
        <v>#REF!</v>
      </c>
      <c r="B694" s="4" t="s">
        <v>925</v>
      </c>
      <c r="C694" s="12" t="s">
        <v>2601</v>
      </c>
      <c r="D694" t="s">
        <v>1466</v>
      </c>
      <c r="E694" s="11" t="s">
        <v>2602</v>
      </c>
      <c r="F694" s="13">
        <v>41.268501000000001</v>
      </c>
      <c r="G694" s="13">
        <v>-8.0040800000000001</v>
      </c>
      <c r="H694" s="10" t="s">
        <v>132</v>
      </c>
      <c r="I694" s="11" t="s">
        <v>926</v>
      </c>
      <c r="J694" s="10" t="s">
        <v>31</v>
      </c>
      <c r="K694" s="11" t="s">
        <v>927</v>
      </c>
      <c r="L694" s="11" t="s">
        <v>7710</v>
      </c>
      <c r="M694" s="11" t="s">
        <v>33</v>
      </c>
      <c r="O694" s="4" t="str">
        <f>VLOOKUP(Tabela5[[#This Row],[nome_escola]],escolas_info_2[#All],7,FALSE)</f>
        <v>151099</v>
      </c>
      <c r="P694" s="4" t="str">
        <f>VLOOKUP(Tabela5[[#This Row],[nome_escola]],escolas_info_2[#All],8,FALSE)</f>
        <v>Agrupamento de Escolas Teixeira de Pascoaes, Amarante</v>
      </c>
      <c r="Q694" s="4"/>
      <c r="R694" s="4"/>
      <c r="S694" s="4"/>
      <c r="T694" s="4"/>
      <c r="U694" s="4"/>
    </row>
    <row r="695" spans="1:21" x14ac:dyDescent="0.3">
      <c r="A695" s="4" t="e">
        <f>_xlfn.CONCAT(Tabela5[[#This Row],[id_distrito]],Tabela5[[#This Row],[id_concelho]],Tabela5[[#This Row],[id_agrupamento]],#REF!)</f>
        <v>#REF!</v>
      </c>
      <c r="B695" s="4" t="s">
        <v>928</v>
      </c>
      <c r="C695" s="12" t="s">
        <v>2603</v>
      </c>
      <c r="D695" t="s">
        <v>7654</v>
      </c>
      <c r="E695" s="11" t="s">
        <v>2604</v>
      </c>
      <c r="F695" s="13">
        <v>41.281382000000001</v>
      </c>
      <c r="G695" s="13">
        <v>-8.0923079999999992</v>
      </c>
      <c r="H695" s="10" t="s">
        <v>132</v>
      </c>
      <c r="I695" s="11" t="s">
        <v>926</v>
      </c>
      <c r="J695" s="10" t="s">
        <v>31</v>
      </c>
      <c r="K695" s="11" t="s">
        <v>927</v>
      </c>
      <c r="L695" s="11" t="s">
        <v>7710</v>
      </c>
      <c r="M695" s="11" t="s">
        <v>33</v>
      </c>
      <c r="O695" s="4" t="str">
        <f>VLOOKUP(Tabela5[[#This Row],[nome_escola]],escolas_info_2[#All],7,FALSE)</f>
        <v>152936</v>
      </c>
      <c r="P695" s="4" t="str">
        <f>VLOOKUP(Tabela5[[#This Row],[nome_escola]],escolas_info_2[#All],8,FALSE)</f>
        <v>Agrupamento de Escolas Amadeo de Souza Cardoso, Amarante</v>
      </c>
      <c r="Q695" s="4"/>
      <c r="R695" s="4"/>
      <c r="S695" s="4"/>
      <c r="T695" s="4"/>
      <c r="U695" s="4"/>
    </row>
    <row r="696" spans="1:21" x14ac:dyDescent="0.3">
      <c r="A696" s="4" t="e">
        <f>_xlfn.CONCAT(Tabela5[[#This Row],[id_distrito]],Tabela5[[#This Row],[id_concelho]],Tabela5[[#This Row],[id_agrupamento]],#REF!)</f>
        <v>#REF!</v>
      </c>
      <c r="B696" s="4" t="s">
        <v>929</v>
      </c>
      <c r="C696" s="12" t="s">
        <v>2603</v>
      </c>
      <c r="D696" t="s">
        <v>7654</v>
      </c>
      <c r="E696" s="11" t="s">
        <v>2604</v>
      </c>
      <c r="F696" s="13">
        <v>41.281382000000001</v>
      </c>
      <c r="G696" s="13">
        <v>-8.0923079999999992</v>
      </c>
      <c r="H696" s="10" t="s">
        <v>132</v>
      </c>
      <c r="I696" s="11" t="s">
        <v>926</v>
      </c>
      <c r="J696" s="10" t="s">
        <v>31</v>
      </c>
      <c r="K696" s="11" t="s">
        <v>927</v>
      </c>
      <c r="L696" s="11" t="s">
        <v>7710</v>
      </c>
      <c r="M696" s="11" t="s">
        <v>33</v>
      </c>
      <c r="O696" s="4" t="str">
        <f>VLOOKUP(Tabela5[[#This Row],[nome_escola]],escolas_info_2[#All],7,FALSE)</f>
        <v>n.a.</v>
      </c>
      <c r="P696" s="4" t="str">
        <f>VLOOKUP(Tabela5[[#This Row],[nome_escola]],escolas_info_2[#All],8,FALSE)</f>
        <v>n.a.</v>
      </c>
      <c r="Q696" s="4"/>
      <c r="R696" s="4"/>
      <c r="S696" s="4"/>
      <c r="T696" s="4"/>
      <c r="U696" s="4"/>
    </row>
    <row r="697" spans="1:21" x14ac:dyDescent="0.3">
      <c r="A697" s="4" t="e">
        <f>_xlfn.CONCAT(Tabela5[[#This Row],[id_distrito]],Tabela5[[#This Row],[id_concelho]],Tabela5[[#This Row],[id_agrupamento]],#REF!)</f>
        <v>#REF!</v>
      </c>
      <c r="B697" s="4" t="s">
        <v>930</v>
      </c>
      <c r="C697" s="12" t="s">
        <v>2605</v>
      </c>
      <c r="D697" t="s">
        <v>1466</v>
      </c>
      <c r="E697" s="11" t="s">
        <v>2606</v>
      </c>
      <c r="F697" s="13">
        <v>41.230423000000002</v>
      </c>
      <c r="G697" s="13">
        <v>-8.1326929999999997</v>
      </c>
      <c r="H697" s="10" t="s">
        <v>132</v>
      </c>
      <c r="I697" s="11" t="s">
        <v>926</v>
      </c>
      <c r="J697" s="10" t="s">
        <v>31</v>
      </c>
      <c r="K697" s="11" t="s">
        <v>927</v>
      </c>
      <c r="L697" s="11" t="s">
        <v>7710</v>
      </c>
      <c r="M697" s="11" t="s">
        <v>33</v>
      </c>
      <c r="O697" s="4" t="str">
        <f>VLOOKUP(Tabela5[[#This Row],[nome_escola]],escolas_info_2[#All],7,FALSE)</f>
        <v>152936</v>
      </c>
      <c r="P697" s="4" t="str">
        <f>VLOOKUP(Tabela5[[#This Row],[nome_escola]],escolas_info_2[#All],8,FALSE)</f>
        <v>Agrupamento de Escolas Amadeo de Souza Cardoso, Amarante</v>
      </c>
      <c r="Q697" s="4"/>
      <c r="R697" s="4"/>
      <c r="S697" s="4"/>
      <c r="T697" s="4"/>
      <c r="U697" s="4"/>
    </row>
    <row r="698" spans="1:21" x14ac:dyDescent="0.3">
      <c r="A698" s="4" t="e">
        <f>_xlfn.CONCAT(Tabela5[[#This Row],[id_distrito]],Tabela5[[#This Row],[id_concelho]],Tabela5[[#This Row],[id_agrupamento]],#REF!)</f>
        <v>#REF!</v>
      </c>
      <c r="B698" s="4" t="s">
        <v>931</v>
      </c>
      <c r="C698" s="12" t="s">
        <v>2603</v>
      </c>
      <c r="D698" t="s">
        <v>114</v>
      </c>
      <c r="E698" s="11" t="s">
        <v>2607</v>
      </c>
      <c r="F698" s="13">
        <v>41.250067999999999</v>
      </c>
      <c r="G698" s="13">
        <v>-8.1920760000000001</v>
      </c>
      <c r="H698" s="10" t="s">
        <v>132</v>
      </c>
      <c r="I698" s="11" t="s">
        <v>926</v>
      </c>
      <c r="J698" s="10" t="s">
        <v>31</v>
      </c>
      <c r="K698" s="11" t="s">
        <v>927</v>
      </c>
      <c r="L698" s="11" t="s">
        <v>7710</v>
      </c>
      <c r="M698" s="11" t="s">
        <v>33</v>
      </c>
      <c r="O698" s="4" t="str">
        <f>VLOOKUP(Tabela5[[#This Row],[nome_escola]],escolas_info_2[#All],7,FALSE)</f>
        <v>n.a.</v>
      </c>
      <c r="P698" s="4" t="str">
        <f>VLOOKUP(Tabela5[[#This Row],[nome_escola]],escolas_info_2[#All],8,FALSE)</f>
        <v>n.a.</v>
      </c>
      <c r="Q698" s="4"/>
      <c r="R698" s="4"/>
      <c r="S698" s="4"/>
      <c r="T698" s="4"/>
      <c r="U698" s="4"/>
    </row>
    <row r="699" spans="1:21" x14ac:dyDescent="0.3">
      <c r="A699" s="4" t="e">
        <f>_xlfn.CONCAT(Tabela5[[#This Row],[id_distrito]],Tabela5[[#This Row],[id_concelho]],Tabela5[[#This Row],[id_agrupamento]],#REF!)</f>
        <v>#REF!</v>
      </c>
      <c r="B699" s="4" t="s">
        <v>932</v>
      </c>
      <c r="C699" s="12" t="s">
        <v>2608</v>
      </c>
      <c r="D699" t="s">
        <v>1466</v>
      </c>
      <c r="E699" s="11" t="s">
        <v>2609</v>
      </c>
      <c r="F699" s="13">
        <v>41.275973</v>
      </c>
      <c r="G699" s="13">
        <v>-8.0763300000000005</v>
      </c>
      <c r="H699" s="10" t="s">
        <v>132</v>
      </c>
      <c r="I699" s="11" t="s">
        <v>926</v>
      </c>
      <c r="J699" s="10" t="s">
        <v>31</v>
      </c>
      <c r="K699" s="11" t="s">
        <v>927</v>
      </c>
      <c r="L699" s="11" t="s">
        <v>7710</v>
      </c>
      <c r="M699" s="11" t="s">
        <v>33</v>
      </c>
      <c r="O699" s="4" t="str">
        <f>VLOOKUP(Tabela5[[#This Row],[nome_escola]],escolas_info_2[#All],7,FALSE)</f>
        <v>151099</v>
      </c>
      <c r="P699" s="4" t="str">
        <f>VLOOKUP(Tabela5[[#This Row],[nome_escola]],escolas_info_2[#All],8,FALSE)</f>
        <v>Agrupamento de Escolas Teixeira de Pascoaes, Amarante</v>
      </c>
      <c r="Q699" s="4"/>
      <c r="R699" s="4"/>
      <c r="S699" s="4"/>
      <c r="T699" s="4"/>
      <c r="U699" s="4"/>
    </row>
    <row r="700" spans="1:21" x14ac:dyDescent="0.3">
      <c r="A700" s="4" t="e">
        <f>_xlfn.CONCAT(Tabela5[[#This Row],[id_distrito]],Tabela5[[#This Row],[id_concelho]],Tabela5[[#This Row],[id_agrupamento]],#REF!)</f>
        <v>#REF!</v>
      </c>
      <c r="B700" s="4" t="s">
        <v>933</v>
      </c>
      <c r="C700" s="12" t="s">
        <v>2610</v>
      </c>
      <c r="D700" t="s">
        <v>7591</v>
      </c>
      <c r="E700" s="11" t="s">
        <v>2611</v>
      </c>
      <c r="F700" s="13">
        <v>41.124571000000003</v>
      </c>
      <c r="G700" s="13">
        <v>-8.0524930000000001</v>
      </c>
      <c r="H700" s="10" t="s">
        <v>132</v>
      </c>
      <c r="I700" s="11" t="s">
        <v>926</v>
      </c>
      <c r="J700" s="10" t="s">
        <v>29</v>
      </c>
      <c r="K700" s="11" t="s">
        <v>934</v>
      </c>
      <c r="L700" s="11" t="s">
        <v>7710</v>
      </c>
      <c r="M700" s="11" t="s">
        <v>33</v>
      </c>
      <c r="O700" s="4" t="str">
        <f>VLOOKUP(Tabela5[[#This Row],[nome_escola]],escolas_info_2[#All],7,FALSE)</f>
        <v>150204</v>
      </c>
      <c r="P700" s="4" t="str">
        <f>VLOOKUP(Tabela5[[#This Row],[nome_escola]],escolas_info_2[#All],8,FALSE)</f>
        <v>Agrupamento de Escolas de Eiriz, Baião</v>
      </c>
      <c r="Q700" s="4"/>
      <c r="R700" s="4"/>
      <c r="S700" s="4"/>
      <c r="T700" s="4"/>
      <c r="U700" s="4"/>
    </row>
    <row r="701" spans="1:21" x14ac:dyDescent="0.3">
      <c r="A701" s="4" t="e">
        <f>_xlfn.CONCAT(Tabela5[[#This Row],[id_distrito]],Tabela5[[#This Row],[id_concelho]],Tabela5[[#This Row],[id_agrupamento]],#REF!)</f>
        <v>#REF!</v>
      </c>
      <c r="B701" s="4" t="s">
        <v>935</v>
      </c>
      <c r="C701" s="12" t="s">
        <v>2612</v>
      </c>
      <c r="D701" t="s">
        <v>1466</v>
      </c>
      <c r="E701" s="11" t="s">
        <v>2613</v>
      </c>
      <c r="F701" s="13">
        <v>41.163246000000001</v>
      </c>
      <c r="G701" s="13">
        <v>-8.0320520000000002</v>
      </c>
      <c r="H701" s="10" t="s">
        <v>132</v>
      </c>
      <c r="I701" s="11" t="s">
        <v>926</v>
      </c>
      <c r="J701" s="10" t="s">
        <v>29</v>
      </c>
      <c r="K701" s="11" t="s">
        <v>934</v>
      </c>
      <c r="L701" s="11" t="s">
        <v>7710</v>
      </c>
      <c r="M701" s="11" t="s">
        <v>33</v>
      </c>
      <c r="O701" s="4" t="str">
        <f>VLOOKUP(Tabela5[[#This Row],[nome_escola]],escolas_info_2[#All],7,FALSE)</f>
        <v>150216</v>
      </c>
      <c r="P701" s="4" t="str">
        <f>VLOOKUP(Tabela5[[#This Row],[nome_escola]],escolas_info_2[#All],8,FALSE)</f>
        <v>Agrupamento de Escolas de Vale de Ovil, Baião</v>
      </c>
      <c r="Q701" s="4"/>
      <c r="R701" s="4"/>
      <c r="S701" s="4"/>
      <c r="T701" s="4"/>
      <c r="U701" s="4"/>
    </row>
    <row r="702" spans="1:21" x14ac:dyDescent="0.3">
      <c r="A702" s="4" t="e">
        <f>_xlfn.CONCAT(Tabela5[[#This Row],[id_distrito]],Tabela5[[#This Row],[id_concelho]],Tabela5[[#This Row],[id_agrupamento]],#REF!)</f>
        <v>#REF!</v>
      </c>
      <c r="B702" s="4" t="s">
        <v>936</v>
      </c>
      <c r="C702" s="12" t="s">
        <v>2612</v>
      </c>
      <c r="D702" t="s">
        <v>1466</v>
      </c>
      <c r="E702" s="11" t="s">
        <v>2613</v>
      </c>
      <c r="F702" s="13">
        <v>41.163246000000001</v>
      </c>
      <c r="G702" s="13">
        <v>-8.0320520000000002</v>
      </c>
      <c r="H702" s="10" t="s">
        <v>132</v>
      </c>
      <c r="I702" s="11" t="s">
        <v>926</v>
      </c>
      <c r="J702" s="10" t="s">
        <v>29</v>
      </c>
      <c r="K702" s="11" t="s">
        <v>934</v>
      </c>
      <c r="L702" s="11" t="s">
        <v>7710</v>
      </c>
      <c r="M702" s="11" t="s">
        <v>33</v>
      </c>
      <c r="O702" s="4" t="str">
        <f>VLOOKUP(Tabela5[[#This Row],[nome_escola]],escolas_info_2[#All],7,FALSE)</f>
        <v>150198</v>
      </c>
      <c r="P702" s="4" t="str">
        <f>VLOOKUP(Tabela5[[#This Row],[nome_escola]],escolas_info_2[#All],8,FALSE)</f>
        <v>Agrupamento de Escolas do Sudeste de Baião</v>
      </c>
      <c r="Q702" s="4"/>
      <c r="R702" s="4"/>
      <c r="S702" s="4"/>
      <c r="T702" s="4"/>
      <c r="U702" s="4"/>
    </row>
    <row r="703" spans="1:21" x14ac:dyDescent="0.3">
      <c r="A703" s="4" t="e">
        <f>_xlfn.CONCAT(Tabela5[[#This Row],[id_distrito]],Tabela5[[#This Row],[id_concelho]],Tabela5[[#This Row],[id_agrupamento]],#REF!)</f>
        <v>#REF!</v>
      </c>
      <c r="B703" s="4" t="s">
        <v>937</v>
      </c>
      <c r="C703" s="12" t="s">
        <v>2614</v>
      </c>
      <c r="D703" t="s">
        <v>1466</v>
      </c>
      <c r="E703" s="11" t="s">
        <v>2615</v>
      </c>
      <c r="F703" s="13">
        <v>41.377248999999999</v>
      </c>
      <c r="G703" s="13">
        <v>-8.2106410000000007</v>
      </c>
      <c r="H703" s="10" t="s">
        <v>132</v>
      </c>
      <c r="I703" s="11" t="s">
        <v>926</v>
      </c>
      <c r="J703" s="10" t="s">
        <v>54</v>
      </c>
      <c r="K703" s="11" t="s">
        <v>938</v>
      </c>
      <c r="L703" s="11" t="s">
        <v>7710</v>
      </c>
      <c r="M703" s="11" t="s">
        <v>33</v>
      </c>
      <c r="O703" s="4" t="str">
        <f>VLOOKUP(Tabela5[[#This Row],[nome_escola]],escolas_info_2[#All],7,FALSE)</f>
        <v>151490</v>
      </c>
      <c r="P703" s="4" t="str">
        <f>VLOOKUP(Tabela5[[#This Row],[nome_escola]],escolas_info_2[#All],8,FALSE)</f>
        <v>Agrupamento de Escolas Doutor Machado de Matos, Felgueiras</v>
      </c>
      <c r="Q703" s="4"/>
      <c r="R703" s="4"/>
      <c r="S703" s="4"/>
      <c r="T703" s="4"/>
      <c r="U703" s="4"/>
    </row>
    <row r="704" spans="1:21" x14ac:dyDescent="0.3">
      <c r="A704" s="4" t="e">
        <f>_xlfn.CONCAT(Tabela5[[#This Row],[id_distrito]],Tabela5[[#This Row],[id_concelho]],Tabela5[[#This Row],[id_agrupamento]],#REF!)</f>
        <v>#REF!</v>
      </c>
      <c r="B704" s="4" t="s">
        <v>939</v>
      </c>
      <c r="C704" s="12" t="s">
        <v>2616</v>
      </c>
      <c r="D704" t="s">
        <v>1466</v>
      </c>
      <c r="E704" s="11" t="s">
        <v>2617</v>
      </c>
      <c r="F704" s="13">
        <v>41.328302000000001</v>
      </c>
      <c r="G704" s="13">
        <v>-8.1449239999999996</v>
      </c>
      <c r="H704" s="10" t="s">
        <v>132</v>
      </c>
      <c r="I704" s="11" t="s">
        <v>926</v>
      </c>
      <c r="J704" s="10" t="s">
        <v>54</v>
      </c>
      <c r="K704" s="11" t="s">
        <v>938</v>
      </c>
      <c r="L704" s="11" t="s">
        <v>7710</v>
      </c>
      <c r="M704" s="11" t="s">
        <v>33</v>
      </c>
      <c r="O704" s="4" t="str">
        <f>VLOOKUP(Tabela5[[#This Row],[nome_escola]],escolas_info_2[#All],7,FALSE)</f>
        <v>151506</v>
      </c>
      <c r="P704" s="4" t="str">
        <f>VLOOKUP(Tabela5[[#This Row],[nome_escola]],escolas_info_2[#All],8,FALSE)</f>
        <v>Agrupamento de Escolas da Lixa, Felgueiras</v>
      </c>
      <c r="Q704" s="4"/>
      <c r="R704" s="4"/>
      <c r="S704" s="4"/>
      <c r="T704" s="4"/>
      <c r="U704" s="4"/>
    </row>
    <row r="705" spans="1:21" x14ac:dyDescent="0.3">
      <c r="A705" s="4" t="e">
        <f>_xlfn.CONCAT(Tabela5[[#This Row],[id_distrito]],Tabela5[[#This Row],[id_concelho]],Tabela5[[#This Row],[id_agrupamento]],#REF!)</f>
        <v>#REF!</v>
      </c>
      <c r="B705" s="4" t="s">
        <v>940</v>
      </c>
      <c r="C705" s="12" t="s">
        <v>2618</v>
      </c>
      <c r="D705" t="s">
        <v>7655</v>
      </c>
      <c r="E705" s="11" t="s">
        <v>2619</v>
      </c>
      <c r="F705" s="13">
        <v>41.327893000000003</v>
      </c>
      <c r="G705" s="13">
        <v>-8.2609929999999991</v>
      </c>
      <c r="H705" s="10" t="s">
        <v>132</v>
      </c>
      <c r="I705" s="11" t="s">
        <v>926</v>
      </c>
      <c r="J705" s="10" t="s">
        <v>54</v>
      </c>
      <c r="K705" s="11" t="s">
        <v>938</v>
      </c>
      <c r="L705" s="11" t="s">
        <v>7710</v>
      </c>
      <c r="M705" s="11" t="s">
        <v>33</v>
      </c>
      <c r="O705" s="4" t="str">
        <f>VLOOKUP(Tabela5[[#This Row],[nome_escola]],escolas_info_2[#All],7,FALSE)</f>
        <v>151440</v>
      </c>
      <c r="P705" s="4" t="str">
        <f>VLOOKUP(Tabela5[[#This Row],[nome_escola]],escolas_info_2[#All],8,FALSE)</f>
        <v>Agrupamento de Escolas de Idães, Felgueiras</v>
      </c>
      <c r="Q705" s="4"/>
      <c r="R705" s="4"/>
      <c r="S705" s="4"/>
      <c r="T705" s="4"/>
      <c r="U705" s="4"/>
    </row>
    <row r="706" spans="1:21" x14ac:dyDescent="0.3">
      <c r="A706" s="4" t="e">
        <f>_xlfn.CONCAT(Tabela5[[#This Row],[id_distrito]],Tabela5[[#This Row],[id_concelho]],Tabela5[[#This Row],[id_agrupamento]],#REF!)</f>
        <v>#REF!</v>
      </c>
      <c r="B706" s="4" t="s">
        <v>941</v>
      </c>
      <c r="C706" s="12" t="s">
        <v>2620</v>
      </c>
      <c r="D706" t="s">
        <v>7656</v>
      </c>
      <c r="E706" s="11" t="s">
        <v>2621</v>
      </c>
      <c r="F706" s="11">
        <v>41.315916999999999</v>
      </c>
      <c r="G706" s="11">
        <v>-8.1968230000000002</v>
      </c>
      <c r="H706" s="10" t="s">
        <v>132</v>
      </c>
      <c r="I706" s="11" t="s">
        <v>926</v>
      </c>
      <c r="J706" s="10" t="s">
        <v>54</v>
      </c>
      <c r="K706" s="11" t="s">
        <v>938</v>
      </c>
      <c r="L706" s="11" t="s">
        <v>7710</v>
      </c>
      <c r="M706" s="11" t="s">
        <v>33</v>
      </c>
      <c r="O706" s="4" t="str">
        <f>VLOOKUP(Tabela5[[#This Row],[nome_escola]],escolas_info_2[#All],7,FALSE)</f>
        <v>151439</v>
      </c>
      <c r="P706" s="4" t="str">
        <f>VLOOKUP(Tabela5[[#This Row],[nome_escola]],escolas_info_2[#All],8,FALSE)</f>
        <v>Agrupamento de Escolas de Airães, Felgueiras</v>
      </c>
      <c r="Q706" s="4"/>
      <c r="R706" s="4"/>
      <c r="S706" s="4"/>
      <c r="T706" s="4"/>
      <c r="U706" s="4"/>
    </row>
    <row r="707" spans="1:21" x14ac:dyDescent="0.3">
      <c r="A707" s="4" t="e">
        <f>_xlfn.CONCAT(Tabela5[[#This Row],[id_distrito]],Tabela5[[#This Row],[id_concelho]],Tabela5[[#This Row],[id_agrupamento]],#REF!)</f>
        <v>#REF!</v>
      </c>
      <c r="B707" s="4" t="s">
        <v>942</v>
      </c>
      <c r="C707" s="12" t="s">
        <v>2622</v>
      </c>
      <c r="D707" t="s">
        <v>1466</v>
      </c>
      <c r="E707" s="11" t="s">
        <v>2623</v>
      </c>
      <c r="F707" s="11">
        <v>41.361108000000002</v>
      </c>
      <c r="G707" s="11">
        <v>-8.2248750000000008</v>
      </c>
      <c r="H707" s="10" t="s">
        <v>132</v>
      </c>
      <c r="I707" s="11" t="s">
        <v>926</v>
      </c>
      <c r="J707" s="10" t="s">
        <v>54</v>
      </c>
      <c r="K707" s="11" t="s">
        <v>938</v>
      </c>
      <c r="L707" s="11" t="s">
        <v>7710</v>
      </c>
      <c r="M707" s="11" t="s">
        <v>33</v>
      </c>
      <c r="O707" s="4" t="str">
        <f>VLOOKUP(Tabela5[[#This Row],[nome_escola]],escolas_info_2[#All],7,FALSE)</f>
        <v>151490</v>
      </c>
      <c r="P707" s="4" t="str">
        <f>VLOOKUP(Tabela5[[#This Row],[nome_escola]],escolas_info_2[#All],8,FALSE)</f>
        <v>Agrupamento de Escolas Doutor Machado de Matos, Felgueiras</v>
      </c>
      <c r="Q707" s="4"/>
      <c r="R707" s="4"/>
      <c r="S707" s="4"/>
      <c r="T707" s="4"/>
      <c r="U707" s="4"/>
    </row>
    <row r="708" spans="1:21" x14ac:dyDescent="0.3">
      <c r="A708" s="4" t="e">
        <f>_xlfn.CONCAT(Tabela5[[#This Row],[id_distrito]],Tabela5[[#This Row],[id_concelho]],Tabela5[[#This Row],[id_agrupamento]],#REF!)</f>
        <v>#REF!</v>
      </c>
      <c r="B708" s="4" t="s">
        <v>943</v>
      </c>
      <c r="C708" s="12" t="s">
        <v>2624</v>
      </c>
      <c r="D708" t="s">
        <v>1466</v>
      </c>
      <c r="E708" s="11" t="s">
        <v>2625</v>
      </c>
      <c r="F708" s="11">
        <v>41.358618</v>
      </c>
      <c r="G708" s="11">
        <v>-8.1995210000000007</v>
      </c>
      <c r="H708" s="10" t="s">
        <v>132</v>
      </c>
      <c r="I708" s="11" t="s">
        <v>926</v>
      </c>
      <c r="J708" s="10" t="s">
        <v>54</v>
      </c>
      <c r="K708" s="11" t="s">
        <v>938</v>
      </c>
      <c r="L708" s="11" t="s">
        <v>7710</v>
      </c>
      <c r="M708" s="11" t="s">
        <v>33</v>
      </c>
      <c r="O708" s="4" t="str">
        <f>VLOOKUP(Tabela5[[#This Row],[nome_escola]],escolas_info_2[#All],7,FALSE)</f>
        <v>151520</v>
      </c>
      <c r="P708" s="4" t="str">
        <f>VLOOKUP(Tabela5[[#This Row],[nome_escola]],escolas_info_2[#All],8,FALSE)</f>
        <v>Agrupamento de Escolas D. Manuel de Faria e Sousa, Felgueiras</v>
      </c>
      <c r="Q708" s="4"/>
      <c r="R708" s="4"/>
      <c r="S708" s="4"/>
      <c r="T708" s="4"/>
      <c r="U708" s="4"/>
    </row>
    <row r="709" spans="1:21" x14ac:dyDescent="0.3">
      <c r="A709" s="4" t="e">
        <f>_xlfn.CONCAT(Tabela5[[#This Row],[id_distrito]],Tabela5[[#This Row],[id_concelho]],Tabela5[[#This Row],[id_agrupamento]],#REF!)</f>
        <v>#REF!</v>
      </c>
      <c r="B709" s="4" t="s">
        <v>944</v>
      </c>
      <c r="C709" s="12" t="s">
        <v>2626</v>
      </c>
      <c r="D709" t="s">
        <v>7657</v>
      </c>
      <c r="E709" s="11" t="s">
        <v>2627</v>
      </c>
      <c r="F709" s="11">
        <v>41.185605000000002</v>
      </c>
      <c r="G709" s="11">
        <v>-8.5580359999999995</v>
      </c>
      <c r="H709" s="10" t="s">
        <v>132</v>
      </c>
      <c r="I709" s="11" t="s">
        <v>926</v>
      </c>
      <c r="J709" s="10" t="s">
        <v>60</v>
      </c>
      <c r="K709" s="11" t="s">
        <v>945</v>
      </c>
      <c r="L709" s="11" t="s">
        <v>7710</v>
      </c>
      <c r="M709" s="11" t="s">
        <v>33</v>
      </c>
      <c r="O709" s="4" t="str">
        <f>VLOOKUP(Tabela5[[#This Row],[nome_escola]],escolas_info_2[#All],7,FALSE)</f>
        <v>n.a.</v>
      </c>
      <c r="P709" s="4" t="str">
        <f>VLOOKUP(Tabela5[[#This Row],[nome_escola]],escolas_info_2[#All],8,FALSE)</f>
        <v>n.a.</v>
      </c>
      <c r="Q709" s="4"/>
      <c r="R709" s="4"/>
      <c r="S709" s="4"/>
      <c r="T709" s="4"/>
      <c r="U709" s="4"/>
    </row>
    <row r="710" spans="1:21" x14ac:dyDescent="0.3">
      <c r="A710" s="4" t="e">
        <f>_xlfn.CONCAT(Tabela5[[#This Row],[id_distrito]],Tabela5[[#This Row],[id_concelho]],Tabela5[[#This Row],[id_agrupamento]],#REF!)</f>
        <v>#REF!</v>
      </c>
      <c r="B710" s="4" t="s">
        <v>946</v>
      </c>
      <c r="C710" s="12" t="s">
        <v>2628</v>
      </c>
      <c r="D710" t="s">
        <v>1466</v>
      </c>
      <c r="E710" s="11" t="s">
        <v>2629</v>
      </c>
      <c r="F710" s="11">
        <v>40.858237000000003</v>
      </c>
      <c r="G710" s="11">
        <v>-8.6302660000000007</v>
      </c>
      <c r="H710" s="10" t="s">
        <v>132</v>
      </c>
      <c r="I710" s="11" t="s">
        <v>926</v>
      </c>
      <c r="J710" s="10" t="s">
        <v>60</v>
      </c>
      <c r="K710" s="11" t="s">
        <v>945</v>
      </c>
      <c r="L710" s="11" t="s">
        <v>7710</v>
      </c>
      <c r="M710" s="11" t="s">
        <v>33</v>
      </c>
      <c r="O710" s="4" t="str">
        <f>VLOOKUP(Tabela5[[#This Row],[nome_escola]],escolas_info_2[#All],7,FALSE)</f>
        <v>n.a.</v>
      </c>
      <c r="P710" s="4" t="str">
        <f>VLOOKUP(Tabela5[[#This Row],[nome_escola]],escolas_info_2[#All],8,FALSE)</f>
        <v>n.a.</v>
      </c>
      <c r="Q710" s="4"/>
      <c r="R710" s="4"/>
      <c r="S710" s="4"/>
      <c r="T710" s="4"/>
      <c r="U710" s="4"/>
    </row>
    <row r="711" spans="1:21" x14ac:dyDescent="0.3">
      <c r="A711" s="4" t="e">
        <f>_xlfn.CONCAT(Tabela5[[#This Row],[id_distrito]],Tabela5[[#This Row],[id_concelho]],Tabela5[[#This Row],[id_agrupamento]],#REF!)</f>
        <v>#REF!</v>
      </c>
      <c r="B711" s="4" t="s">
        <v>947</v>
      </c>
      <c r="C711" s="12" t="s">
        <v>2630</v>
      </c>
      <c r="D711" t="s">
        <v>1466</v>
      </c>
      <c r="E711" s="11" t="s">
        <v>2631</v>
      </c>
      <c r="F711" s="11">
        <v>41.115150999999997</v>
      </c>
      <c r="G711" s="11">
        <v>-8.5114529999999995</v>
      </c>
      <c r="H711" s="10" t="s">
        <v>132</v>
      </c>
      <c r="I711" s="11" t="s">
        <v>926</v>
      </c>
      <c r="J711" s="10" t="s">
        <v>60</v>
      </c>
      <c r="K711" s="11" t="s">
        <v>945</v>
      </c>
      <c r="L711" s="11" t="s">
        <v>7710</v>
      </c>
      <c r="M711" s="11" t="s">
        <v>33</v>
      </c>
      <c r="O711" s="4" t="str">
        <f>VLOOKUP(Tabela5[[#This Row],[nome_escola]],escolas_info_2[#All],7,FALSE)</f>
        <v>151993</v>
      </c>
      <c r="P711" s="4" t="str">
        <f>VLOOKUP(Tabela5[[#This Row],[nome_escola]],escolas_info_2[#All],8,FALSE)</f>
        <v>Agrupamento de Escolas n.º 1 de Gondomar</v>
      </c>
      <c r="Q711" s="4"/>
      <c r="R711" s="4"/>
      <c r="S711" s="4"/>
      <c r="T711" s="4"/>
      <c r="U711" s="4"/>
    </row>
    <row r="712" spans="1:21" x14ac:dyDescent="0.3">
      <c r="A712" s="4" t="e">
        <f>_xlfn.CONCAT(Tabela5[[#This Row],[id_distrito]],Tabela5[[#This Row],[id_concelho]],Tabela5[[#This Row],[id_agrupamento]],#REF!)</f>
        <v>#REF!</v>
      </c>
      <c r="B712" s="4" t="s">
        <v>948</v>
      </c>
      <c r="C712" s="12" t="s">
        <v>2632</v>
      </c>
      <c r="D712" t="s">
        <v>7658</v>
      </c>
      <c r="E712" s="11" t="s">
        <v>2633</v>
      </c>
      <c r="F712" s="11">
        <v>41.165399999999998</v>
      </c>
      <c r="G712" s="11">
        <v>-8.520683</v>
      </c>
      <c r="H712" s="10" t="s">
        <v>132</v>
      </c>
      <c r="I712" s="11" t="s">
        <v>926</v>
      </c>
      <c r="J712" s="10" t="s">
        <v>60</v>
      </c>
      <c r="K712" s="11" t="s">
        <v>945</v>
      </c>
      <c r="L712" s="11" t="s">
        <v>7710</v>
      </c>
      <c r="M712" s="11" t="s">
        <v>33</v>
      </c>
      <c r="O712" s="4" t="str">
        <f>VLOOKUP(Tabela5[[#This Row],[nome_escola]],escolas_info_2[#All],7,FALSE)</f>
        <v>151956</v>
      </c>
      <c r="P712" s="4" t="str">
        <f>VLOOKUP(Tabela5[[#This Row],[nome_escola]],escolas_info_2[#All],8,FALSE)</f>
        <v>Agrupamento de Escolas Santa Bárbara, Gondomar</v>
      </c>
      <c r="Q712" s="4"/>
      <c r="R712" s="4"/>
      <c r="S712" s="4"/>
      <c r="T712" s="4"/>
      <c r="U712" s="4"/>
    </row>
    <row r="713" spans="1:21" x14ac:dyDescent="0.3">
      <c r="A713" s="4" t="e">
        <f>_xlfn.CONCAT(Tabela5[[#This Row],[id_distrito]],Tabela5[[#This Row],[id_concelho]],Tabela5[[#This Row],[id_agrupamento]],#REF!)</f>
        <v>#REF!</v>
      </c>
      <c r="B713" s="4" t="s">
        <v>949</v>
      </c>
      <c r="C713" s="12" t="s">
        <v>1880</v>
      </c>
      <c r="D713" t="s">
        <v>7659</v>
      </c>
      <c r="E713" s="11" t="s">
        <v>2634</v>
      </c>
      <c r="F713" s="11">
        <v>41.137991</v>
      </c>
      <c r="G713" s="11">
        <v>-8.5339519999999993</v>
      </c>
      <c r="H713" s="10" t="s">
        <v>132</v>
      </c>
      <c r="I713" s="11" t="s">
        <v>926</v>
      </c>
      <c r="J713" s="10" t="s">
        <v>60</v>
      </c>
      <c r="K713" s="11" t="s">
        <v>945</v>
      </c>
      <c r="L713" s="11" t="s">
        <v>7710</v>
      </c>
      <c r="M713" s="11" t="s">
        <v>33</v>
      </c>
      <c r="O713" s="4" t="str">
        <f>VLOOKUP(Tabela5[[#This Row],[nome_escola]],escolas_info_2[#All],7,FALSE)</f>
        <v>151968</v>
      </c>
      <c r="P713" s="4" t="str">
        <f>VLOOKUP(Tabela5[[#This Row],[nome_escola]],escolas_info_2[#All],8,FALSE)</f>
        <v>Agrupamento de Escolas Júlio Dinis, Gondomar</v>
      </c>
      <c r="Q713" s="4"/>
      <c r="R713" s="4"/>
      <c r="S713" s="4"/>
      <c r="T713" s="4"/>
      <c r="U713" s="4"/>
    </row>
    <row r="714" spans="1:21" x14ac:dyDescent="0.3">
      <c r="A714" s="4" t="e">
        <f>_xlfn.CONCAT(Tabela5[[#This Row],[id_distrito]],Tabela5[[#This Row],[id_concelho]],Tabela5[[#This Row],[id_agrupamento]],#REF!)</f>
        <v>#REF!</v>
      </c>
      <c r="B714" s="4" t="s">
        <v>950</v>
      </c>
      <c r="C714" s="12" t="s">
        <v>2635</v>
      </c>
      <c r="D714" t="s">
        <v>1466</v>
      </c>
      <c r="E714" s="11" t="s">
        <v>2636</v>
      </c>
      <c r="F714" s="11">
        <v>41.190826000000001</v>
      </c>
      <c r="G714" s="11">
        <v>-8.5382639999999999</v>
      </c>
      <c r="H714" s="10" t="s">
        <v>132</v>
      </c>
      <c r="I714" s="11" t="s">
        <v>926</v>
      </c>
      <c r="J714" s="10" t="s">
        <v>60</v>
      </c>
      <c r="K714" s="11" t="s">
        <v>945</v>
      </c>
      <c r="L714" s="11" t="s">
        <v>7710</v>
      </c>
      <c r="M714" s="11" t="s">
        <v>33</v>
      </c>
      <c r="O714" s="4" t="str">
        <f>VLOOKUP(Tabela5[[#This Row],[nome_escola]],escolas_info_2[#All],7,FALSE)</f>
        <v>150009</v>
      </c>
      <c r="P714" s="4" t="str">
        <f>VLOOKUP(Tabela5[[#This Row],[nome_escola]],escolas_info_2[#All],8,FALSE)</f>
        <v>Agrupamento de Escolas n.º 3 de Rio Tinto, Gondomar</v>
      </c>
      <c r="Q714" s="4"/>
      <c r="R714" s="4"/>
      <c r="S714" s="4"/>
      <c r="T714" s="4"/>
      <c r="U714" s="4"/>
    </row>
    <row r="715" spans="1:21" x14ac:dyDescent="0.3">
      <c r="A715" s="4" t="e">
        <f>_xlfn.CONCAT(Tabela5[[#This Row],[id_distrito]],Tabela5[[#This Row],[id_concelho]],Tabela5[[#This Row],[id_agrupamento]],#REF!)</f>
        <v>#REF!</v>
      </c>
      <c r="B715" s="4" t="s">
        <v>951</v>
      </c>
      <c r="C715" s="12" t="s">
        <v>2637</v>
      </c>
      <c r="D715" t="s">
        <v>1466</v>
      </c>
      <c r="E715" s="11" t="s">
        <v>2638</v>
      </c>
      <c r="F715" s="11">
        <v>41.072504000000002</v>
      </c>
      <c r="G715" s="11">
        <v>-8.4544580000000007</v>
      </c>
      <c r="H715" s="10" t="s">
        <v>132</v>
      </c>
      <c r="I715" s="11" t="s">
        <v>926</v>
      </c>
      <c r="J715" s="10" t="s">
        <v>60</v>
      </c>
      <c r="K715" s="11" t="s">
        <v>945</v>
      </c>
      <c r="L715" s="11" t="s">
        <v>7710</v>
      </c>
      <c r="M715" s="11" t="s">
        <v>33</v>
      </c>
      <c r="O715" s="4" t="str">
        <f>VLOOKUP(Tabela5[[#This Row],[nome_escola]],escolas_info_2[#All],7,FALSE)</f>
        <v>151105</v>
      </c>
      <c r="P715" s="4" t="str">
        <f>VLOOKUP(Tabela5[[#This Row],[nome_escola]],escolas_info_2[#All],8,FALSE)</f>
        <v>Agrupamento de Escolas À Beira Douro, Gondomar</v>
      </c>
      <c r="Q715" s="4"/>
      <c r="R715" s="4"/>
      <c r="S715" s="4"/>
      <c r="T715" s="4"/>
      <c r="U715" s="4"/>
    </row>
    <row r="716" spans="1:21" x14ac:dyDescent="0.3">
      <c r="A716" s="4" t="e">
        <f>_xlfn.CONCAT(Tabela5[[#This Row],[id_distrito]],Tabela5[[#This Row],[id_concelho]],Tabela5[[#This Row],[id_agrupamento]],#REF!)</f>
        <v>#REF!</v>
      </c>
      <c r="B716" s="4" t="s">
        <v>952</v>
      </c>
      <c r="C716" s="12" t="s">
        <v>2639</v>
      </c>
      <c r="D716" t="s">
        <v>1466</v>
      </c>
      <c r="E716" s="11" t="s">
        <v>2640</v>
      </c>
      <c r="F716" s="11">
        <v>41.135910000000003</v>
      </c>
      <c r="G716" s="11">
        <v>-8.5561539999999994</v>
      </c>
      <c r="H716" s="10" t="s">
        <v>132</v>
      </c>
      <c r="I716" s="11" t="s">
        <v>926</v>
      </c>
      <c r="J716" s="10" t="s">
        <v>60</v>
      </c>
      <c r="K716" s="11" t="s">
        <v>945</v>
      </c>
      <c r="L716" s="11" t="s">
        <v>7710</v>
      </c>
      <c r="M716" s="11" t="s">
        <v>33</v>
      </c>
      <c r="O716" s="4" t="str">
        <f>VLOOKUP(Tabela5[[#This Row],[nome_escola]],escolas_info_2[#All],7,FALSE)</f>
        <v>151970</v>
      </c>
      <c r="P716" s="4" t="str">
        <f>VLOOKUP(Tabela5[[#This Row],[nome_escola]],escolas_info_2[#All],8,FALSE)</f>
        <v>Agrupamento de Escolas de Valbom, Gondomar</v>
      </c>
      <c r="Q716" s="4"/>
      <c r="R716" s="4"/>
      <c r="S716" s="4"/>
      <c r="T716" s="4"/>
      <c r="U716" s="4"/>
    </row>
    <row r="717" spans="1:21" x14ac:dyDescent="0.3">
      <c r="A717" s="4" t="e">
        <f>_xlfn.CONCAT(Tabela5[[#This Row],[id_distrito]],Tabela5[[#This Row],[id_concelho]],Tabela5[[#This Row],[id_agrupamento]],#REF!)</f>
        <v>#REF!</v>
      </c>
      <c r="B717" s="4" t="s">
        <v>953</v>
      </c>
      <c r="C717" s="12" t="s">
        <v>2641</v>
      </c>
      <c r="D717" t="s">
        <v>1466</v>
      </c>
      <c r="E717" s="11" t="s">
        <v>2642</v>
      </c>
      <c r="F717" s="11">
        <v>41.182237999999998</v>
      </c>
      <c r="G717" s="11">
        <v>-8.5538050000000005</v>
      </c>
      <c r="H717" s="10" t="s">
        <v>132</v>
      </c>
      <c r="I717" s="11" t="s">
        <v>926</v>
      </c>
      <c r="J717" s="10" t="s">
        <v>60</v>
      </c>
      <c r="K717" s="11" t="s">
        <v>945</v>
      </c>
      <c r="L717" s="11" t="s">
        <v>7710</v>
      </c>
      <c r="M717" s="11" t="s">
        <v>33</v>
      </c>
      <c r="O717" s="4" t="str">
        <f>VLOOKUP(Tabela5[[#This Row],[nome_escola]],escolas_info_2[#All],7,FALSE)</f>
        <v>151981</v>
      </c>
      <c r="P717" s="4" t="str">
        <f>VLOOKUP(Tabela5[[#This Row],[nome_escola]],escolas_info_2[#All],8,FALSE)</f>
        <v>Agrupamento de Escolas Infanta Dona Mafalda, Gondomar</v>
      </c>
      <c r="Q717" s="4"/>
      <c r="R717" s="4"/>
      <c r="S717" s="4"/>
      <c r="T717" s="4"/>
      <c r="U717" s="4"/>
    </row>
    <row r="718" spans="1:21" x14ac:dyDescent="0.3">
      <c r="A718" s="4" t="e">
        <f>_xlfn.CONCAT(Tabela5[[#This Row],[id_distrito]],Tabela5[[#This Row],[id_concelho]],Tabela5[[#This Row],[id_agrupamento]],#REF!)</f>
        <v>#REF!</v>
      </c>
      <c r="B718" s="4" t="s">
        <v>954</v>
      </c>
      <c r="C718" s="12" t="s">
        <v>2643</v>
      </c>
      <c r="D718" t="s">
        <v>7660</v>
      </c>
      <c r="E718" s="11" t="s">
        <v>2644</v>
      </c>
      <c r="F718" s="11">
        <v>41.146934000000002</v>
      </c>
      <c r="G718" s="11">
        <v>-8.5329479999999993</v>
      </c>
      <c r="H718" s="10" t="s">
        <v>132</v>
      </c>
      <c r="I718" s="11" t="s">
        <v>926</v>
      </c>
      <c r="J718" s="10" t="s">
        <v>60</v>
      </c>
      <c r="K718" s="11" t="s">
        <v>945</v>
      </c>
      <c r="L718" s="11" t="s">
        <v>7710</v>
      </c>
      <c r="M718" s="11" t="s">
        <v>33</v>
      </c>
      <c r="O718" s="4" t="str">
        <f>VLOOKUP(Tabela5[[#This Row],[nome_escola]],escolas_info_2[#All],7,FALSE)</f>
        <v>n.a.</v>
      </c>
      <c r="P718" s="4" t="str">
        <f>VLOOKUP(Tabela5[[#This Row],[nome_escola]],escolas_info_2[#All],8,FALSE)</f>
        <v>n.a.</v>
      </c>
      <c r="Q718" s="4"/>
      <c r="R718" s="4"/>
      <c r="S718" s="4"/>
      <c r="T718" s="4"/>
      <c r="U718" s="4"/>
    </row>
    <row r="719" spans="1:21" x14ac:dyDescent="0.3">
      <c r="A719" s="4" t="e">
        <f>_xlfn.CONCAT(Tabela5[[#This Row],[id_distrito]],Tabela5[[#This Row],[id_concelho]],Tabela5[[#This Row],[id_agrupamento]],#REF!)</f>
        <v>#REF!</v>
      </c>
      <c r="B719" s="4" t="s">
        <v>955</v>
      </c>
      <c r="C719" s="12" t="s">
        <v>2645</v>
      </c>
      <c r="D719" t="s">
        <v>1466</v>
      </c>
      <c r="E719" s="11" t="s">
        <v>2646</v>
      </c>
      <c r="F719" s="11">
        <v>41.170143000000003</v>
      </c>
      <c r="G719" s="11">
        <v>-8.5566969999999998</v>
      </c>
      <c r="H719" s="10" t="s">
        <v>132</v>
      </c>
      <c r="I719" s="11" t="s">
        <v>926</v>
      </c>
      <c r="J719" s="10" t="s">
        <v>60</v>
      </c>
      <c r="K719" s="11" t="s">
        <v>945</v>
      </c>
      <c r="L719" s="11" t="s">
        <v>7710</v>
      </c>
      <c r="M719" s="11" t="s">
        <v>33</v>
      </c>
      <c r="O719" s="4" t="str">
        <f>VLOOKUP(Tabela5[[#This Row],[nome_escola]],escolas_info_2[#All],7,FALSE)</f>
        <v>152006</v>
      </c>
      <c r="P719" s="4" t="str">
        <f>VLOOKUP(Tabela5[[#This Row],[nome_escola]],escolas_info_2[#All],8,FALSE)</f>
        <v>Agrupamento de Escolas de Rio Tinto, Gondomar</v>
      </c>
      <c r="Q719" s="4"/>
      <c r="R719" s="4"/>
      <c r="S719" s="4"/>
      <c r="T719" s="4"/>
      <c r="U719" s="4"/>
    </row>
    <row r="720" spans="1:21" x14ac:dyDescent="0.3">
      <c r="A720" s="4" t="e">
        <f>_xlfn.CONCAT(Tabela5[[#This Row],[id_distrito]],Tabela5[[#This Row],[id_concelho]],Tabela5[[#This Row],[id_agrupamento]],#REF!)</f>
        <v>#REF!</v>
      </c>
      <c r="B720" s="4" t="s">
        <v>956</v>
      </c>
      <c r="C720" s="12" t="s">
        <v>2647</v>
      </c>
      <c r="D720" t="s">
        <v>1466</v>
      </c>
      <c r="E720" s="11" t="s">
        <v>2648</v>
      </c>
      <c r="F720" s="11">
        <v>41.149256000000001</v>
      </c>
      <c r="G720" s="11">
        <v>-8.5060629999999993</v>
      </c>
      <c r="H720" s="10" t="s">
        <v>132</v>
      </c>
      <c r="I720" s="11" t="s">
        <v>926</v>
      </c>
      <c r="J720" s="10" t="s">
        <v>60</v>
      </c>
      <c r="K720" s="11" t="s">
        <v>945</v>
      </c>
      <c r="L720" s="11" t="s">
        <v>7710</v>
      </c>
      <c r="M720" s="11" t="s">
        <v>33</v>
      </c>
      <c r="O720" s="4" t="str">
        <f>VLOOKUP(Tabela5[[#This Row],[nome_escola]],escolas_info_2[#All],7,FALSE)</f>
        <v>152018</v>
      </c>
      <c r="P720" s="4" t="str">
        <f>VLOOKUP(Tabela5[[#This Row],[nome_escola]],escolas_info_2[#All],8,FALSE)</f>
        <v>Agrupamento de Escolas de São Pedro da Cova, Gondomar</v>
      </c>
      <c r="Q720" s="4"/>
      <c r="R720" s="4"/>
      <c r="S720" s="4"/>
      <c r="T720" s="4"/>
      <c r="U720" s="4"/>
    </row>
    <row r="721" spans="1:21" x14ac:dyDescent="0.3">
      <c r="A721" s="4" t="e">
        <f>_xlfn.CONCAT(Tabela5[[#This Row],[id_distrito]],Tabela5[[#This Row],[id_concelho]],Tabela5[[#This Row],[id_agrupamento]],#REF!)</f>
        <v>#REF!</v>
      </c>
      <c r="B721" s="4" t="s">
        <v>957</v>
      </c>
      <c r="C721" s="12" t="s">
        <v>2649</v>
      </c>
      <c r="D721" t="s">
        <v>7661</v>
      </c>
      <c r="E721" s="11" t="s">
        <v>2650</v>
      </c>
      <c r="F721" s="11">
        <v>41.280313999999997</v>
      </c>
      <c r="G721" s="11">
        <v>-8.2620380000000004</v>
      </c>
      <c r="H721" s="10" t="s">
        <v>132</v>
      </c>
      <c r="I721" s="11" t="s">
        <v>926</v>
      </c>
      <c r="J721" s="10" t="s">
        <v>64</v>
      </c>
      <c r="K721" s="11" t="s">
        <v>958</v>
      </c>
      <c r="L721" s="11" t="s">
        <v>7710</v>
      </c>
      <c r="M721" s="11" t="s">
        <v>33</v>
      </c>
      <c r="O721" s="4" t="str">
        <f>VLOOKUP(Tabela5[[#This Row],[nome_escola]],escolas_info_2[#All],7,FALSE)</f>
        <v>150370</v>
      </c>
      <c r="P721" s="4" t="str">
        <f>VLOOKUP(Tabela5[[#This Row],[nome_escola]],escolas_info_2[#All],8,FALSE)</f>
        <v>Agrupamento de Escolas Doutor Mário Fonseca, Lousada</v>
      </c>
      <c r="Q721" s="4"/>
      <c r="R721" s="4"/>
      <c r="S721" s="4"/>
      <c r="T721" s="4"/>
      <c r="U721" s="4"/>
    </row>
    <row r="722" spans="1:21" x14ac:dyDescent="0.3">
      <c r="A722" s="4" t="e">
        <f>_xlfn.CONCAT(Tabela5[[#This Row],[id_distrito]],Tabela5[[#This Row],[id_concelho]],Tabela5[[#This Row],[id_agrupamento]],#REF!)</f>
        <v>#REF!</v>
      </c>
      <c r="B722" s="4" t="s">
        <v>959</v>
      </c>
      <c r="C722" s="12" t="s">
        <v>2651</v>
      </c>
      <c r="D722" t="s">
        <v>1466</v>
      </c>
      <c r="E722" s="11" t="s">
        <v>2652</v>
      </c>
      <c r="F722" s="11">
        <v>41.261325999999997</v>
      </c>
      <c r="G722" s="11">
        <v>-8.2216780000000007</v>
      </c>
      <c r="H722" s="10" t="s">
        <v>132</v>
      </c>
      <c r="I722" s="11" t="s">
        <v>926</v>
      </c>
      <c r="J722" s="10" t="s">
        <v>64</v>
      </c>
      <c r="K722" s="11" t="s">
        <v>958</v>
      </c>
      <c r="L722" s="11" t="s">
        <v>7710</v>
      </c>
      <c r="M722" s="11" t="s">
        <v>33</v>
      </c>
      <c r="O722" s="4" t="str">
        <f>VLOOKUP(Tabela5[[#This Row],[nome_escola]],escolas_info_2[#All],7,FALSE)</f>
        <v>151531</v>
      </c>
      <c r="P722" s="4" t="str">
        <f>VLOOKUP(Tabela5[[#This Row],[nome_escola]],escolas_info_2[#All],8,FALSE)</f>
        <v>Agrupamento de Escolas de Lousada Oeste</v>
      </c>
      <c r="Q722" s="4"/>
      <c r="R722" s="4"/>
      <c r="S722" s="4"/>
      <c r="T722" s="4"/>
      <c r="U722" s="4"/>
    </row>
    <row r="723" spans="1:21" x14ac:dyDescent="0.3">
      <c r="A723" s="4" t="e">
        <f>_xlfn.CONCAT(Tabela5[[#This Row],[id_distrito]],Tabela5[[#This Row],[id_concelho]],Tabela5[[#This Row],[id_agrupamento]],#REF!)</f>
        <v>#REF!</v>
      </c>
      <c r="B723" s="4" t="s">
        <v>960</v>
      </c>
      <c r="C723" s="12" t="s">
        <v>2653</v>
      </c>
      <c r="D723" t="s">
        <v>1466</v>
      </c>
      <c r="E723" s="11" t="s">
        <v>2654</v>
      </c>
      <c r="F723" s="11">
        <v>41.287638999999999</v>
      </c>
      <c r="G723" s="11">
        <v>-8.2132509999999996</v>
      </c>
      <c r="H723" s="10" t="s">
        <v>132</v>
      </c>
      <c r="I723" s="11" t="s">
        <v>926</v>
      </c>
      <c r="J723" s="10" t="s">
        <v>64</v>
      </c>
      <c r="K723" s="11" t="s">
        <v>958</v>
      </c>
      <c r="L723" s="11" t="s">
        <v>7710</v>
      </c>
      <c r="M723" s="11" t="s">
        <v>33</v>
      </c>
      <c r="O723" s="4" t="str">
        <f>VLOOKUP(Tabela5[[#This Row],[nome_escola]],escolas_info_2[#All],7,FALSE)</f>
        <v>n.a.</v>
      </c>
      <c r="P723" s="4" t="str">
        <f>VLOOKUP(Tabela5[[#This Row],[nome_escola]],escolas_info_2[#All],8,FALSE)</f>
        <v>n.a.</v>
      </c>
      <c r="Q723" s="4"/>
      <c r="R723" s="4"/>
      <c r="S723" s="4"/>
      <c r="T723" s="4"/>
      <c r="U723" s="4"/>
    </row>
    <row r="724" spans="1:21" x14ac:dyDescent="0.3">
      <c r="A724" s="4" t="e">
        <f>_xlfn.CONCAT(Tabela5[[#This Row],[id_distrito]],Tabela5[[#This Row],[id_concelho]],Tabela5[[#This Row],[id_agrupamento]],#REF!)</f>
        <v>#REF!</v>
      </c>
      <c r="B724" s="4" t="s">
        <v>961</v>
      </c>
      <c r="C724" s="12" t="s">
        <v>2655</v>
      </c>
      <c r="D724" t="s">
        <v>1466</v>
      </c>
      <c r="E724" s="11" t="s">
        <v>2656</v>
      </c>
      <c r="F724" s="11">
        <v>41.238135999999997</v>
      </c>
      <c r="G724" s="11">
        <v>-8.3057409999999994</v>
      </c>
      <c r="H724" s="10" t="s">
        <v>132</v>
      </c>
      <c r="I724" s="11" t="s">
        <v>926</v>
      </c>
      <c r="J724" s="10" t="s">
        <v>64</v>
      </c>
      <c r="K724" s="11" t="s">
        <v>958</v>
      </c>
      <c r="L724" s="11" t="s">
        <v>7710</v>
      </c>
      <c r="M724" s="11" t="s">
        <v>33</v>
      </c>
      <c r="O724" s="4" t="str">
        <f>VLOOKUP(Tabela5[[#This Row],[nome_escola]],escolas_info_2[#All],7,FALSE)</f>
        <v>n.a.</v>
      </c>
      <c r="P724" s="4" t="str">
        <f>VLOOKUP(Tabela5[[#This Row],[nome_escola]],escolas_info_2[#All],8,FALSE)</f>
        <v>n.a.</v>
      </c>
      <c r="Q724" s="4"/>
      <c r="R724" s="4"/>
      <c r="S724" s="4"/>
      <c r="T724" s="4"/>
      <c r="U724" s="4"/>
    </row>
    <row r="725" spans="1:21" x14ac:dyDescent="0.3">
      <c r="A725" s="4" t="e">
        <f>_xlfn.CONCAT(Tabela5[[#This Row],[id_distrito]],Tabela5[[#This Row],[id_concelho]],Tabela5[[#This Row],[id_agrupamento]],#REF!)</f>
        <v>#REF!</v>
      </c>
      <c r="B725" s="4" t="s">
        <v>962</v>
      </c>
      <c r="C725" s="12" t="s">
        <v>2657</v>
      </c>
      <c r="D725" t="s">
        <v>1466</v>
      </c>
      <c r="E725" s="11" t="s">
        <v>2658</v>
      </c>
      <c r="F725" s="11">
        <v>41.273066</v>
      </c>
      <c r="G725" s="11">
        <v>-8.2862480000000005</v>
      </c>
      <c r="H725" s="10" t="s">
        <v>132</v>
      </c>
      <c r="I725" s="11" t="s">
        <v>926</v>
      </c>
      <c r="J725" s="10" t="s">
        <v>64</v>
      </c>
      <c r="K725" s="11" t="s">
        <v>958</v>
      </c>
      <c r="L725" s="11" t="s">
        <v>7710</v>
      </c>
      <c r="M725" s="11" t="s">
        <v>33</v>
      </c>
      <c r="O725" s="4" t="e">
        <f>VLOOKUP(Tabela5[[#This Row],[nome_escola]],escolas_info_2[#All],7,FALSE)</f>
        <v>#N/A</v>
      </c>
      <c r="P725" s="4" t="e">
        <f>VLOOKUP(Tabela5[[#This Row],[nome_escola]],escolas_info_2[#All],8,FALSE)</f>
        <v>#N/A</v>
      </c>
      <c r="Q725" s="4"/>
      <c r="R725" s="4"/>
      <c r="S725" s="4"/>
      <c r="T725" s="4"/>
      <c r="U725" s="4"/>
    </row>
    <row r="726" spans="1:21" x14ac:dyDescent="0.3">
      <c r="A726" s="4" t="e">
        <f>_xlfn.CONCAT(Tabela5[[#This Row],[id_distrito]],Tabela5[[#This Row],[id_concelho]],Tabela5[[#This Row],[id_agrupamento]],#REF!)</f>
        <v>#REF!</v>
      </c>
      <c r="B726" s="4" t="s">
        <v>963</v>
      </c>
      <c r="C726" s="12" t="s">
        <v>2659</v>
      </c>
      <c r="D726" t="s">
        <v>1174</v>
      </c>
      <c r="E726" s="11" t="s">
        <v>2660</v>
      </c>
      <c r="F726" s="11">
        <v>41.337825000000002</v>
      </c>
      <c r="G726" s="11">
        <v>-8.3086559999999992</v>
      </c>
      <c r="H726" s="10" t="s">
        <v>132</v>
      </c>
      <c r="I726" s="11" t="s">
        <v>926</v>
      </c>
      <c r="J726" s="10" t="s">
        <v>64</v>
      </c>
      <c r="K726" s="11" t="s">
        <v>958</v>
      </c>
      <c r="L726" s="11" t="s">
        <v>7710</v>
      </c>
      <c r="M726" s="11" t="s">
        <v>33</v>
      </c>
      <c r="O726" s="4" t="str">
        <f>VLOOKUP(Tabela5[[#This Row],[nome_escola]],escolas_info_2[#All],7,FALSE)</f>
        <v>150370</v>
      </c>
      <c r="P726" s="4" t="str">
        <f>VLOOKUP(Tabela5[[#This Row],[nome_escola]],escolas_info_2[#All],8,FALSE)</f>
        <v>Agrupamento de Escolas Doutor Mário Fonseca, Lousada</v>
      </c>
      <c r="Q726" s="4"/>
      <c r="R726" s="4"/>
      <c r="S726" s="4"/>
      <c r="T726" s="4"/>
      <c r="U726" s="4"/>
    </row>
    <row r="727" spans="1:21" x14ac:dyDescent="0.3">
      <c r="A727" s="4" t="e">
        <f>_xlfn.CONCAT(Tabela5[[#This Row],[id_distrito]],Tabela5[[#This Row],[id_concelho]],Tabela5[[#This Row],[id_agrupamento]],#REF!)</f>
        <v>#REF!</v>
      </c>
      <c r="B727" s="4" t="s">
        <v>964</v>
      </c>
      <c r="C727" s="12" t="s">
        <v>7539</v>
      </c>
      <c r="D727" t="s">
        <v>1466</v>
      </c>
      <c r="E727" s="11" t="s">
        <v>2662</v>
      </c>
      <c r="F727" s="11">
        <v>41.260832000000001</v>
      </c>
      <c r="G727" s="11">
        <v>-8.317285</v>
      </c>
      <c r="H727" s="10" t="s">
        <v>132</v>
      </c>
      <c r="I727" s="11" t="s">
        <v>926</v>
      </c>
      <c r="J727" s="10" t="s">
        <v>64</v>
      </c>
      <c r="K727" s="11" t="s">
        <v>958</v>
      </c>
      <c r="L727" s="11" t="s">
        <v>7710</v>
      </c>
      <c r="M727" s="11" t="s">
        <v>33</v>
      </c>
      <c r="O727" s="4" t="str">
        <f>VLOOKUP(Tabela5[[#This Row],[nome_escola]],escolas_info_2[#All],7,FALSE)</f>
        <v>151531</v>
      </c>
      <c r="P727" s="4" t="str">
        <f>VLOOKUP(Tabela5[[#This Row],[nome_escola]],escolas_info_2[#All],8,FALSE)</f>
        <v>Agrupamento de Escolas de Lousada Oeste</v>
      </c>
      <c r="Q727" s="4"/>
      <c r="R727" s="4"/>
      <c r="S727" s="4"/>
      <c r="T727" s="4"/>
      <c r="U727" s="4"/>
    </row>
    <row r="728" spans="1:21" x14ac:dyDescent="0.3">
      <c r="A728" s="4" t="e">
        <f>_xlfn.CONCAT(Tabela5[[#This Row],[id_distrito]],Tabela5[[#This Row],[id_concelho]],Tabela5[[#This Row],[id_agrupamento]],#REF!)</f>
        <v>#REF!</v>
      </c>
      <c r="B728" s="4" t="s">
        <v>965</v>
      </c>
      <c r="C728" s="12" t="s">
        <v>2663</v>
      </c>
      <c r="D728" t="s">
        <v>1466</v>
      </c>
      <c r="E728" s="11" t="s">
        <v>2664</v>
      </c>
      <c r="F728" s="11">
        <v>41.259259</v>
      </c>
      <c r="G728" s="11">
        <v>-8.6124840000000003</v>
      </c>
      <c r="H728" s="10" t="s">
        <v>132</v>
      </c>
      <c r="I728" s="11" t="s">
        <v>926</v>
      </c>
      <c r="J728" s="10" t="s">
        <v>74</v>
      </c>
      <c r="K728" s="11" t="s">
        <v>966</v>
      </c>
      <c r="L728" s="11" t="s">
        <v>7710</v>
      </c>
      <c r="M728" s="11" t="s">
        <v>33</v>
      </c>
      <c r="O728" s="4" t="str">
        <f>VLOOKUP(Tabela5[[#This Row],[nome_escola]],escolas_info_2[#All],7,FALSE)</f>
        <v>152067</v>
      </c>
      <c r="P728" s="4" t="str">
        <f>VLOOKUP(Tabela5[[#This Row],[nome_escola]],escolas_info_2[#All],8,FALSE)</f>
        <v>Agrupamento de Escolas do Castêlo da Maia, Maia</v>
      </c>
      <c r="Q728" s="4"/>
      <c r="R728" s="4"/>
      <c r="S728" s="4"/>
      <c r="T728" s="4"/>
      <c r="U728" s="4"/>
    </row>
    <row r="729" spans="1:21" x14ac:dyDescent="0.3">
      <c r="A729" s="4" t="e">
        <f>_xlfn.CONCAT(Tabela5[[#This Row],[id_distrito]],Tabela5[[#This Row],[id_concelho]],Tabela5[[#This Row],[id_agrupamento]],#REF!)</f>
        <v>#REF!</v>
      </c>
      <c r="B729" s="4" t="s">
        <v>967</v>
      </c>
      <c r="C729" s="12" t="s">
        <v>2663</v>
      </c>
      <c r="D729" t="s">
        <v>1466</v>
      </c>
      <c r="E729" s="11" t="s">
        <v>2664</v>
      </c>
      <c r="F729" s="11">
        <v>41.259259</v>
      </c>
      <c r="G729" s="11">
        <v>-8.6124840000000003</v>
      </c>
      <c r="H729" s="10" t="s">
        <v>132</v>
      </c>
      <c r="I729" s="11" t="s">
        <v>926</v>
      </c>
      <c r="J729" s="10" t="s">
        <v>74</v>
      </c>
      <c r="K729" s="11" t="s">
        <v>966</v>
      </c>
      <c r="L729" s="11" t="s">
        <v>7710</v>
      </c>
      <c r="M729" s="11" t="s">
        <v>33</v>
      </c>
      <c r="O729" s="4" t="str">
        <f>VLOOKUP(Tabela5[[#This Row],[nome_escola]],escolas_info_2[#All],7,FALSE)</f>
        <v>n.a.</v>
      </c>
      <c r="P729" s="4" t="str">
        <f>VLOOKUP(Tabela5[[#This Row],[nome_escola]],escolas_info_2[#All],8,FALSE)</f>
        <v>n.a.</v>
      </c>
      <c r="Q729" s="4"/>
      <c r="R729" s="4"/>
      <c r="S729" s="4"/>
      <c r="T729" s="4"/>
      <c r="U729" s="4"/>
    </row>
    <row r="730" spans="1:21" x14ac:dyDescent="0.3">
      <c r="A730" s="4" t="e">
        <f>_xlfn.CONCAT(Tabela5[[#This Row],[id_distrito]],Tabela5[[#This Row],[id_concelho]],Tabela5[[#This Row],[id_agrupamento]],#REF!)</f>
        <v>#REF!</v>
      </c>
      <c r="B730" s="4" t="s">
        <v>968</v>
      </c>
      <c r="C730" s="12" t="s">
        <v>1878</v>
      </c>
      <c r="D730" t="s">
        <v>1466</v>
      </c>
      <c r="E730" s="11" t="s">
        <v>2665</v>
      </c>
      <c r="F730" s="11">
        <v>41.232666999999999</v>
      </c>
      <c r="G730" s="11">
        <v>-8.6148849999999992</v>
      </c>
      <c r="H730" s="10" t="s">
        <v>132</v>
      </c>
      <c r="I730" s="11" t="s">
        <v>926</v>
      </c>
      <c r="J730" s="10" t="s">
        <v>74</v>
      </c>
      <c r="K730" s="11" t="s">
        <v>966</v>
      </c>
      <c r="L730" s="11" t="s">
        <v>7710</v>
      </c>
      <c r="M730" s="11" t="s">
        <v>33</v>
      </c>
      <c r="O730" s="4" t="str">
        <f>VLOOKUP(Tabela5[[#This Row],[nome_escola]],escolas_info_2[#All],7,FALSE)</f>
        <v>152031</v>
      </c>
      <c r="P730" s="4" t="str">
        <f>VLOOKUP(Tabela5[[#This Row],[nome_escola]],escolas_info_2[#All],8,FALSE)</f>
        <v>Agrupamento de Escolas Gonçalo Mendes da Maia, Maia</v>
      </c>
      <c r="Q730" s="4"/>
      <c r="R730" s="4"/>
      <c r="S730" s="4"/>
      <c r="T730" s="4"/>
      <c r="U730" s="4"/>
    </row>
    <row r="731" spans="1:21" x14ac:dyDescent="0.3">
      <c r="A731" s="4" t="e">
        <f>_xlfn.CONCAT(Tabela5[[#This Row],[id_distrito]],Tabela5[[#This Row],[id_concelho]],Tabela5[[#This Row],[id_agrupamento]],#REF!)</f>
        <v>#REF!</v>
      </c>
      <c r="B731" s="4" t="s">
        <v>969</v>
      </c>
      <c r="C731" s="12" t="s">
        <v>2666</v>
      </c>
      <c r="D731" t="s">
        <v>1466</v>
      </c>
      <c r="E731" s="11" t="s">
        <v>2667</v>
      </c>
      <c r="F731" s="11">
        <v>41.214454000000003</v>
      </c>
      <c r="G731" s="11">
        <v>-8.5991090000000003</v>
      </c>
      <c r="H731" s="10" t="s">
        <v>132</v>
      </c>
      <c r="I731" s="11" t="s">
        <v>926</v>
      </c>
      <c r="J731" s="10" t="s">
        <v>74</v>
      </c>
      <c r="K731" s="11" t="s">
        <v>966</v>
      </c>
      <c r="L731" s="11" t="s">
        <v>7710</v>
      </c>
      <c r="M731" s="11" t="s">
        <v>33</v>
      </c>
      <c r="O731" s="4" t="str">
        <f>VLOOKUP(Tabela5[[#This Row],[nome_escola]],escolas_info_2[#All],7,FALSE)</f>
        <v>152020</v>
      </c>
      <c r="P731" s="4" t="str">
        <f>VLOOKUP(Tabela5[[#This Row],[nome_escola]],escolas_info_2[#All],8,FALSE)</f>
        <v>Agrupamento de Escolas da Maia</v>
      </c>
      <c r="Q731" s="4"/>
      <c r="R731" s="4"/>
      <c r="S731" s="4"/>
      <c r="T731" s="4"/>
      <c r="U731" s="4"/>
    </row>
    <row r="732" spans="1:21" x14ac:dyDescent="0.3">
      <c r="A732" s="4" t="e">
        <f>_xlfn.CONCAT(Tabela5[[#This Row],[id_distrito]],Tabela5[[#This Row],[id_concelho]],Tabela5[[#This Row],[id_agrupamento]],#REF!)</f>
        <v>#REF!</v>
      </c>
      <c r="B732" s="4" t="s">
        <v>970</v>
      </c>
      <c r="C732" s="12" t="s">
        <v>2668</v>
      </c>
      <c r="D732" t="s">
        <v>1466</v>
      </c>
      <c r="E732" s="11" t="s">
        <v>2669</v>
      </c>
      <c r="F732" s="11">
        <v>41.244630999999998</v>
      </c>
      <c r="G732" s="11">
        <v>-8.6614199999999997</v>
      </c>
      <c r="H732" s="10" t="s">
        <v>132</v>
      </c>
      <c r="I732" s="11" t="s">
        <v>926</v>
      </c>
      <c r="J732" s="10" t="s">
        <v>74</v>
      </c>
      <c r="K732" s="11" t="s">
        <v>966</v>
      </c>
      <c r="L732" s="11" t="s">
        <v>7710</v>
      </c>
      <c r="M732" s="11" t="s">
        <v>33</v>
      </c>
      <c r="O732" s="4" t="str">
        <f>VLOOKUP(Tabela5[[#This Row],[nome_escola]],escolas_info_2[#All],7,FALSE)</f>
        <v>152055</v>
      </c>
      <c r="P732" s="4" t="str">
        <f>VLOOKUP(Tabela5[[#This Row],[nome_escola]],escolas_info_2[#All],8,FALSE)</f>
        <v>Agrupamento de Escolas Doutor Vieira de Carvalho, Maia</v>
      </c>
      <c r="Q732" s="4"/>
      <c r="R732" s="4"/>
      <c r="S732" s="4"/>
      <c r="T732" s="4"/>
      <c r="U732" s="4"/>
    </row>
    <row r="733" spans="1:21" x14ac:dyDescent="0.3">
      <c r="A733" s="4" t="e">
        <f>_xlfn.CONCAT(Tabela5[[#This Row],[id_distrito]],Tabela5[[#This Row],[id_concelho]],Tabela5[[#This Row],[id_agrupamento]],#REF!)</f>
        <v>#REF!</v>
      </c>
      <c r="B733" s="4" t="s">
        <v>971</v>
      </c>
      <c r="C733" s="12" t="s">
        <v>2668</v>
      </c>
      <c r="D733" t="s">
        <v>1466</v>
      </c>
      <c r="E733" s="11" t="s">
        <v>2669</v>
      </c>
      <c r="F733" s="11">
        <v>41.244630999999998</v>
      </c>
      <c r="G733" s="11">
        <v>-8.6614199999999997</v>
      </c>
      <c r="H733" s="10" t="s">
        <v>132</v>
      </c>
      <c r="I733" s="11" t="s">
        <v>926</v>
      </c>
      <c r="J733" s="10" t="s">
        <v>74</v>
      </c>
      <c r="K733" s="11" t="s">
        <v>966</v>
      </c>
      <c r="L733" s="11" t="s">
        <v>7710</v>
      </c>
      <c r="M733" s="11" t="s">
        <v>33</v>
      </c>
      <c r="O733" s="4" t="str">
        <f>VLOOKUP(Tabela5[[#This Row],[nome_escola]],escolas_info_2[#All],7,FALSE)</f>
        <v>n.a.</v>
      </c>
      <c r="P733" s="4" t="str">
        <f>VLOOKUP(Tabela5[[#This Row],[nome_escola]],escolas_info_2[#All],8,FALSE)</f>
        <v>n.a.</v>
      </c>
      <c r="Q733" s="4"/>
      <c r="R733" s="4"/>
      <c r="S733" s="4"/>
      <c r="T733" s="4"/>
      <c r="U733" s="4"/>
    </row>
    <row r="734" spans="1:21" x14ac:dyDescent="0.3">
      <c r="A734" s="4" t="e">
        <f>_xlfn.CONCAT(Tabela5[[#This Row],[id_distrito]],Tabela5[[#This Row],[id_concelho]],Tabela5[[#This Row],[id_agrupamento]],#REF!)</f>
        <v>#REF!</v>
      </c>
      <c r="B734" s="4" t="s">
        <v>972</v>
      </c>
      <c r="C734" s="12" t="s">
        <v>2670</v>
      </c>
      <c r="D734" t="s">
        <v>1466</v>
      </c>
      <c r="E734" s="11" t="s">
        <v>2671</v>
      </c>
      <c r="F734" s="11">
        <v>41.191516999999997</v>
      </c>
      <c r="G734" s="11">
        <v>-8.5850740000000005</v>
      </c>
      <c r="H734" s="10" t="s">
        <v>132</v>
      </c>
      <c r="I734" s="11" t="s">
        <v>926</v>
      </c>
      <c r="J734" s="10" t="s">
        <v>74</v>
      </c>
      <c r="K734" s="11" t="s">
        <v>966</v>
      </c>
      <c r="L734" s="11" t="s">
        <v>7710</v>
      </c>
      <c r="M734" s="11" t="s">
        <v>33</v>
      </c>
      <c r="O734" s="4" t="str">
        <f>VLOOKUP(Tabela5[[#This Row],[nome_escola]],escolas_info_2[#All],7,FALSE)</f>
        <v>152043</v>
      </c>
      <c r="P734" s="4" t="str">
        <f>VLOOKUP(Tabela5[[#This Row],[nome_escola]],escolas_info_2[#All],8,FALSE)</f>
        <v>Agrupamento de Escolas de Pedrouços, Maia</v>
      </c>
      <c r="Q734" s="4"/>
      <c r="R734" s="4"/>
      <c r="S734" s="4"/>
      <c r="T734" s="4"/>
      <c r="U734" s="4"/>
    </row>
    <row r="735" spans="1:21" x14ac:dyDescent="0.3">
      <c r="A735" s="4" t="e">
        <f>_xlfn.CONCAT(Tabela5[[#This Row],[id_distrito]],Tabela5[[#This Row],[id_concelho]],Tabela5[[#This Row],[id_agrupamento]],#REF!)</f>
        <v>#REF!</v>
      </c>
      <c r="B735" s="4" t="s">
        <v>973</v>
      </c>
      <c r="C735" s="12" t="s">
        <v>2672</v>
      </c>
      <c r="D735" t="s">
        <v>7662</v>
      </c>
      <c r="E735" s="11" t="s">
        <v>2673</v>
      </c>
      <c r="F735" s="11">
        <v>41.228549000000001</v>
      </c>
      <c r="G735" s="11">
        <v>-8.577394</v>
      </c>
      <c r="H735" s="10" t="s">
        <v>132</v>
      </c>
      <c r="I735" s="11" t="s">
        <v>926</v>
      </c>
      <c r="J735" s="10" t="s">
        <v>74</v>
      </c>
      <c r="K735" s="11" t="s">
        <v>966</v>
      </c>
      <c r="L735" s="11" t="s">
        <v>7710</v>
      </c>
      <c r="M735" s="11" t="s">
        <v>33</v>
      </c>
      <c r="O735" s="4" t="str">
        <f>VLOOKUP(Tabela5[[#This Row],[nome_escola]],escolas_info_2[#All],7,FALSE)</f>
        <v>n.a.</v>
      </c>
      <c r="P735" s="4" t="str">
        <f>VLOOKUP(Tabela5[[#This Row],[nome_escola]],escolas_info_2[#All],8,FALSE)</f>
        <v>n.a.</v>
      </c>
      <c r="Q735" s="4"/>
      <c r="R735" s="4"/>
      <c r="S735" s="4"/>
      <c r="T735" s="4"/>
      <c r="U735" s="4"/>
    </row>
    <row r="736" spans="1:21" x14ac:dyDescent="0.3">
      <c r="A736" s="4" t="e">
        <f>_xlfn.CONCAT(Tabela5[[#This Row],[id_distrito]],Tabela5[[#This Row],[id_concelho]],Tabela5[[#This Row],[id_agrupamento]],#REF!)</f>
        <v>#REF!</v>
      </c>
      <c r="B736" s="4" t="s">
        <v>974</v>
      </c>
      <c r="C736" s="12" t="s">
        <v>2674</v>
      </c>
      <c r="D736" t="s">
        <v>1466</v>
      </c>
      <c r="E736" s="11" t="s">
        <v>2675</v>
      </c>
      <c r="F736" s="11">
        <v>41.229514999999999</v>
      </c>
      <c r="G736" s="11">
        <v>-8.5943319999999996</v>
      </c>
      <c r="H736" s="10" t="s">
        <v>132</v>
      </c>
      <c r="I736" s="11" t="s">
        <v>926</v>
      </c>
      <c r="J736" s="10" t="s">
        <v>74</v>
      </c>
      <c r="K736" s="11" t="s">
        <v>966</v>
      </c>
      <c r="L736" s="11" t="s">
        <v>7710</v>
      </c>
      <c r="M736" s="11" t="s">
        <v>33</v>
      </c>
      <c r="O736" s="4" t="str">
        <f>VLOOKUP(Tabela5[[#This Row],[nome_escola]],escolas_info_2[#All],7,FALSE)</f>
        <v>152079</v>
      </c>
      <c r="P736" s="4" t="str">
        <f>VLOOKUP(Tabela5[[#This Row],[nome_escola]],escolas_info_2[#All],8,FALSE)</f>
        <v>Agrupamento de Escolas do Levante da Maia, Maia</v>
      </c>
      <c r="Q736" s="4"/>
      <c r="R736" s="4"/>
      <c r="S736" s="4"/>
      <c r="T736" s="4"/>
      <c r="U736" s="4"/>
    </row>
    <row r="737" spans="1:21" x14ac:dyDescent="0.3">
      <c r="A737" s="4" t="e">
        <f>_xlfn.CONCAT(Tabela5[[#This Row],[id_distrito]],Tabela5[[#This Row],[id_concelho]],Tabela5[[#This Row],[id_agrupamento]],#REF!)</f>
        <v>#REF!</v>
      </c>
      <c r="B737" s="4" t="s">
        <v>975</v>
      </c>
      <c r="C737" s="12" t="s">
        <v>2676</v>
      </c>
      <c r="D737" t="s">
        <v>1466</v>
      </c>
      <c r="E737" s="11" t="s">
        <v>2677</v>
      </c>
      <c r="F737" s="11">
        <v>41.204334000000003</v>
      </c>
      <c r="G737" s="11">
        <v>-8.5734980000000007</v>
      </c>
      <c r="H737" s="10" t="s">
        <v>132</v>
      </c>
      <c r="I737" s="11" t="s">
        <v>926</v>
      </c>
      <c r="J737" s="10" t="s">
        <v>74</v>
      </c>
      <c r="K737" s="11" t="s">
        <v>966</v>
      </c>
      <c r="L737" s="11" t="s">
        <v>7710</v>
      </c>
      <c r="M737" s="11" t="s">
        <v>33</v>
      </c>
      <c r="O737" s="4" t="str">
        <f>VLOOKUP(Tabela5[[#This Row],[nome_escola]],escolas_info_2[#All],7,FALSE)</f>
        <v>152961</v>
      </c>
      <c r="P737" s="4" t="str">
        <f>VLOOKUP(Tabela5[[#This Row],[nome_escola]],escolas_info_2[#All],8,FALSE)</f>
        <v>Agrupamento de Escolas de Águas Santas, Maia</v>
      </c>
      <c r="Q737" s="4"/>
      <c r="R737" s="4"/>
      <c r="S737" s="4"/>
      <c r="T737" s="4"/>
      <c r="U737" s="4"/>
    </row>
    <row r="738" spans="1:21" x14ac:dyDescent="0.3">
      <c r="A738" s="4" t="e">
        <f>_xlfn.CONCAT(Tabela5[[#This Row],[id_distrito]],Tabela5[[#This Row],[id_concelho]],Tabela5[[#This Row],[id_agrupamento]],#REF!)</f>
        <v>#REF!</v>
      </c>
      <c r="B738" s="4" t="s">
        <v>976</v>
      </c>
      <c r="C738" s="12" t="s">
        <v>2678</v>
      </c>
      <c r="D738" t="s">
        <v>1466</v>
      </c>
      <c r="E738" s="11" t="s">
        <v>2679</v>
      </c>
      <c r="F738" s="11">
        <v>41.083821999999998</v>
      </c>
      <c r="G738" s="11">
        <v>-8.2430889999999994</v>
      </c>
      <c r="H738" s="10" t="s">
        <v>132</v>
      </c>
      <c r="I738" s="11" t="s">
        <v>926</v>
      </c>
      <c r="J738" s="10" t="s">
        <v>78</v>
      </c>
      <c r="K738" s="11" t="s">
        <v>977</v>
      </c>
      <c r="L738" s="11" t="s">
        <v>7710</v>
      </c>
      <c r="M738" s="11" t="s">
        <v>33</v>
      </c>
      <c r="O738" s="4" t="str">
        <f>VLOOKUP(Tabela5[[#This Row],[nome_escola]],escolas_info_2[#All],7,FALSE)</f>
        <v>150824</v>
      </c>
      <c r="P738" s="4" t="str">
        <f>VLOOKUP(Tabela5[[#This Row],[nome_escola]],escolas_info_2[#All],8,FALSE)</f>
        <v>Agrupamento de Escolas de Alpendurada, Marco de Canaveses</v>
      </c>
      <c r="Q738" s="4"/>
      <c r="R738" s="4"/>
      <c r="S738" s="4"/>
      <c r="T738" s="4"/>
      <c r="U738" s="4"/>
    </row>
    <row r="739" spans="1:21" x14ac:dyDescent="0.3">
      <c r="A739" s="4" t="e">
        <f>_xlfn.CONCAT(Tabela5[[#This Row],[id_distrito]],Tabela5[[#This Row],[id_concelho]],Tabela5[[#This Row],[id_agrupamento]],#REF!)</f>
        <v>#REF!</v>
      </c>
      <c r="B739" s="4" t="s">
        <v>978</v>
      </c>
      <c r="C739" s="12" t="s">
        <v>2583</v>
      </c>
      <c r="D739" t="s">
        <v>7663</v>
      </c>
      <c r="E739" s="11" t="s">
        <v>2680</v>
      </c>
      <c r="F739" s="11">
        <v>41.217675</v>
      </c>
      <c r="G739" s="11">
        <v>-8.1539739999999998</v>
      </c>
      <c r="H739" s="10" t="s">
        <v>132</v>
      </c>
      <c r="I739" s="11" t="s">
        <v>926</v>
      </c>
      <c r="J739" s="10" t="s">
        <v>78</v>
      </c>
      <c r="K739" s="11" t="s">
        <v>977</v>
      </c>
      <c r="L739" s="11" t="s">
        <v>7710</v>
      </c>
      <c r="M739" s="11" t="s">
        <v>33</v>
      </c>
      <c r="O739" s="4" t="str">
        <f>VLOOKUP(Tabela5[[#This Row],[nome_escola]],escolas_info_2[#All],7,FALSE)</f>
        <v>150745</v>
      </c>
      <c r="P739" s="4" t="str">
        <f>VLOOKUP(Tabela5[[#This Row],[nome_escola]],escolas_info_2[#All],8,FALSE)</f>
        <v>Agrupamento de Escolas n.º 1 de Marco de Canaveses</v>
      </c>
      <c r="Q739" s="4"/>
      <c r="R739" s="4"/>
      <c r="S739" s="4"/>
      <c r="T739" s="4"/>
      <c r="U739" s="4"/>
    </row>
    <row r="740" spans="1:21" x14ac:dyDescent="0.3">
      <c r="A740" s="4" t="e">
        <f>_xlfn.CONCAT(Tabela5[[#This Row],[id_distrito]],Tabela5[[#This Row],[id_concelho]],Tabela5[[#This Row],[id_agrupamento]],#REF!)</f>
        <v>#REF!</v>
      </c>
      <c r="B740" s="4" t="s">
        <v>979</v>
      </c>
      <c r="C740" s="12" t="s">
        <v>2681</v>
      </c>
      <c r="D740" t="s">
        <v>7664</v>
      </c>
      <c r="E740" s="11" t="s">
        <v>2682</v>
      </c>
      <c r="F740" s="11">
        <v>41.191321000000002</v>
      </c>
      <c r="G740" s="11">
        <v>-8.1437570000000008</v>
      </c>
      <c r="H740" s="10" t="s">
        <v>132</v>
      </c>
      <c r="I740" s="11" t="s">
        <v>926</v>
      </c>
      <c r="J740" s="10" t="s">
        <v>78</v>
      </c>
      <c r="K740" s="11" t="s">
        <v>977</v>
      </c>
      <c r="L740" s="11" t="s">
        <v>7710</v>
      </c>
      <c r="M740" s="11" t="s">
        <v>33</v>
      </c>
      <c r="O740" s="4" t="str">
        <f>VLOOKUP(Tabela5[[#This Row],[nome_escola]],escolas_info_2[#All],7,FALSE)</f>
        <v>150836</v>
      </c>
      <c r="P740" s="4" t="str">
        <f>VLOOKUP(Tabela5[[#This Row],[nome_escola]],escolas_info_2[#All],8,FALSE)</f>
        <v>Agrupamento de Escolas Carmen Miranda, Marco de Canaveses</v>
      </c>
      <c r="Q740" s="4"/>
      <c r="R740" s="4"/>
      <c r="S740" s="4"/>
      <c r="T740" s="4"/>
      <c r="U740" s="4"/>
    </row>
    <row r="741" spans="1:21" x14ac:dyDescent="0.3">
      <c r="A741" s="4" t="e">
        <f>_xlfn.CONCAT(Tabela5[[#This Row],[id_distrito]],Tabela5[[#This Row],[id_concelho]],Tabela5[[#This Row],[id_agrupamento]],#REF!)</f>
        <v>#REF!</v>
      </c>
      <c r="B741" s="4" t="s">
        <v>980</v>
      </c>
      <c r="C741" s="12" t="s">
        <v>2683</v>
      </c>
      <c r="D741" t="s">
        <v>7665</v>
      </c>
      <c r="E741" s="11" t="s">
        <v>2684</v>
      </c>
      <c r="F741" s="11">
        <v>41.115518999999999</v>
      </c>
      <c r="G741" s="11">
        <v>-8.1716119999999997</v>
      </c>
      <c r="H741" s="10" t="s">
        <v>132</v>
      </c>
      <c r="I741" s="11" t="s">
        <v>926</v>
      </c>
      <c r="J741" s="10" t="s">
        <v>78</v>
      </c>
      <c r="K741" s="11" t="s">
        <v>977</v>
      </c>
      <c r="L741" s="11" t="s">
        <v>7710</v>
      </c>
      <c r="M741" s="11" t="s">
        <v>33</v>
      </c>
      <c r="O741" s="4" t="str">
        <f>VLOOKUP(Tabela5[[#This Row],[nome_escola]],escolas_info_2[#All],7,FALSE)</f>
        <v>150733</v>
      </c>
      <c r="P741" s="4" t="str">
        <f>VLOOKUP(Tabela5[[#This Row],[nome_escola]],escolas_info_2[#All],8,FALSE)</f>
        <v>Agrupamento de Escolas de Sande, Marco de Canaveses</v>
      </c>
      <c r="Q741" s="4"/>
      <c r="R741" s="4"/>
      <c r="S741" s="4"/>
      <c r="T741" s="4"/>
      <c r="U741" s="4"/>
    </row>
    <row r="742" spans="1:21" x14ac:dyDescent="0.3">
      <c r="A742" s="4" t="e">
        <f>_xlfn.CONCAT(Tabela5[[#This Row],[id_distrito]],Tabela5[[#This Row],[id_concelho]],Tabela5[[#This Row],[id_agrupamento]],#REF!)</f>
        <v>#REF!</v>
      </c>
      <c r="B742" s="4" t="s">
        <v>981</v>
      </c>
      <c r="C742" s="12" t="s">
        <v>2685</v>
      </c>
      <c r="D742" t="s">
        <v>1466</v>
      </c>
      <c r="E742" s="11" t="s">
        <v>2686</v>
      </c>
      <c r="F742" s="11">
        <v>41.195236999999999</v>
      </c>
      <c r="G742" s="11">
        <v>-8.6073989999999991</v>
      </c>
      <c r="H742" s="10" t="s">
        <v>132</v>
      </c>
      <c r="I742" s="11" t="s">
        <v>926</v>
      </c>
      <c r="J742" s="10" t="s">
        <v>85</v>
      </c>
      <c r="K742" s="11" t="s">
        <v>982</v>
      </c>
      <c r="L742" s="11" t="s">
        <v>7710</v>
      </c>
      <c r="M742" s="11" t="s">
        <v>33</v>
      </c>
      <c r="O742" s="4" t="str">
        <f>VLOOKUP(Tabela5[[#This Row],[nome_escola]],escolas_info_2[#All],7,FALSE)</f>
        <v>151610</v>
      </c>
      <c r="P742" s="4" t="str">
        <f>VLOOKUP(Tabela5[[#This Row],[nome_escola]],escolas_info_2[#All],8,FALSE)</f>
        <v>Agrupamento de Escolas Abel Salazar, Matosinhos</v>
      </c>
      <c r="Q742" s="4"/>
      <c r="R742" s="4"/>
      <c r="S742" s="4"/>
      <c r="T742" s="4"/>
      <c r="U742" s="4"/>
    </row>
    <row r="743" spans="1:21" x14ac:dyDescent="0.3">
      <c r="A743" s="4" t="e">
        <f>_xlfn.CONCAT(Tabela5[[#This Row],[id_distrito]],Tabela5[[#This Row],[id_concelho]],Tabela5[[#This Row],[id_agrupamento]],#REF!)</f>
        <v>#REF!</v>
      </c>
      <c r="B743" s="4" t="s">
        <v>983</v>
      </c>
      <c r="C743" s="12" t="s">
        <v>1880</v>
      </c>
      <c r="D743" t="s">
        <v>7666</v>
      </c>
      <c r="E743" s="11" t="s">
        <v>2687</v>
      </c>
      <c r="F743" s="11">
        <v>41.694553999999997</v>
      </c>
      <c r="G743" s="11">
        <v>-8.8352199999999996</v>
      </c>
      <c r="H743" s="10" t="s">
        <v>132</v>
      </c>
      <c r="I743" s="11" t="s">
        <v>926</v>
      </c>
      <c r="J743" s="10" t="s">
        <v>85</v>
      </c>
      <c r="K743" s="11" t="s">
        <v>982</v>
      </c>
      <c r="L743" s="11" t="s">
        <v>7710</v>
      </c>
      <c r="M743" s="11" t="s">
        <v>33</v>
      </c>
      <c r="O743" s="4" t="str">
        <f>VLOOKUP(Tabela5[[#This Row],[nome_escola]],escolas_info_2[#All],7,FALSE)</f>
        <v>n.a.</v>
      </c>
      <c r="P743" s="4" t="str">
        <f>VLOOKUP(Tabela5[[#This Row],[nome_escola]],escolas_info_2[#All],8,FALSE)</f>
        <v>n.a.</v>
      </c>
      <c r="Q743" s="4"/>
      <c r="R743" s="4"/>
      <c r="S743" s="4"/>
      <c r="T743" s="4"/>
      <c r="U743" s="4"/>
    </row>
    <row r="744" spans="1:21" x14ac:dyDescent="0.3">
      <c r="A744" s="4" t="e">
        <f>_xlfn.CONCAT(Tabela5[[#This Row],[id_distrito]],Tabela5[[#This Row],[id_concelho]],Tabela5[[#This Row],[id_agrupamento]],#REF!)</f>
        <v>#REF!</v>
      </c>
      <c r="B744" s="4" t="s">
        <v>984</v>
      </c>
      <c r="C744" s="12" t="s">
        <v>2688</v>
      </c>
      <c r="D744" t="s">
        <v>1466</v>
      </c>
      <c r="E744" s="11" t="s">
        <v>2689</v>
      </c>
      <c r="F744" s="11">
        <v>41.185915999999999</v>
      </c>
      <c r="G744" s="11">
        <v>-8.6449940000000005</v>
      </c>
      <c r="H744" s="10" t="s">
        <v>132</v>
      </c>
      <c r="I744" s="11" t="s">
        <v>926</v>
      </c>
      <c r="J744" s="10" t="s">
        <v>85</v>
      </c>
      <c r="K744" s="11" t="s">
        <v>982</v>
      </c>
      <c r="L744" s="11" t="s">
        <v>7710</v>
      </c>
      <c r="M744" s="11" t="s">
        <v>33</v>
      </c>
      <c r="O744" s="4" t="str">
        <f>VLOOKUP(Tabela5[[#This Row],[nome_escola]],escolas_info_2[#All],7,FALSE)</f>
        <v>152080</v>
      </c>
      <c r="P744" s="4" t="str">
        <f>VLOOKUP(Tabela5[[#This Row],[nome_escola]],escolas_info_2[#All],8,FALSE)</f>
        <v>Agrupamento de Escolas da Senhora da Hora, Matosinhos</v>
      </c>
      <c r="Q744" s="4"/>
      <c r="R744" s="4"/>
      <c r="S744" s="4"/>
      <c r="T744" s="4"/>
      <c r="U744" s="4"/>
    </row>
    <row r="745" spans="1:21" x14ac:dyDescent="0.3">
      <c r="A745" s="4" t="e">
        <f>_xlfn.CONCAT(Tabela5[[#This Row],[id_distrito]],Tabela5[[#This Row],[id_concelho]],Tabela5[[#This Row],[id_agrupamento]],#REF!)</f>
        <v>#REF!</v>
      </c>
      <c r="B745" s="4" t="s">
        <v>985</v>
      </c>
      <c r="C745" s="12" t="s">
        <v>2690</v>
      </c>
      <c r="D745" t="s">
        <v>1466</v>
      </c>
      <c r="E745" s="11" t="s">
        <v>2691</v>
      </c>
      <c r="F745" s="11">
        <v>41.183458000000002</v>
      </c>
      <c r="G745" s="11">
        <v>-8.6710619999999992</v>
      </c>
      <c r="H745" s="10" t="s">
        <v>132</v>
      </c>
      <c r="I745" s="11" t="s">
        <v>926</v>
      </c>
      <c r="J745" s="10" t="s">
        <v>85</v>
      </c>
      <c r="K745" s="11" t="s">
        <v>982</v>
      </c>
      <c r="L745" s="11" t="s">
        <v>7710</v>
      </c>
      <c r="M745" s="11" t="s">
        <v>33</v>
      </c>
      <c r="O745" s="4" t="str">
        <f>VLOOKUP(Tabela5[[#This Row],[nome_escola]],escolas_info_2[#All],7,FALSE)</f>
        <v>152122</v>
      </c>
      <c r="P745" s="4" t="str">
        <f>VLOOKUP(Tabela5[[#This Row],[nome_escola]],escolas_info_2[#All],8,FALSE)</f>
        <v>Agrupamento de Escolas Professor Óscar Lopes, Matosinhos</v>
      </c>
      <c r="Q745" s="4"/>
      <c r="R745" s="4"/>
      <c r="S745" s="4"/>
      <c r="T745" s="4"/>
      <c r="U745" s="4"/>
    </row>
    <row r="746" spans="1:21" x14ac:dyDescent="0.3">
      <c r="A746" s="4" t="e">
        <f>_xlfn.CONCAT(Tabela5[[#This Row],[id_distrito]],Tabela5[[#This Row],[id_concelho]],Tabela5[[#This Row],[id_agrupamento]],#REF!)</f>
        <v>#REF!</v>
      </c>
      <c r="B746" s="4" t="s">
        <v>986</v>
      </c>
      <c r="C746" s="12" t="s">
        <v>2692</v>
      </c>
      <c r="D746" t="s">
        <v>1466</v>
      </c>
      <c r="E746" s="11" t="s">
        <v>2693</v>
      </c>
      <c r="F746" s="11">
        <v>41.198757000000001</v>
      </c>
      <c r="G746" s="11">
        <v>-8.6424409999999998</v>
      </c>
      <c r="H746" s="10" t="s">
        <v>132</v>
      </c>
      <c r="I746" s="11" t="s">
        <v>926</v>
      </c>
      <c r="J746" s="10" t="s">
        <v>85</v>
      </c>
      <c r="K746" s="11" t="s">
        <v>982</v>
      </c>
      <c r="L746" s="11" t="s">
        <v>7710</v>
      </c>
      <c r="M746" s="11" t="s">
        <v>33</v>
      </c>
      <c r="O746" s="4" t="str">
        <f>VLOOKUP(Tabela5[[#This Row],[nome_escola]],escolas_info_2[#All],7,FALSE)</f>
        <v>151403</v>
      </c>
      <c r="P746" s="4" t="str">
        <f>VLOOKUP(Tabela5[[#This Row],[nome_escola]],escolas_info_2[#All],8,FALSE)</f>
        <v>Agrupamento de Escolas de Padrão da Légua, Matosinhos</v>
      </c>
      <c r="Q746" s="4"/>
      <c r="R746" s="4"/>
      <c r="S746" s="4"/>
      <c r="T746" s="4"/>
      <c r="U746" s="4"/>
    </row>
    <row r="747" spans="1:21" x14ac:dyDescent="0.3">
      <c r="A747" s="4" t="e">
        <f>_xlfn.CONCAT(Tabela5[[#This Row],[id_distrito]],Tabela5[[#This Row],[id_concelho]],Tabela5[[#This Row],[id_agrupamento]],#REF!)</f>
        <v>#REF!</v>
      </c>
      <c r="B747" s="4" t="s">
        <v>987</v>
      </c>
      <c r="C747" s="12" t="s">
        <v>7540</v>
      </c>
      <c r="D747" t="s">
        <v>1466</v>
      </c>
      <c r="E747" s="11" t="s">
        <v>2695</v>
      </c>
      <c r="F747" s="11">
        <v>41.190691999999999</v>
      </c>
      <c r="G747" s="11">
        <v>-8.6354000000000006</v>
      </c>
      <c r="H747" s="10" t="s">
        <v>132</v>
      </c>
      <c r="I747" s="11" t="s">
        <v>926</v>
      </c>
      <c r="J747" s="10" t="s">
        <v>85</v>
      </c>
      <c r="K747" s="11" t="s">
        <v>982</v>
      </c>
      <c r="L747" s="11" t="s">
        <v>7710</v>
      </c>
      <c r="M747" s="11" t="s">
        <v>33</v>
      </c>
      <c r="O747" s="4" t="str">
        <f>VLOOKUP(Tabela5[[#This Row],[nome_escola]],escolas_info_2[#All],7,FALSE)</f>
        <v>151403</v>
      </c>
      <c r="P747" s="4" t="str">
        <f>VLOOKUP(Tabela5[[#This Row],[nome_escola]],escolas_info_2[#All],8,FALSE)</f>
        <v>Agrupamento de Escolas de Padrão da Légua, Matosinhos</v>
      </c>
      <c r="Q747" s="4"/>
      <c r="R747" s="4"/>
      <c r="S747" s="4"/>
      <c r="T747" s="4"/>
      <c r="U747" s="4"/>
    </row>
    <row r="748" spans="1:21" x14ac:dyDescent="0.3">
      <c r="A748" s="4" t="e">
        <f>_xlfn.CONCAT(Tabela5[[#This Row],[id_distrito]],Tabela5[[#This Row],[id_concelho]],Tabela5[[#This Row],[id_agrupamento]],#REF!)</f>
        <v>#REF!</v>
      </c>
      <c r="B748" s="4" t="s">
        <v>988</v>
      </c>
      <c r="C748" s="12" t="s">
        <v>2696</v>
      </c>
      <c r="D748" t="s">
        <v>1466</v>
      </c>
      <c r="E748" s="11" t="s">
        <v>2697</v>
      </c>
      <c r="F748" s="11">
        <v>41.248621</v>
      </c>
      <c r="G748" s="11">
        <v>-8.7006289999999993</v>
      </c>
      <c r="H748" s="10" t="s">
        <v>132</v>
      </c>
      <c r="I748" s="11" t="s">
        <v>926</v>
      </c>
      <c r="J748" s="10" t="s">
        <v>85</v>
      </c>
      <c r="K748" s="11" t="s">
        <v>982</v>
      </c>
      <c r="L748" s="11" t="s">
        <v>7710</v>
      </c>
      <c r="M748" s="11" t="s">
        <v>33</v>
      </c>
      <c r="O748" s="4" t="str">
        <f>VLOOKUP(Tabela5[[#This Row],[nome_escola]],escolas_info_2[#All],7,FALSE)</f>
        <v>150393</v>
      </c>
      <c r="P748" s="4" t="str">
        <f>VLOOKUP(Tabela5[[#This Row],[nome_escola]],escolas_info_2[#All],8,FALSE)</f>
        <v>Agrupamento de Escolas Doutor José Domingues dos Santos, Matosinhos</v>
      </c>
      <c r="Q748" s="4"/>
      <c r="R748" s="4"/>
      <c r="S748" s="4"/>
      <c r="T748" s="4"/>
      <c r="U748" s="4"/>
    </row>
    <row r="749" spans="1:21" x14ac:dyDescent="0.3">
      <c r="A749" s="4" t="e">
        <f>_xlfn.CONCAT(Tabela5[[#This Row],[id_distrito]],Tabela5[[#This Row],[id_concelho]],Tabela5[[#This Row],[id_agrupamento]],#REF!)</f>
        <v>#REF!</v>
      </c>
      <c r="B749" s="4" t="s">
        <v>989</v>
      </c>
      <c r="C749" s="12" t="s">
        <v>2698</v>
      </c>
      <c r="D749" t="s">
        <v>7667</v>
      </c>
      <c r="E749" s="11" t="s">
        <v>2699</v>
      </c>
      <c r="F749" s="11">
        <v>41.185661000000003</v>
      </c>
      <c r="G749" s="11">
        <v>-8.6881810000000002</v>
      </c>
      <c r="H749" s="10" t="s">
        <v>132</v>
      </c>
      <c r="I749" s="11" t="s">
        <v>926</v>
      </c>
      <c r="J749" s="10" t="s">
        <v>85</v>
      </c>
      <c r="K749" s="11" t="s">
        <v>982</v>
      </c>
      <c r="L749" s="11" t="s">
        <v>7710</v>
      </c>
      <c r="M749" s="11" t="s">
        <v>33</v>
      </c>
      <c r="O749" s="4" t="str">
        <f>VLOOKUP(Tabela5[[#This Row],[nome_escola]],escolas_info_2[#All],7,FALSE)</f>
        <v>n.a.</v>
      </c>
      <c r="P749" s="4" t="str">
        <f>VLOOKUP(Tabela5[[#This Row],[nome_escola]],escolas_info_2[#All],8,FALSE)</f>
        <v>n.a.</v>
      </c>
      <c r="Q749" s="4"/>
      <c r="R749" s="4"/>
      <c r="S749" s="4"/>
      <c r="T749" s="4"/>
      <c r="U749" s="4"/>
    </row>
    <row r="750" spans="1:21" x14ac:dyDescent="0.3">
      <c r="A750" s="4" t="e">
        <f>_xlfn.CONCAT(Tabela5[[#This Row],[id_distrito]],Tabela5[[#This Row],[id_concelho]],Tabela5[[#This Row],[id_agrupamento]],#REF!)</f>
        <v>#REF!</v>
      </c>
      <c r="B750" s="4" t="s">
        <v>990</v>
      </c>
      <c r="C750" s="12" t="s">
        <v>2692</v>
      </c>
      <c r="D750" t="s">
        <v>1466</v>
      </c>
      <c r="E750" s="11" t="s">
        <v>2693</v>
      </c>
      <c r="F750" s="11">
        <v>41.198757000000001</v>
      </c>
      <c r="G750" s="11">
        <v>-8.6424409999999998</v>
      </c>
      <c r="H750" s="10" t="s">
        <v>132</v>
      </c>
      <c r="I750" s="11" t="s">
        <v>926</v>
      </c>
      <c r="J750" s="10" t="s">
        <v>85</v>
      </c>
      <c r="K750" s="11" t="s">
        <v>982</v>
      </c>
      <c r="L750" s="11" t="s">
        <v>7710</v>
      </c>
      <c r="M750" s="11" t="s">
        <v>33</v>
      </c>
      <c r="O750" s="4" t="str">
        <f>VLOOKUP(Tabela5[[#This Row],[nome_escola]],escolas_info_2[#All],7,FALSE)</f>
        <v>152110</v>
      </c>
      <c r="P750" s="4" t="str">
        <f>VLOOKUP(Tabela5[[#This Row],[nome_escola]],escolas_info_2[#All],8,FALSE)</f>
        <v>Agrupamento de Escolas Irmãos Passos, Matosinhos</v>
      </c>
      <c r="Q750" s="4"/>
      <c r="R750" s="4"/>
      <c r="S750" s="4"/>
      <c r="T750" s="4"/>
      <c r="U750" s="4"/>
    </row>
    <row r="751" spans="1:21" x14ac:dyDescent="0.3">
      <c r="A751" s="4" t="e">
        <f>_xlfn.CONCAT(Tabela5[[#This Row],[id_distrito]],Tabela5[[#This Row],[id_concelho]],Tabela5[[#This Row],[id_agrupamento]],#REF!)</f>
        <v>#REF!</v>
      </c>
      <c r="B751" s="4" t="s">
        <v>991</v>
      </c>
      <c r="C751" s="12" t="s">
        <v>2700</v>
      </c>
      <c r="D751" t="s">
        <v>1466</v>
      </c>
      <c r="E751" s="11" t="s">
        <v>2701</v>
      </c>
      <c r="F751" s="11">
        <v>41.197704000000002</v>
      </c>
      <c r="G751" s="11">
        <v>-8.7006390000000007</v>
      </c>
      <c r="H751" s="10" t="s">
        <v>132</v>
      </c>
      <c r="I751" s="11" t="s">
        <v>926</v>
      </c>
      <c r="J751" s="10" t="s">
        <v>85</v>
      </c>
      <c r="K751" s="11" t="s">
        <v>982</v>
      </c>
      <c r="L751" s="11" t="s">
        <v>7710</v>
      </c>
      <c r="M751" s="11" t="s">
        <v>33</v>
      </c>
      <c r="O751" s="4" t="str">
        <f>VLOOKUP(Tabela5[[#This Row],[nome_escola]],escolas_info_2[#All],7,FALSE)</f>
        <v>152092</v>
      </c>
      <c r="P751" s="4" t="str">
        <f>VLOOKUP(Tabela5[[#This Row],[nome_escola]],escolas_info_2[#All],8,FALSE)</f>
        <v>Agrupamento de Escolas Engenheiro Fernando Pinto de Oliveira, Matosinhos</v>
      </c>
      <c r="Q751" s="4"/>
      <c r="R751" s="4"/>
      <c r="S751" s="4"/>
      <c r="T751" s="4"/>
      <c r="U751" s="4"/>
    </row>
    <row r="752" spans="1:21" x14ac:dyDescent="0.3">
      <c r="A752" s="4" t="e">
        <f>_xlfn.CONCAT(Tabela5[[#This Row],[id_distrito]],Tabela5[[#This Row],[id_concelho]],Tabela5[[#This Row],[id_agrupamento]],#REF!)</f>
        <v>#REF!</v>
      </c>
      <c r="B752" s="4" t="s">
        <v>992</v>
      </c>
      <c r="C752" s="12" t="s">
        <v>7541</v>
      </c>
      <c r="D752" t="s">
        <v>1466</v>
      </c>
      <c r="E752" s="11" t="s">
        <v>2703</v>
      </c>
      <c r="F752" s="11">
        <v>41.189427999999999</v>
      </c>
      <c r="G752" s="11">
        <v>-8.6629380000000005</v>
      </c>
      <c r="H752" s="10" t="s">
        <v>132</v>
      </c>
      <c r="I752" s="11" t="s">
        <v>926</v>
      </c>
      <c r="J752" s="10" t="s">
        <v>85</v>
      </c>
      <c r="K752" s="11" t="s">
        <v>982</v>
      </c>
      <c r="L752" s="11" t="s">
        <v>7710</v>
      </c>
      <c r="M752" s="11" t="s">
        <v>33</v>
      </c>
      <c r="O752" s="4" t="str">
        <f>VLOOKUP(Tabela5[[#This Row],[nome_escola]],escolas_info_2[#All],7,FALSE)</f>
        <v>152080</v>
      </c>
      <c r="P752" s="4" t="str">
        <f>VLOOKUP(Tabela5[[#This Row],[nome_escola]],escolas_info_2[#All],8,FALSE)</f>
        <v>Agrupamento de Escolas da Senhora da Hora, Matosinhos</v>
      </c>
      <c r="Q752" s="4"/>
      <c r="R752" s="4"/>
      <c r="S752" s="4"/>
      <c r="T752" s="4"/>
      <c r="U752" s="4"/>
    </row>
    <row r="753" spans="1:21" x14ac:dyDescent="0.3">
      <c r="A753" s="4" t="e">
        <f>_xlfn.CONCAT(Tabela5[[#This Row],[id_distrito]],Tabela5[[#This Row],[id_concelho]],Tabela5[[#This Row],[id_agrupamento]],#REF!)</f>
        <v>#REF!</v>
      </c>
      <c r="B753" s="4" t="s">
        <v>993</v>
      </c>
      <c r="C753" s="12" t="s">
        <v>2704</v>
      </c>
      <c r="D753" t="s">
        <v>1466</v>
      </c>
      <c r="E753" s="11" t="s">
        <v>2705</v>
      </c>
      <c r="F753" s="11">
        <v>41.196725000000001</v>
      </c>
      <c r="G753" s="11">
        <v>-8.6599810000000002</v>
      </c>
      <c r="H753" s="10" t="s">
        <v>132</v>
      </c>
      <c r="I753" s="11" t="s">
        <v>926</v>
      </c>
      <c r="J753" s="10" t="s">
        <v>85</v>
      </c>
      <c r="K753" s="11" t="s">
        <v>982</v>
      </c>
      <c r="L753" s="11" t="s">
        <v>7710</v>
      </c>
      <c r="M753" s="11" t="s">
        <v>33</v>
      </c>
      <c r="O753" s="4" t="str">
        <f>VLOOKUP(Tabela5[[#This Row],[nome_escola]],escolas_info_2[#All],7,FALSE)</f>
        <v>152110</v>
      </c>
      <c r="P753" s="4" t="str">
        <f>VLOOKUP(Tabela5[[#This Row],[nome_escola]],escolas_info_2[#All],8,FALSE)</f>
        <v>Agrupamento de Escolas Irmãos Passos, Matosinhos</v>
      </c>
      <c r="Q753" s="4"/>
      <c r="R753" s="4"/>
      <c r="S753" s="4"/>
      <c r="T753" s="4"/>
      <c r="U753" s="4"/>
    </row>
    <row r="754" spans="1:21" x14ac:dyDescent="0.3">
      <c r="A754" s="4" t="e">
        <f>_xlfn.CONCAT(Tabela5[[#This Row],[id_distrito]],Tabela5[[#This Row],[id_concelho]],Tabela5[[#This Row],[id_agrupamento]],#REF!)</f>
        <v>#REF!</v>
      </c>
      <c r="B754" s="4" t="s">
        <v>994</v>
      </c>
      <c r="C754" s="12" t="s">
        <v>2706</v>
      </c>
      <c r="D754" t="s">
        <v>1466</v>
      </c>
      <c r="E754" s="11" t="s">
        <v>2707</v>
      </c>
      <c r="F754" s="11">
        <v>41.226019999999998</v>
      </c>
      <c r="G754" s="11">
        <v>-8.6903400000000008</v>
      </c>
      <c r="H754" s="10" t="s">
        <v>132</v>
      </c>
      <c r="I754" s="11" t="s">
        <v>926</v>
      </c>
      <c r="J754" s="10" t="s">
        <v>85</v>
      </c>
      <c r="K754" s="11" t="s">
        <v>982</v>
      </c>
      <c r="L754" s="11" t="s">
        <v>7710</v>
      </c>
      <c r="M754" s="11" t="s">
        <v>33</v>
      </c>
      <c r="O754" s="4" t="str">
        <f>VLOOKUP(Tabela5[[#This Row],[nome_escola]],escolas_info_2[#All],7,FALSE)</f>
        <v>150757</v>
      </c>
      <c r="P754" s="4" t="str">
        <f>VLOOKUP(Tabela5[[#This Row],[nome_escola]],escolas_info_2[#All],8,FALSE)</f>
        <v>Agrupamento de Escolas de Perafita, Matosinhos</v>
      </c>
      <c r="Q754" s="4"/>
      <c r="R754" s="4"/>
      <c r="S754" s="4"/>
      <c r="T754" s="4"/>
      <c r="U754" s="4"/>
    </row>
    <row r="755" spans="1:21" x14ac:dyDescent="0.3">
      <c r="A755" s="4" t="e">
        <f>_xlfn.CONCAT(Tabela5[[#This Row],[id_distrito]],Tabela5[[#This Row],[id_concelho]],Tabela5[[#This Row],[id_agrupamento]],#REF!)</f>
        <v>#REF!</v>
      </c>
      <c r="B755" s="4" t="s">
        <v>995</v>
      </c>
      <c r="C755" s="12" t="s">
        <v>7542</v>
      </c>
      <c r="D755" t="s">
        <v>6265</v>
      </c>
      <c r="E755" s="11" t="s">
        <v>2709</v>
      </c>
      <c r="F755" s="11">
        <v>41.185150999999998</v>
      </c>
      <c r="G755" s="11">
        <v>-8.6530129999999996</v>
      </c>
      <c r="H755" s="10" t="s">
        <v>132</v>
      </c>
      <c r="I755" s="11" t="s">
        <v>926</v>
      </c>
      <c r="J755" s="10" t="s">
        <v>85</v>
      </c>
      <c r="K755" s="11" t="s">
        <v>982</v>
      </c>
      <c r="L755" s="11" t="s">
        <v>7710</v>
      </c>
      <c r="M755" s="11" t="s">
        <v>33</v>
      </c>
      <c r="O755" s="4" t="str">
        <f>VLOOKUP(Tabela5[[#This Row],[nome_escola]],escolas_info_2[#All],7,FALSE)</f>
        <v>n.a.</v>
      </c>
      <c r="P755" s="4" t="str">
        <f>VLOOKUP(Tabela5[[#This Row],[nome_escola]],escolas_info_2[#All],8,FALSE)</f>
        <v>n.a.</v>
      </c>
      <c r="Q755" s="4"/>
      <c r="R755" s="4"/>
      <c r="S755" s="4"/>
      <c r="T755" s="4"/>
      <c r="U755" s="4"/>
    </row>
    <row r="756" spans="1:21" x14ac:dyDescent="0.3">
      <c r="A756" s="4" t="e">
        <f>_xlfn.CONCAT(Tabela5[[#This Row],[id_distrito]],Tabela5[[#This Row],[id_concelho]],Tabela5[[#This Row],[id_agrupamento]],#REF!)</f>
        <v>#REF!</v>
      </c>
      <c r="B756" s="4" t="s">
        <v>996</v>
      </c>
      <c r="C756" s="12" t="s">
        <v>2710</v>
      </c>
      <c r="D756" t="s">
        <v>1466</v>
      </c>
      <c r="E756" s="11" t="s">
        <v>2711</v>
      </c>
      <c r="F756" s="11">
        <v>41.028624000000001</v>
      </c>
      <c r="G756" s="11">
        <v>-8.611345</v>
      </c>
      <c r="H756" s="10" t="s">
        <v>132</v>
      </c>
      <c r="I756" s="11" t="s">
        <v>926</v>
      </c>
      <c r="J756" s="10" t="s">
        <v>85</v>
      </c>
      <c r="K756" s="11" t="s">
        <v>982</v>
      </c>
      <c r="L756" s="11" t="s">
        <v>7710</v>
      </c>
      <c r="M756" s="11" t="s">
        <v>33</v>
      </c>
      <c r="O756" s="4" t="e">
        <f>VLOOKUP(Tabela5[[#This Row],[nome_escola]],escolas_info_2[#All],7,FALSE)</f>
        <v>#N/A</v>
      </c>
      <c r="P756" s="4" t="e">
        <f>VLOOKUP(Tabela5[[#This Row],[nome_escola]],escolas_info_2[#All],8,FALSE)</f>
        <v>#N/A</v>
      </c>
      <c r="Q756" s="4"/>
      <c r="R756" s="4"/>
      <c r="S756" s="4"/>
      <c r="T756" s="4"/>
      <c r="U756" s="4"/>
    </row>
    <row r="757" spans="1:21" x14ac:dyDescent="0.3">
      <c r="A757" s="4" t="e">
        <f>_xlfn.CONCAT(Tabela5[[#This Row],[id_distrito]],Tabela5[[#This Row],[id_concelho]],Tabela5[[#This Row],[id_agrupamento]],#REF!)</f>
        <v>#REF!</v>
      </c>
      <c r="B757" s="4" t="s">
        <v>997</v>
      </c>
      <c r="C757" s="12" t="s">
        <v>2712</v>
      </c>
      <c r="D757" t="s">
        <v>1466</v>
      </c>
      <c r="E757" s="11" t="s">
        <v>2713</v>
      </c>
      <c r="F757" s="11">
        <v>41.293491000000003</v>
      </c>
      <c r="G757" s="11">
        <v>-8.3393599999999992</v>
      </c>
      <c r="H757" s="10" t="s">
        <v>132</v>
      </c>
      <c r="I757" s="11" t="s">
        <v>926</v>
      </c>
      <c r="J757" s="10" t="s">
        <v>90</v>
      </c>
      <c r="K757" s="11" t="s">
        <v>998</v>
      </c>
      <c r="L757" s="11" t="s">
        <v>7710</v>
      </c>
      <c r="M757" s="11" t="s">
        <v>33</v>
      </c>
      <c r="O757" s="4" t="e">
        <f>VLOOKUP(Tabela5[[#This Row],[nome_escola]],escolas_info_2[#All],7,FALSE)</f>
        <v>#N/A</v>
      </c>
      <c r="P757" s="4" t="e">
        <f>VLOOKUP(Tabela5[[#This Row],[nome_escola]],escolas_info_2[#All],8,FALSE)</f>
        <v>#N/A</v>
      </c>
      <c r="Q757" s="4"/>
      <c r="R757" s="4"/>
      <c r="S757" s="4"/>
      <c r="T757" s="4"/>
      <c r="U757" s="4"/>
    </row>
    <row r="758" spans="1:21" x14ac:dyDescent="0.3">
      <c r="A758" s="4" t="e">
        <f>_xlfn.CONCAT(Tabela5[[#This Row],[id_distrito]],Tabela5[[#This Row],[id_concelho]],Tabela5[[#This Row],[id_agrupamento]],#REF!)</f>
        <v>#REF!</v>
      </c>
      <c r="B758" s="4" t="s">
        <v>999</v>
      </c>
      <c r="C758" s="12" t="s">
        <v>2712</v>
      </c>
      <c r="D758" t="s">
        <v>1466</v>
      </c>
      <c r="E758" s="11" t="s">
        <v>2713</v>
      </c>
      <c r="F758" s="11">
        <v>41.293491000000003</v>
      </c>
      <c r="G758" s="11">
        <v>-8.3393580000000007</v>
      </c>
      <c r="H758" s="10" t="s">
        <v>132</v>
      </c>
      <c r="I758" s="11" t="s">
        <v>926</v>
      </c>
      <c r="J758" s="10" t="s">
        <v>90</v>
      </c>
      <c r="K758" s="11" t="s">
        <v>998</v>
      </c>
      <c r="L758" s="11" t="s">
        <v>7710</v>
      </c>
      <c r="M758" s="11" t="s">
        <v>33</v>
      </c>
      <c r="O758" s="4" t="e">
        <f>VLOOKUP(Tabela5[[#This Row],[nome_escola]],escolas_info_2[#All],7,FALSE)</f>
        <v>#N/A</v>
      </c>
      <c r="P758" s="4" t="e">
        <f>VLOOKUP(Tabela5[[#This Row],[nome_escola]],escolas_info_2[#All],8,FALSE)</f>
        <v>#N/A</v>
      </c>
      <c r="Q758" s="4"/>
      <c r="R758" s="4"/>
      <c r="S758" s="4"/>
      <c r="T758" s="4"/>
      <c r="U758" s="4"/>
    </row>
    <row r="759" spans="1:21" x14ac:dyDescent="0.3">
      <c r="A759" s="4" t="e">
        <f>_xlfn.CONCAT(Tabela5[[#This Row],[id_distrito]],Tabela5[[#This Row],[id_concelho]],Tabela5[[#This Row],[id_agrupamento]],#REF!)</f>
        <v>#REF!</v>
      </c>
      <c r="B759" s="4" t="s">
        <v>1000</v>
      </c>
      <c r="C759" s="12" t="s">
        <v>2714</v>
      </c>
      <c r="D759" t="s">
        <v>5325</v>
      </c>
      <c r="E759" s="11" t="s">
        <v>2715</v>
      </c>
      <c r="F759" s="11">
        <v>41.308404000000003</v>
      </c>
      <c r="G759" s="11">
        <v>-8.3662200000000002</v>
      </c>
      <c r="H759" s="10" t="s">
        <v>132</v>
      </c>
      <c r="I759" s="11" t="s">
        <v>926</v>
      </c>
      <c r="J759" s="10" t="s">
        <v>90</v>
      </c>
      <c r="K759" s="11" t="s">
        <v>998</v>
      </c>
      <c r="L759" s="11" t="s">
        <v>7710</v>
      </c>
      <c r="M759" s="11" t="s">
        <v>33</v>
      </c>
      <c r="O759" s="4" t="e">
        <f>VLOOKUP(Tabela5[[#This Row],[nome_escola]],escolas_info_2[#All],7,FALSE)</f>
        <v>#N/A</v>
      </c>
      <c r="P759" s="4" t="e">
        <f>VLOOKUP(Tabela5[[#This Row],[nome_escola]],escolas_info_2[#All],8,FALSE)</f>
        <v>#N/A</v>
      </c>
      <c r="Q759" s="4"/>
      <c r="R759" s="4"/>
      <c r="S759" s="4"/>
      <c r="T759" s="4"/>
      <c r="U759" s="4"/>
    </row>
    <row r="760" spans="1:21" x14ac:dyDescent="0.3">
      <c r="A760" s="4" t="e">
        <f>_xlfn.CONCAT(Tabela5[[#This Row],[id_distrito]],Tabela5[[#This Row],[id_concelho]],Tabela5[[#This Row],[id_agrupamento]],#REF!)</f>
        <v>#REF!</v>
      </c>
      <c r="B760" s="4" t="s">
        <v>1001</v>
      </c>
      <c r="C760" s="12" t="s">
        <v>2716</v>
      </c>
      <c r="D760" t="s">
        <v>7657</v>
      </c>
      <c r="E760" s="11" t="s">
        <v>2717</v>
      </c>
      <c r="F760" s="11">
        <v>41.269874000000002</v>
      </c>
      <c r="G760" s="11">
        <v>-8.3873990000000003</v>
      </c>
      <c r="H760" s="10" t="s">
        <v>132</v>
      </c>
      <c r="I760" s="11" t="s">
        <v>926</v>
      </c>
      <c r="J760" s="10" t="s">
        <v>90</v>
      </c>
      <c r="K760" s="11" t="s">
        <v>998</v>
      </c>
      <c r="L760" s="11" t="s">
        <v>7710</v>
      </c>
      <c r="M760" s="11" t="s">
        <v>33</v>
      </c>
      <c r="O760" s="4" t="e">
        <f>VLOOKUP(Tabela5[[#This Row],[nome_escola]],escolas_info_2[#All],7,FALSE)</f>
        <v>#N/A</v>
      </c>
      <c r="P760" s="4" t="e">
        <f>VLOOKUP(Tabela5[[#This Row],[nome_escola]],escolas_info_2[#All],8,FALSE)</f>
        <v>#N/A</v>
      </c>
      <c r="Q760" s="4"/>
      <c r="R760" s="4"/>
      <c r="S760" s="4"/>
      <c r="T760" s="4"/>
      <c r="U760" s="4"/>
    </row>
    <row r="761" spans="1:21" x14ac:dyDescent="0.3">
      <c r="A761" s="4" t="e">
        <f>_xlfn.CONCAT(Tabela5[[#This Row],[id_distrito]],Tabela5[[#This Row],[id_concelho]],Tabela5[[#This Row],[id_agrupamento]],#REF!)</f>
        <v>#REF!</v>
      </c>
      <c r="B761" s="4" t="s">
        <v>1002</v>
      </c>
      <c r="C761" s="12" t="s">
        <v>2718</v>
      </c>
      <c r="D761" t="s">
        <v>1407</v>
      </c>
      <c r="E761" s="11" t="s">
        <v>2719</v>
      </c>
      <c r="F761" s="11">
        <v>41.278821000000001</v>
      </c>
      <c r="G761" s="11">
        <v>-8.3594069999999991</v>
      </c>
      <c r="H761" s="10" t="s">
        <v>132</v>
      </c>
      <c r="I761" s="11" t="s">
        <v>926</v>
      </c>
      <c r="J761" s="10" t="s">
        <v>90</v>
      </c>
      <c r="K761" s="11" t="s">
        <v>998</v>
      </c>
      <c r="L761" s="11" t="s">
        <v>7710</v>
      </c>
      <c r="M761" s="11" t="s">
        <v>33</v>
      </c>
      <c r="O761" s="4" t="e">
        <f>VLOOKUP(Tabela5[[#This Row],[nome_escola]],escolas_info_2[#All],7,FALSE)</f>
        <v>#N/A</v>
      </c>
      <c r="P761" s="4" t="e">
        <f>VLOOKUP(Tabela5[[#This Row],[nome_escola]],escolas_info_2[#All],8,FALSE)</f>
        <v>#N/A</v>
      </c>
      <c r="Q761" s="4"/>
      <c r="R761" s="4"/>
      <c r="S761" s="4"/>
      <c r="T761" s="4"/>
      <c r="U761" s="4"/>
    </row>
    <row r="762" spans="1:21" x14ac:dyDescent="0.3">
      <c r="A762" s="4" t="e">
        <f>_xlfn.CONCAT(Tabela5[[#This Row],[id_distrito]],Tabela5[[#This Row],[id_concelho]],Tabela5[[#This Row],[id_agrupamento]],#REF!)</f>
        <v>#REF!</v>
      </c>
      <c r="B762" s="4" t="s">
        <v>1003</v>
      </c>
      <c r="C762" s="12" t="s">
        <v>2720</v>
      </c>
      <c r="D762" t="s">
        <v>7613</v>
      </c>
      <c r="E762" s="11" t="s">
        <v>2721</v>
      </c>
      <c r="F762" s="11">
        <v>41.259568000000002</v>
      </c>
      <c r="G762" s="11">
        <v>-8.4199330000000003</v>
      </c>
      <c r="H762" s="10" t="s">
        <v>132</v>
      </c>
      <c r="I762" s="11" t="s">
        <v>926</v>
      </c>
      <c r="J762" s="10" t="s">
        <v>90</v>
      </c>
      <c r="K762" s="11" t="s">
        <v>998</v>
      </c>
      <c r="L762" s="11" t="s">
        <v>7710</v>
      </c>
      <c r="M762" s="11" t="s">
        <v>33</v>
      </c>
      <c r="O762" s="4" t="e">
        <f>VLOOKUP(Tabela5[[#This Row],[nome_escola]],escolas_info_2[#All],7,FALSE)</f>
        <v>#N/A</v>
      </c>
      <c r="P762" s="4" t="e">
        <f>VLOOKUP(Tabela5[[#This Row],[nome_escola]],escolas_info_2[#All],8,FALSE)</f>
        <v>#N/A</v>
      </c>
      <c r="Q762" s="4"/>
      <c r="R762" s="4"/>
      <c r="S762" s="4"/>
      <c r="T762" s="4"/>
      <c r="U762" s="4"/>
    </row>
    <row r="763" spans="1:21" x14ac:dyDescent="0.3">
      <c r="A763" s="4" t="e">
        <f>_xlfn.CONCAT(Tabela5[[#This Row],[id_distrito]],Tabela5[[#This Row],[id_concelho]],Tabela5[[#This Row],[id_agrupamento]],#REF!)</f>
        <v>#REF!</v>
      </c>
      <c r="B763" s="4" t="s">
        <v>1004</v>
      </c>
      <c r="C763" s="12" t="s">
        <v>2722</v>
      </c>
      <c r="D763" t="s">
        <v>7668</v>
      </c>
      <c r="E763" s="11" t="s">
        <v>2723</v>
      </c>
      <c r="F763" s="11">
        <v>41.222254999999997</v>
      </c>
      <c r="G763" s="11">
        <v>-8.36646</v>
      </c>
      <c r="H763" s="10" t="s">
        <v>132</v>
      </c>
      <c r="I763" s="11" t="s">
        <v>926</v>
      </c>
      <c r="J763" s="10" t="s">
        <v>105</v>
      </c>
      <c r="K763" s="11" t="s">
        <v>1005</v>
      </c>
      <c r="L763" s="11" t="s">
        <v>7710</v>
      </c>
      <c r="M763" s="11" t="s">
        <v>33</v>
      </c>
      <c r="O763" s="4" t="e">
        <f>VLOOKUP(Tabela5[[#This Row],[nome_escola]],escolas_info_2[#All],7,FALSE)</f>
        <v>#N/A</v>
      </c>
      <c r="P763" s="4" t="e">
        <f>VLOOKUP(Tabela5[[#This Row],[nome_escola]],escolas_info_2[#All],8,FALSE)</f>
        <v>#N/A</v>
      </c>
      <c r="Q763" s="4"/>
      <c r="R763" s="4"/>
      <c r="S763" s="4"/>
      <c r="T763" s="4"/>
      <c r="U763" s="4"/>
    </row>
    <row r="764" spans="1:21" x14ac:dyDescent="0.3">
      <c r="A764" s="4" t="e">
        <f>_xlfn.CONCAT(Tabela5[[#This Row],[id_distrito]],Tabela5[[#This Row],[id_concelho]],Tabela5[[#This Row],[id_agrupamento]],#REF!)</f>
        <v>#REF!</v>
      </c>
      <c r="B764" s="4" t="s">
        <v>1006</v>
      </c>
      <c r="C764" s="12" t="s">
        <v>2724</v>
      </c>
      <c r="D764" t="s">
        <v>7669</v>
      </c>
      <c r="E764" s="11" t="s">
        <v>2725</v>
      </c>
      <c r="F764" s="11">
        <v>41.236559999999997</v>
      </c>
      <c r="G764" s="11">
        <v>-8.415559</v>
      </c>
      <c r="H764" s="10" t="s">
        <v>132</v>
      </c>
      <c r="I764" s="11" t="s">
        <v>926</v>
      </c>
      <c r="J764" s="10" t="s">
        <v>105</v>
      </c>
      <c r="K764" s="11" t="s">
        <v>1005</v>
      </c>
      <c r="L764" s="11" t="s">
        <v>7710</v>
      </c>
      <c r="M764" s="11" t="s">
        <v>33</v>
      </c>
      <c r="O764" s="4" t="e">
        <f>VLOOKUP(Tabela5[[#This Row],[nome_escola]],escolas_info_2[#All],7,FALSE)</f>
        <v>#N/A</v>
      </c>
      <c r="P764" s="4" t="e">
        <f>VLOOKUP(Tabela5[[#This Row],[nome_escola]],escolas_info_2[#All],8,FALSE)</f>
        <v>#N/A</v>
      </c>
      <c r="Q764" s="4"/>
      <c r="R764" s="4"/>
      <c r="S764" s="4"/>
      <c r="T764" s="4"/>
      <c r="U764" s="4"/>
    </row>
    <row r="765" spans="1:21" x14ac:dyDescent="0.3">
      <c r="A765" s="4" t="e">
        <f>_xlfn.CONCAT(Tabela5[[#This Row],[id_distrito]],Tabela5[[#This Row],[id_concelho]],Tabela5[[#This Row],[id_agrupamento]],#REF!)</f>
        <v>#REF!</v>
      </c>
      <c r="B765" s="4" t="s">
        <v>1007</v>
      </c>
      <c r="C765" s="12" t="s">
        <v>2583</v>
      </c>
      <c r="D765" t="s">
        <v>7670</v>
      </c>
      <c r="E765" s="11" t="s">
        <v>2726</v>
      </c>
      <c r="F765" s="11">
        <v>41.151668000000001</v>
      </c>
      <c r="G765" s="11">
        <v>-8.3969590000000007</v>
      </c>
      <c r="H765" s="10" t="s">
        <v>132</v>
      </c>
      <c r="I765" s="11" t="s">
        <v>926</v>
      </c>
      <c r="J765" s="10" t="s">
        <v>105</v>
      </c>
      <c r="K765" s="11" t="s">
        <v>1005</v>
      </c>
      <c r="L765" s="11" t="s">
        <v>7710</v>
      </c>
      <c r="M765" s="11" t="s">
        <v>33</v>
      </c>
      <c r="O765" s="4" t="e">
        <f>VLOOKUP(Tabela5[[#This Row],[nome_escola]],escolas_info_2[#All],7,FALSE)</f>
        <v>#N/A</v>
      </c>
      <c r="P765" s="4" t="e">
        <f>VLOOKUP(Tabela5[[#This Row],[nome_escola]],escolas_info_2[#All],8,FALSE)</f>
        <v>#N/A</v>
      </c>
      <c r="Q765" s="4"/>
      <c r="R765" s="4"/>
      <c r="S765" s="4"/>
      <c r="T765" s="4"/>
      <c r="U765" s="4"/>
    </row>
    <row r="766" spans="1:21" x14ac:dyDescent="0.3">
      <c r="A766" s="4" t="e">
        <f>_xlfn.CONCAT(Tabela5[[#This Row],[id_distrito]],Tabela5[[#This Row],[id_concelho]],Tabela5[[#This Row],[id_agrupamento]],#REF!)</f>
        <v>#REF!</v>
      </c>
      <c r="B766" s="4" t="s">
        <v>1008</v>
      </c>
      <c r="C766" s="12" t="s">
        <v>2727</v>
      </c>
      <c r="D766" t="s">
        <v>1466</v>
      </c>
      <c r="E766" s="11" t="s">
        <v>2728</v>
      </c>
      <c r="F766" s="11">
        <v>41.200825000000002</v>
      </c>
      <c r="G766" s="11">
        <v>-8.3351959999999998</v>
      </c>
      <c r="H766" s="10" t="s">
        <v>132</v>
      </c>
      <c r="I766" s="11" t="s">
        <v>926</v>
      </c>
      <c r="J766" s="10" t="s">
        <v>105</v>
      </c>
      <c r="K766" s="11" t="s">
        <v>1005</v>
      </c>
      <c r="L766" s="11" t="s">
        <v>7710</v>
      </c>
      <c r="M766" s="11" t="s">
        <v>33</v>
      </c>
      <c r="O766" s="4" t="e">
        <f>VLOOKUP(Tabela5[[#This Row],[nome_escola]],escolas_info_2[#All],7,FALSE)</f>
        <v>#N/A</v>
      </c>
      <c r="P766" s="4" t="e">
        <f>VLOOKUP(Tabela5[[#This Row],[nome_escola]],escolas_info_2[#All],8,FALSE)</f>
        <v>#N/A</v>
      </c>
      <c r="Q766" s="4"/>
      <c r="R766" s="4"/>
      <c r="S766" s="4"/>
      <c r="T766" s="4"/>
      <c r="U766" s="4"/>
    </row>
    <row r="767" spans="1:21" x14ac:dyDescent="0.3">
      <c r="A767" s="4" t="e">
        <f>_xlfn.CONCAT(Tabela5[[#This Row],[id_distrito]],Tabela5[[#This Row],[id_concelho]],Tabela5[[#This Row],[id_agrupamento]],#REF!)</f>
        <v>#REF!</v>
      </c>
      <c r="B767" s="4" t="s">
        <v>1009</v>
      </c>
      <c r="C767" s="12" t="s">
        <v>1575</v>
      </c>
      <c r="D767" t="s">
        <v>1466</v>
      </c>
      <c r="E767" s="11" t="s">
        <v>2729</v>
      </c>
      <c r="F767" s="11">
        <v>41.223382999999998</v>
      </c>
      <c r="G767" s="11">
        <v>-8.4129780000000007</v>
      </c>
      <c r="H767" s="10" t="s">
        <v>132</v>
      </c>
      <c r="I767" s="11" t="s">
        <v>926</v>
      </c>
      <c r="J767" s="10" t="s">
        <v>105</v>
      </c>
      <c r="K767" s="11" t="s">
        <v>1005</v>
      </c>
      <c r="L767" s="11" t="s">
        <v>7710</v>
      </c>
      <c r="M767" s="11" t="s">
        <v>33</v>
      </c>
      <c r="O767" s="4" t="e">
        <f>VLOOKUP(Tabela5[[#This Row],[nome_escola]],escolas_info_2[#All],7,FALSE)</f>
        <v>#N/A</v>
      </c>
      <c r="P767" s="4" t="e">
        <f>VLOOKUP(Tabela5[[#This Row],[nome_escola]],escolas_info_2[#All],8,FALSE)</f>
        <v>#N/A</v>
      </c>
      <c r="Q767" s="4"/>
      <c r="R767" s="4"/>
      <c r="S767" s="4"/>
      <c r="T767" s="4"/>
      <c r="U767" s="4"/>
    </row>
    <row r="768" spans="1:21" x14ac:dyDescent="0.3">
      <c r="A768" s="4" t="e">
        <f>_xlfn.CONCAT(Tabela5[[#This Row],[id_distrito]],Tabela5[[#This Row],[id_concelho]],Tabela5[[#This Row],[id_agrupamento]],#REF!)</f>
        <v>#REF!</v>
      </c>
      <c r="B768" s="4" t="s">
        <v>1010</v>
      </c>
      <c r="C768" s="12" t="s">
        <v>2730</v>
      </c>
      <c r="D768" t="s">
        <v>1466</v>
      </c>
      <c r="E768" s="11" t="s">
        <v>2731</v>
      </c>
      <c r="F768" s="11">
        <v>41.182419000000003</v>
      </c>
      <c r="G768" s="11">
        <v>-8.3960480000000004</v>
      </c>
      <c r="H768" s="10" t="s">
        <v>132</v>
      </c>
      <c r="I768" s="11" t="s">
        <v>926</v>
      </c>
      <c r="J768" s="10" t="s">
        <v>105</v>
      </c>
      <c r="K768" s="11" t="s">
        <v>1005</v>
      </c>
      <c r="L768" s="11" t="s">
        <v>7710</v>
      </c>
      <c r="M768" s="11" t="s">
        <v>33</v>
      </c>
      <c r="O768" s="4" t="e">
        <f>VLOOKUP(Tabela5[[#This Row],[nome_escola]],escolas_info_2[#All],7,FALSE)</f>
        <v>#N/A</v>
      </c>
      <c r="P768" s="4" t="e">
        <f>VLOOKUP(Tabela5[[#This Row],[nome_escola]],escolas_info_2[#All],8,FALSE)</f>
        <v>#N/A</v>
      </c>
      <c r="Q768" s="4"/>
      <c r="R768" s="4"/>
      <c r="S768" s="4"/>
      <c r="T768" s="4"/>
      <c r="U768" s="4"/>
    </row>
    <row r="769" spans="1:21" x14ac:dyDescent="0.3">
      <c r="A769" s="4" t="e">
        <f>_xlfn.CONCAT(Tabela5[[#This Row],[id_distrito]],Tabela5[[#This Row],[id_concelho]],Tabela5[[#This Row],[id_agrupamento]],#REF!)</f>
        <v>#REF!</v>
      </c>
      <c r="B769" s="4" t="s">
        <v>1011</v>
      </c>
      <c r="C769" s="12" t="s">
        <v>2732</v>
      </c>
      <c r="D769" t="s">
        <v>7671</v>
      </c>
      <c r="E769" s="11" t="s">
        <v>2733</v>
      </c>
      <c r="F769" s="11">
        <v>41.237090000000002</v>
      </c>
      <c r="G769" s="11">
        <v>-8.3968699999999998</v>
      </c>
      <c r="H769" s="10" t="s">
        <v>132</v>
      </c>
      <c r="I769" s="11" t="s">
        <v>926</v>
      </c>
      <c r="J769" s="10" t="s">
        <v>105</v>
      </c>
      <c r="K769" s="11" t="s">
        <v>1005</v>
      </c>
      <c r="L769" s="11" t="s">
        <v>7710</v>
      </c>
      <c r="M769" s="11" t="s">
        <v>33</v>
      </c>
      <c r="O769" s="4" t="str">
        <f>VLOOKUP(Tabela5[[#This Row],[nome_escola]],escolas_info_2[#All],7,FALSE)</f>
        <v>152080</v>
      </c>
      <c r="P769" s="4" t="str">
        <f>VLOOKUP(Tabela5[[#This Row],[nome_escola]],escolas_info_2[#All],8,FALSE)</f>
        <v>Agrupamento de Escolas da Senhora da Hora, Matosinhos</v>
      </c>
      <c r="Q769" s="4"/>
      <c r="R769" s="4"/>
      <c r="S769" s="4"/>
      <c r="T769" s="4"/>
      <c r="U769" s="4"/>
    </row>
    <row r="770" spans="1:21" x14ac:dyDescent="0.3">
      <c r="A770" s="4" t="e">
        <f>_xlfn.CONCAT(Tabela5[[#This Row],[id_distrito]],Tabela5[[#This Row],[id_concelho]],Tabela5[[#This Row],[id_agrupamento]],#REF!)</f>
        <v>#REF!</v>
      </c>
      <c r="B770" s="4" t="s">
        <v>1012</v>
      </c>
      <c r="C770" s="12" t="s">
        <v>2734</v>
      </c>
      <c r="D770" t="s">
        <v>7618</v>
      </c>
      <c r="E770" s="11" t="s">
        <v>2735</v>
      </c>
      <c r="F770" s="11">
        <v>41.185969</v>
      </c>
      <c r="G770" s="11">
        <v>-8.3701209999999993</v>
      </c>
      <c r="H770" s="10" t="s">
        <v>132</v>
      </c>
      <c r="I770" s="11" t="s">
        <v>926</v>
      </c>
      <c r="J770" s="10" t="s">
        <v>105</v>
      </c>
      <c r="K770" s="11" t="s">
        <v>1005</v>
      </c>
      <c r="L770" s="11" t="s">
        <v>7710</v>
      </c>
      <c r="M770" s="11" t="s">
        <v>33</v>
      </c>
      <c r="O770" s="4" t="str">
        <f>VLOOKUP(Tabela5[[#This Row],[nome_escola]],escolas_info_2[#All],7,FALSE)</f>
        <v>n.a.</v>
      </c>
      <c r="P770" s="4" t="str">
        <f>VLOOKUP(Tabela5[[#This Row],[nome_escola]],escolas_info_2[#All],8,FALSE)</f>
        <v>n.a.</v>
      </c>
      <c r="Q770" s="4"/>
      <c r="R770" s="4"/>
      <c r="S770" s="4"/>
      <c r="T770" s="4"/>
      <c r="U770" s="4"/>
    </row>
    <row r="771" spans="1:21" x14ac:dyDescent="0.3">
      <c r="A771" s="4" t="e">
        <f>_xlfn.CONCAT(Tabela5[[#This Row],[id_distrito]],Tabela5[[#This Row],[id_concelho]],Tabela5[[#This Row],[id_agrupamento]],#REF!)</f>
        <v>#REF!</v>
      </c>
      <c r="B771" s="4" t="s">
        <v>1013</v>
      </c>
      <c r="C771" s="12" t="s">
        <v>2736</v>
      </c>
      <c r="D771" t="s">
        <v>1466</v>
      </c>
      <c r="E771" s="11" t="s">
        <v>2737</v>
      </c>
      <c r="F771" s="11">
        <v>41.122315999999998</v>
      </c>
      <c r="G771" s="11">
        <v>-8.2968419999999998</v>
      </c>
      <c r="H771" s="10" t="s">
        <v>132</v>
      </c>
      <c r="I771" s="11" t="s">
        <v>926</v>
      </c>
      <c r="J771" s="10" t="s">
        <v>110</v>
      </c>
      <c r="K771" s="11" t="s">
        <v>1014</v>
      </c>
      <c r="L771" s="11" t="s">
        <v>7710</v>
      </c>
      <c r="M771" s="11" t="s">
        <v>33</v>
      </c>
      <c r="O771" s="4" t="str">
        <f>VLOOKUP(Tabela5[[#This Row],[nome_escola]],escolas_info_2[#All],7,FALSE)</f>
        <v>152572</v>
      </c>
      <c r="P771" s="4" t="str">
        <f>VLOOKUP(Tabela5[[#This Row],[nome_escola]],escolas_info_2[#All],8,FALSE)</f>
        <v>Agrupamento de Escolas de Pinheiro, Penafiel</v>
      </c>
      <c r="Q771" s="4"/>
      <c r="R771" s="4"/>
      <c r="S771" s="4"/>
      <c r="T771" s="4"/>
      <c r="U771" s="4"/>
    </row>
    <row r="772" spans="1:21" x14ac:dyDescent="0.3">
      <c r="A772" s="4" t="e">
        <f>_xlfn.CONCAT(Tabela5[[#This Row],[id_distrito]],Tabela5[[#This Row],[id_concelho]],Tabela5[[#This Row],[id_agrupamento]],#REF!)</f>
        <v>#REF!</v>
      </c>
      <c r="B772" s="4" t="s">
        <v>1015</v>
      </c>
      <c r="C772" s="12" t="s">
        <v>2738</v>
      </c>
      <c r="D772" t="s">
        <v>7672</v>
      </c>
      <c r="E772" s="11" t="s">
        <v>2739</v>
      </c>
      <c r="F772" s="11">
        <v>41.191671999999997</v>
      </c>
      <c r="G772" s="11">
        <v>-8.2970279999999992</v>
      </c>
      <c r="H772" s="10" t="s">
        <v>132</v>
      </c>
      <c r="I772" s="11" t="s">
        <v>926</v>
      </c>
      <c r="J772" s="10" t="s">
        <v>110</v>
      </c>
      <c r="K772" s="11" t="s">
        <v>1014</v>
      </c>
      <c r="L772" s="11" t="s">
        <v>7710</v>
      </c>
      <c r="M772" s="11" t="s">
        <v>33</v>
      </c>
      <c r="O772" s="4" t="str">
        <f>VLOOKUP(Tabela5[[#This Row],[nome_escola]],escolas_info_2[#All],7,FALSE)</f>
        <v>152572</v>
      </c>
      <c r="P772" s="4" t="str">
        <f>VLOOKUP(Tabela5[[#This Row],[nome_escola]],escolas_info_2[#All],8,FALSE)</f>
        <v>Agrupamento de Escolas de Pinheiro, Penafiel</v>
      </c>
      <c r="Q772" s="4"/>
      <c r="R772" s="4"/>
      <c r="S772" s="4"/>
      <c r="T772" s="4"/>
      <c r="U772" s="4"/>
    </row>
    <row r="773" spans="1:21" x14ac:dyDescent="0.3">
      <c r="A773" s="4" t="e">
        <f>_xlfn.CONCAT(Tabela5[[#This Row],[id_distrito]],Tabela5[[#This Row],[id_concelho]],Tabela5[[#This Row],[id_agrupamento]],#REF!)</f>
        <v>#REF!</v>
      </c>
      <c r="B773" s="4" t="s">
        <v>1016</v>
      </c>
      <c r="C773" s="12" t="s">
        <v>2740</v>
      </c>
      <c r="D773" t="s">
        <v>1466</v>
      </c>
      <c r="E773" s="11" t="s">
        <v>2741</v>
      </c>
      <c r="F773" s="11">
        <v>41.207706000000002</v>
      </c>
      <c r="G773" s="11">
        <v>-8.2720179999999992</v>
      </c>
      <c r="H773" s="10" t="s">
        <v>132</v>
      </c>
      <c r="I773" s="11" t="s">
        <v>926</v>
      </c>
      <c r="J773" s="10" t="s">
        <v>110</v>
      </c>
      <c r="K773" s="11" t="s">
        <v>1014</v>
      </c>
      <c r="L773" s="11" t="s">
        <v>7710</v>
      </c>
      <c r="M773" s="11" t="s">
        <v>33</v>
      </c>
      <c r="O773" s="4" t="str">
        <f>VLOOKUP(Tabela5[[#This Row],[nome_escola]],escolas_info_2[#All],7,FALSE)</f>
        <v>152547</v>
      </c>
      <c r="P773" s="4" t="str">
        <f>VLOOKUP(Tabela5[[#This Row],[nome_escola]],escolas_info_2[#All],8,FALSE)</f>
        <v>Agrupamento de Escolas D. António Ferreira Gomes, Penafiel</v>
      </c>
      <c r="Q773" s="4"/>
      <c r="R773" s="4"/>
      <c r="S773" s="4"/>
      <c r="T773" s="4"/>
      <c r="U773" s="4"/>
    </row>
    <row r="774" spans="1:21" x14ac:dyDescent="0.3">
      <c r="A774" s="4" t="e">
        <f>_xlfn.CONCAT(Tabela5[[#This Row],[id_distrito]],Tabela5[[#This Row],[id_concelho]],Tabela5[[#This Row],[id_agrupamento]],#REF!)</f>
        <v>#REF!</v>
      </c>
      <c r="B774" s="4" t="s">
        <v>1017</v>
      </c>
      <c r="C774" s="12" t="s">
        <v>1691</v>
      </c>
      <c r="D774" t="s">
        <v>7673</v>
      </c>
      <c r="E774" s="11" t="s">
        <v>2742</v>
      </c>
      <c r="F774" s="11">
        <v>41.170523000000003</v>
      </c>
      <c r="G774" s="11">
        <v>-8.3340250000000005</v>
      </c>
      <c r="H774" s="10" t="s">
        <v>132</v>
      </c>
      <c r="I774" s="11" t="s">
        <v>926</v>
      </c>
      <c r="J774" s="10" t="s">
        <v>110</v>
      </c>
      <c r="K774" s="11" t="s">
        <v>1014</v>
      </c>
      <c r="L774" s="11" t="s">
        <v>7710</v>
      </c>
      <c r="M774" s="11" t="s">
        <v>33</v>
      </c>
      <c r="O774" s="4" t="str">
        <f>VLOOKUP(Tabela5[[#This Row],[nome_escola]],escolas_info_2[#All],7,FALSE)</f>
        <v>152535</v>
      </c>
      <c r="P774" s="4" t="str">
        <f>VLOOKUP(Tabela5[[#This Row],[nome_escola]],escolas_info_2[#All],8,FALSE)</f>
        <v>Agrupamento de Escolas de Paço de Sousa, Penafiel</v>
      </c>
      <c r="Q774" s="4"/>
      <c r="R774" s="4"/>
      <c r="S774" s="4"/>
      <c r="T774" s="4"/>
      <c r="U774" s="4"/>
    </row>
    <row r="775" spans="1:21" x14ac:dyDescent="0.3">
      <c r="A775" s="4" t="e">
        <f>_xlfn.CONCAT(Tabela5[[#This Row],[id_distrito]],Tabela5[[#This Row],[id_concelho]],Tabela5[[#This Row],[id_agrupamento]],#REF!)</f>
        <v>#REF!</v>
      </c>
      <c r="B775" s="4" t="s">
        <v>1018</v>
      </c>
      <c r="C775" s="12" t="s">
        <v>7543</v>
      </c>
      <c r="D775" t="s">
        <v>7674</v>
      </c>
      <c r="E775" s="11" t="s">
        <v>2744</v>
      </c>
      <c r="F775" s="11">
        <v>41.116903999999998</v>
      </c>
      <c r="G775" s="11">
        <v>-8.2748600000000003</v>
      </c>
      <c r="H775" s="10" t="s">
        <v>132</v>
      </c>
      <c r="I775" s="11" t="s">
        <v>926</v>
      </c>
      <c r="J775" s="10" t="s">
        <v>110</v>
      </c>
      <c r="K775" s="11" t="s">
        <v>1014</v>
      </c>
      <c r="L775" s="11" t="s">
        <v>7710</v>
      </c>
      <c r="M775" s="11" t="s">
        <v>33</v>
      </c>
      <c r="O775" s="4" t="str">
        <f>VLOOKUP(Tabela5[[#This Row],[nome_escola]],escolas_info_2[#All],7,FALSE)</f>
        <v>152560</v>
      </c>
      <c r="P775" s="4" t="str">
        <f>VLOOKUP(Tabela5[[#This Row],[nome_escola]],escolas_info_2[#All],8,FALSE)</f>
        <v>Agrupamento de Escolas de Penafiel Sudeste</v>
      </c>
      <c r="Q775" s="4"/>
      <c r="R775" s="4"/>
      <c r="S775" s="4"/>
      <c r="T775" s="4"/>
      <c r="U775" s="4"/>
    </row>
    <row r="776" spans="1:21" x14ac:dyDescent="0.3">
      <c r="A776" s="4" t="e">
        <f>_xlfn.CONCAT(Tabela5[[#This Row],[id_distrito]],Tabela5[[#This Row],[id_concelho]],Tabela5[[#This Row],[id_agrupamento]],#REF!)</f>
        <v>#REF!</v>
      </c>
      <c r="B776" s="4" t="s">
        <v>1019</v>
      </c>
      <c r="C776" s="12" t="s">
        <v>7543</v>
      </c>
      <c r="D776" t="s">
        <v>7674</v>
      </c>
      <c r="E776" s="11" t="s">
        <v>2744</v>
      </c>
      <c r="F776" s="11">
        <v>41.116903999999998</v>
      </c>
      <c r="G776" s="11">
        <v>-8.2748600000000003</v>
      </c>
      <c r="H776" s="10" t="s">
        <v>132</v>
      </c>
      <c r="I776" s="11" t="s">
        <v>926</v>
      </c>
      <c r="J776" s="10" t="s">
        <v>114</v>
      </c>
      <c r="K776" s="11" t="s">
        <v>926</v>
      </c>
      <c r="L776" s="11" t="s">
        <v>7710</v>
      </c>
      <c r="M776" s="11" t="s">
        <v>33</v>
      </c>
      <c r="O776" s="4" t="str">
        <f>VLOOKUP(Tabela5[[#This Row],[nome_escola]],escolas_info_2[#All],7,FALSE)</f>
        <v>152870</v>
      </c>
      <c r="P776" s="4" t="str">
        <f>VLOOKUP(Tabela5[[#This Row],[nome_escola]],escolas_info_2[#All],8,FALSE)</f>
        <v>Agrupamento de Escolas Clara de Resende, Porto</v>
      </c>
      <c r="Q776" s="4"/>
      <c r="R776" s="4"/>
      <c r="S776" s="4"/>
      <c r="T776" s="4"/>
      <c r="U776" s="4"/>
    </row>
    <row r="777" spans="1:21" x14ac:dyDescent="0.3">
      <c r="A777" s="4" t="e">
        <f>_xlfn.CONCAT(Tabela5[[#This Row],[id_distrito]],Tabela5[[#This Row],[id_concelho]],Tabela5[[#This Row],[id_agrupamento]],#REF!)</f>
        <v>#REF!</v>
      </c>
      <c r="B777" s="4" t="s">
        <v>1020</v>
      </c>
      <c r="C777" s="12" t="s">
        <v>2745</v>
      </c>
      <c r="D777" t="s">
        <v>7675</v>
      </c>
      <c r="E777" s="11" t="s">
        <v>2746</v>
      </c>
      <c r="F777" s="11">
        <v>41.168551999999998</v>
      </c>
      <c r="G777" s="11">
        <v>-8.6667369999999995</v>
      </c>
      <c r="H777" s="10" t="s">
        <v>132</v>
      </c>
      <c r="I777" s="11" t="s">
        <v>926</v>
      </c>
      <c r="J777" s="10" t="s">
        <v>114</v>
      </c>
      <c r="K777" s="11" t="s">
        <v>926</v>
      </c>
      <c r="L777" s="11" t="s">
        <v>7710</v>
      </c>
      <c r="M777" s="11" t="s">
        <v>33</v>
      </c>
      <c r="O777" s="4" t="str">
        <f>VLOOKUP(Tabela5[[#This Row],[nome_escola]],escolas_info_2[#All],7,FALSE)</f>
        <v>152195</v>
      </c>
      <c r="P777" s="4" t="str">
        <f>VLOOKUP(Tabela5[[#This Row],[nome_escola]],escolas_info_2[#All],8,FALSE)</f>
        <v>Agrupamento de Escolas Manoel de Oliveira, Porto</v>
      </c>
      <c r="Q777" s="4"/>
      <c r="R777" s="4"/>
      <c r="S777" s="4"/>
      <c r="T777" s="4"/>
      <c r="U777" s="4"/>
    </row>
    <row r="778" spans="1:21" x14ac:dyDescent="0.3">
      <c r="A778" s="4" t="e">
        <f>_xlfn.CONCAT(Tabela5[[#This Row],[id_distrito]],Tabela5[[#This Row],[id_concelho]],Tabela5[[#This Row],[id_agrupamento]],#REF!)</f>
        <v>#REF!</v>
      </c>
      <c r="B778" s="4" t="s">
        <v>1021</v>
      </c>
      <c r="C778" s="12" t="s">
        <v>2747</v>
      </c>
      <c r="D778" t="s">
        <v>1466</v>
      </c>
      <c r="E778" s="11" t="s">
        <v>2748</v>
      </c>
      <c r="F778" s="11">
        <v>41.171951999999997</v>
      </c>
      <c r="G778" s="11">
        <v>-8.5800549999999998</v>
      </c>
      <c r="H778" s="10" t="s">
        <v>132</v>
      </c>
      <c r="I778" s="11" t="s">
        <v>926</v>
      </c>
      <c r="J778" s="10" t="s">
        <v>114</v>
      </c>
      <c r="K778" s="11" t="s">
        <v>926</v>
      </c>
      <c r="L778" s="11" t="s">
        <v>7710</v>
      </c>
      <c r="M778" s="11" t="s">
        <v>33</v>
      </c>
      <c r="O778" s="4" t="str">
        <f>VLOOKUP(Tabela5[[#This Row],[nome_escola]],escolas_info_2[#All],7,FALSE)</f>
        <v>152237</v>
      </c>
      <c r="P778" s="4" t="str">
        <f>VLOOKUP(Tabela5[[#This Row],[nome_escola]],escolas_info_2[#All],8,FALSE)</f>
        <v>Agrupamento de Escolas António Nobre, Porto</v>
      </c>
      <c r="Q778" s="4"/>
      <c r="R778" s="4"/>
      <c r="S778" s="4"/>
      <c r="T778" s="4"/>
      <c r="U778" s="4"/>
    </row>
    <row r="779" spans="1:21" x14ac:dyDescent="0.3">
      <c r="A779" s="4" t="e">
        <f>_xlfn.CONCAT(Tabela5[[#This Row],[id_distrito]],Tabela5[[#This Row],[id_concelho]],Tabela5[[#This Row],[id_agrupamento]],#REF!)</f>
        <v>#REF!</v>
      </c>
      <c r="B779" s="4" t="s">
        <v>1022</v>
      </c>
      <c r="C779" s="12" t="s">
        <v>2749</v>
      </c>
      <c r="D779" t="s">
        <v>7676</v>
      </c>
      <c r="E779" s="11" t="s">
        <v>2750</v>
      </c>
      <c r="F779" s="11">
        <v>41.162961000000003</v>
      </c>
      <c r="G779" s="11">
        <v>-8.6044750000000008</v>
      </c>
      <c r="H779" s="10" t="s">
        <v>132</v>
      </c>
      <c r="I779" s="11" t="s">
        <v>926</v>
      </c>
      <c r="J779" s="10" t="s">
        <v>114</v>
      </c>
      <c r="K779" s="11" t="s">
        <v>926</v>
      </c>
      <c r="L779" s="11" t="s">
        <v>7710</v>
      </c>
      <c r="M779" s="11" t="s">
        <v>33</v>
      </c>
      <c r="O779" s="4" t="str">
        <f>VLOOKUP(Tabela5[[#This Row],[nome_escola]],escolas_info_2[#All],7,FALSE)</f>
        <v>n.a.</v>
      </c>
      <c r="P779" s="4" t="str">
        <f>VLOOKUP(Tabela5[[#This Row],[nome_escola]],escolas_info_2[#All],8,FALSE)</f>
        <v>n.a.</v>
      </c>
      <c r="Q779" s="4"/>
      <c r="R779" s="4"/>
      <c r="S779" s="4"/>
      <c r="T779" s="4"/>
      <c r="U779" s="4"/>
    </row>
    <row r="780" spans="1:21" x14ac:dyDescent="0.3">
      <c r="A780" s="4" t="e">
        <f>_xlfn.CONCAT(Tabela5[[#This Row],[id_distrito]],Tabela5[[#This Row],[id_concelho]],Tabela5[[#This Row],[id_agrupamento]],#REF!)</f>
        <v>#REF!</v>
      </c>
      <c r="B780" s="4" t="s">
        <v>1023</v>
      </c>
      <c r="C780" s="12" t="s">
        <v>2751</v>
      </c>
      <c r="D780" t="s">
        <v>7677</v>
      </c>
      <c r="E780" s="11" t="s">
        <v>2752</v>
      </c>
      <c r="F780" s="11">
        <v>41.159632000000002</v>
      </c>
      <c r="G780" s="11">
        <v>-8.6220820000000007</v>
      </c>
      <c r="H780" s="10" t="s">
        <v>132</v>
      </c>
      <c r="I780" s="11" t="s">
        <v>926</v>
      </c>
      <c r="J780" s="10" t="s">
        <v>114</v>
      </c>
      <c r="K780" s="11" t="s">
        <v>926</v>
      </c>
      <c r="L780" s="11" t="s">
        <v>7710</v>
      </c>
      <c r="M780" s="11" t="s">
        <v>33</v>
      </c>
      <c r="O780" s="4" t="str">
        <f>VLOOKUP(Tabela5[[#This Row],[nome_escola]],escolas_info_2[#All],7,FALSE)</f>
        <v>152183</v>
      </c>
      <c r="P780" s="4" t="str">
        <f>VLOOKUP(Tabela5[[#This Row],[nome_escola]],escolas_info_2[#All],8,FALSE)</f>
        <v>Agrupamento de Escolas Carolina Michaëlis, Porto</v>
      </c>
      <c r="Q780" s="4"/>
      <c r="R780" s="4"/>
      <c r="S780" s="4"/>
      <c r="T780" s="4"/>
      <c r="U780" s="4"/>
    </row>
    <row r="781" spans="1:21" x14ac:dyDescent="0.3">
      <c r="A781" s="4" t="e">
        <f>_xlfn.CONCAT(Tabela5[[#This Row],[id_distrito]],Tabela5[[#This Row],[id_concelho]],Tabela5[[#This Row],[id_agrupamento]],#REF!)</f>
        <v>#REF!</v>
      </c>
      <c r="B781" s="4" t="s">
        <v>1024</v>
      </c>
      <c r="C781" s="12" t="s">
        <v>2753</v>
      </c>
      <c r="D781" t="s">
        <v>7678</v>
      </c>
      <c r="E781" s="11" t="s">
        <v>2754</v>
      </c>
      <c r="F781" s="11">
        <v>41.162523999999998</v>
      </c>
      <c r="G781" s="11">
        <v>-8.6023540000000001</v>
      </c>
      <c r="H781" s="10" t="s">
        <v>132</v>
      </c>
      <c r="I781" s="11" t="s">
        <v>926</v>
      </c>
      <c r="J781" s="10" t="s">
        <v>114</v>
      </c>
      <c r="K781" s="11" t="s">
        <v>926</v>
      </c>
      <c r="L781" s="11" t="s">
        <v>7710</v>
      </c>
      <c r="M781" s="11" t="s">
        <v>33</v>
      </c>
      <c r="O781" s="4" t="str">
        <f>VLOOKUP(Tabela5[[#This Row],[nome_escola]],escolas_info_2[#All],7,FALSE)</f>
        <v>n.a.</v>
      </c>
      <c r="P781" s="4" t="str">
        <f>VLOOKUP(Tabela5[[#This Row],[nome_escola]],escolas_info_2[#All],8,FALSE)</f>
        <v>n.a.</v>
      </c>
      <c r="Q781" s="4"/>
      <c r="R781" s="4"/>
      <c r="S781" s="4"/>
      <c r="T781" s="4"/>
      <c r="U781" s="4"/>
    </row>
    <row r="782" spans="1:21" x14ac:dyDescent="0.3">
      <c r="A782" s="4" t="e">
        <f>_xlfn.CONCAT(Tabela5[[#This Row],[id_distrito]],Tabela5[[#This Row],[id_concelho]],Tabela5[[#This Row],[id_agrupamento]],#REF!)</f>
        <v>#REF!</v>
      </c>
      <c r="B782" s="4" t="s">
        <v>1025</v>
      </c>
      <c r="C782" s="12" t="s">
        <v>7544</v>
      </c>
      <c r="D782" t="s">
        <v>7679</v>
      </c>
      <c r="E782" s="11" t="s">
        <v>2756</v>
      </c>
      <c r="F782" s="11">
        <v>41.157226000000001</v>
      </c>
      <c r="G782" s="11">
        <v>-8.6663639999999997</v>
      </c>
      <c r="H782" s="10" t="s">
        <v>132</v>
      </c>
      <c r="I782" s="11" t="s">
        <v>926</v>
      </c>
      <c r="J782" s="10" t="s">
        <v>114</v>
      </c>
      <c r="K782" s="11" t="s">
        <v>926</v>
      </c>
      <c r="L782" s="11" t="s">
        <v>7710</v>
      </c>
      <c r="M782" s="11" t="s">
        <v>33</v>
      </c>
      <c r="O782" s="4" t="str">
        <f>VLOOKUP(Tabela5[[#This Row],[nome_escola]],escolas_info_2[#All],7,FALSE)</f>
        <v>n.a.</v>
      </c>
      <c r="P782" s="4" t="str">
        <f>VLOOKUP(Tabela5[[#This Row],[nome_escola]],escolas_info_2[#All],8,FALSE)</f>
        <v>n.a.</v>
      </c>
      <c r="Q782" s="4"/>
      <c r="R782" s="4"/>
      <c r="S782" s="4"/>
      <c r="T782" s="4"/>
      <c r="U782" s="4"/>
    </row>
    <row r="783" spans="1:21" x14ac:dyDescent="0.3">
      <c r="A783" s="4" t="e">
        <f>_xlfn.CONCAT(Tabela5[[#This Row],[id_distrito]],Tabela5[[#This Row],[id_concelho]],Tabela5[[#This Row],[id_agrupamento]],#REF!)</f>
        <v>#REF!</v>
      </c>
      <c r="B783" s="4" t="s">
        <v>1026</v>
      </c>
      <c r="C783" s="12" t="s">
        <v>2757</v>
      </c>
      <c r="D783" t="s">
        <v>7680</v>
      </c>
      <c r="E783" s="11" t="s">
        <v>2758</v>
      </c>
      <c r="F783" s="11">
        <v>41.170572999999997</v>
      </c>
      <c r="G783" s="11">
        <v>-8.6018279999999994</v>
      </c>
      <c r="H783" s="10" t="s">
        <v>132</v>
      </c>
      <c r="I783" s="11" t="s">
        <v>926</v>
      </c>
      <c r="J783" s="10" t="s">
        <v>114</v>
      </c>
      <c r="K783" s="11" t="s">
        <v>926</v>
      </c>
      <c r="L783" s="11" t="s">
        <v>7710</v>
      </c>
      <c r="M783" s="11" t="s">
        <v>33</v>
      </c>
      <c r="O783" s="4" t="str">
        <f>VLOOKUP(Tabela5[[#This Row],[nome_escola]],escolas_info_2[#All],7,FALSE)</f>
        <v>151385</v>
      </c>
      <c r="P783" s="4" t="str">
        <f>VLOOKUP(Tabela5[[#This Row],[nome_escola]],escolas_info_2[#All],8,FALSE)</f>
        <v>Agrupamento de Escolas Eugénio de Andrade, Porto</v>
      </c>
      <c r="Q783" s="4"/>
      <c r="R783" s="4"/>
      <c r="S783" s="4"/>
      <c r="T783" s="4"/>
      <c r="U783" s="4"/>
    </row>
    <row r="784" spans="1:21" x14ac:dyDescent="0.3">
      <c r="A784" s="4" t="e">
        <f>_xlfn.CONCAT(Tabela5[[#This Row],[id_distrito]],Tabela5[[#This Row],[id_concelho]],Tabela5[[#This Row],[id_agrupamento]],#REF!)</f>
        <v>#REF!</v>
      </c>
      <c r="B784" s="4" t="s">
        <v>1027</v>
      </c>
      <c r="C784" s="12" t="s">
        <v>2753</v>
      </c>
      <c r="D784" t="s">
        <v>7681</v>
      </c>
      <c r="E784" s="11" t="s">
        <v>2759</v>
      </c>
      <c r="F784" s="11">
        <v>41.167665</v>
      </c>
      <c r="G784" s="11">
        <v>-8.593178</v>
      </c>
      <c r="H784" s="10" t="s">
        <v>132</v>
      </c>
      <c r="I784" s="11" t="s">
        <v>926</v>
      </c>
      <c r="J784" s="10" t="s">
        <v>114</v>
      </c>
      <c r="K784" s="11" t="s">
        <v>926</v>
      </c>
      <c r="L784" s="11" t="s">
        <v>7710</v>
      </c>
      <c r="M784" s="11" t="s">
        <v>33</v>
      </c>
      <c r="O784" s="4" t="str">
        <f>VLOOKUP(Tabela5[[#This Row],[nome_escola]],escolas_info_2[#All],7,FALSE)</f>
        <v>n.a.</v>
      </c>
      <c r="P784" s="4" t="str">
        <f>VLOOKUP(Tabela5[[#This Row],[nome_escola]],escolas_info_2[#All],8,FALSE)</f>
        <v>n.a.</v>
      </c>
      <c r="Q784" s="4"/>
      <c r="R784" s="4"/>
      <c r="S784" s="4"/>
      <c r="T784" s="4"/>
      <c r="U784" s="4"/>
    </row>
    <row r="785" spans="1:21" x14ac:dyDescent="0.3">
      <c r="A785" s="4" t="e">
        <f>_xlfn.CONCAT(Tabela5[[#This Row],[id_distrito]],Tabela5[[#This Row],[id_concelho]],Tabela5[[#This Row],[id_agrupamento]],#REF!)</f>
        <v>#REF!</v>
      </c>
      <c r="B785" s="4" t="s">
        <v>1028</v>
      </c>
      <c r="C785" s="12" t="s">
        <v>2760</v>
      </c>
      <c r="D785" t="s">
        <v>1466</v>
      </c>
      <c r="E785" s="11" t="s">
        <v>2761</v>
      </c>
      <c r="F785" s="11">
        <v>41.154707000000002</v>
      </c>
      <c r="G785" s="11">
        <v>-8.6226129999999994</v>
      </c>
      <c r="H785" s="10" t="s">
        <v>132</v>
      </c>
      <c r="I785" s="11" t="s">
        <v>926</v>
      </c>
      <c r="J785" s="10" t="s">
        <v>114</v>
      </c>
      <c r="K785" s="11" t="s">
        <v>926</v>
      </c>
      <c r="L785" s="11" t="s">
        <v>7710</v>
      </c>
      <c r="M785" s="11" t="s">
        <v>33</v>
      </c>
      <c r="O785" s="4" t="str">
        <f>VLOOKUP(Tabela5[[#This Row],[nome_escola]],escolas_info_2[#All],7,FALSE)</f>
        <v>152950</v>
      </c>
      <c r="P785" s="4" t="str">
        <f>VLOOKUP(Tabela5[[#This Row],[nome_escola]],escolas_info_2[#All],8,FALSE)</f>
        <v>Agrupamento de Escolas Rodrigues de Freitas, Porto</v>
      </c>
      <c r="Q785" s="4"/>
      <c r="R785" s="4"/>
      <c r="S785" s="4"/>
      <c r="T785" s="4"/>
      <c r="U785" s="4"/>
    </row>
    <row r="786" spans="1:21" x14ac:dyDescent="0.3">
      <c r="A786" s="4" t="e">
        <f>_xlfn.CONCAT(Tabela5[[#This Row],[id_distrito]],Tabela5[[#This Row],[id_concelho]],Tabela5[[#This Row],[id_agrupamento]],#REF!)</f>
        <v>#REF!</v>
      </c>
      <c r="B786" s="4" t="s">
        <v>1029</v>
      </c>
      <c r="C786" s="12" t="s">
        <v>2762</v>
      </c>
      <c r="D786" t="s">
        <v>7682</v>
      </c>
      <c r="E786" s="11" t="s">
        <v>2763</v>
      </c>
      <c r="F786" s="11">
        <v>41.144877999999999</v>
      </c>
      <c r="G786" s="11">
        <v>-8.6023230000000002</v>
      </c>
      <c r="H786" s="10" t="s">
        <v>132</v>
      </c>
      <c r="I786" s="11" t="s">
        <v>926</v>
      </c>
      <c r="J786" s="10" t="s">
        <v>114</v>
      </c>
      <c r="K786" s="11" t="s">
        <v>926</v>
      </c>
      <c r="L786" s="11" t="s">
        <v>7710</v>
      </c>
      <c r="M786" s="11" t="s">
        <v>33</v>
      </c>
      <c r="O786" s="4" t="str">
        <f>VLOOKUP(Tabela5[[#This Row],[nome_escola]],escolas_info_2[#All],7,FALSE)</f>
        <v>n.a.</v>
      </c>
      <c r="P786" s="4" t="str">
        <f>VLOOKUP(Tabela5[[#This Row],[nome_escola]],escolas_info_2[#All],8,FALSE)</f>
        <v>n.a.</v>
      </c>
      <c r="Q786" s="4"/>
      <c r="R786" s="4"/>
      <c r="S786" s="4"/>
      <c r="T786" s="4"/>
      <c r="U786" s="4"/>
    </row>
    <row r="787" spans="1:21" x14ac:dyDescent="0.3">
      <c r="A787" s="4" t="e">
        <f>_xlfn.CONCAT(Tabela5[[#This Row],[id_distrito]],Tabela5[[#This Row],[id_concelho]],Tabela5[[#This Row],[id_agrupamento]],#REF!)</f>
        <v>#REF!</v>
      </c>
      <c r="B787" s="4" t="s">
        <v>1030</v>
      </c>
      <c r="C787" s="12" t="s">
        <v>2764</v>
      </c>
      <c r="D787" t="s">
        <v>1466</v>
      </c>
      <c r="E787" s="11" t="s">
        <v>2765</v>
      </c>
      <c r="F787" s="11">
        <v>41.176226999999997</v>
      </c>
      <c r="G787" s="11">
        <v>-8.6130779999999998</v>
      </c>
      <c r="H787" s="10" t="s">
        <v>132</v>
      </c>
      <c r="I787" s="11" t="s">
        <v>926</v>
      </c>
      <c r="J787" s="10" t="s">
        <v>114</v>
      </c>
      <c r="K787" s="11" t="s">
        <v>926</v>
      </c>
      <c r="L787" s="11" t="s">
        <v>7710</v>
      </c>
      <c r="M787" s="11" t="s">
        <v>33</v>
      </c>
      <c r="O787" s="4" t="str">
        <f>VLOOKUP(Tabela5[[#This Row],[nome_escola]],escolas_info_2[#All],7,FALSE)</f>
        <v>n.a.</v>
      </c>
      <c r="P787" s="4" t="str">
        <f>VLOOKUP(Tabela5[[#This Row],[nome_escola]],escolas_info_2[#All],8,FALSE)</f>
        <v>n.a.</v>
      </c>
      <c r="Q787" s="4"/>
      <c r="R787" s="4"/>
      <c r="S787" s="4"/>
      <c r="T787" s="4"/>
      <c r="U787" s="4"/>
    </row>
    <row r="788" spans="1:21" x14ac:dyDescent="0.3">
      <c r="A788" s="4" t="e">
        <f>_xlfn.CONCAT(Tabela5[[#This Row],[id_distrito]],Tabela5[[#This Row],[id_concelho]],Tabela5[[#This Row],[id_agrupamento]],#REF!)</f>
        <v>#REF!</v>
      </c>
      <c r="B788" s="4" t="s">
        <v>1031</v>
      </c>
      <c r="C788" s="12" t="s">
        <v>2766</v>
      </c>
      <c r="D788" t="s">
        <v>6350</v>
      </c>
      <c r="E788" s="11" t="s">
        <v>2767</v>
      </c>
      <c r="F788" s="11">
        <v>41.160421999999997</v>
      </c>
      <c r="G788" s="11">
        <v>-8.5962420000000002</v>
      </c>
      <c r="H788" s="10" t="s">
        <v>132</v>
      </c>
      <c r="I788" s="11" t="s">
        <v>926</v>
      </c>
      <c r="J788" s="10" t="s">
        <v>114</v>
      </c>
      <c r="K788" s="11" t="s">
        <v>926</v>
      </c>
      <c r="L788" s="11" t="s">
        <v>7710</v>
      </c>
      <c r="M788" s="11" t="s">
        <v>33</v>
      </c>
      <c r="O788" s="4" t="str">
        <f>VLOOKUP(Tabela5[[#This Row],[nome_escola]],escolas_info_2[#All],7,FALSE)</f>
        <v>n.a.</v>
      </c>
      <c r="P788" s="4" t="str">
        <f>VLOOKUP(Tabela5[[#This Row],[nome_escola]],escolas_info_2[#All],8,FALSE)</f>
        <v>n.a.</v>
      </c>
      <c r="Q788" s="4"/>
      <c r="R788" s="4"/>
      <c r="S788" s="4"/>
      <c r="T788" s="4"/>
      <c r="U788" s="4"/>
    </row>
    <row r="789" spans="1:21" x14ac:dyDescent="0.3">
      <c r="A789" s="4" t="e">
        <f>_xlfn.CONCAT(Tabela5[[#This Row],[id_distrito]],Tabela5[[#This Row],[id_concelho]],Tabela5[[#This Row],[id_agrupamento]],#REF!)</f>
        <v>#REF!</v>
      </c>
      <c r="B789" s="4" t="s">
        <v>1032</v>
      </c>
      <c r="C789" s="12" t="s">
        <v>7545</v>
      </c>
      <c r="D789" t="s">
        <v>6354</v>
      </c>
      <c r="E789" s="11" t="s">
        <v>7578</v>
      </c>
      <c r="F789" s="11">
        <v>41.157623000000001</v>
      </c>
      <c r="G789" s="11">
        <v>-8.6542209999999997</v>
      </c>
      <c r="H789" s="10" t="s">
        <v>132</v>
      </c>
      <c r="I789" s="11" t="s">
        <v>926</v>
      </c>
      <c r="J789" s="10" t="s">
        <v>114</v>
      </c>
      <c r="K789" s="11" t="s">
        <v>926</v>
      </c>
      <c r="L789" s="11" t="s">
        <v>7710</v>
      </c>
      <c r="M789" s="11" t="s">
        <v>33</v>
      </c>
      <c r="O789" s="4" t="str">
        <f>VLOOKUP(Tabela5[[#This Row],[nome_escola]],escolas_info_2[#All],7,FALSE)</f>
        <v>152213</v>
      </c>
      <c r="P789" s="4" t="str">
        <f>VLOOKUP(Tabela5[[#This Row],[nome_escola]],escolas_info_2[#All],8,FALSE)</f>
        <v>Agrupamento de Escolas Leonardo Coimbra - Filho, Porto</v>
      </c>
      <c r="Q789" s="4"/>
      <c r="R789" s="4"/>
      <c r="S789" s="4"/>
      <c r="T789" s="4"/>
      <c r="U789" s="4"/>
    </row>
    <row r="790" spans="1:21" x14ac:dyDescent="0.3">
      <c r="A790" s="4" t="e">
        <f>_xlfn.CONCAT(Tabela5[[#This Row],[id_distrito]],Tabela5[[#This Row],[id_concelho]],Tabela5[[#This Row],[id_agrupamento]],#REF!)</f>
        <v>#REF!</v>
      </c>
      <c r="B790" s="4" t="s">
        <v>1033</v>
      </c>
      <c r="C790" s="12" t="s">
        <v>7546</v>
      </c>
      <c r="D790" t="s">
        <v>1466</v>
      </c>
      <c r="E790" s="11" t="s">
        <v>2771</v>
      </c>
      <c r="F790" s="11">
        <v>41.164154000000003</v>
      </c>
      <c r="G790" s="11">
        <v>-8.5693090000000005</v>
      </c>
      <c r="H790" s="10" t="s">
        <v>132</v>
      </c>
      <c r="I790" s="11" t="s">
        <v>926</v>
      </c>
      <c r="J790" s="10" t="s">
        <v>114</v>
      </c>
      <c r="K790" s="11" t="s">
        <v>926</v>
      </c>
      <c r="L790" s="11" t="s">
        <v>7710</v>
      </c>
      <c r="M790" s="11" t="s">
        <v>33</v>
      </c>
      <c r="O790" s="4" t="str">
        <f>VLOOKUP(Tabela5[[#This Row],[nome_escola]],escolas_info_2[#All],7,FALSE)</f>
        <v>152158</v>
      </c>
      <c r="P790" s="4" t="str">
        <f>VLOOKUP(Tabela5[[#This Row],[nome_escola]],escolas_info_2[#All],8,FALSE)</f>
        <v>Agrupamento de Escolas do Cerco do Porto, Porto</v>
      </c>
      <c r="Q790" s="4"/>
      <c r="R790" s="4"/>
      <c r="S790" s="4"/>
      <c r="T790" s="4"/>
      <c r="U790" s="4"/>
    </row>
    <row r="791" spans="1:21" x14ac:dyDescent="0.3">
      <c r="A791" s="4" t="e">
        <f>_xlfn.CONCAT(Tabela5[[#This Row],[id_distrito]],Tabela5[[#This Row],[id_concelho]],Tabela5[[#This Row],[id_agrupamento]],#REF!)</f>
        <v>#REF!</v>
      </c>
      <c r="B791" s="4" t="s">
        <v>1034</v>
      </c>
      <c r="C791" s="12" t="s">
        <v>1753</v>
      </c>
      <c r="D791" t="s">
        <v>6365</v>
      </c>
      <c r="E791" s="11" t="s">
        <v>2772</v>
      </c>
      <c r="F791" s="11">
        <v>41.152943</v>
      </c>
      <c r="G791" s="11">
        <v>-8.6041849999999993</v>
      </c>
      <c r="H791" s="10" t="s">
        <v>132</v>
      </c>
      <c r="I791" s="11" t="s">
        <v>926</v>
      </c>
      <c r="J791" s="10" t="s">
        <v>114</v>
      </c>
      <c r="K791" s="11" t="s">
        <v>926</v>
      </c>
      <c r="L791" s="11" t="s">
        <v>7710</v>
      </c>
      <c r="M791" s="11" t="s">
        <v>33</v>
      </c>
      <c r="O791" s="4" t="str">
        <f>VLOOKUP(Tabela5[[#This Row],[nome_escola]],escolas_info_2[#All],7,FALSE)</f>
        <v>152225</v>
      </c>
      <c r="P791" s="4" t="str">
        <f>VLOOKUP(Tabela5[[#This Row],[nome_escola]],escolas_info_2[#All],8,FALSE)</f>
        <v>Agrupamento de Escolas Aurélia de Sousa, Porto</v>
      </c>
      <c r="Q791" s="4"/>
      <c r="R791" s="4"/>
      <c r="S791" s="4"/>
      <c r="T791" s="4"/>
      <c r="U791" s="4"/>
    </row>
    <row r="792" spans="1:21" x14ac:dyDescent="0.3">
      <c r="A792" s="4" t="e">
        <f>_xlfn.CONCAT(Tabela5[[#This Row],[id_distrito]],Tabela5[[#This Row],[id_concelho]],Tabela5[[#This Row],[id_agrupamento]],#REF!)</f>
        <v>#REF!</v>
      </c>
      <c r="B792" s="4" t="s">
        <v>1035</v>
      </c>
      <c r="C792" s="12" t="s">
        <v>2773</v>
      </c>
      <c r="D792" t="s">
        <v>7683</v>
      </c>
      <c r="E792" s="11" t="s">
        <v>2774</v>
      </c>
      <c r="F792" s="11">
        <v>-22.906493000000001</v>
      </c>
      <c r="G792" s="11">
        <v>-43.566709000000003</v>
      </c>
      <c r="H792" s="10" t="s">
        <v>132</v>
      </c>
      <c r="I792" s="11" t="s">
        <v>926</v>
      </c>
      <c r="J792" s="10" t="s">
        <v>114</v>
      </c>
      <c r="K792" s="11" t="s">
        <v>926</v>
      </c>
      <c r="L792" s="11" t="s">
        <v>7710</v>
      </c>
      <c r="M792" s="11" t="s">
        <v>33</v>
      </c>
      <c r="O792" s="4" t="str">
        <f>VLOOKUP(Tabela5[[#This Row],[nome_escola]],escolas_info_2[#All],7,FALSE)</f>
        <v>n.a.</v>
      </c>
      <c r="P792" s="4" t="str">
        <f>VLOOKUP(Tabela5[[#This Row],[nome_escola]],escolas_info_2[#All],8,FALSE)</f>
        <v>n.a.</v>
      </c>
      <c r="Q792" s="4"/>
      <c r="R792" s="4"/>
      <c r="S792" s="4"/>
      <c r="T792" s="4"/>
      <c r="U792" s="4"/>
    </row>
    <row r="793" spans="1:21" x14ac:dyDescent="0.3">
      <c r="A793" s="4" t="e">
        <f>_xlfn.CONCAT(Tabela5[[#This Row],[id_distrito]],Tabela5[[#This Row],[id_concelho]],Tabela5[[#This Row],[id_agrupamento]],#REF!)</f>
        <v>#REF!</v>
      </c>
      <c r="B793" s="4" t="s">
        <v>1036</v>
      </c>
      <c r="C793" s="12" t="s">
        <v>2775</v>
      </c>
      <c r="D793" t="s">
        <v>7684</v>
      </c>
      <c r="E793" s="11" t="s">
        <v>2776</v>
      </c>
      <c r="F793" s="11">
        <v>41.167127999999998</v>
      </c>
      <c r="G793" s="11">
        <v>-8.593045</v>
      </c>
      <c r="H793" s="10" t="s">
        <v>132</v>
      </c>
      <c r="I793" s="11" t="s">
        <v>926</v>
      </c>
      <c r="J793" s="10" t="s">
        <v>114</v>
      </c>
      <c r="K793" s="11" t="s">
        <v>926</v>
      </c>
      <c r="L793" s="11" t="s">
        <v>7710</v>
      </c>
      <c r="M793" s="11" t="s">
        <v>33</v>
      </c>
      <c r="O793" s="4" t="str">
        <f>VLOOKUP(Tabela5[[#This Row],[nome_escola]],escolas_info_2[#All],7,FALSE)</f>
        <v>n.a.</v>
      </c>
      <c r="P793" s="4" t="str">
        <f>VLOOKUP(Tabela5[[#This Row],[nome_escola]],escolas_info_2[#All],8,FALSE)</f>
        <v>n.a.</v>
      </c>
      <c r="Q793" s="4"/>
      <c r="R793" s="4"/>
      <c r="S793" s="4"/>
      <c r="T793" s="4"/>
      <c r="U793" s="4"/>
    </row>
    <row r="794" spans="1:21" x14ac:dyDescent="0.3">
      <c r="A794" s="4" t="e">
        <f>_xlfn.CONCAT(Tabela5[[#This Row],[id_distrito]],Tabela5[[#This Row],[id_concelho]],Tabela5[[#This Row],[id_agrupamento]],#REF!)</f>
        <v>#REF!</v>
      </c>
      <c r="B794" s="4" t="s">
        <v>1037</v>
      </c>
      <c r="C794" s="12" t="s">
        <v>2777</v>
      </c>
      <c r="D794" t="s">
        <v>1466</v>
      </c>
      <c r="E794" s="11" t="s">
        <v>2778</v>
      </c>
      <c r="F794" s="11">
        <v>41.152994</v>
      </c>
      <c r="G794" s="11">
        <v>-8.6274169999999994</v>
      </c>
      <c r="H794" s="10" t="s">
        <v>132</v>
      </c>
      <c r="I794" s="11" t="s">
        <v>926</v>
      </c>
      <c r="J794" s="10" t="s">
        <v>114</v>
      </c>
      <c r="K794" s="11" t="s">
        <v>926</v>
      </c>
      <c r="L794" s="11" t="s">
        <v>7710</v>
      </c>
      <c r="M794" s="11" t="s">
        <v>33</v>
      </c>
      <c r="O794" s="4" t="str">
        <f>VLOOKUP(Tabela5[[#This Row],[nome_escola]],escolas_info_2[#All],7,FALSE)</f>
        <v>152171</v>
      </c>
      <c r="P794" s="4" t="str">
        <f>VLOOKUP(Tabela5[[#This Row],[nome_escola]],escolas_info_2[#All],8,FALSE)</f>
        <v>Agrupamento de Escolas Infante D. Henrique, Porto</v>
      </c>
      <c r="Q794" s="4"/>
      <c r="R794" s="4"/>
      <c r="S794" s="4"/>
      <c r="T794" s="4"/>
      <c r="U794" s="4"/>
    </row>
    <row r="795" spans="1:21" x14ac:dyDescent="0.3">
      <c r="A795" s="4" t="e">
        <f>_xlfn.CONCAT(Tabela5[[#This Row],[id_distrito]],Tabela5[[#This Row],[id_concelho]],Tabela5[[#This Row],[id_agrupamento]],#REF!)</f>
        <v>#REF!</v>
      </c>
      <c r="B795" s="4" t="s">
        <v>1038</v>
      </c>
      <c r="C795" s="12" t="s">
        <v>2779</v>
      </c>
      <c r="D795" t="s">
        <v>7685</v>
      </c>
      <c r="E795" s="11" t="s">
        <v>2780</v>
      </c>
      <c r="F795" s="11">
        <v>41.156027000000002</v>
      </c>
      <c r="G795" s="11">
        <v>-8.6152789999999992</v>
      </c>
      <c r="H795" s="10" t="s">
        <v>132</v>
      </c>
      <c r="I795" s="11" t="s">
        <v>926</v>
      </c>
      <c r="J795" s="10" t="s">
        <v>114</v>
      </c>
      <c r="K795" s="11" t="s">
        <v>926</v>
      </c>
      <c r="L795" s="11" t="s">
        <v>7710</v>
      </c>
      <c r="M795" s="11" t="s">
        <v>33</v>
      </c>
      <c r="O795" s="4" t="str">
        <f>VLOOKUP(Tabela5[[#This Row],[nome_escola]],escolas_info_2[#All],7,FALSE)</f>
        <v>n.a.</v>
      </c>
      <c r="P795" s="4" t="str">
        <f>VLOOKUP(Tabela5[[#This Row],[nome_escola]],escolas_info_2[#All],8,FALSE)</f>
        <v>n.a.</v>
      </c>
      <c r="Q795" s="4"/>
      <c r="R795" s="4"/>
      <c r="S795" s="4"/>
      <c r="T795" s="4"/>
      <c r="U795" s="4"/>
    </row>
    <row r="796" spans="1:21" x14ac:dyDescent="0.3">
      <c r="A796" s="4" t="e">
        <f>_xlfn.CONCAT(Tabela5[[#This Row],[id_distrito]],Tabela5[[#This Row],[id_concelho]],Tabela5[[#This Row],[id_agrupamento]],#REF!)</f>
        <v>#REF!</v>
      </c>
      <c r="B796" s="4" t="s">
        <v>1039</v>
      </c>
      <c r="C796" s="12" t="s">
        <v>2781</v>
      </c>
      <c r="D796" t="s">
        <v>7686</v>
      </c>
      <c r="E796" s="11" t="s">
        <v>2782</v>
      </c>
      <c r="F796" s="11">
        <v>41.158199000000003</v>
      </c>
      <c r="G796" s="11">
        <v>-8.6039329999999996</v>
      </c>
      <c r="H796" s="10" t="s">
        <v>132</v>
      </c>
      <c r="I796" s="11" t="s">
        <v>926</v>
      </c>
      <c r="J796" s="10" t="s">
        <v>114</v>
      </c>
      <c r="K796" s="11" t="s">
        <v>926</v>
      </c>
      <c r="L796" s="11" t="s">
        <v>7710</v>
      </c>
      <c r="M796" s="11" t="s">
        <v>33</v>
      </c>
      <c r="O796" s="4" t="e">
        <f>VLOOKUP(Tabela5[[#This Row],[nome_escola]],escolas_info_2[#All],7,FALSE)</f>
        <v>#N/A</v>
      </c>
      <c r="P796" s="4" t="e">
        <f>VLOOKUP(Tabela5[[#This Row],[nome_escola]],escolas_info_2[#All],8,FALSE)</f>
        <v>#N/A</v>
      </c>
      <c r="Q796" s="4"/>
      <c r="R796" s="4"/>
      <c r="S796" s="4"/>
      <c r="T796" s="4"/>
      <c r="U796" s="4"/>
    </row>
    <row r="797" spans="1:21" x14ac:dyDescent="0.3">
      <c r="A797" s="4" t="e">
        <f>_xlfn.CONCAT(Tabela5[[#This Row],[id_distrito]],Tabela5[[#This Row],[id_concelho]],Tabela5[[#This Row],[id_agrupamento]],#REF!)</f>
        <v>#REF!</v>
      </c>
      <c r="B797" s="4" t="s">
        <v>1040</v>
      </c>
      <c r="C797" s="12" t="s">
        <v>2781</v>
      </c>
      <c r="D797" t="s">
        <v>7686</v>
      </c>
      <c r="E797" s="11" t="s">
        <v>2782</v>
      </c>
      <c r="F797" s="11">
        <v>41.158199000000003</v>
      </c>
      <c r="G797" s="11">
        <v>-8.6039329999999996</v>
      </c>
      <c r="H797" s="10" t="s">
        <v>132</v>
      </c>
      <c r="I797" s="11" t="s">
        <v>926</v>
      </c>
      <c r="J797" s="10" t="s">
        <v>114</v>
      </c>
      <c r="K797" s="11" t="s">
        <v>926</v>
      </c>
      <c r="L797" s="11" t="s">
        <v>7710</v>
      </c>
      <c r="M797" s="11" t="s">
        <v>33</v>
      </c>
      <c r="O797" s="4" t="str">
        <f>VLOOKUP(Tabela5[[#This Row],[nome_escola]],escolas_info_2[#All],7,FALSE)</f>
        <v>150873</v>
      </c>
      <c r="P797" s="4" t="str">
        <f>VLOOKUP(Tabela5[[#This Row],[nome_escola]],escolas_info_2[#All],8,FALSE)</f>
        <v>Agrupamento de Escolas Fontes Pereira de Melo, Porto</v>
      </c>
      <c r="Q797" s="4"/>
      <c r="R797" s="4"/>
      <c r="S797" s="4"/>
      <c r="T797" s="4"/>
      <c r="U797" s="4"/>
    </row>
    <row r="798" spans="1:21" x14ac:dyDescent="0.3">
      <c r="A798" s="4" t="e">
        <f>_xlfn.CONCAT(Tabela5[[#This Row],[id_distrito]],Tabela5[[#This Row],[id_concelho]],Tabela5[[#This Row],[id_agrupamento]],#REF!)</f>
        <v>#REF!</v>
      </c>
      <c r="B798" s="4" t="s">
        <v>1041</v>
      </c>
      <c r="C798" s="12" t="s">
        <v>7547</v>
      </c>
      <c r="D798" t="s">
        <v>1466</v>
      </c>
      <c r="E798" s="11" t="s">
        <v>2784</v>
      </c>
      <c r="F798" s="11">
        <v>-29.951777</v>
      </c>
      <c r="G798" s="11">
        <v>-50.977969000000002</v>
      </c>
      <c r="H798" s="10" t="s">
        <v>132</v>
      </c>
      <c r="I798" s="11" t="s">
        <v>926</v>
      </c>
      <c r="J798" s="10" t="s">
        <v>114</v>
      </c>
      <c r="K798" s="11" t="s">
        <v>926</v>
      </c>
      <c r="L798" s="11" t="s">
        <v>7710</v>
      </c>
      <c r="M798" s="11" t="s">
        <v>33</v>
      </c>
      <c r="O798" s="4" t="str">
        <f>VLOOKUP(Tabela5[[#This Row],[nome_escola]],escolas_info_2[#All],7,FALSE)</f>
        <v>n.a.</v>
      </c>
      <c r="P798" s="4" t="str">
        <f>VLOOKUP(Tabela5[[#This Row],[nome_escola]],escolas_info_2[#All],8,FALSE)</f>
        <v>n.a.</v>
      </c>
      <c r="Q798" s="4"/>
      <c r="R798" s="4"/>
      <c r="S798" s="4"/>
      <c r="T798" s="4"/>
      <c r="U798" s="4"/>
    </row>
    <row r="799" spans="1:21" x14ac:dyDescent="0.3">
      <c r="A799" s="4" t="e">
        <f>_xlfn.CONCAT(Tabela5[[#This Row],[id_distrito]],Tabela5[[#This Row],[id_concelho]],Tabela5[[#This Row],[id_agrupamento]],#REF!)</f>
        <v>#REF!</v>
      </c>
      <c r="B799" s="4" t="s">
        <v>1042</v>
      </c>
      <c r="C799" s="12" t="s">
        <v>2785</v>
      </c>
      <c r="D799" t="s">
        <v>1466</v>
      </c>
      <c r="E799" s="11" t="s">
        <v>2786</v>
      </c>
      <c r="F799" s="11">
        <v>41.178153000000002</v>
      </c>
      <c r="G799" s="11">
        <v>-8.6387260000000001</v>
      </c>
      <c r="H799" s="10" t="s">
        <v>132</v>
      </c>
      <c r="I799" s="11" t="s">
        <v>926</v>
      </c>
      <c r="J799" s="10" t="s">
        <v>114</v>
      </c>
      <c r="K799" s="11" t="s">
        <v>926</v>
      </c>
      <c r="L799" s="11" t="s">
        <v>7710</v>
      </c>
      <c r="M799" s="11" t="s">
        <v>33</v>
      </c>
      <c r="O799" s="4" t="str">
        <f>VLOOKUP(Tabela5[[#This Row],[nome_escola]],escolas_info_2[#All],7,FALSE)</f>
        <v>150400</v>
      </c>
      <c r="P799" s="4" t="str">
        <f>VLOOKUP(Tabela5[[#This Row],[nome_escola]],escolas_info_2[#All],8,FALSE)</f>
        <v>Agrupamento de Escolas do Viso, Porto</v>
      </c>
      <c r="Q799" s="4"/>
      <c r="R799" s="4"/>
      <c r="S799" s="4"/>
      <c r="T799" s="4"/>
      <c r="U799" s="4"/>
    </row>
    <row r="800" spans="1:21" x14ac:dyDescent="0.3">
      <c r="A800" s="4" t="e">
        <f>_xlfn.CONCAT(Tabela5[[#This Row],[id_distrito]],Tabela5[[#This Row],[id_concelho]],Tabela5[[#This Row],[id_agrupamento]],#REF!)</f>
        <v>#REF!</v>
      </c>
      <c r="B800" s="4" t="s">
        <v>1043</v>
      </c>
      <c r="C800" s="12" t="s">
        <v>2785</v>
      </c>
      <c r="D800" t="s">
        <v>1466</v>
      </c>
      <c r="E800" s="11" t="s">
        <v>2786</v>
      </c>
      <c r="F800" s="11">
        <v>41.178153000000002</v>
      </c>
      <c r="G800" s="11">
        <v>-8.6387260000000001</v>
      </c>
      <c r="H800" s="10" t="s">
        <v>132</v>
      </c>
      <c r="I800" s="11" t="s">
        <v>926</v>
      </c>
      <c r="J800" s="10" t="s">
        <v>114</v>
      </c>
      <c r="K800" s="11" t="s">
        <v>926</v>
      </c>
      <c r="L800" s="11" t="s">
        <v>7710</v>
      </c>
      <c r="M800" s="11" t="s">
        <v>33</v>
      </c>
      <c r="O800" s="4" t="str">
        <f>VLOOKUP(Tabela5[[#This Row],[nome_escola]],escolas_info_2[#All],7,FALSE)</f>
        <v>150873</v>
      </c>
      <c r="P800" s="4" t="str">
        <f>VLOOKUP(Tabela5[[#This Row],[nome_escola]],escolas_info_2[#All],8,FALSE)</f>
        <v>Agrupamento de Escolas Fontes Pereira de Melo, Porto</v>
      </c>
      <c r="Q800" s="4"/>
      <c r="R800" s="4"/>
      <c r="S800" s="4"/>
      <c r="T800" s="4"/>
      <c r="U800" s="4"/>
    </row>
    <row r="801" spans="1:21" x14ac:dyDescent="0.3">
      <c r="A801" s="4" t="e">
        <f>_xlfn.CONCAT(Tabela5[[#This Row],[id_distrito]],Tabela5[[#This Row],[id_concelho]],Tabela5[[#This Row],[id_agrupamento]],#REF!)</f>
        <v>#REF!</v>
      </c>
      <c r="B801" s="4" t="s">
        <v>1044</v>
      </c>
      <c r="C801" s="12" t="s">
        <v>2787</v>
      </c>
      <c r="D801" t="s">
        <v>7687</v>
      </c>
      <c r="E801" s="11" t="s">
        <v>2788</v>
      </c>
      <c r="F801" s="11">
        <v>41.156841999999997</v>
      </c>
      <c r="G801" s="11">
        <v>-8.6717169999999992</v>
      </c>
      <c r="H801" s="10" t="s">
        <v>132</v>
      </c>
      <c r="I801" s="11" t="s">
        <v>926</v>
      </c>
      <c r="J801" s="10" t="s">
        <v>114</v>
      </c>
      <c r="K801" s="11" t="s">
        <v>926</v>
      </c>
      <c r="L801" s="11" t="s">
        <v>7710</v>
      </c>
      <c r="M801" s="11" t="s">
        <v>33</v>
      </c>
      <c r="O801" s="4" t="str">
        <f>VLOOKUP(Tabela5[[#This Row],[nome_escola]],escolas_info_2[#All],7,FALSE)</f>
        <v>152201</v>
      </c>
      <c r="P801" s="4" t="str">
        <f>VLOOKUP(Tabela5[[#This Row],[nome_escola]],escolas_info_2[#All],8,FALSE)</f>
        <v>Agrupamento de Escolas Garcia de Orta, Porto</v>
      </c>
      <c r="Q801" s="4"/>
      <c r="R801" s="4"/>
      <c r="S801" s="4"/>
      <c r="T801" s="4"/>
      <c r="U801" s="4"/>
    </row>
    <row r="802" spans="1:21" x14ac:dyDescent="0.3">
      <c r="A802" s="4" t="e">
        <f>_xlfn.CONCAT(Tabela5[[#This Row],[id_distrito]],Tabela5[[#This Row],[id_concelho]],Tabela5[[#This Row],[id_agrupamento]],#REF!)</f>
        <v>#REF!</v>
      </c>
      <c r="B802" s="4" t="s">
        <v>1045</v>
      </c>
      <c r="C802" s="12" t="s">
        <v>2789</v>
      </c>
      <c r="D802" t="s">
        <v>7688</v>
      </c>
      <c r="E802" s="11" t="s">
        <v>2790</v>
      </c>
      <c r="F802" s="11">
        <v>41.165900999999998</v>
      </c>
      <c r="G802" s="11">
        <v>-8.6846859999999992</v>
      </c>
      <c r="H802" s="10" t="s">
        <v>132</v>
      </c>
      <c r="I802" s="11" t="s">
        <v>926</v>
      </c>
      <c r="J802" s="10" t="s">
        <v>114</v>
      </c>
      <c r="K802" s="11" t="s">
        <v>926</v>
      </c>
      <c r="L802" s="11" t="s">
        <v>7710</v>
      </c>
      <c r="M802" s="11" t="s">
        <v>33</v>
      </c>
      <c r="O802" s="4" t="str">
        <f>VLOOKUP(Tabela5[[#This Row],[nome_escola]],escolas_info_2[#All],7,FALSE)</f>
        <v>n.a.</v>
      </c>
      <c r="P802" s="4" t="str">
        <f>VLOOKUP(Tabela5[[#This Row],[nome_escola]],escolas_info_2[#All],8,FALSE)</f>
        <v>n.a.</v>
      </c>
      <c r="Q802" s="4"/>
      <c r="R802" s="4"/>
      <c r="S802" s="4"/>
      <c r="T802" s="4"/>
      <c r="U802" s="4"/>
    </row>
    <row r="803" spans="1:21" x14ac:dyDescent="0.3">
      <c r="A803" s="4" t="e">
        <f>_xlfn.CONCAT(Tabela5[[#This Row],[id_distrito]],Tabela5[[#This Row],[id_concelho]],Tabela5[[#This Row],[id_agrupamento]],#REF!)</f>
        <v>#REF!</v>
      </c>
      <c r="B803" s="4" t="s">
        <v>1046</v>
      </c>
      <c r="C803" s="12" t="s">
        <v>2789</v>
      </c>
      <c r="D803" t="s">
        <v>7688</v>
      </c>
      <c r="E803" s="11" t="s">
        <v>2790</v>
      </c>
      <c r="F803" s="11">
        <v>41.165900999999998</v>
      </c>
      <c r="G803" s="11">
        <v>-8.6846859999999992</v>
      </c>
      <c r="H803" s="10" t="s">
        <v>132</v>
      </c>
      <c r="I803" s="11" t="s">
        <v>926</v>
      </c>
      <c r="J803" s="10" t="s">
        <v>114</v>
      </c>
      <c r="K803" s="11" t="s">
        <v>926</v>
      </c>
      <c r="L803" s="11" t="s">
        <v>7710</v>
      </c>
      <c r="M803" s="11" t="s">
        <v>33</v>
      </c>
      <c r="O803" s="4" t="str">
        <f>VLOOKUP(Tabela5[[#This Row],[nome_escola]],escolas_info_2[#All],7,FALSE)</f>
        <v>404214</v>
      </c>
      <c r="P803" s="4" t="str">
        <f>VLOOKUP(Tabela5[[#This Row],[nome_escola]],escolas_info_2[#All],8,FALSE)</f>
        <v>Escola Artística do Conservatório de Música do Porto</v>
      </c>
      <c r="Q803" s="4"/>
      <c r="R803" s="4"/>
      <c r="S803" s="4"/>
      <c r="T803" s="4"/>
      <c r="U803" s="4"/>
    </row>
    <row r="804" spans="1:21" x14ac:dyDescent="0.3">
      <c r="A804" s="4" t="e">
        <f>_xlfn.CONCAT(Tabela5[[#This Row],[id_distrito]],Tabela5[[#This Row],[id_concelho]],Tabela5[[#This Row],[id_agrupamento]],#REF!)</f>
        <v>#REF!</v>
      </c>
      <c r="B804" s="4" t="s">
        <v>1047</v>
      </c>
      <c r="C804" s="12" t="s">
        <v>2791</v>
      </c>
      <c r="D804" t="s">
        <v>1466</v>
      </c>
      <c r="E804" s="11" t="s">
        <v>2792</v>
      </c>
      <c r="F804" s="11">
        <v>41.151876000000001</v>
      </c>
      <c r="G804" s="11">
        <v>-8.5893460000000008</v>
      </c>
      <c r="H804" s="10" t="s">
        <v>132</v>
      </c>
      <c r="I804" s="11" t="s">
        <v>926</v>
      </c>
      <c r="J804" s="10" t="s">
        <v>114</v>
      </c>
      <c r="K804" s="11" t="s">
        <v>926</v>
      </c>
      <c r="L804" s="11" t="s">
        <v>7710</v>
      </c>
      <c r="M804" s="11" t="s">
        <v>33</v>
      </c>
      <c r="O804" s="4" t="str">
        <f>VLOOKUP(Tabela5[[#This Row],[nome_escola]],escolas_info_2[#All],7,FALSE)</f>
        <v>153000</v>
      </c>
      <c r="P804" s="4" t="str">
        <f>VLOOKUP(Tabela5[[#This Row],[nome_escola]],escolas_info_2[#All],8,FALSE)</f>
        <v>Agrupamento de Escolas Alexandre Herculano, Porto</v>
      </c>
      <c r="Q804" s="4"/>
      <c r="R804" s="4"/>
      <c r="S804" s="4"/>
      <c r="T804" s="4"/>
      <c r="U804" s="4"/>
    </row>
    <row r="805" spans="1:21" x14ac:dyDescent="0.3">
      <c r="A805" s="4" t="e">
        <f>_xlfn.CONCAT(Tabela5[[#This Row],[id_distrito]],Tabela5[[#This Row],[id_concelho]],Tabela5[[#This Row],[id_agrupamento]],#REF!)</f>
        <v>#REF!</v>
      </c>
      <c r="B805" s="4" t="s">
        <v>1048</v>
      </c>
      <c r="C805" s="12" t="s">
        <v>2793</v>
      </c>
      <c r="D805" t="s">
        <v>1466</v>
      </c>
      <c r="E805" s="11" t="s">
        <v>2794</v>
      </c>
      <c r="F805" s="11">
        <v>41.141444999999997</v>
      </c>
      <c r="G805" s="11">
        <v>-8.5944660000000006</v>
      </c>
      <c r="H805" s="10" t="s">
        <v>132</v>
      </c>
      <c r="I805" s="11" t="s">
        <v>926</v>
      </c>
      <c r="J805" s="10" t="s">
        <v>114</v>
      </c>
      <c r="K805" s="11" t="s">
        <v>926</v>
      </c>
      <c r="L805" s="11" t="s">
        <v>7710</v>
      </c>
      <c r="M805" s="11" t="s">
        <v>33</v>
      </c>
      <c r="O805" s="4" t="str">
        <f>VLOOKUP(Tabela5[[#This Row],[nome_escola]],escolas_info_2[#All],7,FALSE)</f>
        <v>n.a.</v>
      </c>
      <c r="P805" s="4" t="str">
        <f>VLOOKUP(Tabela5[[#This Row],[nome_escola]],escolas_info_2[#All],8,FALSE)</f>
        <v>n.a.</v>
      </c>
      <c r="Q805" s="4"/>
      <c r="R805" s="4"/>
      <c r="S805" s="4"/>
      <c r="T805" s="4"/>
      <c r="U805" s="4"/>
    </row>
    <row r="806" spans="1:21" x14ac:dyDescent="0.3">
      <c r="A806" s="4" t="e">
        <f>_xlfn.CONCAT(Tabela5[[#This Row],[id_distrito]],Tabela5[[#This Row],[id_concelho]],Tabela5[[#This Row],[id_agrupamento]],#REF!)</f>
        <v>#REF!</v>
      </c>
      <c r="B806" s="4" t="s">
        <v>1049</v>
      </c>
      <c r="C806" s="12" t="s">
        <v>2795</v>
      </c>
      <c r="D806" t="s">
        <v>1466</v>
      </c>
      <c r="E806" s="11" t="s">
        <v>2796</v>
      </c>
      <c r="F806" s="11">
        <v>41.177241000000002</v>
      </c>
      <c r="G806" s="11">
        <v>-8.6153340000000007</v>
      </c>
      <c r="H806" s="10" t="s">
        <v>132</v>
      </c>
      <c r="I806" s="11" t="s">
        <v>926</v>
      </c>
      <c r="J806" s="10" t="s">
        <v>114</v>
      </c>
      <c r="K806" s="11" t="s">
        <v>926</v>
      </c>
      <c r="L806" s="11" t="s">
        <v>7710</v>
      </c>
      <c r="M806" s="11" t="s">
        <v>33</v>
      </c>
      <c r="O806" s="4" t="str">
        <f>VLOOKUP(Tabela5[[#This Row],[nome_escola]],escolas_info_2[#All],7,FALSE)</f>
        <v>152160</v>
      </c>
      <c r="P806" s="4" t="str">
        <f>VLOOKUP(Tabela5[[#This Row],[nome_escola]],escolas_info_2[#All],8,FALSE)</f>
        <v>Agrupamento de Escolas Pêro Vaz de Caminha, Porto</v>
      </c>
      <c r="Q806" s="4"/>
      <c r="R806" s="4"/>
      <c r="S806" s="4"/>
      <c r="T806" s="4"/>
      <c r="U806" s="4"/>
    </row>
    <row r="807" spans="1:21" x14ac:dyDescent="0.3">
      <c r="A807" s="4" t="e">
        <f>_xlfn.CONCAT(Tabela5[[#This Row],[id_distrito]],Tabela5[[#This Row],[id_concelho]],Tabela5[[#This Row],[id_agrupamento]],#REF!)</f>
        <v>#REF!</v>
      </c>
      <c r="B807" s="4" t="s">
        <v>1050</v>
      </c>
      <c r="C807" s="12" t="s">
        <v>2797</v>
      </c>
      <c r="D807" t="s">
        <v>6426</v>
      </c>
      <c r="E807" s="11" t="s">
        <v>2798</v>
      </c>
      <c r="F807" s="11">
        <v>41.176169000000002</v>
      </c>
      <c r="G807" s="11">
        <v>-8.5896190000000008</v>
      </c>
      <c r="H807" s="10" t="s">
        <v>132</v>
      </c>
      <c r="I807" s="11" t="s">
        <v>926</v>
      </c>
      <c r="J807" s="10" t="s">
        <v>114</v>
      </c>
      <c r="K807" s="11" t="s">
        <v>926</v>
      </c>
      <c r="L807" s="11" t="s">
        <v>7710</v>
      </c>
      <c r="M807" s="11" t="s">
        <v>33</v>
      </c>
      <c r="O807" s="4" t="str">
        <f>VLOOKUP(Tabela5[[#This Row],[nome_escola]],escolas_info_2[#All],7,FALSE)</f>
        <v>152237</v>
      </c>
      <c r="P807" s="4" t="str">
        <f>VLOOKUP(Tabela5[[#This Row],[nome_escola]],escolas_info_2[#All],8,FALSE)</f>
        <v>Agrupamento de Escolas António Nobre, Porto</v>
      </c>
      <c r="Q807" s="4"/>
      <c r="R807" s="4"/>
      <c r="S807" s="4"/>
      <c r="T807" s="4"/>
      <c r="U807" s="4"/>
    </row>
    <row r="808" spans="1:21" x14ac:dyDescent="0.3">
      <c r="A808" s="4" t="e">
        <f>_xlfn.CONCAT(Tabela5[[#This Row],[id_distrito]],Tabela5[[#This Row],[id_concelho]],Tabela5[[#This Row],[id_agrupamento]],#REF!)</f>
        <v>#REF!</v>
      </c>
      <c r="B808" s="4" t="s">
        <v>1051</v>
      </c>
      <c r="C808" s="12" t="s">
        <v>2799</v>
      </c>
      <c r="D808" t="s">
        <v>6429</v>
      </c>
      <c r="E808" s="11" t="s">
        <v>2800</v>
      </c>
      <c r="F808" s="11">
        <v>41.160950999999997</v>
      </c>
      <c r="G808" s="11">
        <v>-8.6124609999999997</v>
      </c>
      <c r="H808" s="10" t="s">
        <v>132</v>
      </c>
      <c r="I808" s="11" t="s">
        <v>926</v>
      </c>
      <c r="J808" s="10" t="s">
        <v>114</v>
      </c>
      <c r="K808" s="11" t="s">
        <v>926</v>
      </c>
      <c r="L808" s="11" t="s">
        <v>7710</v>
      </c>
      <c r="M808" s="11" t="s">
        <v>33</v>
      </c>
      <c r="O808" s="4" t="str">
        <f>VLOOKUP(Tabela5[[#This Row],[nome_escola]],escolas_info_2[#All],7,FALSE)</f>
        <v>152183</v>
      </c>
      <c r="P808" s="4" t="str">
        <f>VLOOKUP(Tabela5[[#This Row],[nome_escola]],escolas_info_2[#All],8,FALSE)</f>
        <v>Agrupamento de Escolas Carolina Michaëlis, Porto</v>
      </c>
      <c r="Q808" s="4"/>
      <c r="R808" s="4"/>
      <c r="S808" s="4"/>
      <c r="T808" s="4"/>
      <c r="U808" s="4"/>
    </row>
    <row r="809" spans="1:21" x14ac:dyDescent="0.3">
      <c r="A809" s="4" t="e">
        <f>_xlfn.CONCAT(Tabela5[[#This Row],[id_distrito]],Tabela5[[#This Row],[id_concelho]],Tabela5[[#This Row],[id_agrupamento]],#REF!)</f>
        <v>#REF!</v>
      </c>
      <c r="B809" s="4" t="s">
        <v>1052</v>
      </c>
      <c r="C809" s="12" t="s">
        <v>7548</v>
      </c>
      <c r="D809" t="s">
        <v>7689</v>
      </c>
      <c r="E809" s="11" t="s">
        <v>2802</v>
      </c>
      <c r="F809" s="11">
        <v>41.139282999999999</v>
      </c>
      <c r="G809" s="11">
        <v>-8.6379769999999994</v>
      </c>
      <c r="H809" s="10" t="s">
        <v>132</v>
      </c>
      <c r="I809" s="11" t="s">
        <v>926</v>
      </c>
      <c r="J809" s="10" t="s">
        <v>148</v>
      </c>
      <c r="K809" s="11" t="s">
        <v>1053</v>
      </c>
      <c r="L809" s="11" t="s">
        <v>7710</v>
      </c>
      <c r="M809" s="11" t="s">
        <v>33</v>
      </c>
      <c r="O809" s="4" t="str">
        <f>VLOOKUP(Tabela5[[#This Row],[nome_escola]],escolas_info_2[#All],7,FALSE)</f>
        <v>n.a.</v>
      </c>
      <c r="P809" s="4" t="str">
        <f>VLOOKUP(Tabela5[[#This Row],[nome_escola]],escolas_info_2[#All],8,FALSE)</f>
        <v>n.a.</v>
      </c>
      <c r="Q809" s="4"/>
      <c r="R809" s="4"/>
      <c r="S809" s="4"/>
      <c r="T809" s="4"/>
      <c r="U809" s="4"/>
    </row>
    <row r="810" spans="1:21" x14ac:dyDescent="0.3">
      <c r="A810" s="4" t="e">
        <f>_xlfn.CONCAT(Tabela5[[#This Row],[id_distrito]],Tabela5[[#This Row],[id_concelho]],Tabela5[[#This Row],[id_agrupamento]],#REF!)</f>
        <v>#REF!</v>
      </c>
      <c r="B810" s="4" t="s">
        <v>1054</v>
      </c>
      <c r="C810" s="12" t="s">
        <v>2760</v>
      </c>
      <c r="D810" t="s">
        <v>1466</v>
      </c>
      <c r="E810" s="11" t="s">
        <v>2761</v>
      </c>
      <c r="F810" s="11">
        <v>41.154707000000002</v>
      </c>
      <c r="G810" s="11">
        <v>-8.6226129999999994</v>
      </c>
      <c r="H810" s="10" t="s">
        <v>132</v>
      </c>
      <c r="I810" s="11" t="s">
        <v>926</v>
      </c>
      <c r="J810" s="10" t="s">
        <v>114</v>
      </c>
      <c r="K810" s="11" t="s">
        <v>926</v>
      </c>
      <c r="L810" s="11" t="s">
        <v>7710</v>
      </c>
      <c r="M810" s="11" t="s">
        <v>33</v>
      </c>
      <c r="O810" s="4" t="str">
        <f>VLOOKUP(Tabela5[[#This Row],[nome_escola]],escolas_info_2[#All],7,FALSE)</f>
        <v>152950</v>
      </c>
      <c r="P810" s="4" t="str">
        <f>VLOOKUP(Tabela5[[#This Row],[nome_escola]],escolas_info_2[#All],8,FALSE)</f>
        <v>Agrupamento de Escolas Rodrigues de Freitas, Porto</v>
      </c>
      <c r="Q810" s="4"/>
      <c r="R810" s="4"/>
      <c r="S810" s="4"/>
      <c r="T810" s="4"/>
      <c r="U810" s="4"/>
    </row>
    <row r="811" spans="1:21" x14ac:dyDescent="0.3">
      <c r="A811" s="4" t="e">
        <f>_xlfn.CONCAT(Tabela5[[#This Row],[id_distrito]],Tabela5[[#This Row],[id_concelho]],Tabela5[[#This Row],[id_agrupamento]],#REF!)</f>
        <v>#REF!</v>
      </c>
      <c r="B811" s="4" t="s">
        <v>1055</v>
      </c>
      <c r="C811" s="12" t="s">
        <v>2803</v>
      </c>
      <c r="D811" t="s">
        <v>7690</v>
      </c>
      <c r="E811" s="11" t="s">
        <v>2804</v>
      </c>
      <c r="F811" s="11">
        <v>41.159809000000003</v>
      </c>
      <c r="G811" s="11">
        <v>-8.6036129999999993</v>
      </c>
      <c r="H811" s="10" t="s">
        <v>132</v>
      </c>
      <c r="I811" s="11" t="s">
        <v>926</v>
      </c>
      <c r="J811" s="10" t="s">
        <v>114</v>
      </c>
      <c r="K811" s="11" t="s">
        <v>926</v>
      </c>
      <c r="L811" s="11" t="s">
        <v>7710</v>
      </c>
      <c r="M811" s="11" t="s">
        <v>33</v>
      </c>
      <c r="O811" s="4" t="str">
        <f>VLOOKUP(Tabela5[[#This Row],[nome_escola]],escolas_info_2[#All],7,FALSE)</f>
        <v>n.a.</v>
      </c>
      <c r="P811" s="4" t="str">
        <f>VLOOKUP(Tabela5[[#This Row],[nome_escola]],escolas_info_2[#All],8,FALSE)</f>
        <v>n.a.</v>
      </c>
      <c r="Q811" s="4"/>
      <c r="R811" s="4"/>
      <c r="S811" s="4"/>
      <c r="T811" s="4"/>
      <c r="U811" s="4"/>
    </row>
    <row r="812" spans="1:21" x14ac:dyDescent="0.3">
      <c r="A812" s="4" t="e">
        <f>_xlfn.CONCAT(Tabela5[[#This Row],[id_distrito]],Tabela5[[#This Row],[id_concelho]],Tabela5[[#This Row],[id_agrupamento]],#REF!)</f>
        <v>#REF!</v>
      </c>
      <c r="B812" s="4" t="s">
        <v>1056</v>
      </c>
      <c r="C812" s="12" t="s">
        <v>2805</v>
      </c>
      <c r="D812" t="s">
        <v>1466</v>
      </c>
      <c r="E812" s="11" t="s">
        <v>2806</v>
      </c>
      <c r="F812" s="11">
        <v>41.399518999999998</v>
      </c>
      <c r="G812" s="11">
        <v>-8.7262730000000008</v>
      </c>
      <c r="H812" s="10" t="s">
        <v>132</v>
      </c>
      <c r="I812" s="11" t="s">
        <v>926</v>
      </c>
      <c r="J812" s="10" t="s">
        <v>118</v>
      </c>
      <c r="K812" s="11" t="s">
        <v>1057</v>
      </c>
      <c r="L812" s="11" t="s">
        <v>7710</v>
      </c>
      <c r="M812" s="11" t="s">
        <v>33</v>
      </c>
      <c r="O812" s="4" t="str">
        <f>VLOOKUP(Tabela5[[#This Row],[nome_escola]],escolas_info_2[#All],7,FALSE)</f>
        <v>152274</v>
      </c>
      <c r="P812" s="4" t="str">
        <f>VLOOKUP(Tabela5[[#This Row],[nome_escola]],escolas_info_2[#All],8,FALSE)</f>
        <v>Agrupamento de Escolas Campo Aberto, Póvoa de Varzim</v>
      </c>
      <c r="Q812" s="4"/>
      <c r="R812" s="4"/>
      <c r="S812" s="4"/>
      <c r="T812" s="4"/>
      <c r="U812" s="4"/>
    </row>
    <row r="813" spans="1:21" x14ac:dyDescent="0.3">
      <c r="A813" s="4" t="e">
        <f>_xlfn.CONCAT(Tabela5[[#This Row],[id_distrito]],Tabela5[[#This Row],[id_concelho]],Tabela5[[#This Row],[id_agrupamento]],#REF!)</f>
        <v>#REF!</v>
      </c>
      <c r="B813" s="4" t="s">
        <v>1058</v>
      </c>
      <c r="C813" s="12" t="s">
        <v>2807</v>
      </c>
      <c r="D813" t="s">
        <v>1466</v>
      </c>
      <c r="E813" s="11" t="s">
        <v>2808</v>
      </c>
      <c r="F813" s="11">
        <v>41.435442999999999</v>
      </c>
      <c r="G813" s="11">
        <v>-8.6833980000000004</v>
      </c>
      <c r="H813" s="10" t="s">
        <v>132</v>
      </c>
      <c r="I813" s="11" t="s">
        <v>926</v>
      </c>
      <c r="J813" s="10" t="s">
        <v>118</v>
      </c>
      <c r="K813" s="11" t="s">
        <v>1057</v>
      </c>
      <c r="L813" s="11" t="s">
        <v>7710</v>
      </c>
      <c r="M813" s="11" t="s">
        <v>33</v>
      </c>
      <c r="O813" s="4" t="str">
        <f>VLOOKUP(Tabela5[[#This Row],[nome_escola]],escolas_info_2[#All],7,FALSE)</f>
        <v>152286</v>
      </c>
      <c r="P813" s="4" t="str">
        <f>VLOOKUP(Tabela5[[#This Row],[nome_escola]],escolas_info_2[#All],8,FALSE)</f>
        <v>Agrupamento de Escolas de Rates, Póvoa de Varzim</v>
      </c>
      <c r="Q813" s="4"/>
      <c r="R813" s="4"/>
      <c r="S813" s="4"/>
      <c r="T813" s="4"/>
      <c r="U813" s="4"/>
    </row>
    <row r="814" spans="1:21" x14ac:dyDescent="0.3">
      <c r="A814" s="4" t="e">
        <f>_xlfn.CONCAT(Tabela5[[#This Row],[id_distrito]],Tabela5[[#This Row],[id_concelho]],Tabela5[[#This Row],[id_agrupamento]],#REF!)</f>
        <v>#REF!</v>
      </c>
      <c r="B814" s="4" t="s">
        <v>1059</v>
      </c>
      <c r="C814" s="12" t="s">
        <v>2809</v>
      </c>
      <c r="D814" t="s">
        <v>1466</v>
      </c>
      <c r="E814" s="11" t="s">
        <v>2810</v>
      </c>
      <c r="F814" s="11">
        <v>41.411273000000001</v>
      </c>
      <c r="G814" s="11">
        <v>-8.7748209999999993</v>
      </c>
      <c r="H814" s="10" t="s">
        <v>132</v>
      </c>
      <c r="I814" s="11" t="s">
        <v>926</v>
      </c>
      <c r="J814" s="10" t="s">
        <v>118</v>
      </c>
      <c r="K814" s="11" t="s">
        <v>1057</v>
      </c>
      <c r="L814" s="11" t="s">
        <v>7710</v>
      </c>
      <c r="M814" s="11" t="s">
        <v>33</v>
      </c>
      <c r="O814" s="4" t="str">
        <f>VLOOKUP(Tabela5[[#This Row],[nome_escola]],escolas_info_2[#All],7,FALSE)</f>
        <v>152262</v>
      </c>
      <c r="P814" s="4" t="str">
        <f>VLOOKUP(Tabela5[[#This Row],[nome_escola]],escolas_info_2[#All],8,FALSE)</f>
        <v>Agrupamento de Escolas de Aver-o-Mar, Póvoa de Varzim</v>
      </c>
      <c r="Q814" s="4"/>
      <c r="R814" s="4"/>
      <c r="S814" s="4"/>
      <c r="T814" s="4"/>
      <c r="U814" s="4"/>
    </row>
    <row r="815" spans="1:21" x14ac:dyDescent="0.3">
      <c r="A815" s="4" t="e">
        <f>_xlfn.CONCAT(Tabela5[[#This Row],[id_distrito]],Tabela5[[#This Row],[id_concelho]],Tabela5[[#This Row],[id_agrupamento]],#REF!)</f>
        <v>#REF!</v>
      </c>
      <c r="B815" s="4" t="s">
        <v>1060</v>
      </c>
      <c r="C815" s="12" t="s">
        <v>2811</v>
      </c>
      <c r="D815" t="s">
        <v>7691</v>
      </c>
      <c r="E815" s="11" t="s">
        <v>2812</v>
      </c>
      <c r="F815" s="11">
        <v>41.401587999999997</v>
      </c>
      <c r="G815" s="11">
        <v>-8.7401619999999998</v>
      </c>
      <c r="H815" s="10" t="s">
        <v>132</v>
      </c>
      <c r="I815" s="11" t="s">
        <v>926</v>
      </c>
      <c r="J815" s="10" t="s">
        <v>118</v>
      </c>
      <c r="K815" s="11" t="s">
        <v>1057</v>
      </c>
      <c r="L815" s="11" t="s">
        <v>7710</v>
      </c>
      <c r="M815" s="11" t="s">
        <v>33</v>
      </c>
      <c r="O815" s="4" t="str">
        <f>VLOOKUP(Tabela5[[#This Row],[nome_escola]],escolas_info_2[#All],7,FALSE)</f>
        <v>n.a.</v>
      </c>
      <c r="P815" s="4" t="str">
        <f>VLOOKUP(Tabela5[[#This Row],[nome_escola]],escolas_info_2[#All],8,FALSE)</f>
        <v>n.a.</v>
      </c>
      <c r="Q815" s="4"/>
      <c r="R815" s="4"/>
      <c r="S815" s="4"/>
      <c r="T815" s="4"/>
      <c r="U815" s="4"/>
    </row>
    <row r="816" spans="1:21" x14ac:dyDescent="0.3">
      <c r="A816" s="4" t="e">
        <f>_xlfn.CONCAT(Tabela5[[#This Row],[id_distrito]],Tabela5[[#This Row],[id_concelho]],Tabela5[[#This Row],[id_agrupamento]],#REF!)</f>
        <v>#REF!</v>
      </c>
      <c r="B816" s="4" t="s">
        <v>1061</v>
      </c>
      <c r="C816" s="12" t="s">
        <v>2813</v>
      </c>
      <c r="D816" t="s">
        <v>1466</v>
      </c>
      <c r="E816" s="11" t="s">
        <v>2814</v>
      </c>
      <c r="F816" s="11">
        <v>41.387752999999996</v>
      </c>
      <c r="G816" s="11">
        <v>-8.7602440000000001</v>
      </c>
      <c r="H816" s="10" t="s">
        <v>132</v>
      </c>
      <c r="I816" s="11" t="s">
        <v>926</v>
      </c>
      <c r="J816" s="10" t="s">
        <v>118</v>
      </c>
      <c r="K816" s="11" t="s">
        <v>1057</v>
      </c>
      <c r="L816" s="11" t="s">
        <v>7710</v>
      </c>
      <c r="M816" s="11" t="s">
        <v>33</v>
      </c>
      <c r="O816" s="4" t="str">
        <f>VLOOKUP(Tabela5[[#This Row],[nome_escola]],escolas_info_2[#All],7,FALSE)</f>
        <v>152249</v>
      </c>
      <c r="P816" s="4" t="str">
        <f>VLOOKUP(Tabela5[[#This Row],[nome_escola]],escolas_info_2[#All],8,FALSE)</f>
        <v>Agrupamento de Escolas Doutor Flávio Gonçalves, Póvoa de Varzim</v>
      </c>
      <c r="Q816" s="4"/>
      <c r="R816" s="4"/>
      <c r="S816" s="4"/>
      <c r="T816" s="4"/>
      <c r="U816" s="4"/>
    </row>
    <row r="817" spans="1:21" x14ac:dyDescent="0.3">
      <c r="A817" s="4" t="e">
        <f>_xlfn.CONCAT(Tabela5[[#This Row],[id_distrito]],Tabela5[[#This Row],[id_concelho]],Tabela5[[#This Row],[id_agrupamento]],#REF!)</f>
        <v>#REF!</v>
      </c>
      <c r="B817" s="4" t="s">
        <v>1062</v>
      </c>
      <c r="C817" s="12" t="s">
        <v>2815</v>
      </c>
      <c r="D817" t="s">
        <v>1466</v>
      </c>
      <c r="E817" s="11" t="s">
        <v>2816</v>
      </c>
      <c r="F817" s="11">
        <v>41.377979000000003</v>
      </c>
      <c r="G817" s="11">
        <v>-8.7438330000000004</v>
      </c>
      <c r="H817" s="10" t="s">
        <v>132</v>
      </c>
      <c r="I817" s="11" t="s">
        <v>926</v>
      </c>
      <c r="J817" s="10" t="s">
        <v>118</v>
      </c>
      <c r="K817" s="11" t="s">
        <v>1057</v>
      </c>
      <c r="L817" s="11" t="s">
        <v>7710</v>
      </c>
      <c r="M817" s="11" t="s">
        <v>33</v>
      </c>
      <c r="O817" s="4" t="str">
        <f>VLOOKUP(Tabela5[[#This Row],[nome_escola]],escolas_info_2[#All],7,FALSE)</f>
        <v>152250</v>
      </c>
      <c r="P817" s="4" t="str">
        <f>VLOOKUP(Tabela5[[#This Row],[nome_escola]],escolas_info_2[#All],8,FALSE)</f>
        <v>Agrupamento de Escolas Cego do Maio, Póvoa de Varzim</v>
      </c>
      <c r="Q817" s="4"/>
      <c r="R817" s="4"/>
      <c r="S817" s="4"/>
      <c r="T817" s="4"/>
      <c r="U817" s="4"/>
    </row>
    <row r="818" spans="1:21" x14ac:dyDescent="0.3">
      <c r="A818" s="4" t="e">
        <f>_xlfn.CONCAT(Tabela5[[#This Row],[id_distrito]],Tabela5[[#This Row],[id_concelho]],Tabela5[[#This Row],[id_agrupamento]],#REF!)</f>
        <v>#REF!</v>
      </c>
      <c r="B818" s="4" t="s">
        <v>1063</v>
      </c>
      <c r="C818" s="12" t="s">
        <v>2817</v>
      </c>
      <c r="D818" t="s">
        <v>1466</v>
      </c>
      <c r="E818" s="11" t="s">
        <v>2818</v>
      </c>
      <c r="F818" s="11">
        <v>41.349336000000001</v>
      </c>
      <c r="G818" s="11">
        <v>-8.4044319999999999</v>
      </c>
      <c r="H818" s="10" t="s">
        <v>132</v>
      </c>
      <c r="I818" s="11" t="s">
        <v>926</v>
      </c>
      <c r="J818" s="10" t="s">
        <v>128</v>
      </c>
      <c r="K818" s="11" t="s">
        <v>1064</v>
      </c>
      <c r="L818" s="11" t="s">
        <v>7710</v>
      </c>
      <c r="M818" s="11" t="s">
        <v>33</v>
      </c>
      <c r="O818" s="4" t="str">
        <f>VLOOKUP(Tabela5[[#This Row],[nome_escola]],escolas_info_2[#All],7,FALSE)</f>
        <v>151130</v>
      </c>
      <c r="P818" s="4" t="str">
        <f>VLOOKUP(Tabela5[[#This Row],[nome_escola]],escolas_info_2[#All],8,FALSE)</f>
        <v>Agrupamento de Escolas D. Afonso Henriques, Santo Tirso</v>
      </c>
      <c r="Q818" s="4"/>
      <c r="R818" s="4"/>
      <c r="S818" s="4"/>
      <c r="T818" s="4"/>
      <c r="U818" s="4"/>
    </row>
    <row r="819" spans="1:21" x14ac:dyDescent="0.3">
      <c r="A819" s="4" t="e">
        <f>_xlfn.CONCAT(Tabela5[[#This Row],[id_distrito]],Tabela5[[#This Row],[id_concelho]],Tabela5[[#This Row],[id_agrupamento]],#REF!)</f>
        <v>#REF!</v>
      </c>
      <c r="B819" s="4" t="s">
        <v>1065</v>
      </c>
      <c r="C819" s="12" t="s">
        <v>2817</v>
      </c>
      <c r="D819" t="s">
        <v>1466</v>
      </c>
      <c r="E819" s="11" t="s">
        <v>2818</v>
      </c>
      <c r="F819" s="11">
        <v>41.349338000000003</v>
      </c>
      <c r="G819" s="11">
        <v>-8.4044340000000002</v>
      </c>
      <c r="H819" s="10" t="s">
        <v>132</v>
      </c>
      <c r="I819" s="11" t="s">
        <v>926</v>
      </c>
      <c r="J819" s="10" t="s">
        <v>128</v>
      </c>
      <c r="K819" s="11" t="s">
        <v>1064</v>
      </c>
      <c r="L819" s="11" t="s">
        <v>7710</v>
      </c>
      <c r="M819" s="11" t="s">
        <v>33</v>
      </c>
      <c r="O819" s="4" t="str">
        <f>VLOOKUP(Tabela5[[#This Row],[nome_escola]],escolas_info_2[#All],7,FALSE)</f>
        <v>152298</v>
      </c>
      <c r="P819" s="4" t="str">
        <f>VLOOKUP(Tabela5[[#This Row],[nome_escola]],escolas_info_2[#All],8,FALSE)</f>
        <v>Agrupamento de Escolas D. Dinis, Santo Tirso</v>
      </c>
      <c r="Q819" s="4"/>
      <c r="R819" s="4"/>
      <c r="S819" s="4"/>
      <c r="T819" s="4"/>
      <c r="U819" s="4"/>
    </row>
    <row r="820" spans="1:21" x14ac:dyDescent="0.3">
      <c r="A820" s="4" t="e">
        <f>_xlfn.CONCAT(Tabela5[[#This Row],[id_distrito]],Tabela5[[#This Row],[id_concelho]],Tabela5[[#This Row],[id_agrupamento]],#REF!)</f>
        <v>#REF!</v>
      </c>
      <c r="B820" s="4" t="s">
        <v>1066</v>
      </c>
      <c r="C820" s="12" t="s">
        <v>2819</v>
      </c>
      <c r="D820" t="s">
        <v>1466</v>
      </c>
      <c r="E820" s="11" t="s">
        <v>2820</v>
      </c>
      <c r="F820" s="11">
        <v>41.303272999999997</v>
      </c>
      <c r="G820" s="11">
        <v>-8.6046709999999997</v>
      </c>
      <c r="H820" s="10" t="s">
        <v>132</v>
      </c>
      <c r="I820" s="11" t="s">
        <v>926</v>
      </c>
      <c r="J820" s="10" t="s">
        <v>132</v>
      </c>
      <c r="K820" s="11" t="s">
        <v>1067</v>
      </c>
      <c r="L820" s="11" t="s">
        <v>7710</v>
      </c>
      <c r="M820" s="11" t="s">
        <v>33</v>
      </c>
      <c r="O820" s="4" t="str">
        <f>VLOOKUP(Tabela5[[#This Row],[nome_escola]],escolas_info_2[#All],7,FALSE)</f>
        <v>151154</v>
      </c>
      <c r="P820" s="4" t="str">
        <f>VLOOKUP(Tabela5[[#This Row],[nome_escola]],escolas_info_2[#All],8,FALSE)</f>
        <v>Agrupamento de Escolas de Coronado e Castro, Trofa</v>
      </c>
      <c r="Q820" s="4"/>
      <c r="R820" s="4"/>
      <c r="S820" s="4"/>
      <c r="T820" s="4"/>
      <c r="U820" s="4"/>
    </row>
    <row r="821" spans="1:21" x14ac:dyDescent="0.3">
      <c r="A821" s="4" t="e">
        <f>_xlfn.CONCAT(Tabela5[[#This Row],[id_distrito]],Tabela5[[#This Row],[id_concelho]],Tabela5[[#This Row],[id_agrupamento]],#REF!)</f>
        <v>#REF!</v>
      </c>
      <c r="B821" s="4" t="s">
        <v>1068</v>
      </c>
      <c r="C821" s="12" t="s">
        <v>2821</v>
      </c>
      <c r="D821" t="s">
        <v>110</v>
      </c>
      <c r="E821" s="11" t="s">
        <v>2822</v>
      </c>
      <c r="F821" s="11">
        <v>-22.921994000000002</v>
      </c>
      <c r="G821" s="11">
        <v>-43.222369999999998</v>
      </c>
      <c r="H821" s="10" t="s">
        <v>132</v>
      </c>
      <c r="I821" s="11" t="s">
        <v>926</v>
      </c>
      <c r="J821" s="10" t="s">
        <v>128</v>
      </c>
      <c r="K821" s="11" t="s">
        <v>1064</v>
      </c>
      <c r="L821" s="11" t="s">
        <v>7710</v>
      </c>
      <c r="M821" s="11" t="s">
        <v>33</v>
      </c>
      <c r="O821" s="4" t="str">
        <f>VLOOKUP(Tabela5[[#This Row],[nome_escola]],escolas_info_2[#All],7,FALSE)</f>
        <v>n.a.</v>
      </c>
      <c r="P821" s="4" t="str">
        <f>VLOOKUP(Tabela5[[#This Row],[nome_escola]],escolas_info_2[#All],8,FALSE)</f>
        <v>n.a.</v>
      </c>
      <c r="Q821" s="4"/>
      <c r="R821" s="4"/>
      <c r="S821" s="4"/>
      <c r="T821" s="4"/>
      <c r="U821" s="4"/>
    </row>
    <row r="822" spans="1:21" x14ac:dyDescent="0.3">
      <c r="A822" s="4" t="e">
        <f>_xlfn.CONCAT(Tabela5[[#This Row],[id_distrito]],Tabela5[[#This Row],[id_concelho]],Tabela5[[#This Row],[id_agrupamento]],#REF!)</f>
        <v>#REF!</v>
      </c>
      <c r="B822" s="4" t="s">
        <v>1069</v>
      </c>
      <c r="C822" s="12" t="s">
        <v>7549</v>
      </c>
      <c r="D822" t="s">
        <v>7692</v>
      </c>
      <c r="E822" s="11" t="s">
        <v>2824</v>
      </c>
      <c r="F822" s="11">
        <v>41.324941000000003</v>
      </c>
      <c r="G822" s="11">
        <v>-8.4742909999999991</v>
      </c>
      <c r="H822" s="10" t="s">
        <v>132</v>
      </c>
      <c r="I822" s="11" t="s">
        <v>926</v>
      </c>
      <c r="J822" s="10" t="s">
        <v>128</v>
      </c>
      <c r="K822" s="11" t="s">
        <v>1064</v>
      </c>
      <c r="L822" s="11" t="s">
        <v>7710</v>
      </c>
      <c r="M822" s="11" t="s">
        <v>33</v>
      </c>
      <c r="O822" s="4" t="str">
        <f>VLOOKUP(Tabela5[[#This Row],[nome_escola]],escolas_info_2[#All],7,FALSE)</f>
        <v>n.a.</v>
      </c>
      <c r="P822" s="4" t="str">
        <f>VLOOKUP(Tabela5[[#This Row],[nome_escola]],escolas_info_2[#All],8,FALSE)</f>
        <v>n.a.</v>
      </c>
      <c r="Q822" s="4"/>
      <c r="R822" s="4"/>
      <c r="S822" s="4"/>
      <c r="T822" s="4"/>
      <c r="U822" s="4"/>
    </row>
    <row r="823" spans="1:21" x14ac:dyDescent="0.3">
      <c r="A823" s="4" t="e">
        <f>_xlfn.CONCAT(Tabela5[[#This Row],[id_distrito]],Tabela5[[#This Row],[id_concelho]],Tabela5[[#This Row],[id_agrupamento]],#REF!)</f>
        <v>#REF!</v>
      </c>
      <c r="B823" s="4" t="s">
        <v>1070</v>
      </c>
      <c r="C823" s="12" t="s">
        <v>1770</v>
      </c>
      <c r="D823" t="s">
        <v>1466</v>
      </c>
      <c r="E823" s="11" t="s">
        <v>2825</v>
      </c>
      <c r="F823" s="11">
        <v>41.264696000000001</v>
      </c>
      <c r="G823" s="11">
        <v>-8.4830229999999993</v>
      </c>
      <c r="H823" s="10" t="s">
        <v>132</v>
      </c>
      <c r="I823" s="11" t="s">
        <v>926</v>
      </c>
      <c r="J823" s="10" t="s">
        <v>128</v>
      </c>
      <c r="K823" s="11" t="s">
        <v>1064</v>
      </c>
      <c r="L823" s="11" t="s">
        <v>7710</v>
      </c>
      <c r="M823" s="11" t="s">
        <v>33</v>
      </c>
      <c r="O823" s="4" t="str">
        <f>VLOOKUP(Tabela5[[#This Row],[nome_escola]],escolas_info_2[#All],7,FALSE)</f>
        <v>152298</v>
      </c>
      <c r="P823" s="4" t="str">
        <f>VLOOKUP(Tabela5[[#This Row],[nome_escola]],escolas_info_2[#All],8,FALSE)</f>
        <v>Agrupamento de Escolas D. Dinis, Santo Tirso</v>
      </c>
      <c r="Q823" s="4"/>
      <c r="R823" s="4"/>
      <c r="S823" s="4"/>
      <c r="T823" s="4"/>
      <c r="U823" s="4"/>
    </row>
    <row r="824" spans="1:21" x14ac:dyDescent="0.3">
      <c r="A824" s="4" t="e">
        <f>_xlfn.CONCAT(Tabela5[[#This Row],[id_distrito]],Tabela5[[#This Row],[id_concelho]],Tabela5[[#This Row],[id_agrupamento]],#REF!)</f>
        <v>#REF!</v>
      </c>
      <c r="B824" s="4" t="s">
        <v>1071</v>
      </c>
      <c r="C824" s="12" t="s">
        <v>2826</v>
      </c>
      <c r="D824" t="s">
        <v>1466</v>
      </c>
      <c r="E824" s="11" t="s">
        <v>2827</v>
      </c>
      <c r="F824" s="11">
        <v>41.334752999999999</v>
      </c>
      <c r="G824" s="11">
        <v>-8.5549230000000005</v>
      </c>
      <c r="H824" s="10" t="s">
        <v>132</v>
      </c>
      <c r="I824" s="11" t="s">
        <v>926</v>
      </c>
      <c r="J824" s="10" t="s">
        <v>132</v>
      </c>
      <c r="K824" s="11" t="s">
        <v>1067</v>
      </c>
      <c r="L824" s="11" t="s">
        <v>7710</v>
      </c>
      <c r="M824" s="11" t="s">
        <v>33</v>
      </c>
      <c r="O824" s="4" t="str">
        <f>VLOOKUP(Tabela5[[#This Row],[nome_escola]],escolas_info_2[#All],7,FALSE)</f>
        <v>n.a.</v>
      </c>
      <c r="P824" s="4" t="str">
        <f>VLOOKUP(Tabela5[[#This Row],[nome_escola]],escolas_info_2[#All],8,FALSE)</f>
        <v>n.a.</v>
      </c>
      <c r="Q824" s="4"/>
      <c r="R824" s="4"/>
      <c r="S824" s="4"/>
      <c r="T824" s="4"/>
      <c r="U824" s="4"/>
    </row>
    <row r="825" spans="1:21" x14ac:dyDescent="0.3">
      <c r="A825" s="4" t="e">
        <f>_xlfn.CONCAT(Tabela5[[#This Row],[id_distrito]],Tabela5[[#This Row],[id_concelho]],Tabela5[[#This Row],[id_agrupamento]],#REF!)</f>
        <v>#REF!</v>
      </c>
      <c r="B825" s="4" t="s">
        <v>1072</v>
      </c>
      <c r="C825" s="12" t="s">
        <v>2826</v>
      </c>
      <c r="D825" t="s">
        <v>1466</v>
      </c>
      <c r="E825" s="11" t="s">
        <v>2827</v>
      </c>
      <c r="F825" s="11">
        <v>41.334752999999999</v>
      </c>
      <c r="G825" s="11">
        <v>-8.5549230000000005</v>
      </c>
      <c r="H825" s="10" t="s">
        <v>132</v>
      </c>
      <c r="I825" s="11" t="s">
        <v>926</v>
      </c>
      <c r="J825" s="10" t="s">
        <v>128</v>
      </c>
      <c r="K825" s="11" t="s">
        <v>1064</v>
      </c>
      <c r="L825" s="11" t="s">
        <v>7710</v>
      </c>
      <c r="M825" s="11" t="s">
        <v>33</v>
      </c>
      <c r="O825" s="4" t="str">
        <f>VLOOKUP(Tabela5[[#This Row],[nome_escola]],escolas_info_2[#All],7,FALSE)</f>
        <v>151130</v>
      </c>
      <c r="P825" s="4" t="str">
        <f>VLOOKUP(Tabela5[[#This Row],[nome_escola]],escolas_info_2[#All],8,FALSE)</f>
        <v>Agrupamento de Escolas D. Afonso Henriques, Santo Tirso</v>
      </c>
      <c r="Q825" s="4"/>
      <c r="R825" s="4"/>
      <c r="S825" s="4"/>
      <c r="T825" s="4"/>
      <c r="U825" s="4"/>
    </row>
    <row r="826" spans="1:21" x14ac:dyDescent="0.3">
      <c r="A826" s="4" t="e">
        <f>_xlfn.CONCAT(Tabela5[[#This Row],[id_distrito]],Tabela5[[#This Row],[id_concelho]],Tabela5[[#This Row],[id_agrupamento]],#REF!)</f>
        <v>#REF!</v>
      </c>
      <c r="B826" s="4" t="s">
        <v>1073</v>
      </c>
      <c r="C826" s="12" t="s">
        <v>2828</v>
      </c>
      <c r="D826" t="s">
        <v>1466</v>
      </c>
      <c r="E826" s="11" t="s">
        <v>2829</v>
      </c>
      <c r="F826" s="11">
        <v>41.276223000000002</v>
      </c>
      <c r="G826" s="11">
        <v>-8.5582720000000005</v>
      </c>
      <c r="H826" s="10" t="s">
        <v>132</v>
      </c>
      <c r="I826" s="11" t="s">
        <v>926</v>
      </c>
      <c r="J826" s="10" t="s">
        <v>132</v>
      </c>
      <c r="K826" s="11" t="s">
        <v>1067</v>
      </c>
      <c r="L826" s="11" t="s">
        <v>7710</v>
      </c>
      <c r="M826" s="11" t="s">
        <v>33</v>
      </c>
      <c r="O826" s="4" t="str">
        <f>VLOOKUP(Tabela5[[#This Row],[nome_escola]],escolas_info_2[#All],7,FALSE)</f>
        <v>151154</v>
      </c>
      <c r="P826" s="4" t="str">
        <f>VLOOKUP(Tabela5[[#This Row],[nome_escola]],escolas_info_2[#All],8,FALSE)</f>
        <v>Agrupamento de Escolas de Coronado e Castro, Trofa</v>
      </c>
      <c r="Q826" s="4"/>
      <c r="R826" s="4"/>
      <c r="S826" s="4"/>
      <c r="T826" s="4"/>
      <c r="U826" s="4"/>
    </row>
    <row r="827" spans="1:21" x14ac:dyDescent="0.3">
      <c r="A827" s="4" t="e">
        <f>_xlfn.CONCAT(Tabela5[[#This Row],[id_distrito]],Tabela5[[#This Row],[id_concelho]],Tabela5[[#This Row],[id_agrupamento]],#REF!)</f>
        <v>#REF!</v>
      </c>
      <c r="B827" s="4" t="s">
        <v>1074</v>
      </c>
      <c r="C827" s="12" t="s">
        <v>7550</v>
      </c>
      <c r="D827" t="s">
        <v>7693</v>
      </c>
      <c r="E827" s="11" t="s">
        <v>2831</v>
      </c>
      <c r="F827" s="11">
        <v>41.368980000000001</v>
      </c>
      <c r="G827" s="11">
        <v>-8.4808129999999995</v>
      </c>
      <c r="H827" s="10" t="s">
        <v>132</v>
      </c>
      <c r="I827" s="11" t="s">
        <v>926</v>
      </c>
      <c r="J827" s="10" t="s">
        <v>128</v>
      </c>
      <c r="K827" s="11" t="s">
        <v>1064</v>
      </c>
      <c r="L827" s="11" t="s">
        <v>7710</v>
      </c>
      <c r="M827" s="11" t="s">
        <v>33</v>
      </c>
      <c r="O827" s="4" t="str">
        <f>VLOOKUP(Tabela5[[#This Row],[nome_escola]],escolas_info_2[#All],7,FALSE)</f>
        <v>n.a.</v>
      </c>
      <c r="P827" s="4" t="str">
        <f>VLOOKUP(Tabela5[[#This Row],[nome_escola]],escolas_info_2[#All],8,FALSE)</f>
        <v>n.a.</v>
      </c>
      <c r="Q827" s="4"/>
      <c r="R827" s="4"/>
      <c r="S827" s="4"/>
      <c r="T827" s="4"/>
      <c r="U827" s="4"/>
    </row>
    <row r="828" spans="1:21" x14ac:dyDescent="0.3">
      <c r="A828" s="4" t="e">
        <f>_xlfn.CONCAT(Tabela5[[#This Row],[id_distrito]],Tabela5[[#This Row],[id_concelho]],Tabela5[[#This Row],[id_agrupamento]],#REF!)</f>
        <v>#REF!</v>
      </c>
      <c r="B828" s="4" t="s">
        <v>1075</v>
      </c>
      <c r="C828" s="12" t="s">
        <v>2832</v>
      </c>
      <c r="D828" t="s">
        <v>7694</v>
      </c>
      <c r="E828" s="11" t="s">
        <v>2833</v>
      </c>
      <c r="F828" s="11">
        <v>41.340128999999997</v>
      </c>
      <c r="G828" s="11">
        <v>-8.5511470000000003</v>
      </c>
      <c r="H828" s="10" t="s">
        <v>132</v>
      </c>
      <c r="I828" s="11" t="s">
        <v>926</v>
      </c>
      <c r="J828" s="10" t="s">
        <v>132</v>
      </c>
      <c r="K828" s="11" t="s">
        <v>1067</v>
      </c>
      <c r="L828" s="11" t="s">
        <v>7710</v>
      </c>
      <c r="M828" s="11" t="s">
        <v>33</v>
      </c>
      <c r="O828" s="4" t="e">
        <f>VLOOKUP(Tabela5[[#This Row],[nome_escola]],escolas_info_2[#All],7,FALSE)</f>
        <v>#N/A</v>
      </c>
      <c r="P828" s="4" t="e">
        <f>VLOOKUP(Tabela5[[#This Row],[nome_escola]],escolas_info_2[#All],8,FALSE)</f>
        <v>#N/A</v>
      </c>
      <c r="Q828" s="4"/>
      <c r="R828" s="4"/>
      <c r="S828" s="4"/>
      <c r="T828" s="4"/>
      <c r="U828" s="4"/>
    </row>
    <row r="829" spans="1:21" x14ac:dyDescent="0.3">
      <c r="A829" s="4" t="e">
        <f>_xlfn.CONCAT(Tabela5[[#This Row],[id_distrito]],Tabela5[[#This Row],[id_concelho]],Tabela5[[#This Row],[id_agrupamento]],#REF!)</f>
        <v>#REF!</v>
      </c>
      <c r="B829" s="4" t="s">
        <v>1076</v>
      </c>
      <c r="C829" s="12" t="s">
        <v>2832</v>
      </c>
      <c r="D829" t="s">
        <v>7694</v>
      </c>
      <c r="E829" s="11" t="s">
        <v>2833</v>
      </c>
      <c r="F829" s="11">
        <v>41.340128999999997</v>
      </c>
      <c r="G829" s="11">
        <v>-8.5511470000000003</v>
      </c>
      <c r="H829" s="10" t="s">
        <v>132</v>
      </c>
      <c r="I829" s="11" t="s">
        <v>926</v>
      </c>
      <c r="J829" s="10" t="s">
        <v>128</v>
      </c>
      <c r="K829" s="11" t="s">
        <v>1064</v>
      </c>
      <c r="L829" s="11" t="s">
        <v>7710</v>
      </c>
      <c r="M829" s="11" t="s">
        <v>33</v>
      </c>
      <c r="O829" s="4" t="str">
        <f>VLOOKUP(Tabela5[[#This Row],[nome_escola]],escolas_info_2[#All],7,FALSE)</f>
        <v>330838</v>
      </c>
      <c r="P829" s="4" t="str">
        <f>VLOOKUP(Tabela5[[#This Row],[nome_escola]],escolas_info_2[#All],8,FALSE)</f>
        <v>Escola Básica da Ponte, Vila das Aves, Santo Tirso</v>
      </c>
      <c r="Q829" s="4"/>
      <c r="R829" s="4"/>
      <c r="S829" s="4"/>
      <c r="T829" s="4"/>
      <c r="U829" s="4"/>
    </row>
    <row r="830" spans="1:21" x14ac:dyDescent="0.3">
      <c r="A830" s="4" t="e">
        <f>_xlfn.CONCAT(Tabela5[[#This Row],[id_distrito]],Tabela5[[#This Row],[id_concelho]],Tabela5[[#This Row],[id_agrupamento]],#REF!)</f>
        <v>#REF!</v>
      </c>
      <c r="B830" s="4" t="s">
        <v>1077</v>
      </c>
      <c r="C830" s="12" t="s">
        <v>1575</v>
      </c>
      <c r="D830" t="s">
        <v>1466</v>
      </c>
      <c r="E830" s="11" t="s">
        <v>2834</v>
      </c>
      <c r="F830" s="11">
        <v>41.359686000000004</v>
      </c>
      <c r="G830" s="11">
        <v>-8.3688959999999994</v>
      </c>
      <c r="H830" s="10" t="s">
        <v>132</v>
      </c>
      <c r="I830" s="11" t="s">
        <v>926</v>
      </c>
      <c r="J830" s="10" t="s">
        <v>128</v>
      </c>
      <c r="K830" s="11" t="s">
        <v>1064</v>
      </c>
      <c r="L830" s="11" t="s">
        <v>7710</v>
      </c>
      <c r="M830" s="11" t="s">
        <v>33</v>
      </c>
      <c r="O830" s="4" t="str">
        <f>VLOOKUP(Tabela5[[#This Row],[nome_escola]],escolas_info_2[#All],7,FALSE)</f>
        <v>152304</v>
      </c>
      <c r="P830" s="4" t="str">
        <f>VLOOKUP(Tabela5[[#This Row],[nome_escola]],escolas_info_2[#All],8,FALSE)</f>
        <v>Agrupamento de Escolas de São Martinho, Santo Tirso</v>
      </c>
      <c r="Q830" s="4"/>
      <c r="R830" s="4"/>
      <c r="S830" s="4"/>
      <c r="T830" s="4"/>
      <c r="U830" s="4"/>
    </row>
    <row r="831" spans="1:21" x14ac:dyDescent="0.3">
      <c r="A831" s="4" t="e">
        <f>_xlfn.CONCAT(Tabela5[[#This Row],[id_distrito]],Tabela5[[#This Row],[id_concelho]],Tabela5[[#This Row],[id_agrupamento]],#REF!)</f>
        <v>#REF!</v>
      </c>
      <c r="B831" s="4" t="s">
        <v>1078</v>
      </c>
      <c r="C831" s="12" t="s">
        <v>1575</v>
      </c>
      <c r="D831" t="s">
        <v>1466</v>
      </c>
      <c r="E831" s="11" t="s">
        <v>2834</v>
      </c>
      <c r="F831" s="11">
        <v>41.359686000000004</v>
      </c>
      <c r="G831" s="11">
        <v>-8.3688959999999994</v>
      </c>
      <c r="H831" s="10" t="s">
        <v>132</v>
      </c>
      <c r="I831" s="11" t="s">
        <v>926</v>
      </c>
      <c r="J831" s="10" t="s">
        <v>128</v>
      </c>
      <c r="K831" s="11" t="s">
        <v>1064</v>
      </c>
      <c r="L831" s="11" t="s">
        <v>7710</v>
      </c>
      <c r="M831" s="11" t="s">
        <v>33</v>
      </c>
      <c r="O831" s="4" t="str">
        <f>VLOOKUP(Tabela5[[#This Row],[nome_escola]],escolas_info_2[#All],7,FALSE)</f>
        <v>152298</v>
      </c>
      <c r="P831" s="4" t="str">
        <f>VLOOKUP(Tabela5[[#This Row],[nome_escola]],escolas_info_2[#All],8,FALSE)</f>
        <v>Agrupamento de Escolas D. Dinis, Santo Tirso</v>
      </c>
      <c r="Q831" s="4"/>
      <c r="R831" s="4"/>
      <c r="S831" s="4"/>
      <c r="T831" s="4"/>
      <c r="U831" s="4"/>
    </row>
    <row r="832" spans="1:21" x14ac:dyDescent="0.3">
      <c r="A832" s="4" t="e">
        <f>_xlfn.CONCAT(Tabela5[[#This Row],[id_distrito]],Tabela5[[#This Row],[id_concelho]],Tabela5[[#This Row],[id_agrupamento]],#REF!)</f>
        <v>#REF!</v>
      </c>
      <c r="B832" s="4" t="s">
        <v>1079</v>
      </c>
      <c r="C832" s="12" t="s">
        <v>2835</v>
      </c>
      <c r="D832" t="s">
        <v>1466</v>
      </c>
      <c r="E832" s="11" t="s">
        <v>2836</v>
      </c>
      <c r="F832" s="11">
        <v>41.215896999999998</v>
      </c>
      <c r="G832" s="11">
        <v>-8.5487179999999992</v>
      </c>
      <c r="H832" s="10" t="s">
        <v>132</v>
      </c>
      <c r="I832" s="11" t="s">
        <v>926</v>
      </c>
      <c r="J832" s="10" t="s">
        <v>139</v>
      </c>
      <c r="K832" s="11" t="s">
        <v>1080</v>
      </c>
      <c r="L832" s="11" t="s">
        <v>7710</v>
      </c>
      <c r="M832" s="11" t="s">
        <v>33</v>
      </c>
      <c r="O832" s="4" t="str">
        <f>VLOOKUP(Tabela5[[#This Row],[nome_escola]],escolas_info_2[#All],7,FALSE)</f>
        <v>152377</v>
      </c>
      <c r="P832" s="4" t="str">
        <f>VLOOKUP(Tabela5[[#This Row],[nome_escola]],escolas_info_2[#All],8,FALSE)</f>
        <v>Agrupamento de Escolas de Ermesinde, Valongo</v>
      </c>
      <c r="Q832" s="4"/>
      <c r="R832" s="4"/>
      <c r="S832" s="4"/>
      <c r="T832" s="4"/>
      <c r="U832" s="4"/>
    </row>
    <row r="833" spans="1:21" x14ac:dyDescent="0.3">
      <c r="A833" s="4" t="e">
        <f>_xlfn.CONCAT(Tabela5[[#This Row],[id_distrito]],Tabela5[[#This Row],[id_concelho]],Tabela5[[#This Row],[id_agrupamento]],#REF!)</f>
        <v>#REF!</v>
      </c>
      <c r="B833" s="4" t="s">
        <v>1081</v>
      </c>
      <c r="C833" s="12" t="s">
        <v>2837</v>
      </c>
      <c r="D833" t="s">
        <v>1466</v>
      </c>
      <c r="E833" s="11" t="s">
        <v>2838</v>
      </c>
      <c r="F833" s="11">
        <v>41.230426999999999</v>
      </c>
      <c r="G833" s="11">
        <v>-8.5530919999999995</v>
      </c>
      <c r="H833" s="10" t="s">
        <v>132</v>
      </c>
      <c r="I833" s="11" t="s">
        <v>926</v>
      </c>
      <c r="J833" s="10" t="s">
        <v>139</v>
      </c>
      <c r="K833" s="11" t="s">
        <v>1080</v>
      </c>
      <c r="L833" s="11" t="s">
        <v>7710</v>
      </c>
      <c r="M833" s="11" t="s">
        <v>33</v>
      </c>
      <c r="O833" s="4" t="str">
        <f>VLOOKUP(Tabela5[[#This Row],[nome_escola]],escolas_info_2[#All],7,FALSE)</f>
        <v>152377</v>
      </c>
      <c r="P833" s="4" t="str">
        <f>VLOOKUP(Tabela5[[#This Row],[nome_escola]],escolas_info_2[#All],8,FALSE)</f>
        <v>Agrupamento de Escolas de Ermesinde, Valongo</v>
      </c>
      <c r="Q833" s="4"/>
      <c r="R833" s="4"/>
      <c r="S833" s="4"/>
      <c r="T833" s="4"/>
      <c r="U833" s="4"/>
    </row>
    <row r="834" spans="1:21" x14ac:dyDescent="0.3">
      <c r="A834" s="4" t="e">
        <f>_xlfn.CONCAT(Tabela5[[#This Row],[id_distrito]],Tabela5[[#This Row],[id_concelho]],Tabela5[[#This Row],[id_agrupamento]],#REF!)</f>
        <v>#REF!</v>
      </c>
      <c r="B834" s="4" t="s">
        <v>1082</v>
      </c>
      <c r="C834" s="12" t="s">
        <v>2839</v>
      </c>
      <c r="D834" t="s">
        <v>1466</v>
      </c>
      <c r="E834" s="11" t="s">
        <v>2840</v>
      </c>
      <c r="F834" s="11">
        <v>41.236925999999997</v>
      </c>
      <c r="G834" s="11">
        <v>-8.5290979999999994</v>
      </c>
      <c r="H834" s="10" t="s">
        <v>132</v>
      </c>
      <c r="I834" s="11" t="s">
        <v>926</v>
      </c>
      <c r="J834" s="10" t="s">
        <v>139</v>
      </c>
      <c r="K834" s="11" t="s">
        <v>1080</v>
      </c>
      <c r="L834" s="11" t="s">
        <v>7710</v>
      </c>
      <c r="M834" s="11" t="s">
        <v>33</v>
      </c>
      <c r="O834" s="4" t="str">
        <f>VLOOKUP(Tabela5[[#This Row],[nome_escola]],escolas_info_2[#All],7,FALSE)</f>
        <v>152365</v>
      </c>
      <c r="P834" s="4" t="str">
        <f>VLOOKUP(Tabela5[[#This Row],[nome_escola]],escolas_info_2[#All],8,FALSE)</f>
        <v>Agrupamento de Escolas de Alfena, Valongo</v>
      </c>
      <c r="Q834" s="4"/>
      <c r="R834" s="4"/>
      <c r="S834" s="4"/>
      <c r="T834" s="4"/>
      <c r="U834" s="4"/>
    </row>
    <row r="835" spans="1:21" x14ac:dyDescent="0.3">
      <c r="A835" s="4" t="e">
        <f>_xlfn.CONCAT(Tabela5[[#This Row],[id_distrito]],Tabela5[[#This Row],[id_concelho]],Tabela5[[#This Row],[id_agrupamento]],#REF!)</f>
        <v>#REF!</v>
      </c>
      <c r="B835" s="4" t="s">
        <v>1083</v>
      </c>
      <c r="C835" s="12" t="s">
        <v>2835</v>
      </c>
      <c r="D835" t="s">
        <v>1466</v>
      </c>
      <c r="E835" s="11" t="s">
        <v>2841</v>
      </c>
      <c r="F835" s="11">
        <v>41.214500000000001</v>
      </c>
      <c r="G835" s="11">
        <v>-8.5469609999999996</v>
      </c>
      <c r="H835" s="10" t="s">
        <v>132</v>
      </c>
      <c r="I835" s="11" t="s">
        <v>926</v>
      </c>
      <c r="J835" s="10" t="s">
        <v>139</v>
      </c>
      <c r="K835" s="11" t="s">
        <v>1080</v>
      </c>
      <c r="L835" s="11" t="s">
        <v>7710</v>
      </c>
      <c r="M835" s="11" t="s">
        <v>33</v>
      </c>
      <c r="O835" s="4" t="str">
        <f>VLOOKUP(Tabela5[[#This Row],[nome_escola]],escolas_info_2[#All],7,FALSE)</f>
        <v>152328</v>
      </c>
      <c r="P835" s="4" t="str">
        <f>VLOOKUP(Tabela5[[#This Row],[nome_escola]],escolas_info_2[#All],8,FALSE)</f>
        <v>Agrupamento de Escolas de São Lourenço, Valongo</v>
      </c>
      <c r="Q835" s="4"/>
      <c r="R835" s="4"/>
      <c r="S835" s="4"/>
      <c r="T835" s="4"/>
      <c r="U835" s="4"/>
    </row>
    <row r="836" spans="1:21" x14ac:dyDescent="0.3">
      <c r="A836" s="4" t="e">
        <f>_xlfn.CONCAT(Tabela5[[#This Row],[id_distrito]],Tabela5[[#This Row],[id_concelho]],Tabela5[[#This Row],[id_agrupamento]],#REF!)</f>
        <v>#REF!</v>
      </c>
      <c r="B836" s="4" t="s">
        <v>1084</v>
      </c>
      <c r="C836" s="12" t="s">
        <v>2842</v>
      </c>
      <c r="D836" t="s">
        <v>1466</v>
      </c>
      <c r="E836" s="11" t="s">
        <v>2843</v>
      </c>
      <c r="F836" s="11">
        <v>41.209086999999997</v>
      </c>
      <c r="G836" s="11">
        <v>-8.5542979999999993</v>
      </c>
      <c r="H836" s="10" t="s">
        <v>132</v>
      </c>
      <c r="I836" s="11" t="s">
        <v>926</v>
      </c>
      <c r="J836" s="10" t="s">
        <v>139</v>
      </c>
      <c r="K836" s="11" t="s">
        <v>1080</v>
      </c>
      <c r="L836" s="11" t="s">
        <v>7710</v>
      </c>
      <c r="M836" s="11" t="s">
        <v>33</v>
      </c>
      <c r="O836" s="4" t="str">
        <f>VLOOKUP(Tabela5[[#This Row],[nome_escola]],escolas_info_2[#All],7,FALSE)</f>
        <v>n.a.</v>
      </c>
      <c r="P836" s="4" t="str">
        <f>VLOOKUP(Tabela5[[#This Row],[nome_escola]],escolas_info_2[#All],8,FALSE)</f>
        <v>n.a.</v>
      </c>
      <c r="Q836" s="4"/>
      <c r="R836" s="4"/>
      <c r="S836" s="4"/>
      <c r="T836" s="4"/>
      <c r="U836" s="4"/>
    </row>
    <row r="837" spans="1:21" x14ac:dyDescent="0.3">
      <c r="A837" s="4" t="e">
        <f>_xlfn.CONCAT(Tabela5[[#This Row],[id_distrito]],Tabela5[[#This Row],[id_concelho]],Tabela5[[#This Row],[id_agrupamento]],#REF!)</f>
        <v>#REF!</v>
      </c>
      <c r="B837" s="4" t="s">
        <v>1085</v>
      </c>
      <c r="C837" s="12" t="s">
        <v>1691</v>
      </c>
      <c r="D837" t="s">
        <v>7695</v>
      </c>
      <c r="E837" s="11" t="s">
        <v>2844</v>
      </c>
      <c r="F837" s="11">
        <v>38.444823</v>
      </c>
      <c r="G837" s="11">
        <v>-9.1005959999999995</v>
      </c>
      <c r="H837" s="10" t="s">
        <v>132</v>
      </c>
      <c r="I837" s="11" t="s">
        <v>926</v>
      </c>
      <c r="J837" s="10" t="s">
        <v>139</v>
      </c>
      <c r="K837" s="11" t="s">
        <v>1080</v>
      </c>
      <c r="L837" s="11" t="s">
        <v>7710</v>
      </c>
      <c r="M837" s="11" t="s">
        <v>33</v>
      </c>
      <c r="O837" s="4" t="str">
        <f>VLOOKUP(Tabela5[[#This Row],[nome_escola]],escolas_info_2[#All],7,FALSE)</f>
        <v>n.a.</v>
      </c>
      <c r="P837" s="4" t="str">
        <f>VLOOKUP(Tabela5[[#This Row],[nome_escola]],escolas_info_2[#All],8,FALSE)</f>
        <v>n.a.</v>
      </c>
      <c r="Q837" s="4"/>
      <c r="R837" s="4"/>
      <c r="S837" s="4"/>
      <c r="T837" s="4"/>
      <c r="U837" s="4"/>
    </row>
    <row r="838" spans="1:21" x14ac:dyDescent="0.3">
      <c r="A838" s="4" t="e">
        <f>_xlfn.CONCAT(Tabela5[[#This Row],[id_distrito]],Tabela5[[#This Row],[id_concelho]],Tabela5[[#This Row],[id_agrupamento]],#REF!)</f>
        <v>#REF!</v>
      </c>
      <c r="B838" s="4" t="s">
        <v>1086</v>
      </c>
      <c r="C838" s="12" t="s">
        <v>2845</v>
      </c>
      <c r="D838" t="s">
        <v>1466</v>
      </c>
      <c r="E838" s="11" t="s">
        <v>2846</v>
      </c>
      <c r="F838" s="11">
        <v>41.180579999999999</v>
      </c>
      <c r="G838" s="11">
        <v>-8.4744489999999999</v>
      </c>
      <c r="H838" s="10" t="s">
        <v>132</v>
      </c>
      <c r="I838" s="11" t="s">
        <v>926</v>
      </c>
      <c r="J838" s="10" t="s">
        <v>139</v>
      </c>
      <c r="K838" s="11" t="s">
        <v>1080</v>
      </c>
      <c r="L838" s="11" t="s">
        <v>7710</v>
      </c>
      <c r="M838" s="11" t="s">
        <v>33</v>
      </c>
      <c r="O838" s="4" t="str">
        <f>VLOOKUP(Tabela5[[#This Row],[nome_escola]],escolas_info_2[#All],7,FALSE)</f>
        <v>152341</v>
      </c>
      <c r="P838" s="4" t="str">
        <f>VLOOKUP(Tabela5[[#This Row],[nome_escola]],escolas_info_2[#All],8,FALSE)</f>
        <v>Agrupamento de Escolas de Campo, Valongo</v>
      </c>
      <c r="Q838" s="4"/>
      <c r="R838" s="4"/>
      <c r="S838" s="4"/>
      <c r="T838" s="4"/>
      <c r="U838" s="4"/>
    </row>
    <row r="839" spans="1:21" x14ac:dyDescent="0.3">
      <c r="A839" s="4" t="e">
        <f>_xlfn.CONCAT(Tabela5[[#This Row],[id_distrito]],Tabela5[[#This Row],[id_concelho]],Tabela5[[#This Row],[id_agrupamento]],#REF!)</f>
        <v>#REF!</v>
      </c>
      <c r="B839" s="4" t="s">
        <v>1087</v>
      </c>
      <c r="C839" s="12" t="s">
        <v>2847</v>
      </c>
      <c r="D839" t="s">
        <v>1466</v>
      </c>
      <c r="E839" s="11" t="s">
        <v>2848</v>
      </c>
      <c r="F839" s="11">
        <v>41.192042000000001</v>
      </c>
      <c r="G839" s="11">
        <v>-8.4964890000000004</v>
      </c>
      <c r="H839" s="10" t="s">
        <v>132</v>
      </c>
      <c r="I839" s="11" t="s">
        <v>926</v>
      </c>
      <c r="J839" s="10" t="s">
        <v>139</v>
      </c>
      <c r="K839" s="11" t="s">
        <v>1080</v>
      </c>
      <c r="L839" s="11" t="s">
        <v>7710</v>
      </c>
      <c r="M839" s="11" t="s">
        <v>33</v>
      </c>
      <c r="O839" s="4" t="str">
        <f>VLOOKUP(Tabela5[[#This Row],[nome_escola]],escolas_info_2[#All],7,FALSE)</f>
        <v>152330</v>
      </c>
      <c r="P839" s="4" t="str">
        <f>VLOOKUP(Tabela5[[#This Row],[nome_escola]],escolas_info_2[#All],8,FALSE)</f>
        <v>Agrupamento de Escolas de Vallis Longus, Valongo</v>
      </c>
      <c r="Q839" s="4"/>
      <c r="R839" s="4"/>
      <c r="S839" s="4"/>
      <c r="T839" s="4"/>
      <c r="U839" s="4"/>
    </row>
    <row r="840" spans="1:21" x14ac:dyDescent="0.3">
      <c r="A840" s="4" t="e">
        <f>_xlfn.CONCAT(Tabela5[[#This Row],[id_distrito]],Tabela5[[#This Row],[id_concelho]],Tabela5[[#This Row],[id_agrupamento]],#REF!)</f>
        <v>#REF!</v>
      </c>
      <c r="B840" s="4" t="s">
        <v>1088</v>
      </c>
      <c r="C840" s="12" t="s">
        <v>2849</v>
      </c>
      <c r="D840" t="s">
        <v>1466</v>
      </c>
      <c r="E840" s="11" t="s">
        <v>2850</v>
      </c>
      <c r="F840" s="11">
        <v>41.215524000000002</v>
      </c>
      <c r="G840" s="11">
        <v>-8.4662089999999992</v>
      </c>
      <c r="H840" s="10" t="s">
        <v>132</v>
      </c>
      <c r="I840" s="11" t="s">
        <v>926</v>
      </c>
      <c r="J840" s="10" t="s">
        <v>139</v>
      </c>
      <c r="K840" s="11" t="s">
        <v>1080</v>
      </c>
      <c r="L840" s="11" t="s">
        <v>7710</v>
      </c>
      <c r="M840" s="11" t="s">
        <v>33</v>
      </c>
      <c r="O840" s="4" t="str">
        <f>VLOOKUP(Tabela5[[#This Row],[nome_escola]],escolas_info_2[#All],7,FALSE)</f>
        <v>152353</v>
      </c>
      <c r="P840" s="4" t="str">
        <f>VLOOKUP(Tabela5[[#This Row],[nome_escola]],escolas_info_2[#All],8,FALSE)</f>
        <v>Agrupamento de Escolas de Valongo</v>
      </c>
      <c r="Q840" s="4"/>
      <c r="R840" s="4"/>
      <c r="S840" s="4"/>
      <c r="T840" s="4"/>
      <c r="U840" s="4"/>
    </row>
    <row r="841" spans="1:21" x14ac:dyDescent="0.3">
      <c r="A841" s="4" t="e">
        <f>_xlfn.CONCAT(Tabela5[[#This Row],[id_distrito]],Tabela5[[#This Row],[id_concelho]],Tabela5[[#This Row],[id_agrupamento]],#REF!)</f>
        <v>#REF!</v>
      </c>
      <c r="B841" s="4" t="s">
        <v>1089</v>
      </c>
      <c r="C841" s="12" t="s">
        <v>2849</v>
      </c>
      <c r="D841" t="s">
        <v>1466</v>
      </c>
      <c r="E841" s="11" t="s">
        <v>2850</v>
      </c>
      <c r="F841" s="11">
        <v>41.215524000000002</v>
      </c>
      <c r="G841" s="11">
        <v>-8.4662089999999992</v>
      </c>
      <c r="H841" s="10" t="s">
        <v>132</v>
      </c>
      <c r="I841" s="11" t="s">
        <v>926</v>
      </c>
      <c r="J841" s="10" t="s">
        <v>139</v>
      </c>
      <c r="K841" s="11" t="s">
        <v>1080</v>
      </c>
      <c r="L841" s="11" t="s">
        <v>7710</v>
      </c>
      <c r="M841" s="11" t="s">
        <v>33</v>
      </c>
      <c r="O841" s="4" t="str">
        <f>VLOOKUP(Tabela5[[#This Row],[nome_escola]],escolas_info_2[#All],7,FALSE)</f>
        <v>n.a.</v>
      </c>
      <c r="P841" s="4" t="str">
        <f>VLOOKUP(Tabela5[[#This Row],[nome_escola]],escolas_info_2[#All],8,FALSE)</f>
        <v>n.a.</v>
      </c>
      <c r="Q841" s="4"/>
      <c r="R841" s="4"/>
      <c r="S841" s="4"/>
      <c r="T841" s="4"/>
      <c r="U841" s="4"/>
    </row>
    <row r="842" spans="1:21" x14ac:dyDescent="0.3">
      <c r="A842" s="4" t="e">
        <f>_xlfn.CONCAT(Tabela5[[#This Row],[id_distrito]],Tabela5[[#This Row],[id_concelho]],Tabela5[[#This Row],[id_agrupamento]],#REF!)</f>
        <v>#REF!</v>
      </c>
      <c r="B842" s="4" t="s">
        <v>1090</v>
      </c>
      <c r="C842" s="12" t="s">
        <v>2851</v>
      </c>
      <c r="D842" t="s">
        <v>1466</v>
      </c>
      <c r="E842" s="11" t="s">
        <v>2852</v>
      </c>
      <c r="F842" s="11">
        <v>41.335652000000003</v>
      </c>
      <c r="G842" s="11">
        <v>-8.678248</v>
      </c>
      <c r="H842" s="10" t="s">
        <v>132</v>
      </c>
      <c r="I842" s="11" t="s">
        <v>926</v>
      </c>
      <c r="J842" s="10" t="s">
        <v>145</v>
      </c>
      <c r="K842" s="11" t="s">
        <v>1091</v>
      </c>
      <c r="L842" s="11" t="s">
        <v>7710</v>
      </c>
      <c r="M842" s="11" t="s">
        <v>33</v>
      </c>
      <c r="O842" s="4" t="str">
        <f>VLOOKUP(Tabela5[[#This Row],[nome_escola]],escolas_info_2[#All],7,FALSE)</f>
        <v>150848</v>
      </c>
      <c r="P842" s="4" t="str">
        <f>VLOOKUP(Tabela5[[#This Row],[nome_escola]],escolas_info_2[#All],8,FALSE)</f>
        <v>Agrupamento de Escolas D. Pedro IV, Vila do Conde</v>
      </c>
      <c r="Q842" s="4"/>
      <c r="R842" s="4"/>
      <c r="S842" s="4"/>
      <c r="T842" s="4"/>
      <c r="U842" s="4"/>
    </row>
    <row r="843" spans="1:21" x14ac:dyDescent="0.3">
      <c r="A843" s="4" t="e">
        <f>_xlfn.CONCAT(Tabela5[[#This Row],[id_distrito]],Tabela5[[#This Row],[id_concelho]],Tabela5[[#This Row],[id_agrupamento]],#REF!)</f>
        <v>#REF!</v>
      </c>
      <c r="B843" s="4" t="s">
        <v>1092</v>
      </c>
      <c r="C843" s="12" t="s">
        <v>2853</v>
      </c>
      <c r="D843" t="s">
        <v>1466</v>
      </c>
      <c r="E843" s="11" t="s">
        <v>2854</v>
      </c>
      <c r="F843" s="11">
        <v>41.364319000000002</v>
      </c>
      <c r="G843" s="11">
        <v>-8.7293939999999992</v>
      </c>
      <c r="H843" s="10" t="s">
        <v>132</v>
      </c>
      <c r="I843" s="11" t="s">
        <v>926</v>
      </c>
      <c r="J843" s="10" t="s">
        <v>145</v>
      </c>
      <c r="K843" s="11" t="s">
        <v>1091</v>
      </c>
      <c r="L843" s="11" t="s">
        <v>7710</v>
      </c>
      <c r="M843" s="11" t="s">
        <v>33</v>
      </c>
      <c r="O843" s="4" t="str">
        <f>VLOOKUP(Tabela5[[#This Row],[nome_escola]],escolas_info_2[#All],7,FALSE)</f>
        <v>n.a.</v>
      </c>
      <c r="P843" s="4" t="str">
        <f>VLOOKUP(Tabela5[[#This Row],[nome_escola]],escolas_info_2[#All],8,FALSE)</f>
        <v>n.a.</v>
      </c>
      <c r="Q843" s="4"/>
      <c r="R843" s="4"/>
      <c r="S843" s="4"/>
      <c r="T843" s="4"/>
      <c r="U843" s="4"/>
    </row>
    <row r="844" spans="1:21" x14ac:dyDescent="0.3">
      <c r="A844" s="4" t="e">
        <f>_xlfn.CONCAT(Tabela5[[#This Row],[id_distrito]],Tabela5[[#This Row],[id_concelho]],Tabela5[[#This Row],[id_agrupamento]],#REF!)</f>
        <v>#REF!</v>
      </c>
      <c r="B844" s="4" t="s">
        <v>1093</v>
      </c>
      <c r="C844" s="12" t="s">
        <v>2855</v>
      </c>
      <c r="D844" t="s">
        <v>1466</v>
      </c>
      <c r="E844" s="11" t="s">
        <v>2854</v>
      </c>
      <c r="F844" s="11">
        <v>41.359903000000003</v>
      </c>
      <c r="G844" s="11">
        <v>-8.7313279999999995</v>
      </c>
      <c r="H844" s="10" t="s">
        <v>132</v>
      </c>
      <c r="I844" s="11" t="s">
        <v>926</v>
      </c>
      <c r="J844" s="10" t="s">
        <v>145</v>
      </c>
      <c r="K844" s="11" t="s">
        <v>1091</v>
      </c>
      <c r="L844" s="11" t="s">
        <v>7710</v>
      </c>
      <c r="M844" s="11" t="s">
        <v>33</v>
      </c>
      <c r="O844" s="4" t="str">
        <f>VLOOKUP(Tabela5[[#This Row],[nome_escola]],escolas_info_2[#All],7,FALSE)</f>
        <v>152390</v>
      </c>
      <c r="P844" s="4" t="str">
        <f>VLOOKUP(Tabela5[[#This Row],[nome_escola]],escolas_info_2[#All],8,FALSE)</f>
        <v>Agrupamento de Escolas D. Afonso Sanches, Vila do Conde</v>
      </c>
      <c r="Q844" s="4"/>
      <c r="R844" s="4"/>
      <c r="S844" s="4"/>
      <c r="T844" s="4"/>
      <c r="U844" s="4"/>
    </row>
    <row r="845" spans="1:21" x14ac:dyDescent="0.3">
      <c r="A845" s="4" t="e">
        <f>_xlfn.CONCAT(Tabela5[[#This Row],[id_distrito]],Tabela5[[#This Row],[id_concelho]],Tabela5[[#This Row],[id_agrupamento]],#REF!)</f>
        <v>#REF!</v>
      </c>
      <c r="B845" s="4" t="s">
        <v>1094</v>
      </c>
      <c r="C845" s="12" t="s">
        <v>7551</v>
      </c>
      <c r="D845" t="s">
        <v>1466</v>
      </c>
      <c r="E845" s="11" t="s">
        <v>2857</v>
      </c>
      <c r="F845" s="11">
        <v>41.361224999999997</v>
      </c>
      <c r="G845" s="11">
        <v>-8.7497559999999996</v>
      </c>
      <c r="H845" s="10" t="s">
        <v>132</v>
      </c>
      <c r="I845" s="11" t="s">
        <v>926</v>
      </c>
      <c r="J845" s="10" t="s">
        <v>145</v>
      </c>
      <c r="K845" s="11" t="s">
        <v>1091</v>
      </c>
      <c r="L845" s="11" t="s">
        <v>7710</v>
      </c>
      <c r="M845" s="11" t="s">
        <v>33</v>
      </c>
      <c r="O845" s="4" t="str">
        <f>VLOOKUP(Tabela5[[#This Row],[nome_escola]],escolas_info_2[#All],7,FALSE)</f>
        <v>152389</v>
      </c>
      <c r="P845" s="4" t="str">
        <f>VLOOKUP(Tabela5[[#This Row],[nome_escola]],escolas_info_2[#All],8,FALSE)</f>
        <v>Agrupamento de Escolas Frei João de Vila do Conde, Vila do Conde</v>
      </c>
      <c r="Q845" s="4"/>
      <c r="R845" s="4"/>
      <c r="S845" s="4"/>
      <c r="T845" s="4"/>
      <c r="U845" s="4"/>
    </row>
    <row r="846" spans="1:21" x14ac:dyDescent="0.3">
      <c r="A846" s="4" t="e">
        <f>_xlfn.CONCAT(Tabela5[[#This Row],[id_distrito]],Tabela5[[#This Row],[id_concelho]],Tabela5[[#This Row],[id_agrupamento]],#REF!)</f>
        <v>#REF!</v>
      </c>
      <c r="B846" s="4" t="s">
        <v>1095</v>
      </c>
      <c r="C846" s="12" t="s">
        <v>2858</v>
      </c>
      <c r="D846" t="s">
        <v>7696</v>
      </c>
      <c r="E846" s="11" t="s">
        <v>2859</v>
      </c>
      <c r="F846" s="11">
        <v>41.308886999999999</v>
      </c>
      <c r="G846" s="11">
        <v>-8.7192989999999995</v>
      </c>
      <c r="H846" s="10" t="s">
        <v>132</v>
      </c>
      <c r="I846" s="11" t="s">
        <v>926</v>
      </c>
      <c r="J846" s="10" t="s">
        <v>145</v>
      </c>
      <c r="K846" s="11" t="s">
        <v>1091</v>
      </c>
      <c r="L846" s="11" t="s">
        <v>7710</v>
      </c>
      <c r="M846" s="11" t="s">
        <v>33</v>
      </c>
      <c r="O846" s="4" t="str">
        <f>VLOOKUP(Tabela5[[#This Row],[nome_escola]],escolas_info_2[#All],7,FALSE)</f>
        <v>150848</v>
      </c>
      <c r="P846" s="4" t="str">
        <f>VLOOKUP(Tabela5[[#This Row],[nome_escola]],escolas_info_2[#All],8,FALSE)</f>
        <v>Agrupamento de Escolas D. Pedro IV, Vila do Conde</v>
      </c>
      <c r="Q846" s="4"/>
      <c r="R846" s="4"/>
      <c r="S846" s="4"/>
      <c r="T846" s="4"/>
      <c r="U846" s="4"/>
    </row>
    <row r="847" spans="1:21" x14ac:dyDescent="0.3">
      <c r="A847" s="4" t="e">
        <f>_xlfn.CONCAT(Tabela5[[#This Row],[id_distrito]],Tabela5[[#This Row],[id_concelho]],Tabela5[[#This Row],[id_agrupamento]],#REF!)</f>
        <v>#REF!</v>
      </c>
      <c r="B847" s="4" t="s">
        <v>1096</v>
      </c>
      <c r="C847" s="12" t="s">
        <v>2860</v>
      </c>
      <c r="D847" t="s">
        <v>1466</v>
      </c>
      <c r="E847" s="11" t="s">
        <v>2861</v>
      </c>
      <c r="F847" s="11">
        <v>41.379938000000003</v>
      </c>
      <c r="G847" s="11">
        <v>-8.6814730000000004</v>
      </c>
      <c r="H847" s="10" t="s">
        <v>132</v>
      </c>
      <c r="I847" s="11" t="s">
        <v>926</v>
      </c>
      <c r="J847" s="10" t="s">
        <v>145</v>
      </c>
      <c r="K847" s="11" t="s">
        <v>1091</v>
      </c>
      <c r="L847" s="11" t="s">
        <v>7710</v>
      </c>
      <c r="M847" s="11" t="s">
        <v>33</v>
      </c>
      <c r="O847" s="4" t="str">
        <f>VLOOKUP(Tabela5[[#This Row],[nome_escola]],escolas_info_2[#All],7,FALSE)</f>
        <v>150411</v>
      </c>
      <c r="P847" s="4" t="str">
        <f>VLOOKUP(Tabela5[[#This Row],[nome_escola]],escolas_info_2[#All],8,FALSE)</f>
        <v>Agrupamento de Escolas Doutor Carlos Pinto Ferreira, Vila do Conde</v>
      </c>
      <c r="Q847" s="4"/>
      <c r="R847" s="4"/>
      <c r="S847" s="4"/>
      <c r="T847" s="4"/>
      <c r="U847" s="4"/>
    </row>
    <row r="848" spans="1:21" x14ac:dyDescent="0.3">
      <c r="A848" s="4" t="e">
        <f>_xlfn.CONCAT(Tabela5[[#This Row],[id_distrito]],Tabela5[[#This Row],[id_concelho]],Tabela5[[#This Row],[id_agrupamento]],#REF!)</f>
        <v>#REF!</v>
      </c>
      <c r="B848" s="4" t="s">
        <v>1097</v>
      </c>
      <c r="C848" s="12" t="s">
        <v>2862</v>
      </c>
      <c r="D848" t="s">
        <v>6636</v>
      </c>
      <c r="E848" s="11" t="s">
        <v>2863</v>
      </c>
      <c r="F848" s="11">
        <v>41.120168999999997</v>
      </c>
      <c r="G848" s="11">
        <v>-8.5802720000000008</v>
      </c>
      <c r="H848" s="10" t="s">
        <v>132</v>
      </c>
      <c r="I848" s="11" t="s">
        <v>926</v>
      </c>
      <c r="J848" s="10" t="s">
        <v>148</v>
      </c>
      <c r="K848" s="11" t="s">
        <v>1053</v>
      </c>
      <c r="L848" s="11" t="s">
        <v>7710</v>
      </c>
      <c r="M848" s="11" t="s">
        <v>33</v>
      </c>
      <c r="O848" s="4" t="str">
        <f>VLOOKUP(Tabela5[[#This Row],[nome_escola]],escolas_info_2[#All],7,FALSE)</f>
        <v>n.a.</v>
      </c>
      <c r="P848" s="4" t="str">
        <f>VLOOKUP(Tabela5[[#This Row],[nome_escola]],escolas_info_2[#All],8,FALSE)</f>
        <v>n.a.</v>
      </c>
      <c r="Q848" s="4"/>
      <c r="R848" s="4"/>
      <c r="S848" s="4"/>
      <c r="T848" s="4"/>
      <c r="U848" s="4"/>
    </row>
    <row r="849" spans="1:21" x14ac:dyDescent="0.3">
      <c r="A849" s="4" t="e">
        <f>_xlfn.CONCAT(Tabela5[[#This Row],[id_distrito]],Tabela5[[#This Row],[id_concelho]],Tabela5[[#This Row],[id_agrupamento]],#REF!)</f>
        <v>#REF!</v>
      </c>
      <c r="B849" s="4" t="s">
        <v>1098</v>
      </c>
      <c r="C849" s="12" t="s">
        <v>2864</v>
      </c>
      <c r="D849" t="s">
        <v>4314</v>
      </c>
      <c r="E849" s="11" t="s">
        <v>2865</v>
      </c>
      <c r="F849" s="11">
        <v>41.093364000000001</v>
      </c>
      <c r="G849" s="11">
        <v>-8.6169750000000001</v>
      </c>
      <c r="H849" s="10" t="s">
        <v>132</v>
      </c>
      <c r="I849" s="11" t="s">
        <v>926</v>
      </c>
      <c r="J849" s="10" t="s">
        <v>148</v>
      </c>
      <c r="K849" s="11" t="s">
        <v>1053</v>
      </c>
      <c r="L849" s="11" t="s">
        <v>7710</v>
      </c>
      <c r="M849" s="11" t="s">
        <v>33</v>
      </c>
      <c r="O849" s="4" t="str">
        <f>VLOOKUP(Tabela5[[#This Row],[nome_escola]],escolas_info_2[#All],7,FALSE)</f>
        <v>n.a.</v>
      </c>
      <c r="P849" s="4" t="str">
        <f>VLOOKUP(Tabela5[[#This Row],[nome_escola]],escolas_info_2[#All],8,FALSE)</f>
        <v>n.a.</v>
      </c>
      <c r="Q849" s="4"/>
      <c r="R849" s="4"/>
      <c r="S849" s="4"/>
      <c r="T849" s="4"/>
      <c r="U849" s="4"/>
    </row>
    <row r="850" spans="1:21" x14ac:dyDescent="0.3">
      <c r="A850" s="4" t="e">
        <f>_xlfn.CONCAT(Tabela5[[#This Row],[id_distrito]],Tabela5[[#This Row],[id_concelho]],Tabela5[[#This Row],[id_agrupamento]],#REF!)</f>
        <v>#REF!</v>
      </c>
      <c r="B850" s="4" t="s">
        <v>1099</v>
      </c>
      <c r="C850" s="12" t="s">
        <v>2866</v>
      </c>
      <c r="D850" t="s">
        <v>6599</v>
      </c>
      <c r="E850" s="11" t="s">
        <v>2867</v>
      </c>
      <c r="F850" s="11">
        <v>41.127704000000001</v>
      </c>
      <c r="G850" s="11">
        <v>-8.6106420000000004</v>
      </c>
      <c r="H850" s="10" t="s">
        <v>132</v>
      </c>
      <c r="I850" s="11" t="s">
        <v>926</v>
      </c>
      <c r="J850" s="10" t="s">
        <v>148</v>
      </c>
      <c r="K850" s="11" t="s">
        <v>1053</v>
      </c>
      <c r="L850" s="11" t="s">
        <v>7710</v>
      </c>
      <c r="M850" s="11" t="s">
        <v>33</v>
      </c>
      <c r="O850" s="4" t="str">
        <f>VLOOKUP(Tabela5[[#This Row],[nome_escola]],escolas_info_2[#All],7,FALSE)</f>
        <v>n.a.</v>
      </c>
      <c r="P850" s="4" t="str">
        <f>VLOOKUP(Tabela5[[#This Row],[nome_escola]],escolas_info_2[#All],8,FALSE)</f>
        <v>n.a.</v>
      </c>
      <c r="Q850" s="4"/>
      <c r="R850" s="4"/>
      <c r="S850" s="4"/>
      <c r="T850" s="4"/>
      <c r="U850" s="4"/>
    </row>
    <row r="851" spans="1:21" x14ac:dyDescent="0.3">
      <c r="A851" s="4" t="e">
        <f>_xlfn.CONCAT(Tabela5[[#This Row],[id_distrito]],Tabela5[[#This Row],[id_concelho]],Tabela5[[#This Row],[id_agrupamento]],#REF!)</f>
        <v>#REF!</v>
      </c>
      <c r="B851" s="4" t="s">
        <v>1100</v>
      </c>
      <c r="C851" s="12" t="s">
        <v>7552</v>
      </c>
      <c r="D851" t="s">
        <v>1466</v>
      </c>
      <c r="E851" s="11" t="s">
        <v>7579</v>
      </c>
      <c r="F851" s="11">
        <v>41.066896999999997</v>
      </c>
      <c r="G851" s="11">
        <v>-8.5745120000000004</v>
      </c>
      <c r="H851" s="10" t="s">
        <v>132</v>
      </c>
      <c r="I851" s="11" t="s">
        <v>926</v>
      </c>
      <c r="J851" s="10" t="s">
        <v>148</v>
      </c>
      <c r="K851" s="11" t="s">
        <v>1053</v>
      </c>
      <c r="L851" s="11" t="s">
        <v>7710</v>
      </c>
      <c r="M851" s="11" t="s">
        <v>33</v>
      </c>
      <c r="O851" s="4" t="str">
        <f>VLOOKUP(Tabela5[[#This Row],[nome_escola]],escolas_info_2[#All],7,FALSE)</f>
        <v>n.a.</v>
      </c>
      <c r="P851" s="4" t="str">
        <f>VLOOKUP(Tabela5[[#This Row],[nome_escola]],escolas_info_2[#All],8,FALSE)</f>
        <v>n.a.</v>
      </c>
      <c r="Q851" s="4"/>
      <c r="R851" s="4"/>
      <c r="S851" s="4"/>
      <c r="T851" s="4"/>
      <c r="U851" s="4"/>
    </row>
    <row r="852" spans="1:21" x14ac:dyDescent="0.3">
      <c r="A852" s="4" t="e">
        <f>_xlfn.CONCAT(Tabela5[[#This Row],[id_distrito]],Tabela5[[#This Row],[id_concelho]],Tabela5[[#This Row],[id_agrupamento]],#REF!)</f>
        <v>#REF!</v>
      </c>
      <c r="B852" s="4" t="s">
        <v>1101</v>
      </c>
      <c r="C852" s="12" t="s">
        <v>2870</v>
      </c>
      <c r="D852" t="s">
        <v>1466</v>
      </c>
      <c r="E852" s="11" t="s">
        <v>2871</v>
      </c>
      <c r="F852" s="11">
        <v>41.112077999999997</v>
      </c>
      <c r="G852" s="11">
        <v>-8.5720240000000008</v>
      </c>
      <c r="H852" s="10" t="s">
        <v>132</v>
      </c>
      <c r="I852" s="11" t="s">
        <v>926</v>
      </c>
      <c r="J852" s="10" t="s">
        <v>148</v>
      </c>
      <c r="K852" s="11" t="s">
        <v>1053</v>
      </c>
      <c r="L852" s="11" t="s">
        <v>7710</v>
      </c>
      <c r="M852" s="11" t="s">
        <v>33</v>
      </c>
      <c r="O852" s="4" t="str">
        <f>VLOOKUP(Tabela5[[#This Row],[nome_escola]],escolas_info_2[#All],7,FALSE)</f>
        <v>153011</v>
      </c>
      <c r="P852" s="4" t="str">
        <f>VLOOKUP(Tabela5[[#This Row],[nome_escola]],escolas_info_2[#All],8,FALSE)</f>
        <v>Agrupamento de Escolas Gaia Nascente, Vila Nova de Gaia</v>
      </c>
      <c r="Q852" s="4"/>
      <c r="R852" s="4"/>
      <c r="S852" s="4"/>
      <c r="T852" s="4"/>
      <c r="U852" s="4"/>
    </row>
    <row r="853" spans="1:21" x14ac:dyDescent="0.3">
      <c r="A853" s="4" t="e">
        <f>_xlfn.CONCAT(Tabela5[[#This Row],[id_distrito]],Tabela5[[#This Row],[id_concelho]],Tabela5[[#This Row],[id_agrupamento]],#REF!)</f>
        <v>#REF!</v>
      </c>
      <c r="B853" s="4" t="s">
        <v>1102</v>
      </c>
      <c r="C853" s="12" t="s">
        <v>2872</v>
      </c>
      <c r="D853" t="s">
        <v>1466</v>
      </c>
      <c r="E853" s="11" t="s">
        <v>2873</v>
      </c>
      <c r="F853" s="11">
        <v>41.103110000000001</v>
      </c>
      <c r="G853" s="11">
        <v>-8.5527800000000003</v>
      </c>
      <c r="H853" s="10" t="s">
        <v>132</v>
      </c>
      <c r="I853" s="11" t="s">
        <v>926</v>
      </c>
      <c r="J853" s="10" t="s">
        <v>148</v>
      </c>
      <c r="K853" s="11" t="s">
        <v>1053</v>
      </c>
      <c r="L853" s="11" t="s">
        <v>7710</v>
      </c>
      <c r="M853" s="11" t="s">
        <v>33</v>
      </c>
      <c r="O853" s="4" t="str">
        <f>VLOOKUP(Tabela5[[#This Row],[nome_escola]],escolas_info_2[#All],7,FALSE)</f>
        <v>153011</v>
      </c>
      <c r="P853" s="4" t="str">
        <f>VLOOKUP(Tabela5[[#This Row],[nome_escola]],escolas_info_2[#All],8,FALSE)</f>
        <v>Agrupamento de Escolas Gaia Nascente, Vila Nova de Gaia</v>
      </c>
      <c r="Q853" s="4"/>
      <c r="R853" s="4"/>
      <c r="S853" s="4"/>
      <c r="T853" s="4"/>
      <c r="U853" s="4"/>
    </row>
    <row r="854" spans="1:21" x14ac:dyDescent="0.3">
      <c r="A854" s="4" t="e">
        <f>_xlfn.CONCAT(Tabela5[[#This Row],[id_distrito]],Tabela5[[#This Row],[id_concelho]],Tabela5[[#This Row],[id_agrupamento]],#REF!)</f>
        <v>#REF!</v>
      </c>
      <c r="B854" s="4" t="s">
        <v>1103</v>
      </c>
      <c r="C854" s="12" t="s">
        <v>2874</v>
      </c>
      <c r="D854" t="s">
        <v>1466</v>
      </c>
      <c r="E854" s="11" t="s">
        <v>2875</v>
      </c>
      <c r="F854" s="11">
        <v>41.113140999999999</v>
      </c>
      <c r="G854" s="11">
        <v>-8.6429360000000006</v>
      </c>
      <c r="H854" s="10" t="s">
        <v>132</v>
      </c>
      <c r="I854" s="11" t="s">
        <v>926</v>
      </c>
      <c r="J854" s="10" t="s">
        <v>148</v>
      </c>
      <c r="K854" s="11" t="s">
        <v>1053</v>
      </c>
      <c r="L854" s="11" t="s">
        <v>7710</v>
      </c>
      <c r="M854" s="11" t="s">
        <v>33</v>
      </c>
      <c r="O854" s="4" t="str">
        <f>VLOOKUP(Tabela5[[#This Row],[nome_escola]],escolas_info_2[#All],7,FALSE)</f>
        <v>152419</v>
      </c>
      <c r="P854" s="4" t="str">
        <f>VLOOKUP(Tabela5[[#This Row],[nome_escola]],escolas_info_2[#All],8,FALSE)</f>
        <v>Agrupamento de Escolas da Madalena, Vila Nova de Gaia</v>
      </c>
      <c r="Q854" s="4"/>
      <c r="R854" s="4"/>
      <c r="S854" s="4"/>
      <c r="T854" s="4"/>
      <c r="U854" s="4"/>
    </row>
    <row r="855" spans="1:21" x14ac:dyDescent="0.3">
      <c r="A855" s="4" t="e">
        <f>_xlfn.CONCAT(Tabela5[[#This Row],[id_distrito]],Tabela5[[#This Row],[id_concelho]],Tabela5[[#This Row],[id_agrupamento]],#REF!)</f>
        <v>#REF!</v>
      </c>
      <c r="B855" s="4" t="s">
        <v>1104</v>
      </c>
      <c r="C855" s="12" t="s">
        <v>2876</v>
      </c>
      <c r="D855" t="s">
        <v>1466</v>
      </c>
      <c r="E855" s="11" t="s">
        <v>2877</v>
      </c>
      <c r="F855" s="11">
        <v>41.084994999999999</v>
      </c>
      <c r="G855" s="11">
        <v>-8.6517890000000008</v>
      </c>
      <c r="H855" s="10" t="s">
        <v>132</v>
      </c>
      <c r="I855" s="11" t="s">
        <v>926</v>
      </c>
      <c r="J855" s="10" t="s">
        <v>148</v>
      </c>
      <c r="K855" s="11" t="s">
        <v>1053</v>
      </c>
      <c r="L855" s="11" t="s">
        <v>7710</v>
      </c>
      <c r="M855" s="11" t="s">
        <v>33</v>
      </c>
      <c r="O855" s="4" t="str">
        <f>VLOOKUP(Tabela5[[#This Row],[nome_escola]],escolas_info_2[#All],7,FALSE)</f>
        <v>n.a.</v>
      </c>
      <c r="P855" s="4" t="str">
        <f>VLOOKUP(Tabela5[[#This Row],[nome_escola]],escolas_info_2[#All],8,FALSE)</f>
        <v>n.a.</v>
      </c>
      <c r="Q855" s="4"/>
      <c r="R855" s="4"/>
      <c r="S855" s="4"/>
      <c r="T855" s="4"/>
      <c r="U855" s="4"/>
    </row>
    <row r="856" spans="1:21" x14ac:dyDescent="0.3">
      <c r="A856" s="4" t="e">
        <f>_xlfn.CONCAT(Tabela5[[#This Row],[id_distrito]],Tabela5[[#This Row],[id_concelho]],Tabela5[[#This Row],[id_agrupamento]],#REF!)</f>
        <v>#REF!</v>
      </c>
      <c r="B856" s="4" t="s">
        <v>1105</v>
      </c>
      <c r="C856" s="12" t="s">
        <v>2878</v>
      </c>
      <c r="D856" t="s">
        <v>1466</v>
      </c>
      <c r="E856" s="11" t="s">
        <v>2879</v>
      </c>
      <c r="F856" s="11">
        <v>41.077457000000003</v>
      </c>
      <c r="G856" s="11">
        <v>-8.5236619999999998</v>
      </c>
      <c r="H856" s="10" t="s">
        <v>132</v>
      </c>
      <c r="I856" s="11" t="s">
        <v>926</v>
      </c>
      <c r="J856" s="10" t="s">
        <v>148</v>
      </c>
      <c r="K856" s="11" t="s">
        <v>1053</v>
      </c>
      <c r="L856" s="11" t="s">
        <v>7710</v>
      </c>
      <c r="M856" s="11" t="s">
        <v>33</v>
      </c>
      <c r="O856" s="4" t="str">
        <f>VLOOKUP(Tabela5[[#This Row],[nome_escola]],escolas_info_2[#All],7,FALSE)</f>
        <v>152420</v>
      </c>
      <c r="P856" s="4" t="str">
        <f>VLOOKUP(Tabela5[[#This Row],[nome_escola]],escolas_info_2[#All],8,FALSE)</f>
        <v>Agrupamento de Escolas Diogo de Macedo, Vila Nova de Gaia</v>
      </c>
      <c r="Q856" s="4"/>
      <c r="R856" s="4"/>
      <c r="S856" s="4"/>
      <c r="T856" s="4"/>
      <c r="U856" s="4"/>
    </row>
    <row r="857" spans="1:21" x14ac:dyDescent="0.3">
      <c r="A857" s="4" t="e">
        <f>_xlfn.CONCAT(Tabela5[[#This Row],[id_distrito]],Tabela5[[#This Row],[id_concelho]],Tabela5[[#This Row],[id_agrupamento]],#REF!)</f>
        <v>#REF!</v>
      </c>
      <c r="B857" s="4" t="s">
        <v>1106</v>
      </c>
      <c r="C857" s="12" t="s">
        <v>2880</v>
      </c>
      <c r="D857" t="s">
        <v>1466</v>
      </c>
      <c r="E857" s="11" t="s">
        <v>2881</v>
      </c>
      <c r="F857" s="11">
        <v>41.095332999999997</v>
      </c>
      <c r="G857" s="11">
        <v>-8.6215580000000003</v>
      </c>
      <c r="H857" s="10" t="s">
        <v>132</v>
      </c>
      <c r="I857" s="11" t="s">
        <v>926</v>
      </c>
      <c r="J857" s="10" t="s">
        <v>148</v>
      </c>
      <c r="K857" s="11" t="s">
        <v>1053</v>
      </c>
      <c r="L857" s="11" t="s">
        <v>7710</v>
      </c>
      <c r="M857" s="11" t="s">
        <v>33</v>
      </c>
      <c r="O857" s="4" t="str">
        <f>VLOOKUP(Tabela5[[#This Row],[nome_escola]],escolas_info_2[#All],7,FALSE)</f>
        <v>152456</v>
      </c>
      <c r="P857" s="4" t="str">
        <f>VLOOKUP(Tabela5[[#This Row],[nome_escola]],escolas_info_2[#All],8,FALSE)</f>
        <v>Agrupamento de Escolas de Valadares, Vila Nova de Gaia</v>
      </c>
      <c r="Q857" s="4"/>
      <c r="R857" s="4"/>
      <c r="S857" s="4"/>
      <c r="T857" s="4"/>
      <c r="U857" s="4"/>
    </row>
    <row r="858" spans="1:21" x14ac:dyDescent="0.3">
      <c r="A858" s="4" t="e">
        <f>_xlfn.CONCAT(Tabela5[[#This Row],[id_distrito]],Tabela5[[#This Row],[id_concelho]],Tabela5[[#This Row],[id_agrupamento]],#REF!)</f>
        <v>#REF!</v>
      </c>
      <c r="B858" s="4" t="s">
        <v>1107</v>
      </c>
      <c r="C858" s="12" t="s">
        <v>2882</v>
      </c>
      <c r="D858" t="s">
        <v>6636</v>
      </c>
      <c r="E858" s="11" t="s">
        <v>2883</v>
      </c>
      <c r="F858" s="11">
        <v>41.125086000000003</v>
      </c>
      <c r="G858" s="11">
        <v>-8.6088920000000009</v>
      </c>
      <c r="H858" s="10" t="s">
        <v>132</v>
      </c>
      <c r="I858" s="11" t="s">
        <v>926</v>
      </c>
      <c r="J858" s="10" t="s">
        <v>148</v>
      </c>
      <c r="K858" s="11" t="s">
        <v>1053</v>
      </c>
      <c r="L858" s="11" t="s">
        <v>7710</v>
      </c>
      <c r="M858" s="11" t="s">
        <v>33</v>
      </c>
      <c r="O858" s="4" t="str">
        <f>VLOOKUP(Tabela5[[#This Row],[nome_escola]],escolas_info_2[#All],7,FALSE)</f>
        <v>n.a.</v>
      </c>
      <c r="P858" s="4" t="str">
        <f>VLOOKUP(Tabela5[[#This Row],[nome_escola]],escolas_info_2[#All],8,FALSE)</f>
        <v>n.a.</v>
      </c>
      <c r="Q858" s="4"/>
      <c r="R858" s="4"/>
      <c r="S858" s="4"/>
      <c r="T858" s="4"/>
      <c r="U858" s="4"/>
    </row>
    <row r="859" spans="1:21" x14ac:dyDescent="0.3">
      <c r="A859" s="4" t="e">
        <f>_xlfn.CONCAT(Tabela5[[#This Row],[id_distrito]],Tabela5[[#This Row],[id_concelho]],Tabela5[[#This Row],[id_agrupamento]],#REF!)</f>
        <v>#REF!</v>
      </c>
      <c r="B859" s="4" t="s">
        <v>1108</v>
      </c>
      <c r="C859" s="12" t="s">
        <v>2884</v>
      </c>
      <c r="D859" t="s">
        <v>1466</v>
      </c>
      <c r="E859" s="11" t="s">
        <v>2885</v>
      </c>
      <c r="F859" s="11">
        <v>41.068603000000003</v>
      </c>
      <c r="G859" s="11">
        <v>-8.5712489999999999</v>
      </c>
      <c r="H859" s="10" t="s">
        <v>132</v>
      </c>
      <c r="I859" s="11" t="s">
        <v>926</v>
      </c>
      <c r="J859" s="10" t="s">
        <v>148</v>
      </c>
      <c r="K859" s="11" t="s">
        <v>1053</v>
      </c>
      <c r="L859" s="11" t="s">
        <v>7710</v>
      </c>
      <c r="M859" s="11" t="s">
        <v>33</v>
      </c>
      <c r="O859" s="4" t="str">
        <f>VLOOKUP(Tabela5[[#This Row],[nome_escola]],escolas_info_2[#All],7,FALSE)</f>
        <v>152468</v>
      </c>
      <c r="P859" s="4" t="str">
        <f>VLOOKUP(Tabela5[[#This Row],[nome_escola]],escolas_info_2[#All],8,FALSE)</f>
        <v>Agrupamento de Escolas de Carvalhos, Vila Nova de Gaia</v>
      </c>
      <c r="Q859" s="4"/>
      <c r="R859" s="4"/>
      <c r="S859" s="4"/>
      <c r="T859" s="4"/>
      <c r="U859" s="4"/>
    </row>
    <row r="860" spans="1:21" x14ac:dyDescent="0.3">
      <c r="A860" s="4" t="e">
        <f>_xlfn.CONCAT(Tabela5[[#This Row],[id_distrito]],Tabela5[[#This Row],[id_concelho]],Tabela5[[#This Row],[id_agrupamento]],#REF!)</f>
        <v>#REF!</v>
      </c>
      <c r="B860" s="4" t="s">
        <v>1109</v>
      </c>
      <c r="C860" s="12" t="s">
        <v>2886</v>
      </c>
      <c r="D860" t="s">
        <v>1466</v>
      </c>
      <c r="E860" s="11" t="s">
        <v>2887</v>
      </c>
      <c r="F860" s="11">
        <v>41.078136000000001</v>
      </c>
      <c r="G860" s="11">
        <v>-8.6033209999999993</v>
      </c>
      <c r="H860" s="10" t="s">
        <v>132</v>
      </c>
      <c r="I860" s="11" t="s">
        <v>926</v>
      </c>
      <c r="J860" s="10" t="s">
        <v>148</v>
      </c>
      <c r="K860" s="11" t="s">
        <v>1053</v>
      </c>
      <c r="L860" s="11" t="s">
        <v>7710</v>
      </c>
      <c r="M860" s="11" t="s">
        <v>33</v>
      </c>
      <c r="O860" s="4" t="str">
        <f>VLOOKUP(Tabela5[[#This Row],[nome_escola]],escolas_info_2[#All],7,FALSE)</f>
        <v>152481</v>
      </c>
      <c r="P860" s="4" t="str">
        <f>VLOOKUP(Tabela5[[#This Row],[nome_escola]],escolas_info_2[#All],8,FALSE)</f>
        <v>Agrupamento de Escolas de Canelas, Vila Nova de Gaia</v>
      </c>
      <c r="Q860" s="4"/>
      <c r="R860" s="4"/>
      <c r="S860" s="4"/>
      <c r="T860" s="4"/>
      <c r="U860" s="4"/>
    </row>
    <row r="861" spans="1:21" x14ac:dyDescent="0.3">
      <c r="A861" s="4" t="e">
        <f>_xlfn.CONCAT(Tabela5[[#This Row],[id_distrito]],Tabela5[[#This Row],[id_concelho]],Tabela5[[#This Row],[id_agrupamento]],#REF!)</f>
        <v>#REF!</v>
      </c>
      <c r="B861" s="4" t="s">
        <v>1110</v>
      </c>
      <c r="C861" s="12" t="s">
        <v>2888</v>
      </c>
      <c r="D861" t="s">
        <v>1466</v>
      </c>
      <c r="E861" s="11" t="s">
        <v>2889</v>
      </c>
      <c r="F861" s="11">
        <v>41.098720999999998</v>
      </c>
      <c r="G861" s="11">
        <v>-8.5918759999999992</v>
      </c>
      <c r="H861" s="10" t="s">
        <v>132</v>
      </c>
      <c r="I861" s="11" t="s">
        <v>926</v>
      </c>
      <c r="J861" s="10" t="s">
        <v>148</v>
      </c>
      <c r="K861" s="11" t="s">
        <v>1053</v>
      </c>
      <c r="L861" s="11" t="s">
        <v>7710</v>
      </c>
      <c r="M861" s="11" t="s">
        <v>33</v>
      </c>
      <c r="O861" s="4" t="str">
        <f>VLOOKUP(Tabela5[[#This Row],[nome_escola]],escolas_info_2[#All],7,FALSE)</f>
        <v>152493</v>
      </c>
      <c r="P861" s="4" t="str">
        <f>VLOOKUP(Tabela5[[#This Row],[nome_escola]],escolas_info_2[#All],8,FALSE)</f>
        <v>Agrupamento de Escolas de Vila d’Este, Vila Nova de Gaia</v>
      </c>
      <c r="Q861" s="4"/>
      <c r="R861" s="4"/>
      <c r="S861" s="4"/>
      <c r="T861" s="4"/>
      <c r="U861" s="4"/>
    </row>
    <row r="862" spans="1:21" x14ac:dyDescent="0.3">
      <c r="A862" s="4" t="e">
        <f>_xlfn.CONCAT(Tabela5[[#This Row],[id_distrito]],Tabela5[[#This Row],[id_concelho]],Tabela5[[#This Row],[id_agrupamento]],#REF!)</f>
        <v>#REF!</v>
      </c>
      <c r="B862" s="4" t="s">
        <v>1111</v>
      </c>
      <c r="C862" s="12" t="s">
        <v>2890</v>
      </c>
      <c r="D862" t="s">
        <v>1466</v>
      </c>
      <c r="E862" s="11" t="s">
        <v>2891</v>
      </c>
      <c r="F862" s="11">
        <v>41.123275</v>
      </c>
      <c r="G862" s="11">
        <v>-8.6199010000000005</v>
      </c>
      <c r="H862" s="10" t="s">
        <v>132</v>
      </c>
      <c r="I862" s="11" t="s">
        <v>926</v>
      </c>
      <c r="J862" s="10" t="s">
        <v>148</v>
      </c>
      <c r="K862" s="11" t="s">
        <v>1053</v>
      </c>
      <c r="L862" s="11" t="s">
        <v>7710</v>
      </c>
      <c r="M862" s="11" t="s">
        <v>33</v>
      </c>
      <c r="O862" s="4" t="str">
        <f>VLOOKUP(Tabela5[[#This Row],[nome_escola]],escolas_info_2[#All],7,FALSE)</f>
        <v>152511</v>
      </c>
      <c r="P862" s="4" t="str">
        <f>VLOOKUP(Tabela5[[#This Row],[nome_escola]],escolas_info_2[#All],8,FALSE)</f>
        <v>Agrupamento de Escolas Doutor Costa Matos, Vila Nova de Gaia</v>
      </c>
      <c r="Q862" s="4"/>
      <c r="R862" s="4"/>
      <c r="S862" s="4"/>
      <c r="T862" s="4"/>
      <c r="U862" s="4"/>
    </row>
    <row r="863" spans="1:21" x14ac:dyDescent="0.3">
      <c r="A863" s="4" t="e">
        <f>_xlfn.CONCAT(Tabela5[[#This Row],[id_distrito]],Tabela5[[#This Row],[id_concelho]],Tabela5[[#This Row],[id_agrupamento]],#REF!)</f>
        <v>#REF!</v>
      </c>
      <c r="B863" s="4" t="s">
        <v>1112</v>
      </c>
      <c r="C863" s="12" t="s">
        <v>2890</v>
      </c>
      <c r="D863" t="s">
        <v>1466</v>
      </c>
      <c r="E863" s="11" t="s">
        <v>2891</v>
      </c>
      <c r="F863" s="11">
        <v>41.123275</v>
      </c>
      <c r="G863" s="11">
        <v>-8.6199010000000005</v>
      </c>
      <c r="H863" s="10" t="s">
        <v>132</v>
      </c>
      <c r="I863" s="11" t="s">
        <v>926</v>
      </c>
      <c r="J863" s="10" t="s">
        <v>148</v>
      </c>
      <c r="K863" s="11" t="s">
        <v>1053</v>
      </c>
      <c r="L863" s="11" t="s">
        <v>7710</v>
      </c>
      <c r="M863" s="11" t="s">
        <v>33</v>
      </c>
      <c r="O863" s="4" t="str">
        <f>VLOOKUP(Tabela5[[#This Row],[nome_escola]],escolas_info_2[#All],7,FALSE)</f>
        <v>151427</v>
      </c>
      <c r="P863" s="4" t="str">
        <f>VLOOKUP(Tabela5[[#This Row],[nome_escola]],escolas_info_2[#All],8,FALSE)</f>
        <v>Agrupamento de Escolas Sophia de Mello Breyner, Vila Nova de Gaia</v>
      </c>
      <c r="Q863" s="4"/>
      <c r="R863" s="4"/>
      <c r="S863" s="4"/>
      <c r="T863" s="4"/>
      <c r="U863" s="4"/>
    </row>
    <row r="864" spans="1:21" x14ac:dyDescent="0.3">
      <c r="A864" s="4" t="e">
        <f>_xlfn.CONCAT(Tabela5[[#This Row],[id_distrito]],Tabela5[[#This Row],[id_concelho]],Tabela5[[#This Row],[id_agrupamento]],#REF!)</f>
        <v>#REF!</v>
      </c>
      <c r="B864" s="4" t="s">
        <v>1113</v>
      </c>
      <c r="C864" s="12" t="s">
        <v>2890</v>
      </c>
      <c r="D864" t="s">
        <v>1466</v>
      </c>
      <c r="E864" s="11" t="s">
        <v>2891</v>
      </c>
      <c r="F864" s="11">
        <v>41.123275</v>
      </c>
      <c r="G864" s="11">
        <v>-8.6199010000000005</v>
      </c>
      <c r="H864" s="10" t="s">
        <v>132</v>
      </c>
      <c r="I864" s="11" t="s">
        <v>926</v>
      </c>
      <c r="J864" s="10" t="s">
        <v>148</v>
      </c>
      <c r="K864" s="11" t="s">
        <v>1053</v>
      </c>
      <c r="L864" s="11" t="s">
        <v>7710</v>
      </c>
      <c r="M864" s="11" t="s">
        <v>33</v>
      </c>
      <c r="O864" s="4" t="str">
        <f>VLOOKUP(Tabela5[[#This Row],[nome_escola]],escolas_info_2[#All],7,FALSE)</f>
        <v>152432</v>
      </c>
      <c r="P864" s="4" t="str">
        <f>VLOOKUP(Tabela5[[#This Row],[nome_escola]],escolas_info_2[#All],8,FALSE)</f>
        <v>Agrupamento de Escolas Escultor António Fernandes Sá, Vila Nova de Gaia</v>
      </c>
      <c r="Q864" s="4"/>
      <c r="R864" s="4"/>
      <c r="S864" s="4"/>
      <c r="T864" s="4"/>
      <c r="U864" s="4"/>
    </row>
    <row r="865" spans="1:21" x14ac:dyDescent="0.3">
      <c r="A865" s="4" t="e">
        <f>_xlfn.CONCAT(Tabela5[[#This Row],[id_distrito]],Tabela5[[#This Row],[id_concelho]],Tabela5[[#This Row],[id_agrupamento]],#REF!)</f>
        <v>#REF!</v>
      </c>
      <c r="B865" s="4" t="s">
        <v>1114</v>
      </c>
      <c r="C865" s="12" t="s">
        <v>2892</v>
      </c>
      <c r="D865" t="s">
        <v>1466</v>
      </c>
      <c r="E865" s="11" t="s">
        <v>2893</v>
      </c>
      <c r="F865" s="11">
        <v>41.125484</v>
      </c>
      <c r="G865" s="11">
        <v>-8.6219979999999996</v>
      </c>
      <c r="H865" s="10" t="s">
        <v>132</v>
      </c>
      <c r="I865" s="11" t="s">
        <v>926</v>
      </c>
      <c r="J865" s="10" t="s">
        <v>148</v>
      </c>
      <c r="K865" s="11" t="s">
        <v>1053</v>
      </c>
      <c r="L865" s="11" t="s">
        <v>7710</v>
      </c>
      <c r="M865" s="11" t="s">
        <v>33</v>
      </c>
      <c r="O865" s="4" t="str">
        <f>VLOOKUP(Tabela5[[#This Row],[nome_escola]],escolas_info_2[#All],7,FALSE)</f>
        <v>152511</v>
      </c>
      <c r="P865" s="4" t="str">
        <f>VLOOKUP(Tabela5[[#This Row],[nome_escola]],escolas_info_2[#All],8,FALSE)</f>
        <v>Agrupamento de Escolas Doutor Costa Matos, Vila Nova de Gaia</v>
      </c>
      <c r="Q865" s="4"/>
      <c r="R865" s="4"/>
      <c r="S865" s="4"/>
      <c r="T865" s="4"/>
      <c r="U865" s="4"/>
    </row>
    <row r="866" spans="1:21" x14ac:dyDescent="0.3">
      <c r="A866" s="4" t="e">
        <f>_xlfn.CONCAT(Tabela5[[#This Row],[id_distrito]],Tabela5[[#This Row],[id_concelho]],Tabela5[[#This Row],[id_agrupamento]],#REF!)</f>
        <v>#REF!</v>
      </c>
      <c r="B866" s="4" t="s">
        <v>1115</v>
      </c>
      <c r="C866" s="12" t="s">
        <v>2894</v>
      </c>
      <c r="D866" t="s">
        <v>1466</v>
      </c>
      <c r="E866" s="11" t="s">
        <v>2895</v>
      </c>
      <c r="F866" s="11">
        <v>41.110028999999997</v>
      </c>
      <c r="G866" s="11">
        <v>-8.5986170000000008</v>
      </c>
      <c r="H866" s="10" t="s">
        <v>132</v>
      </c>
      <c r="I866" s="11" t="s">
        <v>926</v>
      </c>
      <c r="J866" s="10" t="s">
        <v>148</v>
      </c>
      <c r="K866" s="11" t="s">
        <v>1053</v>
      </c>
      <c r="L866" s="11" t="s">
        <v>7710</v>
      </c>
      <c r="M866" s="11" t="s">
        <v>33</v>
      </c>
      <c r="O866" s="4" t="str">
        <f>VLOOKUP(Tabela5[[#This Row],[nome_escola]],escolas_info_2[#All],7,FALSE)</f>
        <v>152470</v>
      </c>
      <c r="P866" s="4" t="str">
        <f>VLOOKUP(Tabela5[[#This Row],[nome_escola]],escolas_info_2[#All],8,FALSE)</f>
        <v>Agrupamento de Escolas Soares dos Reis, Vila Nova de Gaia</v>
      </c>
      <c r="Q866" s="4"/>
      <c r="R866" s="4"/>
      <c r="S866" s="4"/>
      <c r="T866" s="4"/>
      <c r="U866" s="4"/>
    </row>
    <row r="867" spans="1:21" x14ac:dyDescent="0.3">
      <c r="A867" s="4" t="e">
        <f>_xlfn.CONCAT(Tabela5[[#This Row],[id_distrito]],Tabela5[[#This Row],[id_concelho]],Tabela5[[#This Row],[id_agrupamento]],#REF!)</f>
        <v>#REF!</v>
      </c>
      <c r="B867" s="4" t="s">
        <v>1116</v>
      </c>
      <c r="C867" s="12" t="s">
        <v>2896</v>
      </c>
      <c r="D867" t="s">
        <v>1466</v>
      </c>
      <c r="E867" s="11" t="s">
        <v>2897</v>
      </c>
      <c r="F867" s="11">
        <v>41.027724999999997</v>
      </c>
      <c r="G867" s="11">
        <v>-8.5759930000000004</v>
      </c>
      <c r="H867" s="10" t="s">
        <v>132</v>
      </c>
      <c r="I867" s="11" t="s">
        <v>926</v>
      </c>
      <c r="J867" s="10" t="s">
        <v>148</v>
      </c>
      <c r="K867" s="11" t="s">
        <v>1053</v>
      </c>
      <c r="L867" s="11" t="s">
        <v>7710</v>
      </c>
      <c r="M867" s="11" t="s">
        <v>33</v>
      </c>
      <c r="O867" s="4" t="str">
        <f>VLOOKUP(Tabela5[[#This Row],[nome_escola]],escolas_info_2[#All],7,FALSE)</f>
        <v>151397</v>
      </c>
      <c r="P867" s="4" t="str">
        <f>VLOOKUP(Tabela5[[#This Row],[nome_escola]],escolas_info_2[#All],8,FALSE)</f>
        <v>Agrupamento de Escolas Júlio Dinis, Vila Nova de Gaia</v>
      </c>
      <c r="Q867" s="4"/>
      <c r="R867" s="4"/>
      <c r="S867" s="4"/>
      <c r="T867" s="4"/>
      <c r="U867" s="4"/>
    </row>
    <row r="868" spans="1:21" x14ac:dyDescent="0.3">
      <c r="A868" s="4" t="e">
        <f>_xlfn.CONCAT(Tabela5[[#This Row],[id_distrito]],Tabela5[[#This Row],[id_concelho]],Tabela5[[#This Row],[id_agrupamento]],#REF!)</f>
        <v>#REF!</v>
      </c>
      <c r="B868" s="4" t="s">
        <v>1117</v>
      </c>
      <c r="C868" s="12" t="s">
        <v>2898</v>
      </c>
      <c r="D868" t="s">
        <v>1466</v>
      </c>
      <c r="E868" s="11" t="s">
        <v>2899</v>
      </c>
      <c r="F868" s="11">
        <v>41.126548</v>
      </c>
      <c r="G868" s="11">
        <v>-8.6380590000000002</v>
      </c>
      <c r="H868" s="10" t="s">
        <v>132</v>
      </c>
      <c r="I868" s="11" t="s">
        <v>926</v>
      </c>
      <c r="J868" s="10" t="s">
        <v>148</v>
      </c>
      <c r="K868" s="11" t="s">
        <v>1053</v>
      </c>
      <c r="L868" s="11" t="s">
        <v>7710</v>
      </c>
      <c r="M868" s="11" t="s">
        <v>33</v>
      </c>
      <c r="O868" s="4" t="str">
        <f>VLOOKUP(Tabela5[[#This Row],[nome_escola]],escolas_info_2[#All],7,FALSE)</f>
        <v>152500</v>
      </c>
      <c r="P868" s="4" t="str">
        <f>VLOOKUP(Tabela5[[#This Row],[nome_escola]],escolas_info_2[#All],8,FALSE)</f>
        <v>Agrupamento de Escolas D. Pedro I, Vila Nova de Gaia</v>
      </c>
      <c r="Q868" s="4"/>
      <c r="R868" s="4"/>
      <c r="S868" s="4"/>
      <c r="T868" s="4"/>
      <c r="U868" s="4"/>
    </row>
    <row r="869" spans="1:21" x14ac:dyDescent="0.3">
      <c r="A869" s="4" t="e">
        <f>_xlfn.CONCAT(Tabela5[[#This Row],[id_distrito]],Tabela5[[#This Row],[id_concelho]],Tabela5[[#This Row],[id_agrupamento]],#REF!)</f>
        <v>#REF!</v>
      </c>
      <c r="B869" s="4" t="s">
        <v>1118</v>
      </c>
      <c r="C869" s="12" t="s">
        <v>2801</v>
      </c>
      <c r="D869" t="s">
        <v>1466</v>
      </c>
      <c r="E869" s="11" t="s">
        <v>2802</v>
      </c>
      <c r="F869" s="11">
        <v>41.139944999999997</v>
      </c>
      <c r="G869" s="11">
        <v>-8.6383849999999995</v>
      </c>
      <c r="H869" s="10" t="s">
        <v>132</v>
      </c>
      <c r="I869" s="11" t="s">
        <v>926</v>
      </c>
      <c r="J869" s="10" t="s">
        <v>148</v>
      </c>
      <c r="K869" s="11" t="s">
        <v>1053</v>
      </c>
      <c r="L869" s="11" t="s">
        <v>7710</v>
      </c>
      <c r="M869" s="11" t="s">
        <v>33</v>
      </c>
      <c r="O869" s="4" t="str">
        <f>VLOOKUP(Tabela5[[#This Row],[nome_escola]],escolas_info_2[#All],7,FALSE)</f>
        <v>n.a.</v>
      </c>
      <c r="P869" s="4" t="str">
        <f>VLOOKUP(Tabela5[[#This Row],[nome_escola]],escolas_info_2[#All],8,FALSE)</f>
        <v>n.a.</v>
      </c>
      <c r="Q869" s="4"/>
      <c r="R869" s="4"/>
      <c r="S869" s="4"/>
      <c r="T869" s="4"/>
      <c r="U869" s="4"/>
    </row>
    <row r="870" spans="1:21" x14ac:dyDescent="0.3">
      <c r="A870" s="4" t="e">
        <f>_xlfn.CONCAT(Tabela5[[#This Row],[id_distrito]],Tabela5[[#This Row],[id_concelho]],Tabela5[[#This Row],[id_agrupamento]],#REF!)</f>
        <v>#REF!</v>
      </c>
      <c r="B870" s="4" t="s">
        <v>1119</v>
      </c>
      <c r="C870" s="12" t="s">
        <v>2801</v>
      </c>
      <c r="D870" t="s">
        <v>1466</v>
      </c>
      <c r="E870" s="11" t="s">
        <v>2802</v>
      </c>
      <c r="F870" s="11">
        <v>41.139944999999997</v>
      </c>
      <c r="G870" s="11">
        <v>-8.6383849999999995</v>
      </c>
      <c r="H870" s="10" t="s">
        <v>139</v>
      </c>
      <c r="I870" s="11" t="s">
        <v>1120</v>
      </c>
      <c r="J870" s="10" t="s">
        <v>31</v>
      </c>
      <c r="K870" s="11" t="s">
        <v>1121</v>
      </c>
      <c r="L870" s="11" t="s">
        <v>7710</v>
      </c>
      <c r="M870" s="11" t="s">
        <v>33</v>
      </c>
      <c r="O870" s="4" t="str">
        <f>VLOOKUP(Tabela5[[#This Row],[nome_escola]],escolas_info_2[#All],7,FALSE)</f>
        <v>121502</v>
      </c>
      <c r="P870" s="4" t="str">
        <f>VLOOKUP(Tabela5[[#This Row],[nome_escola]],escolas_info_2[#All],8,FALSE)</f>
        <v>Agrupamento de Escolas n.º 2 de Abrantes</v>
      </c>
      <c r="Q870" s="4"/>
      <c r="R870" s="4"/>
      <c r="S870" s="4"/>
      <c r="T870" s="4"/>
      <c r="U870" s="4"/>
    </row>
    <row r="871" spans="1:21" x14ac:dyDescent="0.3">
      <c r="A871" s="4" t="e">
        <f>_xlfn.CONCAT(Tabela5[[#This Row],[id_distrito]],Tabela5[[#This Row],[id_concelho]],Tabela5[[#This Row],[id_agrupamento]],#REF!)</f>
        <v>#REF!</v>
      </c>
      <c r="B871" s="4" t="s">
        <v>1122</v>
      </c>
      <c r="C871" s="12" t="s">
        <v>2900</v>
      </c>
      <c r="D871" t="s">
        <v>1466</v>
      </c>
      <c r="E871" s="11" t="s">
        <v>2901</v>
      </c>
      <c r="F871" s="11">
        <v>39.459066</v>
      </c>
      <c r="G871" s="11">
        <v>-8.1918389999999999</v>
      </c>
      <c r="H871" s="10" t="s">
        <v>139</v>
      </c>
      <c r="I871" s="11" t="s">
        <v>1120</v>
      </c>
      <c r="J871" s="10" t="s">
        <v>31</v>
      </c>
      <c r="K871" s="11" t="s">
        <v>1121</v>
      </c>
      <c r="L871" s="11" t="s">
        <v>7710</v>
      </c>
      <c r="M871" s="11" t="s">
        <v>33</v>
      </c>
      <c r="O871" s="4" t="str">
        <f>VLOOKUP(Tabela5[[#This Row],[nome_escola]],escolas_info_2[#All],7,FALSE)</f>
        <v>170320</v>
      </c>
      <c r="P871" s="4" t="str">
        <f>VLOOKUP(Tabela5[[#This Row],[nome_escola]],escolas_info_2[#All],8,FALSE)</f>
        <v>Agrupamento de Escolas n.º 1 de Abrantes</v>
      </c>
      <c r="Q871" s="4"/>
      <c r="R871" s="4"/>
      <c r="S871" s="4"/>
      <c r="T871" s="4"/>
      <c r="U871" s="4"/>
    </row>
    <row r="872" spans="1:21" x14ac:dyDescent="0.3">
      <c r="A872" s="4" t="e">
        <f>_xlfn.CONCAT(Tabela5[[#This Row],[id_distrito]],Tabela5[[#This Row],[id_concelho]],Tabela5[[#This Row],[id_agrupamento]],#REF!)</f>
        <v>#REF!</v>
      </c>
      <c r="B872" s="4" t="s">
        <v>1123</v>
      </c>
      <c r="C872" s="12" t="s">
        <v>2900</v>
      </c>
      <c r="D872" t="s">
        <v>1466</v>
      </c>
      <c r="E872" s="11" t="s">
        <v>2901</v>
      </c>
      <c r="F872" s="11">
        <v>39.459066</v>
      </c>
      <c r="G872" s="11">
        <v>-8.1918389999999999</v>
      </c>
      <c r="H872" s="10" t="s">
        <v>139</v>
      </c>
      <c r="I872" s="11" t="s">
        <v>1120</v>
      </c>
      <c r="J872" s="10" t="s">
        <v>31</v>
      </c>
      <c r="K872" s="11" t="s">
        <v>1121</v>
      </c>
      <c r="L872" s="11" t="s">
        <v>7710</v>
      </c>
      <c r="M872" s="11" t="s">
        <v>33</v>
      </c>
      <c r="O872" s="4" t="str">
        <f>VLOOKUP(Tabela5[[#This Row],[nome_escola]],escolas_info_2[#All],7,FALSE)</f>
        <v>170320</v>
      </c>
      <c r="P872" s="4" t="str">
        <f>VLOOKUP(Tabela5[[#This Row],[nome_escola]],escolas_info_2[#All],8,FALSE)</f>
        <v>Agrupamento de Escolas n.º 1 de Abrantes</v>
      </c>
      <c r="Q872" s="4"/>
      <c r="R872" s="4"/>
      <c r="S872" s="4"/>
      <c r="T872" s="4"/>
      <c r="U872" s="4"/>
    </row>
    <row r="873" spans="1:21" x14ac:dyDescent="0.3">
      <c r="A873" s="4" t="e">
        <f>_xlfn.CONCAT(Tabela5[[#This Row],[id_distrito]],Tabela5[[#This Row],[id_concelho]],Tabela5[[#This Row],[id_agrupamento]],#REF!)</f>
        <v>#REF!</v>
      </c>
      <c r="B873" s="4" t="s">
        <v>1124</v>
      </c>
      <c r="C873" s="12" t="s">
        <v>2902</v>
      </c>
      <c r="D873" t="s">
        <v>3275</v>
      </c>
      <c r="E873" s="11" t="s">
        <v>2903</v>
      </c>
      <c r="F873" s="11">
        <v>39.451172</v>
      </c>
      <c r="G873" s="11">
        <v>-8.2511109999999999</v>
      </c>
      <c r="H873" s="10" t="s">
        <v>139</v>
      </c>
      <c r="I873" s="11" t="s">
        <v>1120</v>
      </c>
      <c r="J873" s="10" t="s">
        <v>31</v>
      </c>
      <c r="K873" s="11" t="s">
        <v>1121</v>
      </c>
      <c r="L873" s="11" t="s">
        <v>7710</v>
      </c>
      <c r="M873" s="11" t="s">
        <v>33</v>
      </c>
      <c r="O873" s="4" t="str">
        <f>VLOOKUP(Tabela5[[#This Row],[nome_escola]],escolas_info_2[#All],7,FALSE)</f>
        <v>121502</v>
      </c>
      <c r="P873" s="4" t="str">
        <f>VLOOKUP(Tabela5[[#This Row],[nome_escola]],escolas_info_2[#All],8,FALSE)</f>
        <v>Agrupamento de Escolas n.º 2 de Abrantes</v>
      </c>
      <c r="Q873" s="4"/>
      <c r="R873" s="4"/>
      <c r="S873" s="4"/>
      <c r="T873" s="4"/>
      <c r="U873" s="4"/>
    </row>
    <row r="874" spans="1:21" x14ac:dyDescent="0.3">
      <c r="A874" s="4" t="e">
        <f>_xlfn.CONCAT(Tabela5[[#This Row],[id_distrito]],Tabela5[[#This Row],[id_concelho]],Tabela5[[#This Row],[id_agrupamento]],#REF!)</f>
        <v>#REF!</v>
      </c>
      <c r="B874" s="4" t="s">
        <v>1125</v>
      </c>
      <c r="C874" s="12" t="s">
        <v>2904</v>
      </c>
      <c r="D874" t="s">
        <v>7697</v>
      </c>
      <c r="E874" s="11" t="s">
        <v>2905</v>
      </c>
      <c r="F874" s="11">
        <v>39.466589999999997</v>
      </c>
      <c r="G874" s="11">
        <v>-8.6648540000000001</v>
      </c>
      <c r="H874" s="10" t="s">
        <v>139</v>
      </c>
      <c r="I874" s="11" t="s">
        <v>1120</v>
      </c>
      <c r="J874" s="10" t="s">
        <v>29</v>
      </c>
      <c r="K874" s="11" t="s">
        <v>1126</v>
      </c>
      <c r="L874" s="11" t="s">
        <v>7710</v>
      </c>
      <c r="M874" s="11" t="s">
        <v>33</v>
      </c>
      <c r="O874" s="4" t="str">
        <f>VLOOKUP(Tabela5[[#This Row],[nome_escola]],escolas_info_2[#All],7,FALSE)</f>
        <v>172390</v>
      </c>
      <c r="P874" s="4" t="str">
        <f>VLOOKUP(Tabela5[[#This Row],[nome_escola]],escolas_info_2[#All],8,FALSE)</f>
        <v>Agrupamento de Escolas de Alcanena</v>
      </c>
      <c r="Q874" s="4"/>
      <c r="R874" s="4"/>
      <c r="S874" s="4"/>
      <c r="T874" s="4"/>
      <c r="U874" s="4"/>
    </row>
    <row r="875" spans="1:21" x14ac:dyDescent="0.3">
      <c r="A875" s="4" t="e">
        <f>_xlfn.CONCAT(Tabela5[[#This Row],[id_distrito]],Tabela5[[#This Row],[id_concelho]],Tabela5[[#This Row],[id_agrupamento]],#REF!)</f>
        <v>#REF!</v>
      </c>
      <c r="B875" s="4" t="s">
        <v>1127</v>
      </c>
      <c r="C875" s="12" t="s">
        <v>2906</v>
      </c>
      <c r="D875" t="s">
        <v>1466</v>
      </c>
      <c r="E875" s="11" t="s">
        <v>2907</v>
      </c>
      <c r="F875" s="11">
        <v>39.531191999999997</v>
      </c>
      <c r="G875" s="11">
        <v>-8.6747049999999994</v>
      </c>
      <c r="H875" s="10" t="s">
        <v>139</v>
      </c>
      <c r="I875" s="11" t="s">
        <v>1120</v>
      </c>
      <c r="J875" s="10" t="s">
        <v>29</v>
      </c>
      <c r="K875" s="11" t="s">
        <v>1126</v>
      </c>
      <c r="L875" s="11" t="s">
        <v>7710</v>
      </c>
      <c r="M875" s="11" t="s">
        <v>33</v>
      </c>
      <c r="O875" s="4" t="str">
        <f>VLOOKUP(Tabela5[[#This Row],[nome_escola]],escolas_info_2[#All],7,FALSE)</f>
        <v>172390</v>
      </c>
      <c r="P875" s="4" t="str">
        <f>VLOOKUP(Tabela5[[#This Row],[nome_escola]],escolas_info_2[#All],8,FALSE)</f>
        <v>Agrupamento de Escolas de Alcanena</v>
      </c>
      <c r="Q875" s="4"/>
      <c r="R875" s="4"/>
      <c r="S875" s="4"/>
      <c r="T875" s="4"/>
      <c r="U875" s="4"/>
    </row>
    <row r="876" spans="1:21" x14ac:dyDescent="0.3">
      <c r="A876" s="4" t="e">
        <f>_xlfn.CONCAT(Tabela5[[#This Row],[id_distrito]],Tabela5[[#This Row],[id_concelho]],Tabela5[[#This Row],[id_agrupamento]],#REF!)</f>
        <v>#REF!</v>
      </c>
      <c r="B876" s="4" t="s">
        <v>1128</v>
      </c>
      <c r="C876" s="12" t="s">
        <v>1515</v>
      </c>
      <c r="D876" t="s">
        <v>1466</v>
      </c>
      <c r="E876" s="11" t="s">
        <v>2908</v>
      </c>
      <c r="F876" s="11">
        <v>39.208069000000002</v>
      </c>
      <c r="G876" s="11">
        <v>-8.6226640000000003</v>
      </c>
      <c r="H876" s="10" t="s">
        <v>139</v>
      </c>
      <c r="I876" s="11" t="s">
        <v>1120</v>
      </c>
      <c r="J876" s="10" t="s">
        <v>54</v>
      </c>
      <c r="K876" s="11" t="s">
        <v>1129</v>
      </c>
      <c r="L876" s="11" t="s">
        <v>7710</v>
      </c>
      <c r="M876" s="11" t="s">
        <v>33</v>
      </c>
      <c r="O876" s="4" t="str">
        <f>VLOOKUP(Tabela5[[#This Row],[nome_escola]],escolas_info_2[#All],7,FALSE)</f>
        <v>171293</v>
      </c>
      <c r="P876" s="4" t="str">
        <f>VLOOKUP(Tabela5[[#This Row],[nome_escola]],escolas_info_2[#All],8,FALSE)</f>
        <v>Agrupamento de Escolas de Almeirim</v>
      </c>
      <c r="Q876" s="4"/>
      <c r="R876" s="4"/>
      <c r="S876" s="4"/>
      <c r="T876" s="4"/>
      <c r="U876" s="4"/>
    </row>
    <row r="877" spans="1:21" x14ac:dyDescent="0.3">
      <c r="A877" s="4" t="e">
        <f>_xlfn.CONCAT(Tabela5[[#This Row],[id_distrito]],Tabela5[[#This Row],[id_concelho]],Tabela5[[#This Row],[id_agrupamento]],#REF!)</f>
        <v>#REF!</v>
      </c>
      <c r="B877" s="4" t="s">
        <v>1130</v>
      </c>
      <c r="C877" s="12" t="s">
        <v>2909</v>
      </c>
      <c r="D877" t="s">
        <v>1466</v>
      </c>
      <c r="E877" s="11" t="s">
        <v>2910</v>
      </c>
      <c r="F877" s="11">
        <v>39.179298000000003</v>
      </c>
      <c r="G877" s="11">
        <v>-8.5792950000000001</v>
      </c>
      <c r="H877" s="10" t="s">
        <v>139</v>
      </c>
      <c r="I877" s="11" t="s">
        <v>1120</v>
      </c>
      <c r="J877" s="10" t="s">
        <v>54</v>
      </c>
      <c r="K877" s="11" t="s">
        <v>1129</v>
      </c>
      <c r="L877" s="11" t="s">
        <v>7710</v>
      </c>
      <c r="M877" s="11" t="s">
        <v>33</v>
      </c>
      <c r="O877" s="4" t="str">
        <f>VLOOKUP(Tabela5[[#This Row],[nome_escola]],escolas_info_2[#All],7,FALSE)</f>
        <v>170240</v>
      </c>
      <c r="P877" s="4" t="str">
        <f>VLOOKUP(Tabela5[[#This Row],[nome_escola]],escolas_info_2[#All],8,FALSE)</f>
        <v>Agrupamento de Escolas de Fazendas de Almeirim, Almeirim</v>
      </c>
      <c r="Q877" s="4"/>
      <c r="R877" s="4"/>
      <c r="S877" s="4"/>
      <c r="T877" s="4"/>
      <c r="U877" s="4"/>
    </row>
    <row r="878" spans="1:21" x14ac:dyDescent="0.3">
      <c r="A878" s="4" t="e">
        <f>_xlfn.CONCAT(Tabela5[[#This Row],[id_distrito]],Tabela5[[#This Row],[id_concelho]],Tabela5[[#This Row],[id_agrupamento]],#REF!)</f>
        <v>#REF!</v>
      </c>
      <c r="B878" s="4" t="s">
        <v>1131</v>
      </c>
      <c r="C878" s="12" t="s">
        <v>2354</v>
      </c>
      <c r="D878" t="s">
        <v>1466</v>
      </c>
      <c r="E878" s="11" t="s">
        <v>2911</v>
      </c>
      <c r="F878" s="11">
        <v>39.251919999999998</v>
      </c>
      <c r="G878" s="11">
        <v>-8.5815199999999994</v>
      </c>
      <c r="H878" s="10" t="s">
        <v>139</v>
      </c>
      <c r="I878" s="11" t="s">
        <v>1120</v>
      </c>
      <c r="J878" s="10" t="s">
        <v>60</v>
      </c>
      <c r="K878" s="11" t="s">
        <v>1132</v>
      </c>
      <c r="L878" s="11" t="s">
        <v>7710</v>
      </c>
      <c r="M878" s="11" t="s">
        <v>33</v>
      </c>
      <c r="O878" s="4" t="str">
        <f>VLOOKUP(Tabela5[[#This Row],[nome_escola]],escolas_info_2[#All],7,FALSE)</f>
        <v>170630</v>
      </c>
      <c r="P878" s="4" t="str">
        <f>VLOOKUP(Tabela5[[#This Row],[nome_escola]],escolas_info_2[#All],8,FALSE)</f>
        <v>Agrupamento de Escolas José Relvas, Alpiarça</v>
      </c>
      <c r="Q878" s="4"/>
      <c r="R878" s="4"/>
      <c r="S878" s="4"/>
      <c r="T878" s="4"/>
      <c r="U878" s="4"/>
    </row>
    <row r="879" spans="1:21" x14ac:dyDescent="0.3">
      <c r="A879" s="4" t="e">
        <f>_xlfn.CONCAT(Tabela5[[#This Row],[id_distrito]],Tabela5[[#This Row],[id_concelho]],Tabela5[[#This Row],[id_agrupamento]],#REF!)</f>
        <v>#REF!</v>
      </c>
      <c r="B879" s="4" t="s">
        <v>1133</v>
      </c>
      <c r="C879" s="12" t="s">
        <v>2912</v>
      </c>
      <c r="D879" t="s">
        <v>1466</v>
      </c>
      <c r="E879" s="11" t="s">
        <v>2913</v>
      </c>
      <c r="F879" s="11">
        <v>38.917251999999998</v>
      </c>
      <c r="G879" s="11">
        <v>-8.8853539999999995</v>
      </c>
      <c r="H879" s="10" t="s">
        <v>139</v>
      </c>
      <c r="I879" s="11" t="s">
        <v>1120</v>
      </c>
      <c r="J879" s="10" t="s">
        <v>64</v>
      </c>
      <c r="K879" s="11" t="s">
        <v>1134</v>
      </c>
      <c r="L879" s="11" t="s">
        <v>7710</v>
      </c>
      <c r="M879" s="11" t="s">
        <v>33</v>
      </c>
      <c r="O879" s="4" t="str">
        <f>VLOOKUP(Tabela5[[#This Row],[nome_escola]],escolas_info_2[#All],7,FALSE)</f>
        <v>170331</v>
      </c>
      <c r="P879" s="4" t="str">
        <f>VLOOKUP(Tabela5[[#This Row],[nome_escola]],escolas_info_2[#All],8,FALSE)</f>
        <v>Agrupamento de Escolas de Samora Correia, Benavente</v>
      </c>
      <c r="Q879" s="4"/>
      <c r="R879" s="4"/>
      <c r="S879" s="4"/>
      <c r="T879" s="4"/>
      <c r="U879" s="4"/>
    </row>
    <row r="880" spans="1:21" x14ac:dyDescent="0.3">
      <c r="A880" s="4" t="e">
        <f>_xlfn.CONCAT(Tabela5[[#This Row],[id_distrito]],Tabela5[[#This Row],[id_concelho]],Tabela5[[#This Row],[id_agrupamento]],#REF!)</f>
        <v>#REF!</v>
      </c>
      <c r="B880" s="4" t="s">
        <v>1135</v>
      </c>
      <c r="C880" s="12" t="s">
        <v>2914</v>
      </c>
      <c r="D880" t="s">
        <v>1466</v>
      </c>
      <c r="E880" s="11" t="s">
        <v>2915</v>
      </c>
      <c r="F880" s="11">
        <v>38.974508999999998</v>
      </c>
      <c r="G880" s="11">
        <v>-8.8048850000000005</v>
      </c>
      <c r="H880" s="10" t="s">
        <v>139</v>
      </c>
      <c r="I880" s="11" t="s">
        <v>1120</v>
      </c>
      <c r="J880" s="10" t="s">
        <v>64</v>
      </c>
      <c r="K880" s="11" t="s">
        <v>1134</v>
      </c>
      <c r="L880" s="11" t="s">
        <v>7710</v>
      </c>
      <c r="M880" s="11" t="s">
        <v>33</v>
      </c>
      <c r="O880" s="4" t="str">
        <f>VLOOKUP(Tabela5[[#This Row],[nome_escola]],escolas_info_2[#All],7,FALSE)</f>
        <v>170458</v>
      </c>
      <c r="P880" s="4" t="str">
        <f>VLOOKUP(Tabela5[[#This Row],[nome_escola]],escolas_info_2[#All],8,FALSE)</f>
        <v>Agrupamento de Escolas de Benavente</v>
      </c>
      <c r="Q880" s="4"/>
      <c r="R880" s="4"/>
      <c r="S880" s="4"/>
      <c r="T880" s="4"/>
      <c r="U880" s="4"/>
    </row>
    <row r="881" spans="1:21" x14ac:dyDescent="0.3">
      <c r="A881" s="4" t="e">
        <f>_xlfn.CONCAT(Tabela5[[#This Row],[id_distrito]],Tabela5[[#This Row],[id_concelho]],Tabela5[[#This Row],[id_agrupamento]],#REF!)</f>
        <v>#REF!</v>
      </c>
      <c r="B881" s="4" t="s">
        <v>1136</v>
      </c>
      <c r="C881" s="12" t="s">
        <v>2916</v>
      </c>
      <c r="D881" t="s">
        <v>1466</v>
      </c>
      <c r="E881" s="11" t="s">
        <v>2917</v>
      </c>
      <c r="F881" s="11">
        <v>39.157536999999998</v>
      </c>
      <c r="G881" s="11">
        <v>-8.841253</v>
      </c>
      <c r="H881" s="10" t="s">
        <v>139</v>
      </c>
      <c r="I881" s="11" t="s">
        <v>1120</v>
      </c>
      <c r="J881" s="10" t="s">
        <v>74</v>
      </c>
      <c r="K881" s="11" t="s">
        <v>1137</v>
      </c>
      <c r="L881" s="11" t="s">
        <v>7710</v>
      </c>
      <c r="M881" s="11" t="s">
        <v>33</v>
      </c>
      <c r="O881" s="4" t="str">
        <f>VLOOKUP(Tabela5[[#This Row],[nome_escola]],escolas_info_2[#All],7,FALSE)</f>
        <v>170379</v>
      </c>
      <c r="P881" s="4" t="str">
        <f>VLOOKUP(Tabela5[[#This Row],[nome_escola]],escolas_info_2[#All],8,FALSE)</f>
        <v>Agrupamento de Escolas D. Sancho I - Pontével, Cartaxo</v>
      </c>
      <c r="Q881" s="4"/>
      <c r="R881" s="4"/>
      <c r="S881" s="4"/>
      <c r="T881" s="4"/>
      <c r="U881" s="4"/>
    </row>
    <row r="882" spans="1:21" x14ac:dyDescent="0.3">
      <c r="A882" s="4" t="e">
        <f>_xlfn.CONCAT(Tabela5[[#This Row],[id_distrito]],Tabela5[[#This Row],[id_concelho]],Tabela5[[#This Row],[id_agrupamento]],#REF!)</f>
        <v>#REF!</v>
      </c>
      <c r="B882" s="4" t="s">
        <v>1138</v>
      </c>
      <c r="C882" s="12" t="s">
        <v>2918</v>
      </c>
      <c r="D882" t="s">
        <v>1466</v>
      </c>
      <c r="E882" s="11" t="s">
        <v>2919</v>
      </c>
      <c r="F882" s="11">
        <v>39.164006000000001</v>
      </c>
      <c r="G882" s="11">
        <v>-8.7980610000000006</v>
      </c>
      <c r="H882" s="10" t="s">
        <v>139</v>
      </c>
      <c r="I882" s="11" t="s">
        <v>1120</v>
      </c>
      <c r="J882" s="10" t="s">
        <v>74</v>
      </c>
      <c r="K882" s="11" t="s">
        <v>1137</v>
      </c>
      <c r="L882" s="11" t="s">
        <v>7710</v>
      </c>
      <c r="M882" s="11" t="s">
        <v>33</v>
      </c>
      <c r="O882" s="4" t="str">
        <f>VLOOKUP(Tabela5[[#This Row],[nome_escola]],escolas_info_2[#All],7,FALSE)</f>
        <v>171323</v>
      </c>
      <c r="P882" s="4" t="str">
        <f>VLOOKUP(Tabela5[[#This Row],[nome_escola]],escolas_info_2[#All],8,FALSE)</f>
        <v>Agrupamento de Escolas Marcelino Mesquita do Cartaxo</v>
      </c>
      <c r="Q882" s="4"/>
      <c r="R882" s="4"/>
      <c r="S882" s="4"/>
      <c r="T882" s="4"/>
      <c r="U882" s="4"/>
    </row>
    <row r="883" spans="1:21" x14ac:dyDescent="0.3">
      <c r="A883" s="4" t="e">
        <f>_xlfn.CONCAT(Tabela5[[#This Row],[id_distrito]],Tabela5[[#This Row],[id_concelho]],Tabela5[[#This Row],[id_agrupamento]],#REF!)</f>
        <v>#REF!</v>
      </c>
      <c r="B883" s="4" t="s">
        <v>1139</v>
      </c>
      <c r="C883" s="12" t="s">
        <v>2920</v>
      </c>
      <c r="D883" t="s">
        <v>1466</v>
      </c>
      <c r="E883" s="11" t="s">
        <v>2921</v>
      </c>
      <c r="F883" s="11">
        <v>39.359203000000001</v>
      </c>
      <c r="G883" s="11">
        <v>-8.4772400000000001</v>
      </c>
      <c r="H883" s="10" t="s">
        <v>139</v>
      </c>
      <c r="I883" s="11" t="s">
        <v>1120</v>
      </c>
      <c r="J883" s="10" t="s">
        <v>78</v>
      </c>
      <c r="K883" s="11" t="s">
        <v>1140</v>
      </c>
      <c r="L883" s="11" t="s">
        <v>7710</v>
      </c>
      <c r="M883" s="11" t="s">
        <v>33</v>
      </c>
      <c r="O883" s="4" t="str">
        <f>VLOOKUP(Tabela5[[#This Row],[nome_escola]],escolas_info_2[#All],7,FALSE)</f>
        <v>170471</v>
      </c>
      <c r="P883" s="4" t="str">
        <f>VLOOKUP(Tabela5[[#This Row],[nome_escola]],escolas_info_2[#All],8,FALSE)</f>
        <v>Agrupamento de Escolas da Chamusca</v>
      </c>
      <c r="Q883" s="4"/>
      <c r="R883" s="4"/>
      <c r="S883" s="4"/>
      <c r="T883" s="4"/>
      <c r="U883" s="4"/>
    </row>
    <row r="884" spans="1:21" x14ac:dyDescent="0.3">
      <c r="A884" s="4" t="e">
        <f>_xlfn.CONCAT(Tabela5[[#This Row],[id_distrito]],Tabela5[[#This Row],[id_concelho]],Tabela5[[#This Row],[id_agrupamento]],#REF!)</f>
        <v>#REF!</v>
      </c>
      <c r="B884" s="4" t="s">
        <v>1141</v>
      </c>
      <c r="C884" s="12" t="s">
        <v>7553</v>
      </c>
      <c r="D884" t="s">
        <v>1466</v>
      </c>
      <c r="E884" s="11" t="s">
        <v>2923</v>
      </c>
      <c r="F884" s="11">
        <v>39.481453999999999</v>
      </c>
      <c r="G884" s="11">
        <v>-8.3378669999999993</v>
      </c>
      <c r="H884" s="10" t="s">
        <v>139</v>
      </c>
      <c r="I884" s="11" t="s">
        <v>1120</v>
      </c>
      <c r="J884" s="10" t="s">
        <v>85</v>
      </c>
      <c r="K884" s="11" t="s">
        <v>1142</v>
      </c>
      <c r="L884" s="11" t="s">
        <v>7710</v>
      </c>
      <c r="M884" s="11" t="s">
        <v>33</v>
      </c>
      <c r="O884" s="4" t="str">
        <f>VLOOKUP(Tabela5[[#This Row],[nome_escola]],escolas_info_2[#All],7,FALSE)</f>
        <v>170124</v>
      </c>
      <c r="P884" s="4" t="str">
        <f>VLOOKUP(Tabela5[[#This Row],[nome_escola]],escolas_info_2[#All],8,FALSE)</f>
        <v>Agrupamento de Escolas de Constância</v>
      </c>
      <c r="Q884" s="4"/>
      <c r="R884" s="4"/>
      <c r="S884" s="4"/>
      <c r="T884" s="4"/>
      <c r="U884" s="4"/>
    </row>
    <row r="885" spans="1:21" x14ac:dyDescent="0.3">
      <c r="A885" s="4" t="e">
        <f>_xlfn.CONCAT(Tabela5[[#This Row],[id_distrito]],Tabela5[[#This Row],[id_concelho]],Tabela5[[#This Row],[id_agrupamento]],#REF!)</f>
        <v>#REF!</v>
      </c>
      <c r="B885" s="4" t="s">
        <v>1143</v>
      </c>
      <c r="C885" s="12" t="s">
        <v>2924</v>
      </c>
      <c r="D885" t="s">
        <v>1466</v>
      </c>
      <c r="E885" s="11" t="s">
        <v>2925</v>
      </c>
      <c r="F885" s="11">
        <v>38.981963</v>
      </c>
      <c r="G885" s="11">
        <v>-8.2875130000000006</v>
      </c>
      <c r="H885" s="10" t="s">
        <v>139</v>
      </c>
      <c r="I885" s="11" t="s">
        <v>1120</v>
      </c>
      <c r="J885" s="10" t="s">
        <v>90</v>
      </c>
      <c r="K885" s="11" t="s">
        <v>1144</v>
      </c>
      <c r="L885" s="11" t="s">
        <v>7710</v>
      </c>
      <c r="M885" s="11" t="s">
        <v>33</v>
      </c>
      <c r="O885" s="4" t="str">
        <f>VLOOKUP(Tabela5[[#This Row],[nome_escola]],escolas_info_2[#All],7,FALSE)</f>
        <v>170367</v>
      </c>
      <c r="P885" s="4" t="str">
        <f>VLOOKUP(Tabela5[[#This Row],[nome_escola]],escolas_info_2[#All],8,FALSE)</f>
        <v>Agrupamento de Escolas de Coruche</v>
      </c>
      <c r="Q885" s="4"/>
      <c r="R885" s="4"/>
      <c r="S885" s="4"/>
      <c r="T885" s="4"/>
      <c r="U885" s="4"/>
    </row>
    <row r="886" spans="1:21" x14ac:dyDescent="0.3">
      <c r="A886" s="4" t="e">
        <f>_xlfn.CONCAT(Tabela5[[#This Row],[id_distrito]],Tabela5[[#This Row],[id_concelho]],Tabela5[[#This Row],[id_agrupamento]],#REF!)</f>
        <v>#REF!</v>
      </c>
      <c r="B886" s="4" t="s">
        <v>1145</v>
      </c>
      <c r="C886" s="12" t="s">
        <v>1603</v>
      </c>
      <c r="D886" t="s">
        <v>1466</v>
      </c>
      <c r="E886" s="11" t="s">
        <v>2926</v>
      </c>
      <c r="F886" s="11">
        <v>38.960056999999999</v>
      </c>
      <c r="G886" s="11">
        <v>-8.5306960000000007</v>
      </c>
      <c r="H886" s="10" t="s">
        <v>139</v>
      </c>
      <c r="I886" s="11" t="s">
        <v>1120</v>
      </c>
      <c r="J886" s="10" t="s">
        <v>90</v>
      </c>
      <c r="K886" s="11" t="s">
        <v>1144</v>
      </c>
      <c r="L886" s="11" t="s">
        <v>7710</v>
      </c>
      <c r="M886" s="11" t="s">
        <v>33</v>
      </c>
      <c r="O886" s="4" t="str">
        <f>VLOOKUP(Tabela5[[#This Row],[nome_escola]],escolas_info_2[#All],7,FALSE)</f>
        <v>170367</v>
      </c>
      <c r="P886" s="4" t="str">
        <f>VLOOKUP(Tabela5[[#This Row],[nome_escola]],escolas_info_2[#All],8,FALSE)</f>
        <v>Agrupamento de Escolas de Coruche</v>
      </c>
      <c r="Q886" s="4"/>
      <c r="R886" s="4"/>
      <c r="S886" s="4"/>
      <c r="T886" s="4"/>
      <c r="U886" s="4"/>
    </row>
    <row r="887" spans="1:21" x14ac:dyDescent="0.3">
      <c r="A887" s="4" t="e">
        <f>_xlfn.CONCAT(Tabela5[[#This Row],[id_distrito]],Tabela5[[#This Row],[id_concelho]],Tabela5[[#This Row],[id_agrupamento]],#REF!)</f>
        <v>#REF!</v>
      </c>
      <c r="B887" s="4" t="s">
        <v>1146</v>
      </c>
      <c r="C887" s="12" t="s">
        <v>1603</v>
      </c>
      <c r="D887" t="s">
        <v>1466</v>
      </c>
      <c r="E887" s="11" t="s">
        <v>2926</v>
      </c>
      <c r="F887" s="11">
        <v>38.960056999999999</v>
      </c>
      <c r="G887" s="11">
        <v>-8.5306960000000007</v>
      </c>
      <c r="H887" s="10" t="s">
        <v>139</v>
      </c>
      <c r="I887" s="11" t="s">
        <v>1120</v>
      </c>
      <c r="J887" s="10" t="s">
        <v>105</v>
      </c>
      <c r="K887" s="11" t="s">
        <v>1147</v>
      </c>
      <c r="L887" s="11" t="s">
        <v>7710</v>
      </c>
      <c r="M887" s="11" t="s">
        <v>33</v>
      </c>
      <c r="O887" s="4" t="str">
        <f>VLOOKUP(Tabela5[[#This Row],[nome_escola]],escolas_info_2[#All],7,FALSE)</f>
        <v>170586</v>
      </c>
      <c r="P887" s="4" t="str">
        <f>VLOOKUP(Tabela5[[#This Row],[nome_escola]],escolas_info_2[#All],8,FALSE)</f>
        <v>Agrupamento de Escolas Cidade do Entroncamento</v>
      </c>
      <c r="Q887" s="4"/>
      <c r="R887" s="4"/>
      <c r="S887" s="4"/>
      <c r="T887" s="4"/>
      <c r="U887" s="4"/>
    </row>
    <row r="888" spans="1:21" x14ac:dyDescent="0.3">
      <c r="A888" s="4" t="e">
        <f>_xlfn.CONCAT(Tabela5[[#This Row],[id_distrito]],Tabela5[[#This Row],[id_concelho]],Tabela5[[#This Row],[id_agrupamento]],#REF!)</f>
        <v>#REF!</v>
      </c>
      <c r="B888" s="4" t="s">
        <v>1148</v>
      </c>
      <c r="C888" s="12" t="s">
        <v>1603</v>
      </c>
      <c r="D888" t="s">
        <v>1466</v>
      </c>
      <c r="E888" s="11" t="s">
        <v>2926</v>
      </c>
      <c r="F888" s="11">
        <v>38.960054999999997</v>
      </c>
      <c r="G888" s="11">
        <v>-8.5306960000000007</v>
      </c>
      <c r="H888" s="10" t="s">
        <v>139</v>
      </c>
      <c r="I888" s="11" t="s">
        <v>1120</v>
      </c>
      <c r="J888" s="10" t="s">
        <v>105</v>
      </c>
      <c r="K888" s="11" t="s">
        <v>1147</v>
      </c>
      <c r="L888" s="11" t="s">
        <v>7710</v>
      </c>
      <c r="M888" s="11" t="s">
        <v>33</v>
      </c>
      <c r="O888" s="4" t="str">
        <f>VLOOKUP(Tabela5[[#This Row],[nome_escola]],escolas_info_2[#All],7,FALSE)</f>
        <v>n.a.</v>
      </c>
      <c r="P888" s="4" t="str">
        <f>VLOOKUP(Tabela5[[#This Row],[nome_escola]],escolas_info_2[#All],8,FALSE)</f>
        <v>n.a.</v>
      </c>
      <c r="Q888" s="4"/>
      <c r="R888" s="4"/>
      <c r="S888" s="4"/>
      <c r="T888" s="4"/>
      <c r="U888" s="4"/>
    </row>
    <row r="889" spans="1:21" x14ac:dyDescent="0.3">
      <c r="A889" s="4" t="e">
        <f>_xlfn.CONCAT(Tabela5[[#This Row],[id_distrito]],Tabela5[[#This Row],[id_concelho]],Tabela5[[#This Row],[id_agrupamento]],#REF!)</f>
        <v>#REF!</v>
      </c>
      <c r="B889" s="4" t="s">
        <v>1149</v>
      </c>
      <c r="C889" s="12" t="s">
        <v>7554</v>
      </c>
      <c r="D889" t="s">
        <v>1466</v>
      </c>
      <c r="E889" s="11" t="s">
        <v>2928</v>
      </c>
      <c r="F889" s="11">
        <v>39.690857000000001</v>
      </c>
      <c r="G889" s="11">
        <v>-8.2879869999999993</v>
      </c>
      <c r="H889" s="10" t="s">
        <v>139</v>
      </c>
      <c r="I889" s="11" t="s">
        <v>1120</v>
      </c>
      <c r="J889" s="10" t="s">
        <v>110</v>
      </c>
      <c r="K889" s="11" t="s">
        <v>1150</v>
      </c>
      <c r="L889" s="11" t="s">
        <v>7710</v>
      </c>
      <c r="M889" s="11" t="s">
        <v>33</v>
      </c>
      <c r="O889" s="4" t="str">
        <f>VLOOKUP(Tabela5[[#This Row],[nome_escola]],escolas_info_2[#All],7,FALSE)</f>
        <v>170525</v>
      </c>
      <c r="P889" s="4" t="str">
        <f>VLOOKUP(Tabela5[[#This Row],[nome_escola]],escolas_info_2[#All],8,FALSE)</f>
        <v>Agrupamento de Escolas de Ferreira do Zêzere</v>
      </c>
      <c r="Q889" s="4"/>
      <c r="R889" s="4"/>
      <c r="S889" s="4"/>
      <c r="T889" s="4"/>
      <c r="U889" s="4"/>
    </row>
    <row r="890" spans="1:21" x14ac:dyDescent="0.3">
      <c r="A890" s="4" t="e">
        <f>_xlfn.CONCAT(Tabela5[[#This Row],[id_distrito]],Tabela5[[#This Row],[id_concelho]],Tabela5[[#This Row],[id_agrupamento]],#REF!)</f>
        <v>#REF!</v>
      </c>
      <c r="B890" s="4" t="s">
        <v>1151</v>
      </c>
      <c r="C890" s="12" t="s">
        <v>1482</v>
      </c>
      <c r="D890" t="s">
        <v>1466</v>
      </c>
      <c r="E890" s="11" t="s">
        <v>2929</v>
      </c>
      <c r="F890" s="11">
        <v>39.407299999999999</v>
      </c>
      <c r="G890" s="11">
        <v>-8.4833580000000008</v>
      </c>
      <c r="H890" s="10" t="s">
        <v>139</v>
      </c>
      <c r="I890" s="11" t="s">
        <v>1120</v>
      </c>
      <c r="J890" s="10" t="s">
        <v>114</v>
      </c>
      <c r="K890" s="11" t="s">
        <v>1152</v>
      </c>
      <c r="L890" s="11" t="s">
        <v>7710</v>
      </c>
      <c r="M890" s="11" t="s">
        <v>33</v>
      </c>
      <c r="O890" s="4" t="str">
        <f>VLOOKUP(Tabela5[[#This Row],[nome_escola]],escolas_info_2[#All],7,FALSE)</f>
        <v>170460</v>
      </c>
      <c r="P890" s="4" t="str">
        <f>VLOOKUP(Tabela5[[#This Row],[nome_escola]],escolas_info_2[#All],8,FALSE)</f>
        <v>Agrupamento de Escolas da Golegã, Azinhaga e Pombalinho, Golegã</v>
      </c>
      <c r="Q890" s="4"/>
      <c r="R890" s="4"/>
      <c r="S890" s="4"/>
      <c r="T890" s="4"/>
      <c r="U890" s="4"/>
    </row>
    <row r="891" spans="1:21" x14ac:dyDescent="0.3">
      <c r="A891" s="4" t="e">
        <f>_xlfn.CONCAT(Tabela5[[#This Row],[id_distrito]],Tabela5[[#This Row],[id_concelho]],Tabela5[[#This Row],[id_agrupamento]],#REF!)</f>
        <v>#REF!</v>
      </c>
      <c r="B891" s="4" t="s">
        <v>1153</v>
      </c>
      <c r="C891" s="12" t="s">
        <v>2930</v>
      </c>
      <c r="D891" t="s">
        <v>1466</v>
      </c>
      <c r="E891" s="11" t="s">
        <v>2931</v>
      </c>
      <c r="F891" s="11">
        <v>39.561836</v>
      </c>
      <c r="G891" s="11">
        <v>-8.0002010000000006</v>
      </c>
      <c r="H891" s="10" t="s">
        <v>139</v>
      </c>
      <c r="I891" s="11" t="s">
        <v>1120</v>
      </c>
      <c r="J891" s="10" t="s">
        <v>118</v>
      </c>
      <c r="K891" s="11" t="s">
        <v>1154</v>
      </c>
      <c r="L891" s="11" t="s">
        <v>7710</v>
      </c>
      <c r="M891" s="11" t="s">
        <v>33</v>
      </c>
      <c r="O891" s="4" t="str">
        <f>VLOOKUP(Tabela5[[#This Row],[nome_escola]],escolas_info_2[#All],7,FALSE)</f>
        <v>160660</v>
      </c>
      <c r="P891" s="4" t="str">
        <f>VLOOKUP(Tabela5[[#This Row],[nome_escola]],escolas_info_2[#All],8,FALSE)</f>
        <v>Agrupamento de Escolas Verde Horizonte, Mação</v>
      </c>
      <c r="Q891" s="4"/>
      <c r="R891" s="4"/>
      <c r="S891" s="4"/>
      <c r="T891" s="4"/>
      <c r="U891" s="4"/>
    </row>
    <row r="892" spans="1:21" x14ac:dyDescent="0.3">
      <c r="A892" s="4" t="e">
        <f>_xlfn.CONCAT(Tabela5[[#This Row],[id_distrito]],Tabela5[[#This Row],[id_concelho]],Tabela5[[#This Row],[id_agrupamento]],#REF!)</f>
        <v>#REF!</v>
      </c>
      <c r="B892" s="4" t="s">
        <v>1155</v>
      </c>
      <c r="C892" s="12" t="s">
        <v>2932</v>
      </c>
      <c r="D892" t="s">
        <v>1466</v>
      </c>
      <c r="E892" s="11" t="s">
        <v>2933</v>
      </c>
      <c r="F892" s="11">
        <v>39.341119999999997</v>
      </c>
      <c r="G892" s="11">
        <v>-8.9333130000000001</v>
      </c>
      <c r="H892" s="10" t="s">
        <v>139</v>
      </c>
      <c r="I892" s="11" t="s">
        <v>1120</v>
      </c>
      <c r="J892" s="10" t="s">
        <v>132</v>
      </c>
      <c r="K892" s="11" t="s">
        <v>1156</v>
      </c>
      <c r="L892" s="11" t="s">
        <v>7710</v>
      </c>
      <c r="M892" s="11" t="s">
        <v>33</v>
      </c>
      <c r="O892" s="4" t="str">
        <f>VLOOKUP(Tabela5[[#This Row],[nome_escola]],escolas_info_2[#All],7,FALSE)</f>
        <v>170513</v>
      </c>
      <c r="P892" s="4" t="str">
        <f>VLOOKUP(Tabela5[[#This Row],[nome_escola]],escolas_info_2[#All],8,FALSE)</f>
        <v>Agrupamento de Escolas Fernando Casimiro Pereira da Silva, Rio Maior</v>
      </c>
      <c r="Q892" s="4"/>
      <c r="R892" s="4"/>
      <c r="S892" s="4"/>
      <c r="T892" s="4"/>
      <c r="U892" s="4"/>
    </row>
    <row r="893" spans="1:21" x14ac:dyDescent="0.3">
      <c r="A893" s="4" t="e">
        <f>_xlfn.CONCAT(Tabela5[[#This Row],[id_distrito]],Tabela5[[#This Row],[id_concelho]],Tabela5[[#This Row],[id_agrupamento]],#REF!)</f>
        <v>#REF!</v>
      </c>
      <c r="B893" s="4" t="s">
        <v>1157</v>
      </c>
      <c r="C893" s="12" t="s">
        <v>2932</v>
      </c>
      <c r="D893" t="s">
        <v>1466</v>
      </c>
      <c r="E893" s="11" t="s">
        <v>2933</v>
      </c>
      <c r="F893" s="11">
        <v>39.341119999999997</v>
      </c>
      <c r="G893" s="11">
        <v>-8.9333130000000001</v>
      </c>
      <c r="H893" s="10" t="s">
        <v>139</v>
      </c>
      <c r="I893" s="11" t="s">
        <v>1120</v>
      </c>
      <c r="J893" s="10" t="s">
        <v>132</v>
      </c>
      <c r="K893" s="11" t="s">
        <v>1156</v>
      </c>
      <c r="L893" s="11" t="s">
        <v>7710</v>
      </c>
      <c r="M893" s="11" t="s">
        <v>33</v>
      </c>
      <c r="O893" s="4" t="str">
        <f>VLOOKUP(Tabela5[[#This Row],[nome_escola]],escolas_info_2[#All],7,FALSE)</f>
        <v>170501</v>
      </c>
      <c r="P893" s="4" t="str">
        <f>VLOOKUP(Tabela5[[#This Row],[nome_escola]],escolas_info_2[#All],8,FALSE)</f>
        <v>Agrupamento de Escolas Marinhas do Sal, Rio Maior</v>
      </c>
      <c r="Q893" s="4"/>
      <c r="R893" s="4"/>
      <c r="S893" s="4"/>
      <c r="T893" s="4"/>
      <c r="U893" s="4"/>
    </row>
    <row r="894" spans="1:21" x14ac:dyDescent="0.3">
      <c r="A894" s="4" t="e">
        <f>_xlfn.CONCAT(Tabela5[[#This Row],[id_distrito]],Tabela5[[#This Row],[id_concelho]],Tabela5[[#This Row],[id_agrupamento]],#REF!)</f>
        <v>#REF!</v>
      </c>
      <c r="B894" s="4" t="s">
        <v>1158</v>
      </c>
      <c r="C894" s="12" t="s">
        <v>7555</v>
      </c>
      <c r="D894" t="s">
        <v>1466</v>
      </c>
      <c r="E894" s="11" t="s">
        <v>2935</v>
      </c>
      <c r="F894" s="11">
        <v>39.023499999999999</v>
      </c>
      <c r="G894" s="11">
        <v>-8.7947760000000006</v>
      </c>
      <c r="H894" s="10" t="s">
        <v>139</v>
      </c>
      <c r="I894" s="11" t="s">
        <v>1120</v>
      </c>
      <c r="J894" s="10" t="s">
        <v>139</v>
      </c>
      <c r="K894" s="11" t="s">
        <v>1159</v>
      </c>
      <c r="L894" s="11" t="s">
        <v>7710</v>
      </c>
      <c r="M894" s="11" t="s">
        <v>33</v>
      </c>
      <c r="O894" s="4" t="str">
        <f>VLOOKUP(Tabela5[[#This Row],[nome_escola]],escolas_info_2[#All],7,FALSE)</f>
        <v>170665</v>
      </c>
      <c r="P894" s="4" t="str">
        <f>VLOOKUP(Tabela5[[#This Row],[nome_escola]],escolas_info_2[#All],8,FALSE)</f>
        <v>Agrupamento de Escolas de Salvaterra de Magos</v>
      </c>
      <c r="Q894" s="4"/>
      <c r="R894" s="4"/>
      <c r="S894" s="4"/>
      <c r="T894" s="4"/>
      <c r="U894" s="4"/>
    </row>
    <row r="895" spans="1:21" x14ac:dyDescent="0.3">
      <c r="A895" s="4" t="e">
        <f>_xlfn.CONCAT(Tabela5[[#This Row],[id_distrito]],Tabela5[[#This Row],[id_concelho]],Tabela5[[#This Row],[id_agrupamento]],#REF!)</f>
        <v>#REF!</v>
      </c>
      <c r="B895" s="4" t="s">
        <v>1160</v>
      </c>
      <c r="C895" s="12" t="s">
        <v>2936</v>
      </c>
      <c r="D895" t="s">
        <v>1466</v>
      </c>
      <c r="E895" s="11" t="s">
        <v>2937</v>
      </c>
      <c r="F895" s="11">
        <v>39.053536000000001</v>
      </c>
      <c r="G895" s="11">
        <v>-8.7158730000000002</v>
      </c>
      <c r="H895" s="10" t="s">
        <v>139</v>
      </c>
      <c r="I895" s="11" t="s">
        <v>1120</v>
      </c>
      <c r="J895" s="10" t="s">
        <v>139</v>
      </c>
      <c r="K895" s="11" t="s">
        <v>1159</v>
      </c>
      <c r="L895" s="11" t="s">
        <v>7710</v>
      </c>
      <c r="M895" s="11" t="s">
        <v>33</v>
      </c>
      <c r="O895" s="4" t="str">
        <f>VLOOKUP(Tabela5[[#This Row],[nome_escola]],escolas_info_2[#All],7,FALSE)</f>
        <v>170355</v>
      </c>
      <c r="P895" s="4" t="str">
        <f>VLOOKUP(Tabela5[[#This Row],[nome_escola]],escolas_info_2[#All],8,FALSE)</f>
        <v>Agrupamento de Escolas de Marinhais, Salvaterra de Magos</v>
      </c>
      <c r="Q895" s="4"/>
      <c r="R895" s="4"/>
      <c r="S895" s="4"/>
      <c r="T895" s="4"/>
      <c r="U895" s="4"/>
    </row>
    <row r="896" spans="1:21" x14ac:dyDescent="0.3">
      <c r="A896" s="4" t="e">
        <f>_xlfn.CONCAT(Tabela5[[#This Row],[id_distrito]],Tabela5[[#This Row],[id_concelho]],Tabela5[[#This Row],[id_agrupamento]],#REF!)</f>
        <v>#REF!</v>
      </c>
      <c r="B896" s="4" t="s">
        <v>1161</v>
      </c>
      <c r="C896" s="12" t="s">
        <v>2938</v>
      </c>
      <c r="D896" t="s">
        <v>128</v>
      </c>
      <c r="E896" s="11" t="s">
        <v>2939</v>
      </c>
      <c r="F896" s="11">
        <v>39.223815000000002</v>
      </c>
      <c r="G896" s="11">
        <v>-8.6893759999999993</v>
      </c>
      <c r="H896" s="10" t="s">
        <v>139</v>
      </c>
      <c r="I896" s="11" t="s">
        <v>1120</v>
      </c>
      <c r="J896" s="10" t="s">
        <v>145</v>
      </c>
      <c r="K896" s="11" t="s">
        <v>1120</v>
      </c>
      <c r="L896" s="11" t="s">
        <v>7710</v>
      </c>
      <c r="M896" s="11" t="s">
        <v>33</v>
      </c>
      <c r="O896" s="4" t="str">
        <f>VLOOKUP(Tabela5[[#This Row],[nome_escola]],escolas_info_2[#All],7,FALSE)</f>
        <v>170653</v>
      </c>
      <c r="P896" s="4" t="str">
        <f>VLOOKUP(Tabela5[[#This Row],[nome_escola]],escolas_info_2[#All],8,FALSE)</f>
        <v>Agrupamento de Escolas Doutor Ginestal Machado, Santarém</v>
      </c>
      <c r="Q896" s="4"/>
      <c r="R896" s="4"/>
      <c r="S896" s="4"/>
      <c r="T896" s="4"/>
      <c r="U896" s="4"/>
    </row>
    <row r="897" spans="1:21" x14ac:dyDescent="0.3">
      <c r="A897" s="4" t="e">
        <f>_xlfn.CONCAT(Tabela5[[#This Row],[id_distrito]],Tabela5[[#This Row],[id_concelho]],Tabela5[[#This Row],[id_agrupamento]],#REF!)</f>
        <v>#REF!</v>
      </c>
      <c r="B897" s="4" t="s">
        <v>1162</v>
      </c>
      <c r="C897" s="12" t="s">
        <v>2940</v>
      </c>
      <c r="D897" t="s">
        <v>1466</v>
      </c>
      <c r="E897" s="11" t="s">
        <v>2941</v>
      </c>
      <c r="F897" s="11">
        <v>39.259104000000001</v>
      </c>
      <c r="G897" s="11">
        <v>-8.6983940000000004</v>
      </c>
      <c r="H897" s="10" t="s">
        <v>139</v>
      </c>
      <c r="I897" s="11" t="s">
        <v>1120</v>
      </c>
      <c r="J897" s="10" t="s">
        <v>145</v>
      </c>
      <c r="K897" s="11" t="s">
        <v>1120</v>
      </c>
      <c r="L897" s="11" t="s">
        <v>7710</v>
      </c>
      <c r="M897" s="11" t="s">
        <v>33</v>
      </c>
      <c r="O897" s="4" t="str">
        <f>VLOOKUP(Tabela5[[#This Row],[nome_escola]],escolas_info_2[#All],7,FALSE)</f>
        <v>n.a.</v>
      </c>
      <c r="P897" s="4" t="str">
        <f>VLOOKUP(Tabela5[[#This Row],[nome_escola]],escolas_info_2[#All],8,FALSE)</f>
        <v>n.a.</v>
      </c>
      <c r="Q897" s="4"/>
      <c r="R897" s="4"/>
      <c r="S897" s="4"/>
      <c r="T897" s="4"/>
      <c r="U897" s="4"/>
    </row>
    <row r="898" spans="1:21" x14ac:dyDescent="0.3">
      <c r="A898" s="4" t="e">
        <f>_xlfn.CONCAT(Tabela5[[#This Row],[id_distrito]],Tabela5[[#This Row],[id_concelho]],Tabela5[[#This Row],[id_agrupamento]],#REF!)</f>
        <v>#REF!</v>
      </c>
      <c r="B898" s="4" t="s">
        <v>1163</v>
      </c>
      <c r="C898" s="12" t="s">
        <v>2942</v>
      </c>
      <c r="D898" t="s">
        <v>1466</v>
      </c>
      <c r="E898" s="11" t="s">
        <v>2943</v>
      </c>
      <c r="F898" s="11">
        <v>39.378185000000002</v>
      </c>
      <c r="G898" s="11">
        <v>-8.6599950000000003</v>
      </c>
      <c r="H898" s="10" t="s">
        <v>139</v>
      </c>
      <c r="I898" s="11" t="s">
        <v>1120</v>
      </c>
      <c r="J898" s="10" t="s">
        <v>145</v>
      </c>
      <c r="K898" s="11" t="s">
        <v>1120</v>
      </c>
      <c r="L898" s="11" t="s">
        <v>7710</v>
      </c>
      <c r="M898" s="11" t="s">
        <v>33</v>
      </c>
      <c r="O898" s="4" t="str">
        <f>VLOOKUP(Tabela5[[#This Row],[nome_escola]],escolas_info_2[#All],7,FALSE)</f>
        <v>170409</v>
      </c>
      <c r="P898" s="4" t="str">
        <f>VLOOKUP(Tabela5[[#This Row],[nome_escola]],escolas_info_2[#All],8,FALSE)</f>
        <v>Agrupamento de Escolas D. Afonso Henriques, Santarém</v>
      </c>
      <c r="Q898" s="4"/>
      <c r="R898" s="4"/>
      <c r="S898" s="4"/>
      <c r="T898" s="4"/>
      <c r="U898" s="4"/>
    </row>
    <row r="899" spans="1:21" x14ac:dyDescent="0.3">
      <c r="A899" s="4" t="e">
        <f>_xlfn.CONCAT(Tabela5[[#This Row],[id_distrito]],Tabela5[[#This Row],[id_concelho]],Tabela5[[#This Row],[id_agrupamento]],#REF!)</f>
        <v>#REF!</v>
      </c>
      <c r="B899" s="4" t="s">
        <v>1164</v>
      </c>
      <c r="C899" s="12" t="s">
        <v>2944</v>
      </c>
      <c r="D899" t="s">
        <v>1466</v>
      </c>
      <c r="E899" s="11" t="s">
        <v>2945</v>
      </c>
      <c r="F899" s="11">
        <v>39.419837000000001</v>
      </c>
      <c r="G899" s="11">
        <v>-8.8217499999999998</v>
      </c>
      <c r="H899" s="10" t="s">
        <v>139</v>
      </c>
      <c r="I899" s="11" t="s">
        <v>1120</v>
      </c>
      <c r="J899" s="10" t="s">
        <v>145</v>
      </c>
      <c r="K899" s="11" t="s">
        <v>1120</v>
      </c>
      <c r="L899" s="11" t="s">
        <v>7710</v>
      </c>
      <c r="M899" s="11" t="s">
        <v>33</v>
      </c>
      <c r="O899" s="4" t="str">
        <f>VLOOKUP(Tabela5[[#This Row],[nome_escola]],escolas_info_2[#All],7,FALSE)</f>
        <v>170409</v>
      </c>
      <c r="P899" s="4" t="str">
        <f>VLOOKUP(Tabela5[[#This Row],[nome_escola]],escolas_info_2[#All],8,FALSE)</f>
        <v>Agrupamento de Escolas D. Afonso Henriques, Santarém</v>
      </c>
      <c r="Q899" s="4"/>
      <c r="R899" s="4"/>
      <c r="S899" s="4"/>
      <c r="T899" s="4"/>
      <c r="U899" s="4"/>
    </row>
    <row r="900" spans="1:21" x14ac:dyDescent="0.3">
      <c r="A900" s="4" t="e">
        <f>_xlfn.CONCAT(Tabela5[[#This Row],[id_distrito]],Tabela5[[#This Row],[id_concelho]],Tabela5[[#This Row],[id_agrupamento]],#REF!)</f>
        <v>#REF!</v>
      </c>
      <c r="B900" s="4" t="s">
        <v>1165</v>
      </c>
      <c r="C900" s="12" t="s">
        <v>1466</v>
      </c>
      <c r="D900" t="s">
        <v>1466</v>
      </c>
      <c r="E900" s="11" t="s">
        <v>2946</v>
      </c>
      <c r="F900" s="11">
        <v>39.245392000000002</v>
      </c>
      <c r="G900" s="11">
        <v>-8.6994659999999993</v>
      </c>
      <c r="H900" s="10" t="s">
        <v>139</v>
      </c>
      <c r="I900" s="11" t="s">
        <v>1120</v>
      </c>
      <c r="J900" s="10" t="s">
        <v>145</v>
      </c>
      <c r="K900" s="11" t="s">
        <v>1120</v>
      </c>
      <c r="L900" s="11" t="s">
        <v>7710</v>
      </c>
      <c r="M900" s="11" t="s">
        <v>33</v>
      </c>
      <c r="O900" s="4" t="str">
        <f>VLOOKUP(Tabela5[[#This Row],[nome_escola]],escolas_info_2[#All],7,FALSE)</f>
        <v>170550</v>
      </c>
      <c r="P900" s="4" t="str">
        <f>VLOOKUP(Tabela5[[#This Row],[nome_escola]],escolas_info_2[#All],8,FALSE)</f>
        <v>Agrupamento de Escolas Alexandre Herculano, Santarém</v>
      </c>
      <c r="Q900" s="4"/>
      <c r="R900" s="4"/>
      <c r="S900" s="4"/>
      <c r="T900" s="4"/>
      <c r="U900" s="4"/>
    </row>
    <row r="901" spans="1:21" x14ac:dyDescent="0.3">
      <c r="A901" s="4" t="e">
        <f>_xlfn.CONCAT(Tabela5[[#This Row],[id_distrito]],Tabela5[[#This Row],[id_concelho]],Tabela5[[#This Row],[id_agrupamento]],#REF!)</f>
        <v>#REF!</v>
      </c>
      <c r="B901" s="4" t="s">
        <v>1166</v>
      </c>
      <c r="C901" s="12" t="s">
        <v>2947</v>
      </c>
      <c r="D901" t="s">
        <v>1466</v>
      </c>
      <c r="E901" s="11" t="s">
        <v>2948</v>
      </c>
      <c r="F901" s="11">
        <v>39.251216999999997</v>
      </c>
      <c r="G901" s="11">
        <v>-8.6831289999999992</v>
      </c>
      <c r="H901" s="10" t="s">
        <v>139</v>
      </c>
      <c r="I901" s="11" t="s">
        <v>1120</v>
      </c>
      <c r="J901" s="10" t="s">
        <v>145</v>
      </c>
      <c r="K901" s="11" t="s">
        <v>1120</v>
      </c>
      <c r="L901" s="11" t="s">
        <v>7710</v>
      </c>
      <c r="M901" s="11" t="s">
        <v>33</v>
      </c>
      <c r="O901" s="4" t="str">
        <f>VLOOKUP(Tabela5[[#This Row],[nome_escola]],escolas_info_2[#All],7,FALSE)</f>
        <v>170562</v>
      </c>
      <c r="P901" s="4" t="str">
        <f>VLOOKUP(Tabela5[[#This Row],[nome_escola]],escolas_info_2[#All],8,FALSE)</f>
        <v>Agrupamento de Escolas Sá da Bandeira, Santarém</v>
      </c>
      <c r="Q901" s="4"/>
      <c r="R901" s="4"/>
      <c r="S901" s="4"/>
      <c r="T901" s="4"/>
      <c r="U901" s="4"/>
    </row>
    <row r="902" spans="1:21" x14ac:dyDescent="0.3">
      <c r="A902" s="4" t="e">
        <f>_xlfn.CONCAT(Tabela5[[#This Row],[id_distrito]],Tabela5[[#This Row],[id_concelho]],Tabela5[[#This Row],[id_agrupamento]],#REF!)</f>
        <v>#REF!</v>
      </c>
      <c r="B902" s="4" t="s">
        <v>1167</v>
      </c>
      <c r="C902" s="12" t="s">
        <v>2947</v>
      </c>
      <c r="D902" t="s">
        <v>1466</v>
      </c>
      <c r="E902" s="11" t="s">
        <v>2948</v>
      </c>
      <c r="F902" s="11">
        <v>39.251215000000002</v>
      </c>
      <c r="G902" s="11">
        <v>-8.6831309999999995</v>
      </c>
      <c r="H902" s="10" t="s">
        <v>139</v>
      </c>
      <c r="I902" s="11" t="s">
        <v>1120</v>
      </c>
      <c r="J902" s="10" t="s">
        <v>148</v>
      </c>
      <c r="K902" s="11" t="s">
        <v>1168</v>
      </c>
      <c r="L902" s="11" t="s">
        <v>7710</v>
      </c>
      <c r="M902" s="11" t="s">
        <v>33</v>
      </c>
      <c r="O902" s="4" t="e">
        <f>VLOOKUP(Tabela5[[#This Row],[nome_escola]],escolas_info_2[#All],7,FALSE)</f>
        <v>#N/A</v>
      </c>
      <c r="P902" s="4" t="e">
        <f>VLOOKUP(Tabela5[[#This Row],[nome_escola]],escolas_info_2[#All],8,FALSE)</f>
        <v>#N/A</v>
      </c>
      <c r="Q902" s="4"/>
      <c r="R902" s="4"/>
      <c r="S902" s="4"/>
      <c r="T902" s="4"/>
      <c r="U902" s="4"/>
    </row>
    <row r="903" spans="1:21" x14ac:dyDescent="0.3">
      <c r="A903" s="4" t="e">
        <f>_xlfn.CONCAT(Tabela5[[#This Row],[id_distrito]],Tabela5[[#This Row],[id_concelho]],Tabela5[[#This Row],[id_agrupamento]],#REF!)</f>
        <v>#REF!</v>
      </c>
      <c r="B903" s="4" t="s">
        <v>1169</v>
      </c>
      <c r="C903" s="12" t="s">
        <v>2949</v>
      </c>
      <c r="D903" t="s">
        <v>1466</v>
      </c>
      <c r="E903" s="11" t="s">
        <v>2950</v>
      </c>
      <c r="F903" s="11">
        <v>39.597771000000002</v>
      </c>
      <c r="G903" s="11">
        <v>-8.4030509999999996</v>
      </c>
      <c r="H903" s="10" t="s">
        <v>139</v>
      </c>
      <c r="I903" s="11" t="s">
        <v>1120</v>
      </c>
      <c r="J903" s="10" t="s">
        <v>152</v>
      </c>
      <c r="K903" s="11" t="s">
        <v>1170</v>
      </c>
      <c r="L903" s="11" t="s">
        <v>7710</v>
      </c>
      <c r="M903" s="11" t="s">
        <v>33</v>
      </c>
      <c r="O903" s="4" t="str">
        <f>VLOOKUP(Tabela5[[#This Row],[nome_escola]],escolas_info_2[#All],7,FALSE)</f>
        <v>172479</v>
      </c>
      <c r="P903" s="4" t="str">
        <f>VLOOKUP(Tabela5[[#This Row],[nome_escola]],escolas_info_2[#All],8,FALSE)</f>
        <v>Agrupamento de Escolas Templários, Tomar</v>
      </c>
      <c r="Q903" s="4"/>
      <c r="R903" s="4"/>
      <c r="S903" s="4"/>
      <c r="T903" s="4"/>
      <c r="U903" s="4"/>
    </row>
    <row r="904" spans="1:21" x14ac:dyDescent="0.3">
      <c r="A904" s="4" t="e">
        <f>_xlfn.CONCAT(Tabela5[[#This Row],[id_distrito]],Tabela5[[#This Row],[id_concelho]],Tabela5[[#This Row],[id_agrupamento]],#REF!)</f>
        <v>#REF!</v>
      </c>
      <c r="B904" s="4" t="s">
        <v>1171</v>
      </c>
      <c r="C904" s="12" t="s">
        <v>2951</v>
      </c>
      <c r="D904" t="s">
        <v>1466</v>
      </c>
      <c r="E904" s="11" t="s">
        <v>2950</v>
      </c>
      <c r="F904" s="11">
        <v>39.605328</v>
      </c>
      <c r="G904" s="11">
        <v>-8.4013050000000007</v>
      </c>
      <c r="H904" s="10" t="s">
        <v>139</v>
      </c>
      <c r="I904" s="11" t="s">
        <v>1120</v>
      </c>
      <c r="J904" s="10" t="s">
        <v>152</v>
      </c>
      <c r="K904" s="11" t="s">
        <v>1170</v>
      </c>
      <c r="L904" s="11" t="s">
        <v>7710</v>
      </c>
      <c r="M904" s="11" t="s">
        <v>33</v>
      </c>
      <c r="O904" s="4" t="str">
        <f>VLOOKUP(Tabela5[[#This Row],[nome_escola]],escolas_info_2[#All],7,FALSE)</f>
        <v>172479</v>
      </c>
      <c r="P904" s="4" t="str">
        <f>VLOOKUP(Tabela5[[#This Row],[nome_escola]],escolas_info_2[#All],8,FALSE)</f>
        <v>Agrupamento de Escolas Templários, Tomar</v>
      </c>
      <c r="Q904" s="4"/>
      <c r="R904" s="4"/>
      <c r="S904" s="4"/>
      <c r="T904" s="4"/>
      <c r="U904" s="4"/>
    </row>
    <row r="905" spans="1:21" x14ac:dyDescent="0.3">
      <c r="A905" s="4" t="e">
        <f>_xlfn.CONCAT(Tabela5[[#This Row],[id_distrito]],Tabela5[[#This Row],[id_concelho]],Tabela5[[#This Row],[id_agrupamento]],#REF!)</f>
        <v>#REF!</v>
      </c>
      <c r="B905" s="4" t="s">
        <v>1172</v>
      </c>
      <c r="C905" s="12" t="s">
        <v>2952</v>
      </c>
      <c r="D905" t="s">
        <v>1466</v>
      </c>
      <c r="E905" s="11" t="s">
        <v>2953</v>
      </c>
      <c r="F905" s="11">
        <v>39.605654999999999</v>
      </c>
      <c r="G905" s="11">
        <v>-8.4038170000000001</v>
      </c>
      <c r="H905" s="10" t="s">
        <v>139</v>
      </c>
      <c r="I905" s="11" t="s">
        <v>1120</v>
      </c>
      <c r="J905" s="10" t="s">
        <v>152</v>
      </c>
      <c r="K905" s="11" t="s">
        <v>1170</v>
      </c>
      <c r="L905" s="11" t="s">
        <v>7710</v>
      </c>
      <c r="M905" s="11" t="s">
        <v>33</v>
      </c>
      <c r="O905" s="4" t="str">
        <f>VLOOKUP(Tabela5[[#This Row],[nome_escola]],escolas_info_2[#All],7,FALSE)</f>
        <v>171207</v>
      </c>
      <c r="P905" s="4" t="str">
        <f>VLOOKUP(Tabela5[[#This Row],[nome_escola]],escolas_info_2[#All],8,FALSE)</f>
        <v>Agrupamento de Escolas Nuno de Santa Maria, Tomar</v>
      </c>
      <c r="Q905" s="4"/>
      <c r="R905" s="4"/>
      <c r="S905" s="4"/>
      <c r="T905" s="4"/>
      <c r="U905" s="4"/>
    </row>
    <row r="906" spans="1:21" x14ac:dyDescent="0.3">
      <c r="A906" s="4" t="e">
        <f>_xlfn.CONCAT(Tabela5[[#This Row],[id_distrito]],Tabela5[[#This Row],[id_concelho]],Tabela5[[#This Row],[id_agrupamento]],#REF!)</f>
        <v>#REF!</v>
      </c>
      <c r="B906" s="4" t="s">
        <v>1173</v>
      </c>
      <c r="C906" s="12" t="s">
        <v>7556</v>
      </c>
      <c r="D906" t="s">
        <v>1466</v>
      </c>
      <c r="E906" s="11" t="s">
        <v>2955</v>
      </c>
      <c r="F906" s="11">
        <v>39.486615</v>
      </c>
      <c r="G906" s="11">
        <v>-8.5428300000000004</v>
      </c>
      <c r="H906" s="10" t="s">
        <v>139</v>
      </c>
      <c r="I906" s="11" t="s">
        <v>1120</v>
      </c>
      <c r="J906" s="10" t="s">
        <v>1174</v>
      </c>
      <c r="K906" s="11" t="s">
        <v>1175</v>
      </c>
      <c r="L906" s="11" t="s">
        <v>7710</v>
      </c>
      <c r="M906" s="11" t="s">
        <v>33</v>
      </c>
      <c r="O906" s="4" t="str">
        <f>VLOOKUP(Tabela5[[#This Row],[nome_escola]],escolas_info_2[#All],7,FALSE)</f>
        <v>170434</v>
      </c>
      <c r="P906" s="4" t="str">
        <f>VLOOKUP(Tabela5[[#This Row],[nome_escola]],escolas_info_2[#All],8,FALSE)</f>
        <v>Agrupamento de Escolas Gil Paes, Torres Novas</v>
      </c>
      <c r="Q906" s="4"/>
      <c r="R906" s="4"/>
      <c r="S906" s="4"/>
      <c r="T906" s="4"/>
      <c r="U906" s="4"/>
    </row>
    <row r="907" spans="1:21" x14ac:dyDescent="0.3">
      <c r="A907" s="4" t="e">
        <f>_xlfn.CONCAT(Tabela5[[#This Row],[id_distrito]],Tabela5[[#This Row],[id_concelho]],Tabela5[[#This Row],[id_agrupamento]],#REF!)</f>
        <v>#REF!</v>
      </c>
      <c r="B907" s="4" t="s">
        <v>1176</v>
      </c>
      <c r="C907" s="12" t="s">
        <v>7556</v>
      </c>
      <c r="D907" t="s">
        <v>1466</v>
      </c>
      <c r="E907" s="11" t="s">
        <v>2955</v>
      </c>
      <c r="F907" s="11">
        <v>39.486615</v>
      </c>
      <c r="G907" s="11">
        <v>-8.5428300000000004</v>
      </c>
      <c r="H907" s="10" t="s">
        <v>139</v>
      </c>
      <c r="I907" s="11" t="s">
        <v>1120</v>
      </c>
      <c r="J907" s="10" t="s">
        <v>1174</v>
      </c>
      <c r="K907" s="11" t="s">
        <v>1175</v>
      </c>
      <c r="L907" s="11" t="s">
        <v>7710</v>
      </c>
      <c r="M907" s="11" t="s">
        <v>33</v>
      </c>
      <c r="O907" s="4" t="str">
        <f>VLOOKUP(Tabela5[[#This Row],[nome_escola]],escolas_info_2[#All],7,FALSE)</f>
        <v>172340</v>
      </c>
      <c r="P907" s="4" t="str">
        <f>VLOOKUP(Tabela5[[#This Row],[nome_escola]],escolas_info_2[#All],8,FALSE)</f>
        <v>Agrupamento de Escolas Artur Gonçalves, Torres Novas</v>
      </c>
      <c r="Q907" s="4"/>
      <c r="R907" s="4"/>
      <c r="S907" s="4"/>
      <c r="T907" s="4"/>
      <c r="U907" s="4"/>
    </row>
    <row r="908" spans="1:21" x14ac:dyDescent="0.3">
      <c r="A908" s="4" t="e">
        <f>_xlfn.CONCAT(Tabela5[[#This Row],[id_distrito]],Tabela5[[#This Row],[id_concelho]],Tabela5[[#This Row],[id_agrupamento]],#REF!)</f>
        <v>#REF!</v>
      </c>
      <c r="B908" s="4" t="s">
        <v>1177</v>
      </c>
      <c r="C908" s="12" t="s">
        <v>2956</v>
      </c>
      <c r="D908" t="s">
        <v>1466</v>
      </c>
      <c r="E908" s="11" t="s">
        <v>2957</v>
      </c>
      <c r="F908" s="11">
        <v>39.438037000000001</v>
      </c>
      <c r="G908" s="11">
        <v>-8.513897</v>
      </c>
      <c r="H908" s="10" t="s">
        <v>139</v>
      </c>
      <c r="I908" s="11" t="s">
        <v>1120</v>
      </c>
      <c r="J908" s="10" t="s">
        <v>1174</v>
      </c>
      <c r="K908" s="11" t="s">
        <v>1175</v>
      </c>
      <c r="L908" s="11" t="s">
        <v>7710</v>
      </c>
      <c r="M908" s="11" t="s">
        <v>33</v>
      </c>
      <c r="O908" s="4" t="str">
        <f>VLOOKUP(Tabela5[[#This Row],[nome_escola]],escolas_info_2[#All],7,FALSE)</f>
        <v>172340</v>
      </c>
      <c r="P908" s="4" t="str">
        <f>VLOOKUP(Tabela5[[#This Row],[nome_escola]],escolas_info_2[#All],8,FALSE)</f>
        <v>Agrupamento de Escolas Artur Gonçalves, Torres Novas</v>
      </c>
      <c r="Q908" s="4"/>
      <c r="R908" s="4"/>
      <c r="S908" s="4"/>
      <c r="T908" s="4"/>
      <c r="U908" s="4"/>
    </row>
    <row r="909" spans="1:21" x14ac:dyDescent="0.3">
      <c r="A909" s="4" t="e">
        <f>_xlfn.CONCAT(Tabela5[[#This Row],[id_distrito]],Tabela5[[#This Row],[id_concelho]],Tabela5[[#This Row],[id_agrupamento]],#REF!)</f>
        <v>#REF!</v>
      </c>
      <c r="B909" s="4" t="s">
        <v>1178</v>
      </c>
      <c r="C909" s="12" t="s">
        <v>2958</v>
      </c>
      <c r="D909" t="s">
        <v>1466</v>
      </c>
      <c r="E909" s="11" t="s">
        <v>2959</v>
      </c>
      <c r="F909" s="11">
        <v>39.461418999999999</v>
      </c>
      <c r="G909" s="11">
        <v>-8.4442249999999994</v>
      </c>
      <c r="H909" s="10" t="s">
        <v>139</v>
      </c>
      <c r="I909" s="11" t="s">
        <v>1120</v>
      </c>
      <c r="J909" s="10" t="s">
        <v>1179</v>
      </c>
      <c r="K909" s="11" t="s">
        <v>1180</v>
      </c>
      <c r="L909" s="11" t="s">
        <v>7710</v>
      </c>
      <c r="M909" s="11" t="s">
        <v>33</v>
      </c>
      <c r="O909" s="4" t="str">
        <f>VLOOKUP(Tabela5[[#This Row],[nome_escola]],escolas_info_2[#All],7,FALSE)</f>
        <v>170392</v>
      </c>
      <c r="P909" s="4" t="str">
        <f>VLOOKUP(Tabela5[[#This Row],[nome_escola]],escolas_info_2[#All],8,FALSE)</f>
        <v>Agrupamento de Escolas de Vila Nova da Barquinha</v>
      </c>
      <c r="Q909" s="4"/>
      <c r="R909" s="4"/>
      <c r="S909" s="4"/>
      <c r="T909" s="4"/>
      <c r="U909" s="4"/>
    </row>
    <row r="910" spans="1:21" x14ac:dyDescent="0.3">
      <c r="A910" s="4" t="e">
        <f>_xlfn.CONCAT(Tabela5[[#This Row],[id_distrito]],Tabela5[[#This Row],[id_concelho]],Tabela5[[#This Row],[id_agrupamento]],#REF!)</f>
        <v>#REF!</v>
      </c>
      <c r="B910" s="4" t="s">
        <v>1181</v>
      </c>
      <c r="C910" s="12" t="s">
        <v>2960</v>
      </c>
      <c r="D910" t="s">
        <v>3405</v>
      </c>
      <c r="E910" s="11" t="s">
        <v>2961</v>
      </c>
      <c r="F910" s="11">
        <v>39.640619999999998</v>
      </c>
      <c r="G910" s="11">
        <v>-8.6790889999999994</v>
      </c>
      <c r="H910" s="10" t="s">
        <v>139</v>
      </c>
      <c r="I910" s="11" t="s">
        <v>1120</v>
      </c>
      <c r="J910" s="10" t="s">
        <v>128</v>
      </c>
      <c r="K910" s="11" t="s">
        <v>1182</v>
      </c>
      <c r="L910" s="11" t="s">
        <v>7710</v>
      </c>
      <c r="M910" s="11" t="s">
        <v>33</v>
      </c>
      <c r="O910" s="4" t="str">
        <f>VLOOKUP(Tabela5[[#This Row],[nome_escola]],escolas_info_2[#All],7,FALSE)</f>
        <v>n.a.</v>
      </c>
      <c r="P910" s="4" t="str">
        <f>VLOOKUP(Tabela5[[#This Row],[nome_escola]],escolas_info_2[#All],8,FALSE)</f>
        <v>n.a.</v>
      </c>
      <c r="Q910" s="4"/>
      <c r="R910" s="4"/>
      <c r="S910" s="4"/>
      <c r="T910" s="4"/>
      <c r="U910" s="4"/>
    </row>
    <row r="911" spans="1:21" x14ac:dyDescent="0.3">
      <c r="A911" s="4" t="e">
        <f>_xlfn.CONCAT(Tabela5[[#This Row],[id_distrito]],Tabela5[[#This Row],[id_concelho]],Tabela5[[#This Row],[id_agrupamento]],#REF!)</f>
        <v>#REF!</v>
      </c>
      <c r="B911" s="4" t="s">
        <v>704</v>
      </c>
      <c r="C911" s="12" t="s">
        <v>2261</v>
      </c>
      <c r="D911" t="s">
        <v>3648</v>
      </c>
      <c r="E911" s="11" t="s">
        <v>2262</v>
      </c>
      <c r="F911" s="11">
        <v>38.735567000000003</v>
      </c>
      <c r="G911" s="11">
        <v>-9.1358750000000004</v>
      </c>
      <c r="H911" s="10" t="s">
        <v>139</v>
      </c>
      <c r="I911" s="11" t="s">
        <v>1120</v>
      </c>
      <c r="J911" s="10" t="s">
        <v>128</v>
      </c>
      <c r="K911" s="11" t="s">
        <v>1182</v>
      </c>
      <c r="L911" s="11" t="s">
        <v>7710</v>
      </c>
      <c r="M911" s="11" t="s">
        <v>33</v>
      </c>
      <c r="O911" s="4" t="str">
        <f>VLOOKUP(Tabela5[[#This Row],[nome_escola]],escolas_info_2[#All],7,FALSE)</f>
        <v>n.a.</v>
      </c>
      <c r="P911" s="4" t="str">
        <f>VLOOKUP(Tabela5[[#This Row],[nome_escola]],escolas_info_2[#All],8,FALSE)</f>
        <v>n.a.</v>
      </c>
      <c r="Q911" s="4"/>
      <c r="R911" s="4"/>
      <c r="S911" s="4"/>
      <c r="T911" s="4"/>
      <c r="U911" s="4"/>
    </row>
    <row r="912" spans="1:21" x14ac:dyDescent="0.3">
      <c r="A912" s="4" t="e">
        <f>_xlfn.CONCAT(Tabela5[[#This Row],[id_distrito]],Tabela5[[#This Row],[id_concelho]],Tabela5[[#This Row],[id_agrupamento]],#REF!)</f>
        <v>#REF!</v>
      </c>
      <c r="B912" s="4" t="s">
        <v>1183</v>
      </c>
      <c r="C912" s="12" t="s">
        <v>2962</v>
      </c>
      <c r="D912" t="s">
        <v>1466</v>
      </c>
      <c r="E912" s="11" t="s">
        <v>2963</v>
      </c>
      <c r="F912" s="11">
        <v>39.659917999999998</v>
      </c>
      <c r="G912" s="11">
        <v>-8.5782139999999991</v>
      </c>
      <c r="H912" s="10" t="s">
        <v>139</v>
      </c>
      <c r="I912" s="11" t="s">
        <v>1120</v>
      </c>
      <c r="J912" s="10" t="s">
        <v>128</v>
      </c>
      <c r="K912" s="11" t="s">
        <v>1182</v>
      </c>
      <c r="L912" s="11" t="s">
        <v>7710</v>
      </c>
      <c r="M912" s="11" t="s">
        <v>33</v>
      </c>
      <c r="O912" s="4" t="str">
        <f>VLOOKUP(Tabela5[[#This Row],[nome_escola]],escolas_info_2[#All],7,FALSE)</f>
        <v>120960</v>
      </c>
      <c r="P912" s="4" t="str">
        <f>VLOOKUP(Tabela5[[#This Row],[nome_escola]],escolas_info_2[#All],8,FALSE)</f>
        <v>Agrupamento de Escolas de Ourém</v>
      </c>
      <c r="Q912" s="4"/>
      <c r="R912" s="4"/>
      <c r="S912" s="4"/>
      <c r="T912" s="4"/>
      <c r="U912" s="4"/>
    </row>
    <row r="913" spans="1:21" x14ac:dyDescent="0.3">
      <c r="A913" s="4" t="e">
        <f>_xlfn.CONCAT(Tabela5[[#This Row],[id_distrito]],Tabela5[[#This Row],[id_concelho]],Tabela5[[#This Row],[id_agrupamento]],#REF!)</f>
        <v>#REF!</v>
      </c>
      <c r="B913" s="4" t="s">
        <v>1184</v>
      </c>
      <c r="C913" s="12" t="s">
        <v>2962</v>
      </c>
      <c r="D913" t="s">
        <v>1466</v>
      </c>
      <c r="E913" s="11" t="s">
        <v>2963</v>
      </c>
      <c r="F913" s="11">
        <v>39.659917999999998</v>
      </c>
      <c r="G913" s="11">
        <v>-8.5782139999999991</v>
      </c>
      <c r="H913" s="10" t="s">
        <v>139</v>
      </c>
      <c r="I913" s="11" t="s">
        <v>1120</v>
      </c>
      <c r="J913" s="10" t="s">
        <v>128</v>
      </c>
      <c r="K913" s="11" t="s">
        <v>1182</v>
      </c>
      <c r="L913" s="11" t="s">
        <v>7710</v>
      </c>
      <c r="M913" s="11" t="s">
        <v>33</v>
      </c>
      <c r="O913" s="4" t="str">
        <f>VLOOKUP(Tabela5[[#This Row],[nome_escola]],escolas_info_2[#All],7,FALSE)</f>
        <v>170057</v>
      </c>
      <c r="P913" s="4" t="str">
        <f>VLOOKUP(Tabela5[[#This Row],[nome_escola]],escolas_info_2[#All],8,FALSE)</f>
        <v>Agrupamento de Escolas Conde de Ourém, Ourém</v>
      </c>
      <c r="Q913" s="4"/>
      <c r="R913" s="4"/>
      <c r="S913" s="4"/>
      <c r="T913" s="4"/>
      <c r="U913" s="4"/>
    </row>
    <row r="914" spans="1:21" x14ac:dyDescent="0.3">
      <c r="A914" s="4" t="e">
        <f>_xlfn.CONCAT(Tabela5[[#This Row],[id_distrito]],Tabela5[[#This Row],[id_concelho]],Tabela5[[#This Row],[id_agrupamento]],#REF!)</f>
        <v>#REF!</v>
      </c>
      <c r="B914" s="4" t="s">
        <v>1185</v>
      </c>
      <c r="C914" s="12" t="s">
        <v>1911</v>
      </c>
      <c r="D914" t="s">
        <v>1466</v>
      </c>
      <c r="E914" s="11" t="s">
        <v>2965</v>
      </c>
      <c r="F914" s="11">
        <v>39.763432999999999</v>
      </c>
      <c r="G914" s="11">
        <v>-8.46279</v>
      </c>
      <c r="H914" s="10" t="s">
        <v>139</v>
      </c>
      <c r="I914" s="11" t="s">
        <v>1120</v>
      </c>
      <c r="J914" s="10" t="s">
        <v>128</v>
      </c>
      <c r="K914" s="11" t="s">
        <v>1182</v>
      </c>
      <c r="L914" s="11" t="s">
        <v>7710</v>
      </c>
      <c r="M914" s="11" t="s">
        <v>33</v>
      </c>
      <c r="O914" s="4" t="str">
        <f>VLOOKUP(Tabela5[[#This Row],[nome_escola]],escolas_info_2[#All],7,FALSE)</f>
        <v>120960</v>
      </c>
      <c r="P914" s="4" t="str">
        <f>VLOOKUP(Tabela5[[#This Row],[nome_escola]],escolas_info_2[#All],8,FALSE)</f>
        <v>Agrupamento de Escolas de Ourém</v>
      </c>
      <c r="Q914" s="4"/>
      <c r="R914" s="4"/>
      <c r="S914" s="4"/>
      <c r="T914" s="4"/>
      <c r="U914" s="4"/>
    </row>
    <row r="915" spans="1:21" x14ac:dyDescent="0.3">
      <c r="A915" s="4" t="e">
        <f>_xlfn.CONCAT(Tabela5[[#This Row],[id_distrito]],Tabela5[[#This Row],[id_concelho]],Tabela5[[#This Row],[id_agrupamento]],#REF!)</f>
        <v>#REF!</v>
      </c>
      <c r="B915" s="4" t="s">
        <v>1186</v>
      </c>
      <c r="C915" s="12" t="s">
        <v>2966</v>
      </c>
      <c r="D915" t="s">
        <v>1466</v>
      </c>
      <c r="E915" s="11" t="s">
        <v>2967</v>
      </c>
      <c r="F915" s="11">
        <v>39.719884999999998</v>
      </c>
      <c r="G915" s="11">
        <v>-8.5441420000000008</v>
      </c>
      <c r="H915" s="10" t="s">
        <v>139</v>
      </c>
      <c r="I915" s="11" t="s">
        <v>1120</v>
      </c>
      <c r="J915" s="10" t="s">
        <v>128</v>
      </c>
      <c r="K915" s="11" t="s">
        <v>1182</v>
      </c>
      <c r="L915" s="11" t="s">
        <v>7710</v>
      </c>
      <c r="M915" s="11" t="s">
        <v>33</v>
      </c>
      <c r="O915" s="4" t="str">
        <f>VLOOKUP(Tabela5[[#This Row],[nome_escola]],escolas_info_2[#All],7,FALSE)</f>
        <v>170021</v>
      </c>
      <c r="P915" s="4" t="str">
        <f>VLOOKUP(Tabela5[[#This Row],[nome_escola]],escolas_info_2[#All],8,FALSE)</f>
        <v>Agrupamento de Escolas do Cónego Doutor Manuel Lopes Perdigão, Ourém</v>
      </c>
      <c r="Q915" s="4"/>
      <c r="R915" s="4"/>
      <c r="S915" s="4"/>
      <c r="T915" s="4"/>
      <c r="U915" s="4"/>
    </row>
    <row r="916" spans="1:21" x14ac:dyDescent="0.3">
      <c r="A916" s="4" t="e">
        <f>_xlfn.CONCAT(Tabela5[[#This Row],[id_distrito]],Tabela5[[#This Row],[id_concelho]],Tabela5[[#This Row],[id_agrupamento]],#REF!)</f>
        <v>#REF!</v>
      </c>
      <c r="B916" s="4" t="s">
        <v>1187</v>
      </c>
      <c r="C916" s="12" t="s">
        <v>1466</v>
      </c>
      <c r="D916" t="s">
        <v>1466</v>
      </c>
      <c r="E916" s="11" t="s">
        <v>2968</v>
      </c>
      <c r="F916" s="11">
        <v>39.638191999999997</v>
      </c>
      <c r="G916" s="11">
        <v>-8.6638520000000003</v>
      </c>
      <c r="H916" s="10" t="s">
        <v>139</v>
      </c>
      <c r="I916" s="11" t="s">
        <v>1120</v>
      </c>
      <c r="J916" s="10" t="s">
        <v>128</v>
      </c>
      <c r="K916" s="11" t="s">
        <v>1182</v>
      </c>
      <c r="L916" s="11" t="s">
        <v>7710</v>
      </c>
      <c r="M916" s="11" t="s">
        <v>33</v>
      </c>
      <c r="O916" s="4" t="str">
        <f>VLOOKUP(Tabela5[[#This Row],[nome_escola]],escolas_info_2[#All],7,FALSE)</f>
        <v>n.a.</v>
      </c>
      <c r="P916" s="4" t="str">
        <f>VLOOKUP(Tabela5[[#This Row],[nome_escola]],escolas_info_2[#All],8,FALSE)</f>
        <v>n.a.</v>
      </c>
      <c r="Q916" s="4"/>
      <c r="R916" s="4"/>
      <c r="S916" s="4"/>
      <c r="T916" s="4"/>
      <c r="U916" s="4"/>
    </row>
    <row r="917" spans="1:21" x14ac:dyDescent="0.3">
      <c r="A917" s="4" t="e">
        <f>_xlfn.CONCAT(Tabela5[[#This Row],[id_distrito]],Tabela5[[#This Row],[id_concelho]],Tabela5[[#This Row],[id_agrupamento]],#REF!)</f>
        <v>#REF!</v>
      </c>
      <c r="B917" s="4" t="s">
        <v>1188</v>
      </c>
      <c r="C917" s="12" t="s">
        <v>7557</v>
      </c>
      <c r="D917" t="s">
        <v>1466</v>
      </c>
      <c r="E917" s="11" t="s">
        <v>2970</v>
      </c>
      <c r="F917" s="11">
        <v>38.376099000000004</v>
      </c>
      <c r="G917" s="11">
        <v>-8.5149349999999995</v>
      </c>
      <c r="H917" s="10" t="s">
        <v>145</v>
      </c>
      <c r="I917" s="11" t="s">
        <v>1189</v>
      </c>
      <c r="J917" s="10" t="s">
        <v>31</v>
      </c>
      <c r="K917" s="11" t="s">
        <v>1190</v>
      </c>
      <c r="L917" s="11" t="s">
        <v>7710</v>
      </c>
      <c r="M917" s="11" t="s">
        <v>33</v>
      </c>
      <c r="O917" s="4" t="str">
        <f>VLOOKUP(Tabela5[[#This Row],[nome_escola]],escolas_info_2[#All],7,FALSE)</f>
        <v>130345</v>
      </c>
      <c r="P917" s="4" t="str">
        <f>VLOOKUP(Tabela5[[#This Row],[nome_escola]],escolas_info_2[#All],8,FALSE)</f>
        <v>Agrupamento de Escolas de Alcácer do Sal</v>
      </c>
      <c r="Q917" s="4"/>
      <c r="R917" s="4"/>
      <c r="S917" s="4"/>
      <c r="T917" s="4"/>
      <c r="U917" s="4"/>
    </row>
    <row r="918" spans="1:21" x14ac:dyDescent="0.3">
      <c r="A918" s="4" t="e">
        <f>_xlfn.CONCAT(Tabela5[[#This Row],[id_distrito]],Tabela5[[#This Row],[id_concelho]],Tabela5[[#This Row],[id_agrupamento]],#REF!)</f>
        <v>#REF!</v>
      </c>
      <c r="B918" s="4" t="s">
        <v>1191</v>
      </c>
      <c r="C918" s="12" t="s">
        <v>2971</v>
      </c>
      <c r="D918" t="s">
        <v>3335</v>
      </c>
      <c r="E918" s="11" t="s">
        <v>2972</v>
      </c>
      <c r="F918" s="11">
        <v>38.293370000000003</v>
      </c>
      <c r="G918" s="11">
        <v>-8.2240280000000006</v>
      </c>
      <c r="H918" s="10" t="s">
        <v>145</v>
      </c>
      <c r="I918" s="11" t="s">
        <v>1189</v>
      </c>
      <c r="J918" s="10" t="s">
        <v>31</v>
      </c>
      <c r="K918" s="11" t="s">
        <v>1190</v>
      </c>
      <c r="L918" s="11" t="s">
        <v>7710</v>
      </c>
      <c r="M918" s="11" t="s">
        <v>33</v>
      </c>
      <c r="O918" s="4" t="str">
        <f>VLOOKUP(Tabela5[[#This Row],[nome_escola]],escolas_info_2[#All],7,FALSE)</f>
        <v>135343</v>
      </c>
      <c r="P918" s="4" t="str">
        <f>VLOOKUP(Tabela5[[#This Row],[nome_escola]],escolas_info_2[#All],8,FALSE)</f>
        <v>Agrupamento de Escolas de Torrão, Alcácer do Sal</v>
      </c>
      <c r="Q918" s="4"/>
      <c r="R918" s="4"/>
      <c r="S918" s="4"/>
      <c r="T918" s="4"/>
      <c r="U918" s="4"/>
    </row>
    <row r="919" spans="1:21" x14ac:dyDescent="0.3">
      <c r="A919" s="4" t="e">
        <f>_xlfn.CONCAT(Tabela5[[#This Row],[id_distrito]],Tabela5[[#This Row],[id_concelho]],Tabela5[[#This Row],[id_agrupamento]],#REF!)</f>
        <v>#REF!</v>
      </c>
      <c r="B919" s="4" t="s">
        <v>1192</v>
      </c>
      <c r="C919" s="12" t="s">
        <v>2973</v>
      </c>
      <c r="D919" t="s">
        <v>1466</v>
      </c>
      <c r="E919" s="11" t="s">
        <v>2974</v>
      </c>
      <c r="F919" s="11">
        <v>38.728107000000001</v>
      </c>
      <c r="G919" s="11">
        <v>-8.9479319999999998</v>
      </c>
      <c r="H919" s="10" t="s">
        <v>145</v>
      </c>
      <c r="I919" s="11" t="s">
        <v>1189</v>
      </c>
      <c r="J919" s="10" t="s">
        <v>29</v>
      </c>
      <c r="K919" s="11" t="s">
        <v>1193</v>
      </c>
      <c r="L919" s="11" t="s">
        <v>7710</v>
      </c>
      <c r="M919" s="11" t="s">
        <v>33</v>
      </c>
      <c r="O919" s="4" t="str">
        <f>VLOOKUP(Tabela5[[#This Row],[nome_escola]],escolas_info_2[#All],7,FALSE)</f>
        <v>n.a.</v>
      </c>
      <c r="P919" s="4" t="str">
        <f>VLOOKUP(Tabela5[[#This Row],[nome_escola]],escolas_info_2[#All],8,FALSE)</f>
        <v>n.a.</v>
      </c>
      <c r="Q919" s="4"/>
      <c r="R919" s="4"/>
      <c r="S919" s="4"/>
      <c r="T919" s="4"/>
      <c r="U919" s="4"/>
    </row>
    <row r="920" spans="1:21" x14ac:dyDescent="0.3">
      <c r="A920" s="4" t="e">
        <f>_xlfn.CONCAT(Tabela5[[#This Row],[id_distrito]],Tabela5[[#This Row],[id_concelho]],Tabela5[[#This Row],[id_agrupamento]],#REF!)</f>
        <v>#REF!</v>
      </c>
      <c r="B920" s="4" t="s">
        <v>1194</v>
      </c>
      <c r="C920" s="12" t="s">
        <v>2975</v>
      </c>
      <c r="D920" t="s">
        <v>1466</v>
      </c>
      <c r="E920" s="11" t="s">
        <v>2976</v>
      </c>
      <c r="F920" s="11">
        <v>38.750551000000002</v>
      </c>
      <c r="G920" s="11">
        <v>-8.963616</v>
      </c>
      <c r="H920" s="10" t="s">
        <v>145</v>
      </c>
      <c r="I920" s="11" t="s">
        <v>1189</v>
      </c>
      <c r="J920" s="10" t="s">
        <v>29</v>
      </c>
      <c r="K920" s="11" t="s">
        <v>1193</v>
      </c>
      <c r="L920" s="11" t="s">
        <v>7710</v>
      </c>
      <c r="M920" s="11" t="s">
        <v>33</v>
      </c>
      <c r="O920" s="4" t="str">
        <f>VLOOKUP(Tabela5[[#This Row],[nome_escola]],escolas_info_2[#All],7,FALSE)</f>
        <v>121198</v>
      </c>
      <c r="P920" s="4" t="str">
        <f>VLOOKUP(Tabela5[[#This Row],[nome_escola]],escolas_info_2[#All],8,FALSE)</f>
        <v>Agrupamento de Escolas de Alcochete</v>
      </c>
      <c r="Q920" s="4"/>
      <c r="R920" s="4"/>
      <c r="S920" s="4"/>
      <c r="T920" s="4"/>
      <c r="U920" s="4"/>
    </row>
    <row r="921" spans="1:21" x14ac:dyDescent="0.3">
      <c r="A921" s="4" t="e">
        <f>_xlfn.CONCAT(Tabela5[[#This Row],[id_distrito]],Tabela5[[#This Row],[id_concelho]],Tabela5[[#This Row],[id_agrupamento]],#REF!)</f>
        <v>#REF!</v>
      </c>
      <c r="B921" s="4" t="s">
        <v>1195</v>
      </c>
      <c r="C921" s="12" t="s">
        <v>2977</v>
      </c>
      <c r="D921" t="s">
        <v>7698</v>
      </c>
      <c r="E921" s="11" t="s">
        <v>2978</v>
      </c>
      <c r="F921" s="11">
        <v>38.651411000000003</v>
      </c>
      <c r="G921" s="11">
        <v>-9.1635100000000005</v>
      </c>
      <c r="H921" s="10" t="s">
        <v>145</v>
      </c>
      <c r="I921" s="11" t="s">
        <v>1189</v>
      </c>
      <c r="J921" s="10" t="s">
        <v>54</v>
      </c>
      <c r="K921" s="11" t="s">
        <v>1196</v>
      </c>
      <c r="L921" s="11" t="s">
        <v>7710</v>
      </c>
      <c r="M921" s="11" t="s">
        <v>33</v>
      </c>
      <c r="O921" s="4" t="str">
        <f>VLOOKUP(Tabela5[[#This Row],[nome_escola]],escolas_info_2[#All],7,FALSE)</f>
        <v>170951</v>
      </c>
      <c r="P921" s="4" t="str">
        <f>VLOOKUP(Tabela5[[#This Row],[nome_escola]],escolas_info_2[#All],8,FALSE)</f>
        <v>Agrupamento de Escolas Romeu Correia, Almada</v>
      </c>
      <c r="Q921" s="4"/>
      <c r="R921" s="4"/>
      <c r="S921" s="4"/>
      <c r="T921" s="4"/>
      <c r="U921" s="4"/>
    </row>
    <row r="922" spans="1:21" x14ac:dyDescent="0.3">
      <c r="A922" s="4" t="e">
        <f>_xlfn.CONCAT(Tabela5[[#This Row],[id_distrito]],Tabela5[[#This Row],[id_concelho]],Tabela5[[#This Row],[id_agrupamento]],#REF!)</f>
        <v>#REF!</v>
      </c>
      <c r="B922" s="4" t="s">
        <v>1197</v>
      </c>
      <c r="C922" s="12" t="s">
        <v>2979</v>
      </c>
      <c r="D922" t="s">
        <v>1466</v>
      </c>
      <c r="E922" s="11" t="s">
        <v>2980</v>
      </c>
      <c r="F922" s="11">
        <v>38.675077999999999</v>
      </c>
      <c r="G922" s="11">
        <v>-9.1641530000000007</v>
      </c>
      <c r="H922" s="10" t="s">
        <v>145</v>
      </c>
      <c r="I922" s="11" t="s">
        <v>1189</v>
      </c>
      <c r="J922" s="10" t="s">
        <v>54</v>
      </c>
      <c r="K922" s="11" t="s">
        <v>1196</v>
      </c>
      <c r="L922" s="11" t="s">
        <v>7710</v>
      </c>
      <c r="M922" s="11" t="s">
        <v>33</v>
      </c>
      <c r="O922" s="4" t="str">
        <f>VLOOKUP(Tabela5[[#This Row],[nome_escola]],escolas_info_2[#All],7,FALSE)</f>
        <v>172212</v>
      </c>
      <c r="P922" s="4" t="str">
        <f>VLOOKUP(Tabela5[[#This Row],[nome_escola]],escolas_info_2[#All],8,FALSE)</f>
        <v>Agrupamento de Escolas Anselmo de Andrade, Almada</v>
      </c>
      <c r="Q922" s="4"/>
      <c r="R922" s="4"/>
      <c r="S922" s="4"/>
      <c r="T922" s="4"/>
      <c r="U922" s="4"/>
    </row>
    <row r="923" spans="1:21" x14ac:dyDescent="0.3">
      <c r="A923" s="4" t="e">
        <f>_xlfn.CONCAT(Tabela5[[#This Row],[id_distrito]],Tabela5[[#This Row],[id_concelho]],Tabela5[[#This Row],[id_agrupamento]],#REF!)</f>
        <v>#REF!</v>
      </c>
      <c r="B923" s="4" t="s">
        <v>1198</v>
      </c>
      <c r="C923" s="12" t="s">
        <v>2981</v>
      </c>
      <c r="D923" t="s">
        <v>1466</v>
      </c>
      <c r="E923" s="11" t="s">
        <v>2982</v>
      </c>
      <c r="F923" s="11">
        <v>38.668641000000001</v>
      </c>
      <c r="G923" s="11">
        <v>-9.1910480000000003</v>
      </c>
      <c r="H923" s="10" t="s">
        <v>145</v>
      </c>
      <c r="I923" s="11" t="s">
        <v>1189</v>
      </c>
      <c r="J923" s="10" t="s">
        <v>54</v>
      </c>
      <c r="K923" s="11" t="s">
        <v>1196</v>
      </c>
      <c r="L923" s="11" t="s">
        <v>7710</v>
      </c>
      <c r="M923" s="11" t="s">
        <v>33</v>
      </c>
      <c r="O923" s="4" t="str">
        <f>VLOOKUP(Tabela5[[#This Row],[nome_escola]],escolas_info_2[#All],7,FALSE)</f>
        <v>170227</v>
      </c>
      <c r="P923" s="4" t="str">
        <f>VLOOKUP(Tabela5[[#This Row],[nome_escola]],escolas_info_2[#All],8,FALSE)</f>
        <v>Agrupamento de Escolas do Monte da Caparica, Almada</v>
      </c>
      <c r="Q923" s="4"/>
      <c r="R923" s="4"/>
      <c r="S923" s="4"/>
      <c r="T923" s="4"/>
      <c r="U923" s="4"/>
    </row>
    <row r="924" spans="1:21" x14ac:dyDescent="0.3">
      <c r="A924" s="4" t="e">
        <f>_xlfn.CONCAT(Tabela5[[#This Row],[id_distrito]],Tabela5[[#This Row],[id_concelho]],Tabela5[[#This Row],[id_agrupamento]],#REF!)</f>
        <v>#REF!</v>
      </c>
      <c r="B924" s="4" t="s">
        <v>1199</v>
      </c>
      <c r="C924" s="12" t="s">
        <v>2983</v>
      </c>
      <c r="D924" t="s">
        <v>1466</v>
      </c>
      <c r="E924" s="11" t="s">
        <v>2984</v>
      </c>
      <c r="F924" s="11">
        <v>38.679972999999997</v>
      </c>
      <c r="G924" s="11">
        <v>-9.1547540000000005</v>
      </c>
      <c r="H924" s="10" t="s">
        <v>145</v>
      </c>
      <c r="I924" s="11" t="s">
        <v>1189</v>
      </c>
      <c r="J924" s="10" t="s">
        <v>54</v>
      </c>
      <c r="K924" s="11" t="s">
        <v>1196</v>
      </c>
      <c r="L924" s="11" t="s">
        <v>7710</v>
      </c>
      <c r="M924" s="11" t="s">
        <v>33</v>
      </c>
      <c r="O924" s="4" t="str">
        <f>VLOOKUP(Tabela5[[#This Row],[nome_escola]],escolas_info_2[#All],7,FALSE)</f>
        <v>n.a.</v>
      </c>
      <c r="P924" s="4" t="str">
        <f>VLOOKUP(Tabela5[[#This Row],[nome_escola]],escolas_info_2[#All],8,FALSE)</f>
        <v>n.a.</v>
      </c>
      <c r="Q924" s="4"/>
      <c r="R924" s="4"/>
      <c r="S924" s="4"/>
      <c r="T924" s="4"/>
      <c r="U924" s="4"/>
    </row>
    <row r="925" spans="1:21" x14ac:dyDescent="0.3">
      <c r="A925" s="4" t="e">
        <f>_xlfn.CONCAT(Tabela5[[#This Row],[id_distrito]],Tabela5[[#This Row],[id_concelho]],Tabela5[[#This Row],[id_agrupamento]],#REF!)</f>
        <v>#REF!</v>
      </c>
      <c r="B925" s="4" t="s">
        <v>1200</v>
      </c>
      <c r="C925" s="12" t="s">
        <v>2985</v>
      </c>
      <c r="D925" t="s">
        <v>1466</v>
      </c>
      <c r="E925" s="11" t="s">
        <v>2986</v>
      </c>
      <c r="F925" s="11">
        <v>38.646402999999999</v>
      </c>
      <c r="G925" s="11">
        <v>-9.2021219999999992</v>
      </c>
      <c r="H925" s="10" t="s">
        <v>145</v>
      </c>
      <c r="I925" s="11" t="s">
        <v>1189</v>
      </c>
      <c r="J925" s="10" t="s">
        <v>54</v>
      </c>
      <c r="K925" s="11" t="s">
        <v>1196</v>
      </c>
      <c r="L925" s="11" t="s">
        <v>7710</v>
      </c>
      <c r="M925" s="11" t="s">
        <v>33</v>
      </c>
      <c r="O925" s="4" t="str">
        <f>VLOOKUP(Tabela5[[#This Row],[nome_escola]],escolas_info_2[#All],7,FALSE)</f>
        <v>n.a.</v>
      </c>
      <c r="P925" s="4" t="str">
        <f>VLOOKUP(Tabela5[[#This Row],[nome_escola]],escolas_info_2[#All],8,FALSE)</f>
        <v>-</v>
      </c>
      <c r="Q925" s="4"/>
      <c r="R925" s="4"/>
      <c r="S925" s="4"/>
      <c r="T925" s="4"/>
      <c r="U925" s="4"/>
    </row>
    <row r="926" spans="1:21" x14ac:dyDescent="0.3">
      <c r="A926" s="4" t="e">
        <f>_xlfn.CONCAT(Tabela5[[#This Row],[id_distrito]],Tabela5[[#This Row],[id_concelho]],Tabela5[[#This Row],[id_agrupamento]],#REF!)</f>
        <v>#REF!</v>
      </c>
      <c r="B926" s="4" t="s">
        <v>1201</v>
      </c>
      <c r="C926" s="12" t="s">
        <v>1635</v>
      </c>
      <c r="D926" t="s">
        <v>1466</v>
      </c>
      <c r="E926" s="11" t="s">
        <v>2987</v>
      </c>
      <c r="F926" s="11">
        <v>38.661233000000003</v>
      </c>
      <c r="G926" s="11">
        <v>-9.1971209999999992</v>
      </c>
      <c r="H926" s="10" t="s">
        <v>145</v>
      </c>
      <c r="I926" s="11" t="s">
        <v>1189</v>
      </c>
      <c r="J926" s="10" t="s">
        <v>54</v>
      </c>
      <c r="K926" s="11" t="s">
        <v>1196</v>
      </c>
      <c r="L926" s="11" t="s">
        <v>7710</v>
      </c>
      <c r="M926" s="11" t="s">
        <v>33</v>
      </c>
      <c r="O926" s="4" t="str">
        <f>VLOOKUP(Tabela5[[#This Row],[nome_escola]],escolas_info_2[#All],7,FALSE)</f>
        <v>170926</v>
      </c>
      <c r="P926" s="4" t="str">
        <f>VLOOKUP(Tabela5[[#This Row],[nome_escola]],escolas_info_2[#All],8,FALSE)</f>
        <v>Agrupamento de Escolas da Caparica, Almada</v>
      </c>
      <c r="Q926" s="4"/>
      <c r="R926" s="4"/>
      <c r="S926" s="4"/>
      <c r="T926" s="4"/>
      <c r="U926" s="4"/>
    </row>
    <row r="927" spans="1:21" x14ac:dyDescent="0.3">
      <c r="A927" s="4" t="e">
        <f>_xlfn.CONCAT(Tabela5[[#This Row],[id_distrito]],Tabela5[[#This Row],[id_concelho]],Tabela5[[#This Row],[id_agrupamento]],#REF!)</f>
        <v>#REF!</v>
      </c>
      <c r="B927" s="4" t="s">
        <v>1202</v>
      </c>
      <c r="C927" s="12" t="s">
        <v>2988</v>
      </c>
      <c r="D927" t="s">
        <v>1466</v>
      </c>
      <c r="E927" s="11" t="s">
        <v>2989</v>
      </c>
      <c r="F927" s="11">
        <v>38.648533</v>
      </c>
      <c r="G927" s="11">
        <v>-9.1854410000000009</v>
      </c>
      <c r="H927" s="10" t="s">
        <v>145</v>
      </c>
      <c r="I927" s="11" t="s">
        <v>1189</v>
      </c>
      <c r="J927" s="10" t="s">
        <v>54</v>
      </c>
      <c r="K927" s="11" t="s">
        <v>1196</v>
      </c>
      <c r="L927" s="11" t="s">
        <v>7710</v>
      </c>
      <c r="M927" s="11" t="s">
        <v>33</v>
      </c>
      <c r="O927" s="4" t="str">
        <f>VLOOKUP(Tabela5[[#This Row],[nome_escola]],escolas_info_2[#All],7,FALSE)</f>
        <v>170215</v>
      </c>
      <c r="P927" s="4" t="str">
        <f>VLOOKUP(Tabela5[[#This Row],[nome_escola]],escolas_info_2[#All],8,FALSE)</f>
        <v>Agrupamento de Escolas Elias Garcia, Almada</v>
      </c>
      <c r="Q927" s="4"/>
      <c r="R927" s="4"/>
      <c r="S927" s="4"/>
      <c r="T927" s="4"/>
      <c r="U927" s="4"/>
    </row>
    <row r="928" spans="1:21" x14ac:dyDescent="0.3">
      <c r="A928" s="4" t="e">
        <f>_xlfn.CONCAT(Tabela5[[#This Row],[id_distrito]],Tabela5[[#This Row],[id_concelho]],Tabela5[[#This Row],[id_agrupamento]],#REF!)</f>
        <v>#REF!</v>
      </c>
      <c r="B928" s="4" t="s">
        <v>1203</v>
      </c>
      <c r="C928" s="12" t="s">
        <v>7558</v>
      </c>
      <c r="D928" t="s">
        <v>1466</v>
      </c>
      <c r="E928" s="11" t="s">
        <v>2991</v>
      </c>
      <c r="F928" s="11">
        <v>38.673952</v>
      </c>
      <c r="G928" s="11">
        <v>-9.1890820000000009</v>
      </c>
      <c r="H928" s="10" t="s">
        <v>145</v>
      </c>
      <c r="I928" s="11" t="s">
        <v>1189</v>
      </c>
      <c r="J928" s="10" t="s">
        <v>54</v>
      </c>
      <c r="K928" s="11" t="s">
        <v>1196</v>
      </c>
      <c r="L928" s="11" t="s">
        <v>7710</v>
      </c>
      <c r="M928" s="11" t="s">
        <v>33</v>
      </c>
      <c r="O928" s="4" t="str">
        <f>VLOOKUP(Tabela5[[#This Row],[nome_escola]],escolas_info_2[#All],7,FALSE)</f>
        <v>171839</v>
      </c>
      <c r="P928" s="4" t="str">
        <f>VLOOKUP(Tabela5[[#This Row],[nome_escola]],escolas_info_2[#All],8,FALSE)</f>
        <v>Agrupamento de Escolas Miradouro de Alfazina, Almada</v>
      </c>
      <c r="Q928" s="4"/>
      <c r="R928" s="4"/>
      <c r="S928" s="4"/>
      <c r="T928" s="4"/>
      <c r="U928" s="4"/>
    </row>
    <row r="929" spans="1:21" x14ac:dyDescent="0.3">
      <c r="A929" s="4" t="e">
        <f>_xlfn.CONCAT(Tabela5[[#This Row],[id_distrito]],Tabela5[[#This Row],[id_concelho]],Tabela5[[#This Row],[id_agrupamento]],#REF!)</f>
        <v>#REF!</v>
      </c>
      <c r="B929" s="4" t="s">
        <v>1204</v>
      </c>
      <c r="C929" s="12" t="s">
        <v>2992</v>
      </c>
      <c r="D929" t="s">
        <v>1466</v>
      </c>
      <c r="E929" s="11" t="s">
        <v>2993</v>
      </c>
      <c r="F929" s="11">
        <v>38.652602000000002</v>
      </c>
      <c r="G929" s="11">
        <v>-9.1545459999999999</v>
      </c>
      <c r="H929" s="10" t="s">
        <v>145</v>
      </c>
      <c r="I929" s="11" t="s">
        <v>1189</v>
      </c>
      <c r="J929" s="10" t="s">
        <v>54</v>
      </c>
      <c r="K929" s="11" t="s">
        <v>1196</v>
      </c>
      <c r="L929" s="11" t="s">
        <v>7710</v>
      </c>
      <c r="M929" s="11" t="s">
        <v>33</v>
      </c>
      <c r="O929" s="4" t="str">
        <f>VLOOKUP(Tabela5[[#This Row],[nome_escola]],escolas_info_2[#All],7,FALSE)</f>
        <v>172406</v>
      </c>
      <c r="P929" s="4" t="str">
        <f>VLOOKUP(Tabela5[[#This Row],[nome_escola]],escolas_info_2[#All],8,FALSE)</f>
        <v>Agrupamento de Escolas Francisco Simões, Almada</v>
      </c>
      <c r="Q929" s="4"/>
      <c r="R929" s="4"/>
      <c r="S929" s="4"/>
      <c r="T929" s="4"/>
      <c r="U929" s="4"/>
    </row>
    <row r="930" spans="1:21" x14ac:dyDescent="0.3">
      <c r="A930" s="4" t="e">
        <f>_xlfn.CONCAT(Tabela5[[#This Row],[id_distrito]],Tabela5[[#This Row],[id_concelho]],Tabela5[[#This Row],[id_agrupamento]],#REF!)</f>
        <v>#REF!</v>
      </c>
      <c r="B930" s="4" t="s">
        <v>1205</v>
      </c>
      <c r="C930" s="12" t="s">
        <v>2994</v>
      </c>
      <c r="D930" t="s">
        <v>1466</v>
      </c>
      <c r="E930" s="11" t="s">
        <v>2995</v>
      </c>
      <c r="F930" s="11">
        <v>38.647727000000003</v>
      </c>
      <c r="G930" s="11">
        <v>-9.2335250000000002</v>
      </c>
      <c r="H930" s="10" t="s">
        <v>145</v>
      </c>
      <c r="I930" s="11" t="s">
        <v>1189</v>
      </c>
      <c r="J930" s="10" t="s">
        <v>54</v>
      </c>
      <c r="K930" s="11" t="s">
        <v>1196</v>
      </c>
      <c r="L930" s="11" t="s">
        <v>7710</v>
      </c>
      <c r="M930" s="11" t="s">
        <v>33</v>
      </c>
      <c r="O930" s="4" t="str">
        <f>VLOOKUP(Tabela5[[#This Row],[nome_escola]],escolas_info_2[#All],7,FALSE)</f>
        <v>170926</v>
      </c>
      <c r="P930" s="4" t="str">
        <f>VLOOKUP(Tabela5[[#This Row],[nome_escola]],escolas_info_2[#All],8,FALSE)</f>
        <v>Agrupamento de Escolas da Caparica, Almada</v>
      </c>
      <c r="Q930" s="4"/>
      <c r="R930" s="4"/>
      <c r="S930" s="4"/>
      <c r="T930" s="4"/>
      <c r="U930" s="4"/>
    </row>
    <row r="931" spans="1:21" x14ac:dyDescent="0.3">
      <c r="A931" s="4" t="e">
        <f>_xlfn.CONCAT(Tabela5[[#This Row],[id_distrito]],Tabela5[[#This Row],[id_concelho]],Tabela5[[#This Row],[id_agrupamento]],#REF!)</f>
        <v>#REF!</v>
      </c>
      <c r="B931" s="4" t="s">
        <v>1206</v>
      </c>
      <c r="C931" s="12" t="s">
        <v>48</v>
      </c>
      <c r="D931" t="s">
        <v>1466</v>
      </c>
      <c r="E931" s="11" t="s">
        <v>2996</v>
      </c>
      <c r="F931" s="11">
        <v>38.628928000000002</v>
      </c>
      <c r="G931" s="11">
        <v>-9.1827769999999997</v>
      </c>
      <c r="H931" s="10" t="s">
        <v>145</v>
      </c>
      <c r="I931" s="11" t="s">
        <v>1189</v>
      </c>
      <c r="J931" s="10" t="s">
        <v>54</v>
      </c>
      <c r="K931" s="11" t="s">
        <v>1196</v>
      </c>
      <c r="L931" s="11" t="s">
        <v>7710</v>
      </c>
      <c r="M931" s="11" t="s">
        <v>33</v>
      </c>
      <c r="O931" s="4" t="str">
        <f>VLOOKUP(Tabela5[[#This Row],[nome_escola]],escolas_info_2[#All],7,FALSE)</f>
        <v>172194</v>
      </c>
      <c r="P931" s="4" t="str">
        <f>VLOOKUP(Tabela5[[#This Row],[nome_escola]],escolas_info_2[#All],8,FALSE)</f>
        <v>Agrupamento de Escolas Daniel Sampaio, Almada</v>
      </c>
      <c r="Q931" s="4"/>
      <c r="R931" s="4"/>
      <c r="S931" s="4"/>
      <c r="T931" s="4"/>
      <c r="U931" s="4"/>
    </row>
    <row r="932" spans="1:21" x14ac:dyDescent="0.3">
      <c r="A932" s="4" t="e">
        <f>_xlfn.CONCAT(Tabela5[[#This Row],[id_distrito]],Tabela5[[#This Row],[id_concelho]],Tabela5[[#This Row],[id_agrupamento]],#REF!)</f>
        <v>#REF!</v>
      </c>
      <c r="B932" s="4" t="s">
        <v>1207</v>
      </c>
      <c r="C932" s="12" t="s">
        <v>2997</v>
      </c>
      <c r="D932" t="s">
        <v>1421</v>
      </c>
      <c r="E932" s="11" t="s">
        <v>2998</v>
      </c>
      <c r="F932" s="11">
        <v>38.601221000000002</v>
      </c>
      <c r="G932" s="11">
        <v>-9.1819330000000008</v>
      </c>
      <c r="H932" s="10" t="s">
        <v>145</v>
      </c>
      <c r="I932" s="11" t="s">
        <v>1189</v>
      </c>
      <c r="J932" s="10" t="s">
        <v>54</v>
      </c>
      <c r="K932" s="11" t="s">
        <v>1196</v>
      </c>
      <c r="L932" s="11" t="s">
        <v>7710</v>
      </c>
      <c r="M932" s="11" t="s">
        <v>33</v>
      </c>
      <c r="O932" s="4" t="str">
        <f>VLOOKUP(Tabela5[[#This Row],[nome_escola]],escolas_info_2[#All],7,FALSE)</f>
        <v>n.a.</v>
      </c>
      <c r="P932" s="4" t="str">
        <f>VLOOKUP(Tabela5[[#This Row],[nome_escola]],escolas_info_2[#All],8,FALSE)</f>
        <v>n.a.</v>
      </c>
      <c r="Q932" s="4"/>
      <c r="R932" s="4"/>
      <c r="S932" s="4"/>
      <c r="T932" s="4"/>
      <c r="U932" s="4"/>
    </row>
    <row r="933" spans="1:21" x14ac:dyDescent="0.3">
      <c r="A933" s="4" t="e">
        <f>_xlfn.CONCAT(Tabela5[[#This Row],[id_distrito]],Tabela5[[#This Row],[id_concelho]],Tabela5[[#This Row],[id_agrupamento]],#REF!)</f>
        <v>#REF!</v>
      </c>
      <c r="B933" s="4" t="s">
        <v>1208</v>
      </c>
      <c r="C933" s="12" t="s">
        <v>2999</v>
      </c>
      <c r="D933" t="s">
        <v>1466</v>
      </c>
      <c r="E933" s="11" t="s">
        <v>3000</v>
      </c>
      <c r="F933" s="11">
        <v>38.668837000000003</v>
      </c>
      <c r="G933" s="11">
        <v>-9.1563590000000001</v>
      </c>
      <c r="H933" s="10" t="s">
        <v>145</v>
      </c>
      <c r="I933" s="11" t="s">
        <v>1189</v>
      </c>
      <c r="J933" s="10" t="s">
        <v>54</v>
      </c>
      <c r="K933" s="11" t="s">
        <v>1196</v>
      </c>
      <c r="L933" s="11" t="s">
        <v>7710</v>
      </c>
      <c r="M933" s="11" t="s">
        <v>33</v>
      </c>
      <c r="O933" s="4" t="str">
        <f>VLOOKUP(Tabela5[[#This Row],[nome_escola]],escolas_info_2[#All],7,FALSE)</f>
        <v>170940</v>
      </c>
      <c r="P933" s="4" t="str">
        <f>VLOOKUP(Tabela5[[#This Row],[nome_escola]],escolas_info_2[#All],8,FALSE)</f>
        <v>Agrupamento de Escolas António Gedeão, Almada</v>
      </c>
      <c r="Q933" s="4"/>
      <c r="R933" s="4"/>
      <c r="S933" s="4"/>
      <c r="T933" s="4"/>
      <c r="U933" s="4"/>
    </row>
    <row r="934" spans="1:21" x14ac:dyDescent="0.3">
      <c r="A934" s="4" t="e">
        <f>_xlfn.CONCAT(Tabela5[[#This Row],[id_distrito]],Tabela5[[#This Row],[id_concelho]],Tabela5[[#This Row],[id_agrupamento]],#REF!)</f>
        <v>#REF!</v>
      </c>
      <c r="B934" s="4" t="s">
        <v>1209</v>
      </c>
      <c r="C934" s="12" t="s">
        <v>3001</v>
      </c>
      <c r="D934" t="s">
        <v>1466</v>
      </c>
      <c r="E934" s="11" t="s">
        <v>3002</v>
      </c>
      <c r="F934" s="11">
        <v>38.605125000000001</v>
      </c>
      <c r="G934" s="11">
        <v>-9.1844199999999994</v>
      </c>
      <c r="H934" s="10" t="s">
        <v>145</v>
      </c>
      <c r="I934" s="11" t="s">
        <v>1189</v>
      </c>
      <c r="J934" s="10" t="s">
        <v>54</v>
      </c>
      <c r="K934" s="11" t="s">
        <v>1196</v>
      </c>
      <c r="L934" s="11" t="s">
        <v>7710</v>
      </c>
      <c r="M934" s="11" t="s">
        <v>33</v>
      </c>
      <c r="O934" s="4" t="str">
        <f>VLOOKUP(Tabela5[[#This Row],[nome_escola]],escolas_info_2[#All],7,FALSE)</f>
        <v>172327</v>
      </c>
      <c r="P934" s="4" t="str">
        <f>VLOOKUP(Tabela5[[#This Row],[nome_escola]],escolas_info_2[#All],8,FALSE)</f>
        <v>Agrupamento de Escolas Carlos Gargaté, Charneca de Caparica, Almada</v>
      </c>
      <c r="Q934" s="4"/>
      <c r="R934" s="4"/>
      <c r="S934" s="4"/>
      <c r="T934" s="4"/>
      <c r="U934" s="4"/>
    </row>
    <row r="935" spans="1:21" x14ac:dyDescent="0.3">
      <c r="A935" s="4" t="e">
        <f>_xlfn.CONCAT(Tabela5[[#This Row],[id_distrito]],Tabela5[[#This Row],[id_concelho]],Tabela5[[#This Row],[id_agrupamento]],#REF!)</f>
        <v>#REF!</v>
      </c>
      <c r="B935" s="4" t="s">
        <v>1210</v>
      </c>
      <c r="C935" s="12" t="s">
        <v>3003</v>
      </c>
      <c r="D935" t="s">
        <v>1466</v>
      </c>
      <c r="E935" s="11" t="s">
        <v>3004</v>
      </c>
      <c r="F935" s="11">
        <v>38.667976000000003</v>
      </c>
      <c r="G935" s="11">
        <v>-9.2422769999999996</v>
      </c>
      <c r="H935" s="10" t="s">
        <v>145</v>
      </c>
      <c r="I935" s="11" t="s">
        <v>1189</v>
      </c>
      <c r="J935" s="10" t="s">
        <v>54</v>
      </c>
      <c r="K935" s="11" t="s">
        <v>1196</v>
      </c>
      <c r="L935" s="11" t="s">
        <v>7710</v>
      </c>
      <c r="M935" s="11" t="s">
        <v>33</v>
      </c>
      <c r="O935" s="4" t="str">
        <f>VLOOKUP(Tabela5[[#This Row],[nome_escola]],escolas_info_2[#All],7,FALSE)</f>
        <v>170173</v>
      </c>
      <c r="P935" s="4" t="str">
        <f>VLOOKUP(Tabela5[[#This Row],[nome_escola]],escolas_info_2[#All],8,FALSE)</f>
        <v>Agrupamento de Escolas da Trafaria, Almada</v>
      </c>
      <c r="Q935" s="4"/>
      <c r="R935" s="4"/>
      <c r="S935" s="4"/>
      <c r="T935" s="4"/>
      <c r="U935" s="4"/>
    </row>
    <row r="936" spans="1:21" x14ac:dyDescent="0.3">
      <c r="A936" s="4" t="e">
        <f>_xlfn.CONCAT(Tabela5[[#This Row],[id_distrito]],Tabela5[[#This Row],[id_concelho]],Tabela5[[#This Row],[id_agrupamento]],#REF!)</f>
        <v>#REF!</v>
      </c>
      <c r="B936" s="4" t="s">
        <v>1211</v>
      </c>
      <c r="C936" s="12" t="s">
        <v>3005</v>
      </c>
      <c r="D936" t="s">
        <v>1466</v>
      </c>
      <c r="E936" s="11" t="s">
        <v>3006</v>
      </c>
      <c r="F936" s="11">
        <v>38.676715000000002</v>
      </c>
      <c r="G936" s="11">
        <v>-9.1585540000000005</v>
      </c>
      <c r="H936" s="10" t="s">
        <v>145</v>
      </c>
      <c r="I936" s="11" t="s">
        <v>1189</v>
      </c>
      <c r="J936" s="10" t="s">
        <v>54</v>
      </c>
      <c r="K936" s="11" t="s">
        <v>1196</v>
      </c>
      <c r="L936" s="11" t="s">
        <v>7710</v>
      </c>
      <c r="M936" s="11" t="s">
        <v>33</v>
      </c>
      <c r="O936" s="4" t="str">
        <f>VLOOKUP(Tabela5[[#This Row],[nome_escola]],escolas_info_2[#All],7,FALSE)</f>
        <v>170938</v>
      </c>
      <c r="P936" s="4" t="str">
        <f>VLOOKUP(Tabela5[[#This Row],[nome_escola]],escolas_info_2[#All],8,FALSE)</f>
        <v>Agrupamento de Escolas Emídio Navarro, Almada</v>
      </c>
      <c r="Q936" s="4"/>
      <c r="R936" s="4"/>
      <c r="S936" s="4"/>
      <c r="T936" s="4"/>
      <c r="U936" s="4"/>
    </row>
    <row r="937" spans="1:21" x14ac:dyDescent="0.3">
      <c r="A937" s="4" t="e">
        <f>_xlfn.CONCAT(Tabela5[[#This Row],[id_distrito]],Tabela5[[#This Row],[id_concelho]],Tabela5[[#This Row],[id_agrupamento]],#REF!)</f>
        <v>#REF!</v>
      </c>
      <c r="B937" s="4" t="s">
        <v>1212</v>
      </c>
      <c r="C937" s="12" t="s">
        <v>3007</v>
      </c>
      <c r="D937" t="s">
        <v>1466</v>
      </c>
      <c r="E937" s="11" t="s">
        <v>3008</v>
      </c>
      <c r="F937" s="11">
        <v>38.651398</v>
      </c>
      <c r="G937" s="11">
        <v>-9.1465569999999996</v>
      </c>
      <c r="H937" s="10" t="s">
        <v>145</v>
      </c>
      <c r="I937" s="11" t="s">
        <v>1189</v>
      </c>
      <c r="J937" s="10" t="s">
        <v>54</v>
      </c>
      <c r="K937" s="11" t="s">
        <v>1196</v>
      </c>
      <c r="L937" s="11" t="s">
        <v>7710</v>
      </c>
      <c r="M937" s="11" t="s">
        <v>33</v>
      </c>
      <c r="O937" s="4" t="str">
        <f>VLOOKUP(Tabela5[[#This Row],[nome_escola]],escolas_info_2[#All],7,FALSE)</f>
        <v>172200</v>
      </c>
      <c r="P937" s="4" t="str">
        <f>VLOOKUP(Tabela5[[#This Row],[nome_escola]],escolas_info_2[#All],8,FALSE)</f>
        <v>Agrupamento de Escolas Professor Ruy Luís Gomes, Almada</v>
      </c>
      <c r="Q937" s="4"/>
      <c r="R937" s="4"/>
      <c r="S937" s="4"/>
      <c r="T937" s="4"/>
      <c r="U937" s="4"/>
    </row>
    <row r="938" spans="1:21" x14ac:dyDescent="0.3">
      <c r="A938" s="4" t="e">
        <f>_xlfn.CONCAT(Tabela5[[#This Row],[id_distrito]],Tabela5[[#This Row],[id_concelho]],Tabela5[[#This Row],[id_agrupamento]],#REF!)</f>
        <v>#REF!</v>
      </c>
      <c r="B938" s="4" t="s">
        <v>1213</v>
      </c>
      <c r="C938" s="12" t="s">
        <v>2912</v>
      </c>
      <c r="D938" t="s">
        <v>148</v>
      </c>
      <c r="E938" s="11" t="s">
        <v>3009</v>
      </c>
      <c r="F938" s="11">
        <v>38.651255999999997</v>
      </c>
      <c r="G938" s="11">
        <v>-9.0603820000000006</v>
      </c>
      <c r="H938" s="10" t="s">
        <v>145</v>
      </c>
      <c r="I938" s="11" t="s">
        <v>1189</v>
      </c>
      <c r="J938" s="10" t="s">
        <v>60</v>
      </c>
      <c r="K938" s="11" t="s">
        <v>1214</v>
      </c>
      <c r="L938" s="11" t="s">
        <v>7710</v>
      </c>
      <c r="M938" s="11" t="s">
        <v>33</v>
      </c>
      <c r="O938" s="4" t="str">
        <f>VLOOKUP(Tabela5[[#This Row],[nome_escola]],escolas_info_2[#All],7,FALSE)</f>
        <v>n.a.</v>
      </c>
      <c r="P938" s="4" t="str">
        <f>VLOOKUP(Tabela5[[#This Row],[nome_escola]],escolas_info_2[#All],8,FALSE)</f>
        <v>n.a.</v>
      </c>
      <c r="Q938" s="4"/>
      <c r="R938" s="4"/>
      <c r="S938" s="4"/>
      <c r="T938" s="4"/>
      <c r="U938" s="4"/>
    </row>
    <row r="939" spans="1:21" x14ac:dyDescent="0.3">
      <c r="A939" s="4" t="e">
        <f>_xlfn.CONCAT(Tabela5[[#This Row],[id_distrito]],Tabela5[[#This Row],[id_concelho]],Tabela5[[#This Row],[id_agrupamento]],#REF!)</f>
        <v>#REF!</v>
      </c>
      <c r="B939" s="4" t="s">
        <v>1215</v>
      </c>
      <c r="C939" s="12" t="s">
        <v>3010</v>
      </c>
      <c r="D939" t="s">
        <v>1466</v>
      </c>
      <c r="E939" s="11" t="s">
        <v>3011</v>
      </c>
      <c r="F939" s="11">
        <v>38.646092000000003</v>
      </c>
      <c r="G939" s="11">
        <v>-9.0531799999999993</v>
      </c>
      <c r="H939" s="10" t="s">
        <v>145</v>
      </c>
      <c r="I939" s="11" t="s">
        <v>1189</v>
      </c>
      <c r="J939" s="10" t="s">
        <v>60</v>
      </c>
      <c r="K939" s="11" t="s">
        <v>1214</v>
      </c>
      <c r="L939" s="11" t="s">
        <v>7710</v>
      </c>
      <c r="M939" s="11" t="s">
        <v>33</v>
      </c>
      <c r="O939" s="4" t="str">
        <f>VLOOKUP(Tabela5[[#This Row],[nome_escola]],escolas_info_2[#All],7,FALSE)</f>
        <v>120340</v>
      </c>
      <c r="P939" s="4" t="str">
        <f>VLOOKUP(Tabela5[[#This Row],[nome_escola]],escolas_info_2[#All],8,FALSE)</f>
        <v>Agrupamento de Escolas de Santo André, Barreiro</v>
      </c>
      <c r="Q939" s="4"/>
      <c r="R939" s="4"/>
      <c r="S939" s="4"/>
      <c r="T939" s="4"/>
      <c r="U939" s="4"/>
    </row>
    <row r="940" spans="1:21" x14ac:dyDescent="0.3">
      <c r="A940" s="4" t="e">
        <f>_xlfn.CONCAT(Tabela5[[#This Row],[id_distrito]],Tabela5[[#This Row],[id_concelho]],Tabela5[[#This Row],[id_agrupamento]],#REF!)</f>
        <v>#REF!</v>
      </c>
      <c r="B940" s="4" t="s">
        <v>1216</v>
      </c>
      <c r="C940" s="12" t="s">
        <v>3012</v>
      </c>
      <c r="D940" t="s">
        <v>1466</v>
      </c>
      <c r="E940" s="11" t="s">
        <v>3013</v>
      </c>
      <c r="F940" s="11">
        <v>38.660932000000003</v>
      </c>
      <c r="G940" s="11">
        <v>-9.0671269999999993</v>
      </c>
      <c r="H940" s="10" t="s">
        <v>145</v>
      </c>
      <c r="I940" s="11" t="s">
        <v>1189</v>
      </c>
      <c r="J940" s="10" t="s">
        <v>60</v>
      </c>
      <c r="K940" s="11" t="s">
        <v>1214</v>
      </c>
      <c r="L940" s="11" t="s">
        <v>7710</v>
      </c>
      <c r="M940" s="11" t="s">
        <v>33</v>
      </c>
      <c r="O940" s="4" t="str">
        <f>VLOOKUP(Tabela5[[#This Row],[nome_escola]],escolas_info_2[#All],7,FALSE)</f>
        <v>170148</v>
      </c>
      <c r="P940" s="4" t="str">
        <f>VLOOKUP(Tabela5[[#This Row],[nome_escola]],escolas_info_2[#All],8,FALSE)</f>
        <v>Agrupamento de Escolas do Barreiro</v>
      </c>
      <c r="Q940" s="4"/>
      <c r="R940" s="4"/>
      <c r="S940" s="4"/>
      <c r="T940" s="4"/>
      <c r="U940" s="4"/>
    </row>
    <row r="941" spans="1:21" x14ac:dyDescent="0.3">
      <c r="A941" s="4" t="e">
        <f>_xlfn.CONCAT(Tabela5[[#This Row],[id_distrito]],Tabela5[[#This Row],[id_concelho]],Tabela5[[#This Row],[id_agrupamento]],#REF!)</f>
        <v>#REF!</v>
      </c>
      <c r="B941" s="4" t="s">
        <v>1217</v>
      </c>
      <c r="C941" s="12" t="s">
        <v>3014</v>
      </c>
      <c r="D941" t="s">
        <v>1466</v>
      </c>
      <c r="E941" s="11" t="s">
        <v>3015</v>
      </c>
      <c r="F941" s="11">
        <v>38.650520999999998</v>
      </c>
      <c r="G941" s="11">
        <v>-9.0614039999999996</v>
      </c>
      <c r="H941" s="10" t="s">
        <v>145</v>
      </c>
      <c r="I941" s="11" t="s">
        <v>1189</v>
      </c>
      <c r="J941" s="10" t="s">
        <v>60</v>
      </c>
      <c r="K941" s="11" t="s">
        <v>1214</v>
      </c>
      <c r="L941" s="11" t="s">
        <v>7710</v>
      </c>
      <c r="M941" s="11" t="s">
        <v>33</v>
      </c>
      <c r="O941" s="4" t="str">
        <f>VLOOKUP(Tabela5[[#This Row],[nome_escola]],escolas_info_2[#All],7,FALSE)</f>
        <v>170884</v>
      </c>
      <c r="P941" s="4" t="str">
        <f>VLOOKUP(Tabela5[[#This Row],[nome_escola]],escolas_info_2[#All],8,FALSE)</f>
        <v>Agrupamento de Escolas de Casquilhos, Barreiro</v>
      </c>
      <c r="Q941" s="4"/>
      <c r="R941" s="4"/>
      <c r="S941" s="4"/>
      <c r="T941" s="4"/>
      <c r="U941" s="4"/>
    </row>
    <row r="942" spans="1:21" x14ac:dyDescent="0.3">
      <c r="A942" s="4" t="e">
        <f>_xlfn.CONCAT(Tabela5[[#This Row],[id_distrito]],Tabela5[[#This Row],[id_concelho]],Tabela5[[#This Row],[id_agrupamento]],#REF!)</f>
        <v>#REF!</v>
      </c>
      <c r="B942" s="4" t="s">
        <v>1218</v>
      </c>
      <c r="C942" s="12" t="s">
        <v>1860</v>
      </c>
      <c r="D942" t="s">
        <v>1466</v>
      </c>
      <c r="E942" s="11" t="s">
        <v>3016</v>
      </c>
      <c r="F942" s="11">
        <v>38.661431999999998</v>
      </c>
      <c r="G942" s="11">
        <v>-9.0848770000000005</v>
      </c>
      <c r="H942" s="10" t="s">
        <v>145</v>
      </c>
      <c r="I942" s="11" t="s">
        <v>1189</v>
      </c>
      <c r="J942" s="10" t="s">
        <v>60</v>
      </c>
      <c r="K942" s="11" t="s">
        <v>1214</v>
      </c>
      <c r="L942" s="11" t="s">
        <v>7710</v>
      </c>
      <c r="M942" s="11" t="s">
        <v>33</v>
      </c>
      <c r="O942" s="4" t="str">
        <f>VLOOKUP(Tabela5[[#This Row],[nome_escola]],escolas_info_2[#All],7,FALSE)</f>
        <v>172352</v>
      </c>
      <c r="P942" s="4" t="str">
        <f>VLOOKUP(Tabela5[[#This Row],[nome_escola]],escolas_info_2[#All],8,FALSE)</f>
        <v>Agrupamento de Escolas Alfredo da Silva, Barreiro</v>
      </c>
      <c r="Q942" s="4"/>
      <c r="R942" s="4"/>
      <c r="S942" s="4"/>
      <c r="T942" s="4"/>
      <c r="U942" s="4"/>
    </row>
    <row r="943" spans="1:21" x14ac:dyDescent="0.3">
      <c r="A943" s="4" t="e">
        <f>_xlfn.CONCAT(Tabela5[[#This Row],[id_distrito]],Tabela5[[#This Row],[id_concelho]],Tabela5[[#This Row],[id_agrupamento]],#REF!)</f>
        <v>#REF!</v>
      </c>
      <c r="B943" s="4" t="s">
        <v>1219</v>
      </c>
      <c r="C943" s="12" t="s">
        <v>7559</v>
      </c>
      <c r="D943" t="s">
        <v>1466</v>
      </c>
      <c r="E943" s="11" t="s">
        <v>7580</v>
      </c>
      <c r="F943" s="11">
        <v>38.631807000000002</v>
      </c>
      <c r="G943" s="11">
        <v>-9.0381560000000007</v>
      </c>
      <c r="H943" s="10" t="s">
        <v>145</v>
      </c>
      <c r="I943" s="11" t="s">
        <v>1189</v>
      </c>
      <c r="J943" s="10" t="s">
        <v>60</v>
      </c>
      <c r="K943" s="11" t="s">
        <v>1214</v>
      </c>
      <c r="L943" s="11" t="s">
        <v>7710</v>
      </c>
      <c r="M943" s="11" t="s">
        <v>33</v>
      </c>
      <c r="O943" s="4" t="str">
        <f>VLOOKUP(Tabela5[[#This Row],[nome_escola]],escolas_info_2[#All],7,FALSE)</f>
        <v>121216</v>
      </c>
      <c r="P943" s="4" t="str">
        <f>VLOOKUP(Tabela5[[#This Row],[nome_escola]],escolas_info_2[#All],8,FALSE)</f>
        <v>Agrupamento de Escolas de Santo António, Barreiro</v>
      </c>
      <c r="Q943" s="4"/>
      <c r="R943" s="4"/>
      <c r="S943" s="4"/>
      <c r="T943" s="4"/>
      <c r="U943" s="4"/>
    </row>
    <row r="944" spans="1:21" x14ac:dyDescent="0.3">
      <c r="A944" s="4" t="e">
        <f>_xlfn.CONCAT(Tabela5[[#This Row],[id_distrito]],Tabela5[[#This Row],[id_concelho]],Tabela5[[#This Row],[id_agrupamento]],#REF!)</f>
        <v>#REF!</v>
      </c>
      <c r="B944" s="4" t="s">
        <v>1220</v>
      </c>
      <c r="C944" s="12" t="s">
        <v>3019</v>
      </c>
      <c r="D944" t="s">
        <v>1466</v>
      </c>
      <c r="E944" s="11" t="s">
        <v>3020</v>
      </c>
      <c r="F944" s="11">
        <v>38.663355000000003</v>
      </c>
      <c r="G944" s="11">
        <v>-9.0542370000000005</v>
      </c>
      <c r="H944" s="10" t="s">
        <v>145</v>
      </c>
      <c r="I944" s="11" t="s">
        <v>1189</v>
      </c>
      <c r="J944" s="10" t="s">
        <v>60</v>
      </c>
      <c r="K944" s="11" t="s">
        <v>1214</v>
      </c>
      <c r="L944" s="11" t="s">
        <v>7710</v>
      </c>
      <c r="M944" s="11" t="s">
        <v>33</v>
      </c>
      <c r="O944" s="4" t="str">
        <f>VLOOKUP(Tabela5[[#This Row],[nome_escola]],escolas_info_2[#All],7,FALSE)</f>
        <v>171050</v>
      </c>
      <c r="P944" s="4" t="str">
        <f>VLOOKUP(Tabela5[[#This Row],[nome_escola]],escolas_info_2[#All],8,FALSE)</f>
        <v>Agrupamento de Escolas de Álvaro Velho, Barreiro</v>
      </c>
      <c r="Q944" s="4"/>
      <c r="R944" s="4"/>
      <c r="S944" s="4"/>
      <c r="T944" s="4"/>
      <c r="U944" s="4"/>
    </row>
    <row r="945" spans="1:21" x14ac:dyDescent="0.3">
      <c r="A945" s="4" t="e">
        <f>_xlfn.CONCAT(Tabela5[[#This Row],[id_distrito]],Tabela5[[#This Row],[id_concelho]],Tabela5[[#This Row],[id_agrupamento]],#REF!)</f>
        <v>#REF!</v>
      </c>
      <c r="B945" s="4" t="s">
        <v>1221</v>
      </c>
      <c r="C945" s="12" t="s">
        <v>3019</v>
      </c>
      <c r="D945" t="s">
        <v>1466</v>
      </c>
      <c r="E945" s="11" t="s">
        <v>3020</v>
      </c>
      <c r="F945" s="11">
        <v>38.663355000000003</v>
      </c>
      <c r="G945" s="11">
        <v>-9.0542370000000005</v>
      </c>
      <c r="H945" s="10" t="s">
        <v>145</v>
      </c>
      <c r="I945" s="11" t="s">
        <v>1189</v>
      </c>
      <c r="J945" s="10" t="s">
        <v>60</v>
      </c>
      <c r="K945" s="11" t="s">
        <v>1214</v>
      </c>
      <c r="L945" s="11" t="s">
        <v>7710</v>
      </c>
      <c r="M945" s="11" t="s">
        <v>33</v>
      </c>
      <c r="O945" s="4" t="str">
        <f>VLOOKUP(Tabela5[[#This Row],[nome_escola]],escolas_info_2[#All],7,FALSE)</f>
        <v>n.a.</v>
      </c>
      <c r="P945" s="4" t="str">
        <f>VLOOKUP(Tabela5[[#This Row],[nome_escola]],escolas_info_2[#All],8,FALSE)</f>
        <v>n.a.</v>
      </c>
      <c r="Q945" s="4"/>
      <c r="R945" s="4"/>
      <c r="S945" s="4"/>
      <c r="T945" s="4"/>
      <c r="U945" s="4"/>
    </row>
    <row r="946" spans="1:21" x14ac:dyDescent="0.3">
      <c r="A946" s="4" t="e">
        <f>_xlfn.CONCAT(Tabela5[[#This Row],[id_distrito]],Tabela5[[#This Row],[id_concelho]],Tabela5[[#This Row],[id_agrupamento]],#REF!)</f>
        <v>#REF!</v>
      </c>
      <c r="B946" s="4" t="s">
        <v>1222</v>
      </c>
      <c r="C946" s="12" t="s">
        <v>3021</v>
      </c>
      <c r="D946" t="s">
        <v>1466</v>
      </c>
      <c r="E946" s="11" t="s">
        <v>3022</v>
      </c>
      <c r="F946" s="11">
        <v>38.657387999999997</v>
      </c>
      <c r="G946" s="11">
        <v>-9.0566469999999999</v>
      </c>
      <c r="H946" s="10" t="s">
        <v>145</v>
      </c>
      <c r="I946" s="11" t="s">
        <v>1189</v>
      </c>
      <c r="J946" s="10" t="s">
        <v>60</v>
      </c>
      <c r="K946" s="11" t="s">
        <v>1214</v>
      </c>
      <c r="L946" s="11" t="s">
        <v>7710</v>
      </c>
      <c r="M946" s="11" t="s">
        <v>33</v>
      </c>
      <c r="O946" s="4" t="str">
        <f>VLOOKUP(Tabela5[[#This Row],[nome_escola]],escolas_info_2[#All],7,FALSE)</f>
        <v>170628</v>
      </c>
      <c r="P946" s="4" t="str">
        <f>VLOOKUP(Tabela5[[#This Row],[nome_escola]],escolas_info_2[#All],8,FALSE)</f>
        <v>Agrupamento de Escolas Augusto Cabrita, Barreiro</v>
      </c>
      <c r="Q946" s="4"/>
      <c r="R946" s="4"/>
      <c r="S946" s="4"/>
      <c r="T946" s="4"/>
      <c r="U946" s="4"/>
    </row>
    <row r="947" spans="1:21" x14ac:dyDescent="0.3">
      <c r="A947" s="4" t="e">
        <f>_xlfn.CONCAT(Tabela5[[#This Row],[id_distrito]],Tabela5[[#This Row],[id_concelho]],Tabela5[[#This Row],[id_agrupamento]],#REF!)</f>
        <v>#REF!</v>
      </c>
      <c r="B947" s="4" t="s">
        <v>1223</v>
      </c>
      <c r="C947" s="12" t="s">
        <v>3023</v>
      </c>
      <c r="D947" t="s">
        <v>1466</v>
      </c>
      <c r="E947" s="11" t="s">
        <v>3024</v>
      </c>
      <c r="F947" s="11">
        <v>38.172902000000001</v>
      </c>
      <c r="G947" s="11">
        <v>-8.5607939999999996</v>
      </c>
      <c r="H947" s="10" t="s">
        <v>145</v>
      </c>
      <c r="I947" s="11" t="s">
        <v>1189</v>
      </c>
      <c r="J947" s="10" t="s">
        <v>64</v>
      </c>
      <c r="K947" s="11" t="s">
        <v>1224</v>
      </c>
      <c r="L947" s="11" t="s">
        <v>7710</v>
      </c>
      <c r="M947" s="11" t="s">
        <v>33</v>
      </c>
      <c r="O947" s="4" t="str">
        <f>VLOOKUP(Tabela5[[#This Row],[nome_escola]],escolas_info_2[#All],7,FALSE)</f>
        <v>130308</v>
      </c>
      <c r="P947" s="4" t="str">
        <f>VLOOKUP(Tabela5[[#This Row],[nome_escola]],escolas_info_2[#All],8,FALSE)</f>
        <v>Agrupamento de Escolas de Grândola</v>
      </c>
      <c r="Q947" s="4"/>
      <c r="R947" s="4"/>
      <c r="S947" s="4"/>
      <c r="T947" s="4"/>
      <c r="U947" s="4"/>
    </row>
    <row r="948" spans="1:21" x14ac:dyDescent="0.3">
      <c r="A948" s="4" t="e">
        <f>_xlfn.CONCAT(Tabela5[[#This Row],[id_distrito]],Tabela5[[#This Row],[id_concelho]],Tabela5[[#This Row],[id_agrupamento]],#REF!)</f>
        <v>#REF!</v>
      </c>
      <c r="B948" s="4" t="s">
        <v>1225</v>
      </c>
      <c r="C948" s="12" t="s">
        <v>3025</v>
      </c>
      <c r="D948" t="s">
        <v>1466</v>
      </c>
      <c r="E948" s="11" t="s">
        <v>3026</v>
      </c>
      <c r="F948" s="11">
        <v>38.654612999999998</v>
      </c>
      <c r="G948" s="11">
        <v>-9.0374099999999995</v>
      </c>
      <c r="H948" s="10" t="s">
        <v>145</v>
      </c>
      <c r="I948" s="11" t="s">
        <v>1189</v>
      </c>
      <c r="J948" s="10" t="s">
        <v>74</v>
      </c>
      <c r="K948" s="11" t="s">
        <v>1226</v>
      </c>
      <c r="L948" s="11" t="s">
        <v>7710</v>
      </c>
      <c r="M948" s="11" t="s">
        <v>33</v>
      </c>
      <c r="O948" s="4" t="str">
        <f>VLOOKUP(Tabela5[[#This Row],[nome_escola]],escolas_info_2[#All],7,FALSE)</f>
        <v>170896</v>
      </c>
      <c r="P948" s="4" t="str">
        <f>VLOOKUP(Tabela5[[#This Row],[nome_escola]],escolas_info_2[#All],8,FALSE)</f>
        <v>Agrupamento de Escolas D. João I, Moita</v>
      </c>
      <c r="Q948" s="4"/>
      <c r="R948" s="4"/>
      <c r="S948" s="4"/>
      <c r="T948" s="4"/>
      <c r="U948" s="4"/>
    </row>
    <row r="949" spans="1:21" x14ac:dyDescent="0.3">
      <c r="A949" s="4" t="e">
        <f>_xlfn.CONCAT(Tabela5[[#This Row],[id_distrito]],Tabela5[[#This Row],[id_concelho]],Tabela5[[#This Row],[id_agrupamento]],#REF!)</f>
        <v>#REF!</v>
      </c>
      <c r="B949" s="4" t="s">
        <v>1227</v>
      </c>
      <c r="C949" s="12" t="s">
        <v>3027</v>
      </c>
      <c r="D949" t="s">
        <v>1466</v>
      </c>
      <c r="E949" s="11" t="s">
        <v>3028</v>
      </c>
      <c r="F949" s="11">
        <v>38.650064999999998</v>
      </c>
      <c r="G949" s="11">
        <v>-9.0439919999999994</v>
      </c>
      <c r="H949" s="10" t="s">
        <v>145</v>
      </c>
      <c r="I949" s="11" t="s">
        <v>1189</v>
      </c>
      <c r="J949" s="10" t="s">
        <v>74</v>
      </c>
      <c r="K949" s="11" t="s">
        <v>1226</v>
      </c>
      <c r="L949" s="11" t="s">
        <v>7710</v>
      </c>
      <c r="M949" s="11" t="s">
        <v>33</v>
      </c>
      <c r="O949" s="4" t="str">
        <f>VLOOKUP(Tabela5[[#This Row],[nome_escola]],escolas_info_2[#All],7,FALSE)</f>
        <v>171220</v>
      </c>
      <c r="P949" s="4" t="str">
        <f>VLOOKUP(Tabela5[[#This Row],[nome_escola]],escolas_info_2[#All],8,FALSE)</f>
        <v>Agrupamento de Escolas Mouzinho da Silveira, Moita</v>
      </c>
      <c r="Q949" s="4"/>
      <c r="R949" s="4"/>
      <c r="S949" s="4"/>
      <c r="T949" s="4"/>
      <c r="U949" s="4"/>
    </row>
    <row r="950" spans="1:21" x14ac:dyDescent="0.3">
      <c r="A950" s="4" t="e">
        <f>_xlfn.CONCAT(Tabela5[[#This Row],[id_distrito]],Tabela5[[#This Row],[id_concelho]],Tabela5[[#This Row],[id_agrupamento]],#REF!)</f>
        <v>#REF!</v>
      </c>
      <c r="B950" s="4" t="s">
        <v>1228</v>
      </c>
      <c r="C950" s="12" t="s">
        <v>3029</v>
      </c>
      <c r="D950" t="s">
        <v>1466</v>
      </c>
      <c r="E950" s="11" t="s">
        <v>3030</v>
      </c>
      <c r="F950" s="11">
        <v>38.657876000000002</v>
      </c>
      <c r="G950" s="11">
        <v>-8.9863180000000007</v>
      </c>
      <c r="H950" s="10" t="s">
        <v>145</v>
      </c>
      <c r="I950" s="11" t="s">
        <v>1189</v>
      </c>
      <c r="J950" s="10" t="s">
        <v>74</v>
      </c>
      <c r="K950" s="11" t="s">
        <v>1226</v>
      </c>
      <c r="L950" s="11" t="s">
        <v>7710</v>
      </c>
      <c r="M950" s="11" t="s">
        <v>33</v>
      </c>
      <c r="O950" s="4" t="str">
        <f>VLOOKUP(Tabela5[[#This Row],[nome_escola]],escolas_info_2[#All],7,FALSE)</f>
        <v>171311</v>
      </c>
      <c r="P950" s="4" t="str">
        <f>VLOOKUP(Tabela5[[#This Row],[nome_escola]],escolas_info_2[#All],8,FALSE)</f>
        <v>Agrupamento de Escolas da Moita</v>
      </c>
      <c r="Q950" s="4"/>
      <c r="R950" s="4"/>
      <c r="S950" s="4"/>
      <c r="T950" s="4"/>
      <c r="U950" s="4"/>
    </row>
    <row r="951" spans="1:21" x14ac:dyDescent="0.3">
      <c r="A951" s="4" t="e">
        <f>_xlfn.CONCAT(Tabela5[[#This Row],[id_distrito]],Tabela5[[#This Row],[id_concelho]],Tabela5[[#This Row],[id_agrupamento]],#REF!)</f>
        <v>#REF!</v>
      </c>
      <c r="B951" s="4" t="s">
        <v>1229</v>
      </c>
      <c r="C951" s="12" t="s">
        <v>7560</v>
      </c>
      <c r="D951" t="s">
        <v>1466</v>
      </c>
      <c r="E951" s="11" t="s">
        <v>3032</v>
      </c>
      <c r="F951" s="11">
        <v>38.656802999999996</v>
      </c>
      <c r="G951" s="11">
        <v>-9.0185390000000005</v>
      </c>
      <c r="H951" s="10" t="s">
        <v>145</v>
      </c>
      <c r="I951" s="11" t="s">
        <v>1189</v>
      </c>
      <c r="J951" s="10" t="s">
        <v>74</v>
      </c>
      <c r="K951" s="11" t="s">
        <v>1226</v>
      </c>
      <c r="L951" s="11" t="s">
        <v>7710</v>
      </c>
      <c r="M951" s="11" t="s">
        <v>33</v>
      </c>
      <c r="O951" s="4" t="str">
        <f>VLOOKUP(Tabela5[[#This Row],[nome_escola]],escolas_info_2[#All],7,FALSE)</f>
        <v>171013</v>
      </c>
      <c r="P951" s="4" t="str">
        <f>VLOOKUP(Tabela5[[#This Row],[nome_escola]],escolas_info_2[#All],8,FALSE)</f>
        <v>Agrupamento de Escolas José Afonso, Moita</v>
      </c>
      <c r="Q951" s="4"/>
      <c r="R951" s="4"/>
      <c r="S951" s="4"/>
      <c r="T951" s="4"/>
      <c r="U951" s="4"/>
    </row>
    <row r="952" spans="1:21" x14ac:dyDescent="0.3">
      <c r="A952" s="4" t="e">
        <f>_xlfn.CONCAT(Tabela5[[#This Row],[id_distrito]],Tabela5[[#This Row],[id_concelho]],Tabela5[[#This Row],[id_agrupamento]],#REF!)</f>
        <v>#REF!</v>
      </c>
      <c r="B952" s="4" t="s">
        <v>1230</v>
      </c>
      <c r="C952" s="12" t="s">
        <v>3033</v>
      </c>
      <c r="D952" t="s">
        <v>1466</v>
      </c>
      <c r="E952" s="11" t="s">
        <v>3034</v>
      </c>
      <c r="F952" s="11">
        <v>38.658313999999997</v>
      </c>
      <c r="G952" s="11">
        <v>-8.995749</v>
      </c>
      <c r="H952" s="10" t="s">
        <v>145</v>
      </c>
      <c r="I952" s="11" t="s">
        <v>1189</v>
      </c>
      <c r="J952" s="10" t="s">
        <v>74</v>
      </c>
      <c r="K952" s="11" t="s">
        <v>1226</v>
      </c>
      <c r="L952" s="11" t="s">
        <v>7710</v>
      </c>
      <c r="M952" s="11" t="s">
        <v>33</v>
      </c>
      <c r="O952" s="4" t="str">
        <f>VLOOKUP(Tabela5[[#This Row],[nome_escola]],escolas_info_2[#All],7,FALSE)</f>
        <v>171300</v>
      </c>
      <c r="P952" s="4" t="str">
        <f>VLOOKUP(Tabela5[[#This Row],[nome_escola]],escolas_info_2[#All],8,FALSE)</f>
        <v>Agrupamento de Escolas Fragata do Tejo, Moita</v>
      </c>
      <c r="Q952" s="4"/>
      <c r="R952" s="4"/>
      <c r="S952" s="4"/>
      <c r="T952" s="4"/>
      <c r="U952" s="4"/>
    </row>
    <row r="953" spans="1:21" x14ac:dyDescent="0.3">
      <c r="A953" s="4" t="e">
        <f>_xlfn.CONCAT(Tabela5[[#This Row],[id_distrito]],Tabela5[[#This Row],[id_concelho]],Tabela5[[#This Row],[id_agrupamento]],#REF!)</f>
        <v>#REF!</v>
      </c>
      <c r="B953" s="4" t="s">
        <v>1231</v>
      </c>
      <c r="C953" s="12" t="s">
        <v>3035</v>
      </c>
      <c r="D953" t="s">
        <v>1466</v>
      </c>
      <c r="E953" s="11" t="s">
        <v>3036</v>
      </c>
      <c r="F953" s="11">
        <v>38.646157000000002</v>
      </c>
      <c r="G953" s="11">
        <v>-9.032667</v>
      </c>
      <c r="H953" s="10" t="s">
        <v>145</v>
      </c>
      <c r="I953" s="11" t="s">
        <v>1189</v>
      </c>
      <c r="J953" s="10" t="s">
        <v>74</v>
      </c>
      <c r="K953" s="11" t="s">
        <v>1226</v>
      </c>
      <c r="L953" s="11" t="s">
        <v>7710</v>
      </c>
      <c r="M953" s="11" t="s">
        <v>33</v>
      </c>
      <c r="O953" s="4" t="str">
        <f>VLOOKUP(Tabela5[[#This Row],[nome_escola]],escolas_info_2[#All],7,FALSE)</f>
        <v>170902</v>
      </c>
      <c r="P953" s="4" t="str">
        <f>VLOOKUP(Tabela5[[#This Row],[nome_escola]],escolas_info_2[#All],8,FALSE)</f>
        <v>-</v>
      </c>
      <c r="Q953" s="4"/>
      <c r="R953" s="4"/>
      <c r="S953" s="4"/>
      <c r="T953" s="4"/>
      <c r="U953" s="4"/>
    </row>
    <row r="954" spans="1:21" x14ac:dyDescent="0.3">
      <c r="A954" s="4" t="e">
        <f>_xlfn.CONCAT(Tabela5[[#This Row],[id_distrito]],Tabela5[[#This Row],[id_concelho]],Tabela5[[#This Row],[id_agrupamento]],#REF!)</f>
        <v>#REF!</v>
      </c>
      <c r="B954" s="4" t="s">
        <v>1232</v>
      </c>
      <c r="C954" s="12" t="s">
        <v>3037</v>
      </c>
      <c r="D954" t="s">
        <v>1466</v>
      </c>
      <c r="E954" s="11" t="s">
        <v>3038</v>
      </c>
      <c r="F954" s="11">
        <v>38.709060999999998</v>
      </c>
      <c r="G954" s="11">
        <v>-8.9561969999999995</v>
      </c>
      <c r="H954" s="10" t="s">
        <v>145</v>
      </c>
      <c r="I954" s="11" t="s">
        <v>1189</v>
      </c>
      <c r="J954" s="10" t="s">
        <v>78</v>
      </c>
      <c r="K954" s="11" t="s">
        <v>1233</v>
      </c>
      <c r="L954" s="11" t="s">
        <v>7710</v>
      </c>
      <c r="M954" s="11" t="s">
        <v>33</v>
      </c>
      <c r="O954" s="4" t="str">
        <f>VLOOKUP(Tabela5[[#This Row],[nome_escola]],escolas_info_2[#All],7,FALSE)</f>
        <v>172418</v>
      </c>
      <c r="P954" s="4" t="str">
        <f>VLOOKUP(Tabela5[[#This Row],[nome_escola]],escolas_info_2[#All],8,FALSE)</f>
        <v>Agrupamento de Escolas Poeta Joaquim Serra, Montijo</v>
      </c>
      <c r="Q954" s="4"/>
      <c r="R954" s="4"/>
      <c r="S954" s="4"/>
      <c r="T954" s="4"/>
      <c r="U954" s="4"/>
    </row>
    <row r="955" spans="1:21" x14ac:dyDescent="0.3">
      <c r="A955" s="4" t="e">
        <f>_xlfn.CONCAT(Tabela5[[#This Row],[id_distrito]],Tabela5[[#This Row],[id_concelho]],Tabela5[[#This Row],[id_agrupamento]],#REF!)</f>
        <v>#REF!</v>
      </c>
      <c r="B955" s="4" t="s">
        <v>1234</v>
      </c>
      <c r="C955" s="12" t="s">
        <v>3037</v>
      </c>
      <c r="D955" t="s">
        <v>1466</v>
      </c>
      <c r="E955" s="11" t="s">
        <v>3038</v>
      </c>
      <c r="F955" s="11">
        <v>38.709060999999998</v>
      </c>
      <c r="G955" s="11">
        <v>-8.9561969999999995</v>
      </c>
      <c r="H955" s="10" t="s">
        <v>145</v>
      </c>
      <c r="I955" s="11" t="s">
        <v>1189</v>
      </c>
      <c r="J955" s="10" t="s">
        <v>78</v>
      </c>
      <c r="K955" s="11" t="s">
        <v>1233</v>
      </c>
      <c r="L955" s="11" t="s">
        <v>7710</v>
      </c>
      <c r="M955" s="11" t="s">
        <v>33</v>
      </c>
      <c r="O955" s="4" t="str">
        <f>VLOOKUP(Tabela5[[#This Row],[nome_escola]],escolas_info_2[#All],7,FALSE)</f>
        <v>170100</v>
      </c>
      <c r="P955" s="4" t="str">
        <f>VLOOKUP(Tabela5[[#This Row],[nome_escola]],escolas_info_2[#All],8,FALSE)</f>
        <v>Agrupamento de Escolas de Pegões, Canha e Santo Isidro, Montijo</v>
      </c>
      <c r="Q955" s="4"/>
      <c r="R955" s="4"/>
      <c r="S955" s="4"/>
      <c r="T955" s="4"/>
      <c r="U955" s="4"/>
    </row>
    <row r="956" spans="1:21" x14ac:dyDescent="0.3">
      <c r="A956" s="4" t="e">
        <f>_xlfn.CONCAT(Tabela5[[#This Row],[id_distrito]],Tabela5[[#This Row],[id_concelho]],Tabela5[[#This Row],[id_agrupamento]],#REF!)</f>
        <v>#REF!</v>
      </c>
      <c r="B956" s="4" t="s">
        <v>1235</v>
      </c>
      <c r="C956" s="12" t="s">
        <v>3039</v>
      </c>
      <c r="D956" t="s">
        <v>1466</v>
      </c>
      <c r="E956" s="11" t="s">
        <v>3040</v>
      </c>
      <c r="F956" s="11">
        <v>38.711109999999998</v>
      </c>
      <c r="G956" s="11">
        <v>-8.9852620000000005</v>
      </c>
      <c r="H956" s="10" t="s">
        <v>145</v>
      </c>
      <c r="I956" s="11" t="s">
        <v>1189</v>
      </c>
      <c r="J956" s="10" t="s">
        <v>78</v>
      </c>
      <c r="K956" s="11" t="s">
        <v>1233</v>
      </c>
      <c r="L956" s="11" t="s">
        <v>7710</v>
      </c>
      <c r="M956" s="11" t="s">
        <v>33</v>
      </c>
      <c r="O956" s="4" t="str">
        <f>VLOOKUP(Tabela5[[#This Row],[nome_escola]],escolas_info_2[#All],7,FALSE)</f>
        <v>171670</v>
      </c>
      <c r="P956" s="4" t="str">
        <f>VLOOKUP(Tabela5[[#This Row],[nome_escola]],escolas_info_2[#All],8,FALSE)</f>
        <v>Agrupamento de Escolas do Montijo</v>
      </c>
      <c r="Q956" s="4"/>
      <c r="R956" s="4"/>
      <c r="S956" s="4"/>
      <c r="T956" s="4"/>
      <c r="U956" s="4"/>
    </row>
    <row r="957" spans="1:21" x14ac:dyDescent="0.3">
      <c r="A957" s="4" t="e">
        <f>_xlfn.CONCAT(Tabela5[[#This Row],[id_distrito]],Tabela5[[#This Row],[id_concelho]],Tabela5[[#This Row],[id_agrupamento]],#REF!)</f>
        <v>#REF!</v>
      </c>
      <c r="B957" s="4" t="s">
        <v>1236</v>
      </c>
      <c r="C957" s="12" t="s">
        <v>3041</v>
      </c>
      <c r="D957" t="s">
        <v>1466</v>
      </c>
      <c r="E957" s="11" t="s">
        <v>3042</v>
      </c>
      <c r="F957" s="11">
        <v>38.684978999999998</v>
      </c>
      <c r="G957" s="11">
        <v>-8.9466249999999992</v>
      </c>
      <c r="H957" s="10" t="s">
        <v>145</v>
      </c>
      <c r="I957" s="11" t="s">
        <v>1189</v>
      </c>
      <c r="J957" s="10" t="s">
        <v>78</v>
      </c>
      <c r="K957" s="11" t="s">
        <v>1233</v>
      </c>
      <c r="L957" s="11" t="s">
        <v>7710</v>
      </c>
      <c r="M957" s="11" t="s">
        <v>33</v>
      </c>
      <c r="O957" s="4" t="str">
        <f>VLOOKUP(Tabela5[[#This Row],[nome_escola]],escolas_info_2[#All],7,FALSE)</f>
        <v>n.a.</v>
      </c>
      <c r="P957" s="4" t="str">
        <f>VLOOKUP(Tabela5[[#This Row],[nome_escola]],escolas_info_2[#All],8,FALSE)</f>
        <v>n.a.</v>
      </c>
      <c r="Q957" s="4"/>
      <c r="R957" s="4"/>
      <c r="S957" s="4"/>
      <c r="T957" s="4"/>
      <c r="U957" s="4"/>
    </row>
    <row r="958" spans="1:21" x14ac:dyDescent="0.3">
      <c r="A958" s="4" t="e">
        <f>_xlfn.CONCAT(Tabela5[[#This Row],[id_distrito]],Tabela5[[#This Row],[id_concelho]],Tabela5[[#This Row],[id_agrupamento]],#REF!)</f>
        <v>#REF!</v>
      </c>
      <c r="B958" s="4" t="s">
        <v>1237</v>
      </c>
      <c r="C958" s="12" t="s">
        <v>3043</v>
      </c>
      <c r="D958" t="s">
        <v>7699</v>
      </c>
      <c r="E958" s="11" t="s">
        <v>3044</v>
      </c>
      <c r="F958" s="11">
        <v>38.703436000000004</v>
      </c>
      <c r="G958" s="11">
        <v>-8.9683480000000007</v>
      </c>
      <c r="H958" s="10" t="s">
        <v>145</v>
      </c>
      <c r="I958" s="11" t="s">
        <v>1189</v>
      </c>
      <c r="J958" s="10" t="s">
        <v>78</v>
      </c>
      <c r="K958" s="11" t="s">
        <v>1233</v>
      </c>
      <c r="L958" s="11" t="s">
        <v>7710</v>
      </c>
      <c r="M958" s="11" t="s">
        <v>33</v>
      </c>
      <c r="O958" s="4" t="str">
        <f>VLOOKUP(Tabela5[[#This Row],[nome_escola]],escolas_info_2[#All],7,FALSE)</f>
        <v>n.a.</v>
      </c>
      <c r="P958" s="4" t="str">
        <f>VLOOKUP(Tabela5[[#This Row],[nome_escola]],escolas_info_2[#All],8,FALSE)</f>
        <v>n.a.</v>
      </c>
      <c r="Q958" s="4"/>
      <c r="R958" s="4"/>
      <c r="S958" s="4"/>
      <c r="T958" s="4"/>
      <c r="U958" s="4"/>
    </row>
    <row r="959" spans="1:21" x14ac:dyDescent="0.3">
      <c r="A959" s="4" t="e">
        <f>_xlfn.CONCAT(Tabela5[[#This Row],[id_distrito]],Tabela5[[#This Row],[id_concelho]],Tabela5[[#This Row],[id_agrupamento]],#REF!)</f>
        <v>#REF!</v>
      </c>
      <c r="B959" s="4" t="s">
        <v>1238</v>
      </c>
      <c r="C959" s="12" t="s">
        <v>1466</v>
      </c>
      <c r="D959" t="s">
        <v>1466</v>
      </c>
      <c r="E959" s="11" t="s">
        <v>3045</v>
      </c>
      <c r="F959" s="11">
        <v>38.580112</v>
      </c>
      <c r="G959" s="11">
        <v>-8.8871529999999996</v>
      </c>
      <c r="H959" s="10" t="s">
        <v>145</v>
      </c>
      <c r="I959" s="11" t="s">
        <v>1189</v>
      </c>
      <c r="J959" s="10" t="s">
        <v>85</v>
      </c>
      <c r="K959" s="11" t="s">
        <v>1239</v>
      </c>
      <c r="L959" s="11" t="s">
        <v>7710</v>
      </c>
      <c r="M959" s="11" t="s">
        <v>33</v>
      </c>
      <c r="O959" s="4" t="str">
        <f>VLOOKUP(Tabela5[[#This Row],[nome_escola]],escolas_info_2[#All],7,FALSE)</f>
        <v>n.a.</v>
      </c>
      <c r="P959" s="4" t="str">
        <f>VLOOKUP(Tabela5[[#This Row],[nome_escola]],escolas_info_2[#All],8,FALSE)</f>
        <v>n.a.</v>
      </c>
      <c r="Q959" s="4"/>
      <c r="R959" s="4"/>
      <c r="S959" s="4"/>
      <c r="T959" s="4"/>
      <c r="U959" s="4"/>
    </row>
    <row r="960" spans="1:21" x14ac:dyDescent="0.3">
      <c r="A960" s="4" t="e">
        <f>_xlfn.CONCAT(Tabela5[[#This Row],[id_distrito]],Tabela5[[#This Row],[id_concelho]],Tabela5[[#This Row],[id_agrupamento]],#REF!)</f>
        <v>#REF!</v>
      </c>
      <c r="B960" s="4" t="s">
        <v>1240</v>
      </c>
      <c r="C960" s="12" t="s">
        <v>3046</v>
      </c>
      <c r="D960" t="s">
        <v>3648</v>
      </c>
      <c r="E960" s="11" t="s">
        <v>3047</v>
      </c>
      <c r="F960" s="11">
        <v>38.575415999999997</v>
      </c>
      <c r="G960" s="11">
        <v>-8.9014509999999998</v>
      </c>
      <c r="H960" s="10" t="s">
        <v>145</v>
      </c>
      <c r="I960" s="11" t="s">
        <v>1189</v>
      </c>
      <c r="J960" s="10" t="s">
        <v>85</v>
      </c>
      <c r="K960" s="11" t="s">
        <v>1239</v>
      </c>
      <c r="L960" s="11" t="s">
        <v>7710</v>
      </c>
      <c r="M960" s="11" t="s">
        <v>33</v>
      </c>
      <c r="O960" s="4" t="str">
        <f>VLOOKUP(Tabela5[[#This Row],[nome_escola]],escolas_info_2[#All],7,FALSE)</f>
        <v>171104</v>
      </c>
      <c r="P960" s="4" t="str">
        <f>VLOOKUP(Tabela5[[#This Row],[nome_escola]],escolas_info_2[#All],8,FALSE)</f>
        <v>Agrupamento de Escolas de Palmela</v>
      </c>
      <c r="Q960" s="4"/>
      <c r="R960" s="4"/>
      <c r="S960" s="4"/>
      <c r="T960" s="4"/>
      <c r="U960" s="4"/>
    </row>
    <row r="961" spans="1:21" x14ac:dyDescent="0.3">
      <c r="A961" s="4" t="e">
        <f>_xlfn.CONCAT(Tabela5[[#This Row],[id_distrito]],Tabela5[[#This Row],[id_concelho]],Tabela5[[#This Row],[id_agrupamento]],#REF!)</f>
        <v>#REF!</v>
      </c>
      <c r="B961" s="4" t="s">
        <v>1241</v>
      </c>
      <c r="C961" s="12" t="s">
        <v>3048</v>
      </c>
      <c r="D961" t="s">
        <v>1466</v>
      </c>
      <c r="E961" s="11" t="s">
        <v>3049</v>
      </c>
      <c r="F961" s="11">
        <v>38.621502</v>
      </c>
      <c r="G961" s="11">
        <v>-8.8506459999999993</v>
      </c>
      <c r="H961" s="10" t="s">
        <v>145</v>
      </c>
      <c r="I961" s="11" t="s">
        <v>1189</v>
      </c>
      <c r="J961" s="10" t="s">
        <v>85</v>
      </c>
      <c r="K961" s="11" t="s">
        <v>1239</v>
      </c>
      <c r="L961" s="11" t="s">
        <v>7710</v>
      </c>
      <c r="M961" s="11" t="s">
        <v>33</v>
      </c>
      <c r="O961" s="4" t="str">
        <f>VLOOKUP(Tabela5[[#This Row],[nome_escola]],escolas_info_2[#All],7,FALSE)</f>
        <v>n.a.</v>
      </c>
      <c r="P961" s="4" t="str">
        <f>VLOOKUP(Tabela5[[#This Row],[nome_escola]],escolas_info_2[#All],8,FALSE)</f>
        <v>n.a.</v>
      </c>
      <c r="Q961" s="4"/>
      <c r="R961" s="4"/>
      <c r="S961" s="4"/>
      <c r="T961" s="4"/>
      <c r="U961" s="4"/>
    </row>
    <row r="962" spans="1:21" x14ac:dyDescent="0.3">
      <c r="A962" s="4" t="e">
        <f>_xlfn.CONCAT(Tabela5[[#This Row],[id_distrito]],Tabela5[[#This Row],[id_concelho]],Tabela5[[#This Row],[id_agrupamento]],#REF!)</f>
        <v>#REF!</v>
      </c>
      <c r="B962" s="4" t="s">
        <v>1242</v>
      </c>
      <c r="C962" s="12" t="s">
        <v>3050</v>
      </c>
      <c r="D962" t="s">
        <v>1466</v>
      </c>
      <c r="E962" s="11" t="s">
        <v>3051</v>
      </c>
      <c r="F962" s="11">
        <v>38.629134999999998</v>
      </c>
      <c r="G962" s="11">
        <v>-8.7377260000000003</v>
      </c>
      <c r="H962" s="10" t="s">
        <v>145</v>
      </c>
      <c r="I962" s="11" t="s">
        <v>1189</v>
      </c>
      <c r="J962" s="10" t="s">
        <v>85</v>
      </c>
      <c r="K962" s="11" t="s">
        <v>1239</v>
      </c>
      <c r="L962" s="11" t="s">
        <v>7710</v>
      </c>
      <c r="M962" s="11" t="s">
        <v>33</v>
      </c>
      <c r="O962" s="4" t="str">
        <f>VLOOKUP(Tabela5[[#This Row],[nome_escola]],escolas_info_2[#All],7,FALSE)</f>
        <v>121265</v>
      </c>
      <c r="P962" s="4" t="str">
        <f>VLOOKUP(Tabela5[[#This Row],[nome_escola]],escolas_info_2[#All],8,FALSE)</f>
        <v>Agrupamento de Escolas José Saramago, Palmela</v>
      </c>
      <c r="Q962" s="4"/>
      <c r="R962" s="4"/>
      <c r="S962" s="4"/>
      <c r="T962" s="4"/>
      <c r="U962" s="4"/>
    </row>
    <row r="963" spans="1:21" x14ac:dyDescent="0.3">
      <c r="A963" s="4" t="e">
        <f>_xlfn.CONCAT(Tabela5[[#This Row],[id_distrito]],Tabela5[[#This Row],[id_concelho]],Tabela5[[#This Row],[id_agrupamento]],#REF!)</f>
        <v>#REF!</v>
      </c>
      <c r="B963" s="4" t="s">
        <v>1243</v>
      </c>
      <c r="C963" s="12" t="s">
        <v>3052</v>
      </c>
      <c r="D963" t="s">
        <v>1466</v>
      </c>
      <c r="E963" s="11" t="s">
        <v>3053</v>
      </c>
      <c r="F963" s="11">
        <v>38.629173999999999</v>
      </c>
      <c r="G963" s="11">
        <v>-8.9114310000000003</v>
      </c>
      <c r="H963" s="10" t="s">
        <v>145</v>
      </c>
      <c r="I963" s="11" t="s">
        <v>1189</v>
      </c>
      <c r="J963" s="10" t="s">
        <v>85</v>
      </c>
      <c r="K963" s="11" t="s">
        <v>1239</v>
      </c>
      <c r="L963" s="11" t="s">
        <v>7710</v>
      </c>
      <c r="M963" s="11" t="s">
        <v>33</v>
      </c>
      <c r="O963" s="4" t="str">
        <f>VLOOKUP(Tabela5[[#This Row],[nome_escola]],escolas_info_2[#All],7,FALSE)</f>
        <v>172145</v>
      </c>
      <c r="P963" s="4" t="str">
        <f>VLOOKUP(Tabela5[[#This Row],[nome_escola]],escolas_info_2[#All],8,FALSE)</f>
        <v>Agrupamento de Escolas José Maria dos Santos, Palmela</v>
      </c>
      <c r="Q963" s="4"/>
      <c r="R963" s="4"/>
      <c r="S963" s="4"/>
      <c r="T963" s="4"/>
      <c r="U963" s="4"/>
    </row>
    <row r="964" spans="1:21" x14ac:dyDescent="0.3">
      <c r="A964" s="4" t="e">
        <f>_xlfn.CONCAT(Tabela5[[#This Row],[id_distrito]],Tabela5[[#This Row],[id_concelho]],Tabela5[[#This Row],[id_agrupamento]],#REF!)</f>
        <v>#REF!</v>
      </c>
      <c r="B964" s="4" t="s">
        <v>1244</v>
      </c>
      <c r="C964" s="12" t="s">
        <v>3054</v>
      </c>
      <c r="D964" t="s">
        <v>1466</v>
      </c>
      <c r="E964" s="11" t="s">
        <v>3055</v>
      </c>
      <c r="F964" s="11">
        <v>38.715412999999998</v>
      </c>
      <c r="G964" s="11">
        <v>-9.1486350000000005</v>
      </c>
      <c r="H964" s="10" t="s">
        <v>145</v>
      </c>
      <c r="I964" s="11" t="s">
        <v>1189</v>
      </c>
      <c r="J964" s="10" t="s">
        <v>85</v>
      </c>
      <c r="K964" s="11" t="s">
        <v>1239</v>
      </c>
      <c r="L964" s="11" t="s">
        <v>7710</v>
      </c>
      <c r="M964" s="11" t="s">
        <v>33</v>
      </c>
      <c r="O964" s="4" t="str">
        <f>VLOOKUP(Tabela5[[#This Row],[nome_escola]],escolas_info_2[#All],7,FALSE)</f>
        <v>n.a.</v>
      </c>
      <c r="P964" s="4" t="str">
        <f>VLOOKUP(Tabela5[[#This Row],[nome_escola]],escolas_info_2[#All],8,FALSE)</f>
        <v>n.a.</v>
      </c>
      <c r="Q964" s="4"/>
      <c r="R964" s="4"/>
      <c r="S964" s="4"/>
      <c r="T964" s="4"/>
      <c r="U964" s="4"/>
    </row>
    <row r="965" spans="1:21" x14ac:dyDescent="0.3">
      <c r="A965" s="4" t="e">
        <f>_xlfn.CONCAT(Tabela5[[#This Row],[id_distrito]],Tabela5[[#This Row],[id_concelho]],Tabela5[[#This Row],[id_agrupamento]],#REF!)</f>
        <v>#REF!</v>
      </c>
      <c r="B965" s="4" t="s">
        <v>1245</v>
      </c>
      <c r="C965" s="12" t="s">
        <v>3056</v>
      </c>
      <c r="D965" t="s">
        <v>1466</v>
      </c>
      <c r="E965" s="11" t="s">
        <v>3057</v>
      </c>
      <c r="F965" s="11">
        <v>37.798645</v>
      </c>
      <c r="G965" s="11">
        <v>-8.6670569999999998</v>
      </c>
      <c r="H965" s="10" t="s">
        <v>145</v>
      </c>
      <c r="I965" s="11" t="s">
        <v>1189</v>
      </c>
      <c r="J965" s="10" t="s">
        <v>90</v>
      </c>
      <c r="K965" s="11" t="s">
        <v>1246</v>
      </c>
      <c r="L965" s="11" t="s">
        <v>7710</v>
      </c>
      <c r="M965" s="11" t="s">
        <v>33</v>
      </c>
      <c r="O965" s="4" t="str">
        <f>VLOOKUP(Tabela5[[#This Row],[nome_escola]],escolas_info_2[#All],7,FALSE)</f>
        <v>135446</v>
      </c>
      <c r="P965" s="4" t="str">
        <f>VLOOKUP(Tabela5[[#This Row],[nome_escola]],escolas_info_2[#All],8,FALSE)</f>
        <v>Agrupamento de Escolas de Cercal do Alentejo, Santiago do Cacém</v>
      </c>
      <c r="Q965" s="4"/>
      <c r="R965" s="4"/>
      <c r="S965" s="4"/>
      <c r="T965" s="4"/>
      <c r="U965" s="4"/>
    </row>
    <row r="966" spans="1:21" x14ac:dyDescent="0.3">
      <c r="A966" s="4" t="e">
        <f>_xlfn.CONCAT(Tabela5[[#This Row],[id_distrito]],Tabela5[[#This Row],[id_concelho]],Tabela5[[#This Row],[id_agrupamento]],#REF!)</f>
        <v>#REF!</v>
      </c>
      <c r="B966" s="4" t="s">
        <v>1247</v>
      </c>
      <c r="C966" s="12" t="s">
        <v>3058</v>
      </c>
      <c r="D966" t="s">
        <v>1466</v>
      </c>
      <c r="E966" s="11" t="s">
        <v>7581</v>
      </c>
      <c r="F966" s="11">
        <v>38.021653999999998</v>
      </c>
      <c r="G966" s="11">
        <v>-8.6948190000000007</v>
      </c>
      <c r="H966" s="10" t="s">
        <v>145</v>
      </c>
      <c r="I966" s="11" t="s">
        <v>1189</v>
      </c>
      <c r="J966" s="10" t="s">
        <v>90</v>
      </c>
      <c r="K966" s="11" t="s">
        <v>1246</v>
      </c>
      <c r="L966" s="11" t="s">
        <v>7710</v>
      </c>
      <c r="M966" s="11" t="s">
        <v>33</v>
      </c>
      <c r="O966" s="4" t="str">
        <f>VLOOKUP(Tabela5[[#This Row],[nome_escola]],escolas_info_2[#All],7,FALSE)</f>
        <v>135501</v>
      </c>
      <c r="P966" s="4" t="str">
        <f>VLOOKUP(Tabela5[[#This Row],[nome_escola]],escolas_info_2[#All],8,FALSE)</f>
        <v>Agrupamento de Escolas de Santiago do Cacém</v>
      </c>
      <c r="Q966" s="4"/>
      <c r="R966" s="4"/>
      <c r="S966" s="4"/>
      <c r="T966" s="4"/>
      <c r="U966" s="4"/>
    </row>
    <row r="967" spans="1:21" x14ac:dyDescent="0.3">
      <c r="A967" s="4" t="e">
        <f>_xlfn.CONCAT(Tabela5[[#This Row],[id_distrito]],Tabela5[[#This Row],[id_concelho]],Tabela5[[#This Row],[id_agrupamento]],#REF!)</f>
        <v>#REF!</v>
      </c>
      <c r="B967" s="4" t="s">
        <v>1248</v>
      </c>
      <c r="C967" s="12" t="s">
        <v>7561</v>
      </c>
      <c r="D967" t="s">
        <v>1466</v>
      </c>
      <c r="E967" s="11" t="s">
        <v>3061</v>
      </c>
      <c r="F967" s="11">
        <v>38.064259</v>
      </c>
      <c r="G967" s="11">
        <v>-8.7898689999999995</v>
      </c>
      <c r="H967" s="10" t="s">
        <v>145</v>
      </c>
      <c r="I967" s="11" t="s">
        <v>1189</v>
      </c>
      <c r="J967" s="10" t="s">
        <v>90</v>
      </c>
      <c r="K967" s="11" t="s">
        <v>1246</v>
      </c>
      <c r="L967" s="11" t="s">
        <v>7710</v>
      </c>
      <c r="M967" s="11" t="s">
        <v>33</v>
      </c>
      <c r="O967" s="4" t="str">
        <f>VLOOKUP(Tabela5[[#This Row],[nome_escola]],escolas_info_2[#All],7,FALSE)</f>
        <v>135513</v>
      </c>
      <c r="P967" s="4" t="str">
        <f>VLOOKUP(Tabela5[[#This Row],[nome_escola]],escolas_info_2[#All],8,FALSE)</f>
        <v>Agrupamento de Escolas de Santo André, Santiago do Cacém</v>
      </c>
      <c r="Q967" s="4"/>
      <c r="R967" s="4"/>
      <c r="S967" s="4"/>
      <c r="T967" s="4"/>
      <c r="U967" s="4"/>
    </row>
    <row r="968" spans="1:21" x14ac:dyDescent="0.3">
      <c r="A968" s="4" t="e">
        <f>_xlfn.CONCAT(Tabela5[[#This Row],[id_distrito]],Tabela5[[#This Row],[id_concelho]],Tabela5[[#This Row],[id_agrupamento]],#REF!)</f>
        <v>#REF!</v>
      </c>
      <c r="B968" s="4" t="s">
        <v>1249</v>
      </c>
      <c r="C968" s="12" t="s">
        <v>7561</v>
      </c>
      <c r="D968" t="s">
        <v>1466</v>
      </c>
      <c r="E968" s="11" t="s">
        <v>3061</v>
      </c>
      <c r="F968" s="11">
        <v>38.064259</v>
      </c>
      <c r="G968" s="11">
        <v>-8.7898689999999995</v>
      </c>
      <c r="H968" s="10" t="s">
        <v>145</v>
      </c>
      <c r="I968" s="11" t="s">
        <v>1189</v>
      </c>
      <c r="J968" s="10" t="s">
        <v>90</v>
      </c>
      <c r="K968" s="11" t="s">
        <v>1246</v>
      </c>
      <c r="L968" s="11" t="s">
        <v>7710</v>
      </c>
      <c r="M968" s="11" t="s">
        <v>33</v>
      </c>
      <c r="O968" s="4" t="e">
        <f>VLOOKUP(Tabela5[[#This Row],[nome_escola]],escolas_info_2[#All],7,FALSE)</f>
        <v>#N/A</v>
      </c>
      <c r="P968" s="4" t="e">
        <f>VLOOKUP(Tabela5[[#This Row],[nome_escola]],escolas_info_2[#All],8,FALSE)</f>
        <v>#N/A</v>
      </c>
      <c r="Q968" s="4"/>
      <c r="R968" s="4"/>
      <c r="S968" s="4"/>
      <c r="T968" s="4"/>
      <c r="U968" s="4"/>
    </row>
    <row r="969" spans="1:21" x14ac:dyDescent="0.3">
      <c r="A969" s="4" t="e">
        <f>_xlfn.CONCAT(Tabela5[[#This Row],[id_distrito]],Tabela5[[#This Row],[id_concelho]],Tabela5[[#This Row],[id_agrupamento]],#REF!)</f>
        <v>#REF!</v>
      </c>
      <c r="B969" s="4" t="s">
        <v>1250</v>
      </c>
      <c r="C969" s="12" t="s">
        <v>3062</v>
      </c>
      <c r="D969" t="s">
        <v>1466</v>
      </c>
      <c r="E969" s="11" t="s">
        <v>3063</v>
      </c>
      <c r="F969" s="11">
        <v>38.630101000000003</v>
      </c>
      <c r="G969" s="11">
        <v>-9.0948100000000007</v>
      </c>
      <c r="H969" s="10" t="s">
        <v>145</v>
      </c>
      <c r="I969" s="11" t="s">
        <v>1189</v>
      </c>
      <c r="J969" s="10" t="s">
        <v>105</v>
      </c>
      <c r="K969" s="11" t="s">
        <v>1251</v>
      </c>
      <c r="L969" s="11" t="s">
        <v>7710</v>
      </c>
      <c r="M969" s="11" t="s">
        <v>33</v>
      </c>
      <c r="O969" s="4" t="str">
        <f>VLOOKUP(Tabela5[[#This Row],[nome_escola]],escolas_info_2[#All],7,FALSE)</f>
        <v>170860</v>
      </c>
      <c r="P969" s="4" t="str">
        <f>VLOOKUP(Tabela5[[#This Row],[nome_escola]],escolas_info_2[#All],8,FALSE)</f>
        <v>Agrupamento de Escolas Doutor António Augusto Louro, Seixal</v>
      </c>
      <c r="Q969" s="4"/>
      <c r="R969" s="4"/>
      <c r="S969" s="4"/>
      <c r="T969" s="4"/>
      <c r="U969" s="4"/>
    </row>
    <row r="970" spans="1:21" x14ac:dyDescent="0.3">
      <c r="A970" s="4" t="e">
        <f>_xlfn.CONCAT(Tabela5[[#This Row],[id_distrito]],Tabela5[[#This Row],[id_concelho]],Tabela5[[#This Row],[id_agrupamento]],#REF!)</f>
        <v>#REF!</v>
      </c>
      <c r="B970" s="4" t="s">
        <v>1252</v>
      </c>
      <c r="C970" s="12" t="s">
        <v>1880</v>
      </c>
      <c r="D970" t="s">
        <v>1466</v>
      </c>
      <c r="E970" s="11" t="s">
        <v>3064</v>
      </c>
      <c r="F970" s="11">
        <v>38.597436999999999</v>
      </c>
      <c r="G970" s="11">
        <v>-9.0934919999999995</v>
      </c>
      <c r="H970" s="10" t="s">
        <v>145</v>
      </c>
      <c r="I970" s="11" t="s">
        <v>1189</v>
      </c>
      <c r="J970" s="10" t="s">
        <v>105</v>
      </c>
      <c r="K970" s="11" t="s">
        <v>1251</v>
      </c>
      <c r="L970" s="11" t="s">
        <v>7710</v>
      </c>
      <c r="M970" s="11" t="s">
        <v>33</v>
      </c>
      <c r="O970" s="4" t="str">
        <f>VLOOKUP(Tabela5[[#This Row],[nome_escola]],escolas_info_2[#All],7,FALSE)</f>
        <v>170847</v>
      </c>
      <c r="P970" s="4" t="str">
        <f>VLOOKUP(Tabela5[[#This Row],[nome_escola]],escolas_info_2[#All],8,FALSE)</f>
        <v>Agrupamento de Escolas de Pinhal de Frades, Seixal</v>
      </c>
      <c r="Q970" s="4"/>
      <c r="R970" s="4"/>
      <c r="S970" s="4"/>
      <c r="T970" s="4"/>
      <c r="U970" s="4"/>
    </row>
    <row r="971" spans="1:21" x14ac:dyDescent="0.3">
      <c r="A971" s="4" t="e">
        <f>_xlfn.CONCAT(Tabela5[[#This Row],[id_distrito]],Tabela5[[#This Row],[id_concelho]],Tabela5[[#This Row],[id_agrupamento]],#REF!)</f>
        <v>#REF!</v>
      </c>
      <c r="B971" s="4" t="s">
        <v>1253</v>
      </c>
      <c r="C971" s="12" t="s">
        <v>3065</v>
      </c>
      <c r="D971" t="s">
        <v>1466</v>
      </c>
      <c r="E971" s="11" t="s">
        <v>3066</v>
      </c>
      <c r="F971" s="11">
        <v>38.619019000000002</v>
      </c>
      <c r="G971" s="11">
        <v>-9.1233050000000002</v>
      </c>
      <c r="H971" s="10" t="s">
        <v>145</v>
      </c>
      <c r="I971" s="11" t="s">
        <v>1189</v>
      </c>
      <c r="J971" s="10" t="s">
        <v>105</v>
      </c>
      <c r="K971" s="11" t="s">
        <v>1251</v>
      </c>
      <c r="L971" s="11" t="s">
        <v>7710</v>
      </c>
      <c r="M971" s="11" t="s">
        <v>33</v>
      </c>
      <c r="O971" s="4" t="str">
        <f>VLOOKUP(Tabela5[[#This Row],[nome_escola]],escolas_info_2[#All],7,FALSE)</f>
        <v>171270</v>
      </c>
      <c r="P971" s="4" t="str">
        <f>VLOOKUP(Tabela5[[#This Row],[nome_escola]],escolas_info_2[#All],8,FALSE)</f>
        <v>Agrupamento de Escolas Terras de Larus, Seixal</v>
      </c>
      <c r="Q971" s="4"/>
      <c r="R971" s="4"/>
      <c r="S971" s="4"/>
      <c r="T971" s="4"/>
      <c r="U971" s="4"/>
    </row>
    <row r="972" spans="1:21" x14ac:dyDescent="0.3">
      <c r="A972" s="4" t="e">
        <f>_xlfn.CONCAT(Tabela5[[#This Row],[id_distrito]],Tabela5[[#This Row],[id_concelho]],Tabela5[[#This Row],[id_agrupamento]],#REF!)</f>
        <v>#REF!</v>
      </c>
      <c r="B972" s="4" t="s">
        <v>1254</v>
      </c>
      <c r="C972" s="12" t="s">
        <v>3067</v>
      </c>
      <c r="D972" t="s">
        <v>1466</v>
      </c>
      <c r="E972" s="11" t="s">
        <v>3068</v>
      </c>
      <c r="F972" s="11">
        <v>38.597881000000001</v>
      </c>
      <c r="G972" s="11">
        <v>-9.0964130000000001</v>
      </c>
      <c r="H972" s="10" t="s">
        <v>145</v>
      </c>
      <c r="I972" s="11" t="s">
        <v>1189</v>
      </c>
      <c r="J972" s="10" t="s">
        <v>105</v>
      </c>
      <c r="K972" s="11" t="s">
        <v>1251</v>
      </c>
      <c r="L972" s="11" t="s">
        <v>7710</v>
      </c>
      <c r="M972" s="11" t="s">
        <v>33</v>
      </c>
      <c r="O972" s="4" t="str">
        <f>VLOOKUP(Tabela5[[#This Row],[nome_escola]],escolas_info_2[#All],7,FALSE)</f>
        <v>n.a.</v>
      </c>
      <c r="P972" s="4" t="str">
        <f>VLOOKUP(Tabela5[[#This Row],[nome_escola]],escolas_info_2[#All],8,FALSE)</f>
        <v>n.a.</v>
      </c>
      <c r="Q972" s="4"/>
      <c r="R972" s="4"/>
      <c r="S972" s="4"/>
      <c r="T972" s="4"/>
      <c r="U972" s="4"/>
    </row>
    <row r="973" spans="1:21" x14ac:dyDescent="0.3">
      <c r="A973" s="4" t="e">
        <f>_xlfn.CONCAT(Tabela5[[#This Row],[id_distrito]],Tabela5[[#This Row],[id_concelho]],Tabela5[[#This Row],[id_agrupamento]],#REF!)</f>
        <v>#REF!</v>
      </c>
      <c r="B973" s="4" t="s">
        <v>1255</v>
      </c>
      <c r="C973" s="12" t="s">
        <v>3069</v>
      </c>
      <c r="D973" t="s">
        <v>7700</v>
      </c>
      <c r="E973" s="11" t="s">
        <v>3070</v>
      </c>
      <c r="F973" s="11">
        <v>38.626026000000003</v>
      </c>
      <c r="G973" s="11">
        <v>-9.1621070000000007</v>
      </c>
      <c r="H973" s="10" t="s">
        <v>145</v>
      </c>
      <c r="I973" s="11" t="s">
        <v>1189</v>
      </c>
      <c r="J973" s="10" t="s">
        <v>105</v>
      </c>
      <c r="K973" s="11" t="s">
        <v>1251</v>
      </c>
      <c r="L973" s="11" t="s">
        <v>7710</v>
      </c>
      <c r="M973" s="11" t="s">
        <v>33</v>
      </c>
      <c r="O973" s="4" t="str">
        <f>VLOOKUP(Tabela5[[#This Row],[nome_escola]],escolas_info_2[#All],7,FALSE)</f>
        <v>170835</v>
      </c>
      <c r="P973" s="4" t="str">
        <f>VLOOKUP(Tabela5[[#This Row],[nome_escola]],escolas_info_2[#All],8,FALSE)</f>
        <v>Agrupamento de Escolas de Vale de Milhaços, Seixal</v>
      </c>
      <c r="Q973" s="4"/>
      <c r="R973" s="4"/>
      <c r="S973" s="4"/>
      <c r="T973" s="4"/>
      <c r="U973" s="4"/>
    </row>
    <row r="974" spans="1:21" x14ac:dyDescent="0.3">
      <c r="A974" s="4" t="e">
        <f>_xlfn.CONCAT(Tabela5[[#This Row],[id_distrito]],Tabela5[[#This Row],[id_concelho]],Tabela5[[#This Row],[id_agrupamento]],#REF!)</f>
        <v>#REF!</v>
      </c>
      <c r="B974" s="4" t="s">
        <v>1256</v>
      </c>
      <c r="C974" s="12" t="s">
        <v>2246</v>
      </c>
      <c r="D974" t="s">
        <v>1466</v>
      </c>
      <c r="E974" s="11" t="s">
        <v>3071</v>
      </c>
      <c r="F974" s="11">
        <v>38.629376999999998</v>
      </c>
      <c r="G974" s="11">
        <v>-9.1006219999999995</v>
      </c>
      <c r="H974" s="10" t="s">
        <v>145</v>
      </c>
      <c r="I974" s="11" t="s">
        <v>1189</v>
      </c>
      <c r="J974" s="10" t="s">
        <v>105</v>
      </c>
      <c r="K974" s="11" t="s">
        <v>1251</v>
      </c>
      <c r="L974" s="11" t="s">
        <v>7710</v>
      </c>
      <c r="M974" s="11" t="s">
        <v>33</v>
      </c>
      <c r="O974" s="4" t="str">
        <f>VLOOKUP(Tabela5[[#This Row],[nome_escola]],escolas_info_2[#All],7,FALSE)</f>
        <v>170859</v>
      </c>
      <c r="P974" s="4" t="str">
        <f>VLOOKUP(Tabela5[[#This Row],[nome_escola]],escolas_info_2[#All],8,FALSE)</f>
        <v>Agrupamento de Escolas Nun’Álvares, Seixal</v>
      </c>
      <c r="Q974" s="4"/>
      <c r="R974" s="4"/>
      <c r="S974" s="4"/>
      <c r="T974" s="4"/>
      <c r="U974" s="4"/>
    </row>
    <row r="975" spans="1:21" x14ac:dyDescent="0.3">
      <c r="A975" s="4" t="e">
        <f>_xlfn.CONCAT(Tabela5[[#This Row],[id_distrito]],Tabela5[[#This Row],[id_concelho]],Tabela5[[#This Row],[id_agrupamento]],#REF!)</f>
        <v>#REF!</v>
      </c>
      <c r="B975" s="4" t="s">
        <v>1257</v>
      </c>
      <c r="C975" s="12" t="s">
        <v>3072</v>
      </c>
      <c r="D975" t="s">
        <v>7637</v>
      </c>
      <c r="E975" s="11" t="s">
        <v>3073</v>
      </c>
      <c r="F975" s="11">
        <v>38.585956000000003</v>
      </c>
      <c r="G975" s="11">
        <v>-9.1591719999999999</v>
      </c>
      <c r="H975" s="10" t="s">
        <v>145</v>
      </c>
      <c r="I975" s="11" t="s">
        <v>1189</v>
      </c>
      <c r="J975" s="10" t="s">
        <v>105</v>
      </c>
      <c r="K975" s="11" t="s">
        <v>1251</v>
      </c>
      <c r="L975" s="11" t="s">
        <v>7710</v>
      </c>
      <c r="M975" s="11" t="s">
        <v>33</v>
      </c>
      <c r="O975" s="4" t="str">
        <f>VLOOKUP(Tabela5[[#This Row],[nome_escola]],escolas_info_2[#All],7,FALSE)</f>
        <v>n.a.</v>
      </c>
      <c r="P975" s="4" t="str">
        <f>VLOOKUP(Tabela5[[#This Row],[nome_escola]],escolas_info_2[#All],8,FALSE)</f>
        <v>-</v>
      </c>
      <c r="Q975" s="4"/>
      <c r="R975" s="4"/>
      <c r="S975" s="4"/>
      <c r="T975" s="4"/>
      <c r="U975" s="4"/>
    </row>
    <row r="976" spans="1:21" x14ac:dyDescent="0.3">
      <c r="A976" s="4" t="e">
        <f>_xlfn.CONCAT(Tabela5[[#This Row],[id_distrito]],Tabela5[[#This Row],[id_concelho]],Tabela5[[#This Row],[id_agrupamento]],#REF!)</f>
        <v>#REF!</v>
      </c>
      <c r="B976" s="4" t="s">
        <v>1258</v>
      </c>
      <c r="C976" s="12" t="s">
        <v>3074</v>
      </c>
      <c r="D976" t="s">
        <v>1466</v>
      </c>
      <c r="E976" s="11" t="s">
        <v>3075</v>
      </c>
      <c r="F976" s="11">
        <v>38.622767000000003</v>
      </c>
      <c r="G976" s="11">
        <v>-9.1109910000000003</v>
      </c>
      <c r="H976" s="10" t="s">
        <v>145</v>
      </c>
      <c r="I976" s="11" t="s">
        <v>1189</v>
      </c>
      <c r="J976" s="10" t="s">
        <v>105</v>
      </c>
      <c r="K976" s="11" t="s">
        <v>1251</v>
      </c>
      <c r="L976" s="11" t="s">
        <v>7710</v>
      </c>
      <c r="M976" s="11" t="s">
        <v>33</v>
      </c>
      <c r="O976" s="4" t="str">
        <f>VLOOKUP(Tabela5[[#This Row],[nome_escola]],escolas_info_2[#All],7,FALSE)</f>
        <v>171281</v>
      </c>
      <c r="P976" s="4" t="str">
        <f>VLOOKUP(Tabela5[[#This Row],[nome_escola]],escolas_info_2[#All],8,FALSE)</f>
        <v>Agrupamento de Escolas Paulo da Gama, Seixal</v>
      </c>
      <c r="Q976" s="4"/>
      <c r="R976" s="4"/>
      <c r="S976" s="4"/>
      <c r="T976" s="4"/>
      <c r="U976" s="4"/>
    </row>
    <row r="977" spans="1:21" x14ac:dyDescent="0.3">
      <c r="A977" s="4" t="e">
        <f>_xlfn.CONCAT(Tabela5[[#This Row],[id_distrito]],Tabela5[[#This Row],[id_concelho]],Tabela5[[#This Row],[id_agrupamento]],#REF!)</f>
        <v>#REF!</v>
      </c>
      <c r="B977" s="4" t="s">
        <v>1259</v>
      </c>
      <c r="C977" s="12" t="s">
        <v>3076</v>
      </c>
      <c r="D977" t="s">
        <v>1466</v>
      </c>
      <c r="E977" s="11" t="s">
        <v>3077</v>
      </c>
      <c r="F977" s="11">
        <v>38.627139999999997</v>
      </c>
      <c r="G977" s="11">
        <v>-9.1172909999999998</v>
      </c>
      <c r="H977" s="10" t="s">
        <v>145</v>
      </c>
      <c r="I977" s="11" t="s">
        <v>1189</v>
      </c>
      <c r="J977" s="10" t="s">
        <v>105</v>
      </c>
      <c r="K977" s="11" t="s">
        <v>1251</v>
      </c>
      <c r="L977" s="11" t="s">
        <v>7710</v>
      </c>
      <c r="M977" s="11" t="s">
        <v>33</v>
      </c>
      <c r="O977" s="4" t="str">
        <f>VLOOKUP(Tabela5[[#This Row],[nome_escola]],escolas_info_2[#All],7,FALSE)</f>
        <v>170872</v>
      </c>
      <c r="P977" s="4" t="str">
        <f>VLOOKUP(Tabela5[[#This Row],[nome_escola]],escolas_info_2[#All],8,FALSE)</f>
        <v>Agrupamento de Escolas Pedro Eanes Lobato, Seixal</v>
      </c>
      <c r="Q977" s="4"/>
      <c r="R977" s="4"/>
      <c r="S977" s="4"/>
      <c r="T977" s="4"/>
      <c r="U977" s="4"/>
    </row>
    <row r="978" spans="1:21" x14ac:dyDescent="0.3">
      <c r="A978" s="4" t="e">
        <f>_xlfn.CONCAT(Tabela5[[#This Row],[id_distrito]],Tabela5[[#This Row],[id_concelho]],Tabela5[[#This Row],[id_agrupamento]],#REF!)</f>
        <v>#REF!</v>
      </c>
      <c r="B978" s="4" t="s">
        <v>1260</v>
      </c>
      <c r="C978" s="12" t="s">
        <v>3078</v>
      </c>
      <c r="D978" t="s">
        <v>1466</v>
      </c>
      <c r="E978" s="11" t="s">
        <v>3079</v>
      </c>
      <c r="F978" s="11">
        <v>38.646804000000003</v>
      </c>
      <c r="G978" s="11">
        <v>-9.1476330000000008</v>
      </c>
      <c r="H978" s="10" t="s">
        <v>145</v>
      </c>
      <c r="I978" s="11" t="s">
        <v>1189</v>
      </c>
      <c r="J978" s="10" t="s">
        <v>105</v>
      </c>
      <c r="K978" s="11" t="s">
        <v>1251</v>
      </c>
      <c r="L978" s="11" t="s">
        <v>7710</v>
      </c>
      <c r="M978" s="11" t="s">
        <v>33</v>
      </c>
      <c r="O978" s="4" t="str">
        <f>VLOOKUP(Tabela5[[#This Row],[nome_escola]],escolas_info_2[#All],7,FALSE)</f>
        <v>171268</v>
      </c>
      <c r="P978" s="4" t="str">
        <f>VLOOKUP(Tabela5[[#This Row],[nome_escola]],escolas_info_2[#All],8,FALSE)</f>
        <v>Agrupamento de Escolas João de Barros, Seixal</v>
      </c>
      <c r="Q978" s="4"/>
      <c r="R978" s="4"/>
      <c r="S978" s="4"/>
      <c r="T978" s="4"/>
      <c r="U978" s="4"/>
    </row>
    <row r="979" spans="1:21" x14ac:dyDescent="0.3">
      <c r="A979" s="4" t="e">
        <f>_xlfn.CONCAT(Tabela5[[#This Row],[id_distrito]],Tabela5[[#This Row],[id_concelho]],Tabela5[[#This Row],[id_agrupamento]],#REF!)</f>
        <v>#REF!</v>
      </c>
      <c r="B979" s="4" t="s">
        <v>1261</v>
      </c>
      <c r="C979" s="12" t="s">
        <v>3080</v>
      </c>
      <c r="D979" t="s">
        <v>3275</v>
      </c>
      <c r="E979" s="11" t="s">
        <v>3081</v>
      </c>
      <c r="F979" s="11">
        <v>38.569049</v>
      </c>
      <c r="G979" s="11">
        <v>-9.0408439999999999</v>
      </c>
      <c r="H979" s="10" t="s">
        <v>145</v>
      </c>
      <c r="I979" s="11" t="s">
        <v>1189</v>
      </c>
      <c r="J979" s="10" t="s">
        <v>110</v>
      </c>
      <c r="K979" s="11" t="s">
        <v>1262</v>
      </c>
      <c r="L979" s="11" t="s">
        <v>7710</v>
      </c>
      <c r="M979" s="11" t="s">
        <v>33</v>
      </c>
      <c r="O979" s="4" t="str">
        <f>VLOOKUP(Tabela5[[#This Row],[nome_escola]],escolas_info_2[#All],7,FALSE)</f>
        <v>170823</v>
      </c>
      <c r="P979" s="4" t="str">
        <f>VLOOKUP(Tabela5[[#This Row],[nome_escola]],escolas_info_2[#All],8,FALSE)</f>
        <v>Agrupamento de Escolas Michel Giacometti, Sesimbra</v>
      </c>
      <c r="Q979" s="4"/>
      <c r="R979" s="4"/>
      <c r="S979" s="4"/>
      <c r="T979" s="4"/>
      <c r="U979" s="4"/>
    </row>
    <row r="980" spans="1:21" x14ac:dyDescent="0.3">
      <c r="A980" s="4" t="e">
        <f>_xlfn.CONCAT(Tabela5[[#This Row],[id_distrito]],Tabela5[[#This Row],[id_concelho]],Tabela5[[#This Row],[id_agrupamento]],#REF!)</f>
        <v>#REF!</v>
      </c>
      <c r="B980" s="4" t="s">
        <v>1263</v>
      </c>
      <c r="C980" s="12" t="s">
        <v>3082</v>
      </c>
      <c r="D980" t="s">
        <v>1466</v>
      </c>
      <c r="E980" s="11" t="s">
        <v>3083</v>
      </c>
      <c r="F980" s="11">
        <v>38.448625999999997</v>
      </c>
      <c r="G980" s="11">
        <v>-9.10379</v>
      </c>
      <c r="H980" s="10" t="s">
        <v>145</v>
      </c>
      <c r="I980" s="11" t="s">
        <v>1189</v>
      </c>
      <c r="J980" s="10" t="s">
        <v>110</v>
      </c>
      <c r="K980" s="11" t="s">
        <v>1262</v>
      </c>
      <c r="L980" s="11" t="s">
        <v>7710</v>
      </c>
      <c r="M980" s="11" t="s">
        <v>33</v>
      </c>
      <c r="O980" s="4" t="str">
        <f>VLOOKUP(Tabela5[[#This Row],[nome_escola]],escolas_info_2[#All],7,FALSE)</f>
        <v>171062</v>
      </c>
      <c r="P980" s="4" t="str">
        <f>VLOOKUP(Tabela5[[#This Row],[nome_escola]],escolas_info_2[#All],8,FALSE)</f>
        <v>Agrupamento de Escolas Navegador Rodrigues Soromenho, Sesimbra</v>
      </c>
      <c r="Q980" s="4"/>
      <c r="R980" s="4"/>
      <c r="S980" s="4"/>
      <c r="T980" s="4"/>
      <c r="U980" s="4"/>
    </row>
    <row r="981" spans="1:21" x14ac:dyDescent="0.3">
      <c r="A981" s="4" t="e">
        <f>_xlfn.CONCAT(Tabela5[[#This Row],[id_distrito]],Tabela5[[#This Row],[id_concelho]],Tabela5[[#This Row],[id_agrupamento]],#REF!)</f>
        <v>#REF!</v>
      </c>
      <c r="B981" s="4" t="s">
        <v>1264</v>
      </c>
      <c r="C981" s="12" t="s">
        <v>3084</v>
      </c>
      <c r="D981" t="s">
        <v>1466</v>
      </c>
      <c r="E981" s="11" t="s">
        <v>3085</v>
      </c>
      <c r="F981" s="11">
        <v>38.474117999999997</v>
      </c>
      <c r="G981" s="11">
        <v>-9.0923370000000006</v>
      </c>
      <c r="H981" s="10" t="s">
        <v>145</v>
      </c>
      <c r="I981" s="11" t="s">
        <v>1189</v>
      </c>
      <c r="J981" s="10" t="s">
        <v>110</v>
      </c>
      <c r="K981" s="11" t="s">
        <v>1262</v>
      </c>
      <c r="L981" s="11" t="s">
        <v>7710</v>
      </c>
      <c r="M981" s="11" t="s">
        <v>33</v>
      </c>
      <c r="O981" s="4" t="str">
        <f>VLOOKUP(Tabela5[[#This Row],[nome_escola]],escolas_info_2[#All],7,FALSE)</f>
        <v>170914</v>
      </c>
      <c r="P981" s="4" t="str">
        <f>VLOOKUP(Tabela5[[#This Row],[nome_escola]],escolas_info_2[#All],8,FALSE)</f>
        <v>Agrupamento de Escolas de Sampaio, Sesimbra</v>
      </c>
      <c r="Q981" s="4"/>
      <c r="R981" s="4"/>
      <c r="S981" s="4"/>
      <c r="T981" s="4"/>
      <c r="U981" s="4"/>
    </row>
    <row r="982" spans="1:21" x14ac:dyDescent="0.3">
      <c r="A982" s="4" t="e">
        <f>_xlfn.CONCAT(Tabela5[[#This Row],[id_distrito]],Tabela5[[#This Row],[id_concelho]],Tabela5[[#This Row],[id_agrupamento]],#REF!)</f>
        <v>#REF!</v>
      </c>
      <c r="B982" s="4" t="s">
        <v>1265</v>
      </c>
      <c r="C982" s="12" t="s">
        <v>2538</v>
      </c>
      <c r="D982" t="s">
        <v>1466</v>
      </c>
      <c r="E982" s="11" t="s">
        <v>3086</v>
      </c>
      <c r="F982" s="11">
        <v>38.572594000000002</v>
      </c>
      <c r="G982" s="11">
        <v>-9.0496730000000003</v>
      </c>
      <c r="H982" s="10" t="s">
        <v>145</v>
      </c>
      <c r="I982" s="11" t="s">
        <v>1189</v>
      </c>
      <c r="J982" s="10" t="s">
        <v>110</v>
      </c>
      <c r="K982" s="11" t="s">
        <v>1262</v>
      </c>
      <c r="L982" s="11" t="s">
        <v>7710</v>
      </c>
      <c r="M982" s="11" t="s">
        <v>33</v>
      </c>
      <c r="O982" s="4" t="str">
        <f>VLOOKUP(Tabela5[[#This Row],[nome_escola]],escolas_info_2[#All],7,FALSE)</f>
        <v>172388</v>
      </c>
      <c r="P982" s="4" t="str">
        <f>VLOOKUP(Tabela5[[#This Row],[nome_escola]],escolas_info_2[#All],8,FALSE)</f>
        <v>Agrupamento de Escolas Boa Água, Sesimbra</v>
      </c>
      <c r="Q982" s="4"/>
      <c r="R982" s="4"/>
      <c r="S982" s="4"/>
      <c r="T982" s="4"/>
      <c r="U982" s="4"/>
    </row>
    <row r="983" spans="1:21" x14ac:dyDescent="0.3">
      <c r="A983" s="4" t="e">
        <f>_xlfn.CONCAT(Tabela5[[#This Row],[id_distrito]],Tabela5[[#This Row],[id_concelho]],Tabela5[[#This Row],[id_agrupamento]],#REF!)</f>
        <v>#REF!</v>
      </c>
      <c r="B983" s="4" t="s">
        <v>1266</v>
      </c>
      <c r="C983" s="12" t="s">
        <v>3087</v>
      </c>
      <c r="D983" t="s">
        <v>1466</v>
      </c>
      <c r="E983" s="11" t="s">
        <v>3088</v>
      </c>
      <c r="F983" s="11">
        <v>38.554681000000002</v>
      </c>
      <c r="G983" s="11">
        <v>-9.0505019999999998</v>
      </c>
      <c r="H983" s="10" t="s">
        <v>145</v>
      </c>
      <c r="I983" s="11" t="s">
        <v>1189</v>
      </c>
      <c r="J983" s="10" t="s">
        <v>110</v>
      </c>
      <c r="K983" s="11" t="s">
        <v>1262</v>
      </c>
      <c r="L983" s="11" t="s">
        <v>7710</v>
      </c>
      <c r="M983" s="11" t="s">
        <v>33</v>
      </c>
      <c r="O983" s="4" t="str">
        <f>VLOOKUP(Tabela5[[#This Row],[nome_escola]],escolas_info_2[#All],7,FALSE)</f>
        <v>172388</v>
      </c>
      <c r="P983" s="4" t="str">
        <f>VLOOKUP(Tabela5[[#This Row],[nome_escola]],escolas_info_2[#All],8,FALSE)</f>
        <v>Agrupamento de Escolas Boa Água, Sesimbra</v>
      </c>
      <c r="Q983" s="4"/>
      <c r="R983" s="4"/>
      <c r="S983" s="4"/>
      <c r="T983" s="4"/>
      <c r="U983" s="4"/>
    </row>
    <row r="984" spans="1:21" x14ac:dyDescent="0.3">
      <c r="A984" s="4" t="e">
        <f>_xlfn.CONCAT(Tabela5[[#This Row],[id_distrito]],Tabela5[[#This Row],[id_concelho]],Tabela5[[#This Row],[id_agrupamento]],#REF!)</f>
        <v>#REF!</v>
      </c>
      <c r="B984" s="4" t="s">
        <v>1267</v>
      </c>
      <c r="C984" s="12" t="s">
        <v>3089</v>
      </c>
      <c r="D984" t="s">
        <v>1466</v>
      </c>
      <c r="E984" s="11" t="s">
        <v>3090</v>
      </c>
      <c r="F984" s="11">
        <v>38.522872</v>
      </c>
      <c r="G984" s="11">
        <v>-8.9142109999999999</v>
      </c>
      <c r="H984" s="10" t="s">
        <v>145</v>
      </c>
      <c r="I984" s="11" t="s">
        <v>1189</v>
      </c>
      <c r="J984" s="10" t="s">
        <v>114</v>
      </c>
      <c r="K984" s="11" t="s">
        <v>1189</v>
      </c>
      <c r="L984" s="11" t="s">
        <v>7710</v>
      </c>
      <c r="M984" s="11" t="s">
        <v>33</v>
      </c>
      <c r="O984" s="4" t="str">
        <f>VLOOKUP(Tabela5[[#This Row],[nome_escola]],escolas_info_2[#All],7,FALSE)</f>
        <v>172169</v>
      </c>
      <c r="P984" s="4" t="str">
        <f>VLOOKUP(Tabela5[[#This Row],[nome_escola]],escolas_info_2[#All],8,FALSE)</f>
        <v>Agrupamento de Escolas Lima de Freitas, Setúbal</v>
      </c>
      <c r="Q984" s="4"/>
      <c r="R984" s="4"/>
      <c r="S984" s="4"/>
      <c r="T984" s="4"/>
      <c r="U984" s="4"/>
    </row>
    <row r="985" spans="1:21" x14ac:dyDescent="0.3">
      <c r="A985" s="4" t="e">
        <f>_xlfn.CONCAT(Tabela5[[#This Row],[id_distrito]],Tabela5[[#This Row],[id_concelho]],Tabela5[[#This Row],[id_agrupamento]],#REF!)</f>
        <v>#REF!</v>
      </c>
      <c r="B985" s="4" t="s">
        <v>1268</v>
      </c>
      <c r="C985" s="12" t="s">
        <v>2411</v>
      </c>
      <c r="D985" t="s">
        <v>1466</v>
      </c>
      <c r="E985" s="11" t="s">
        <v>3091</v>
      </c>
      <c r="F985" s="11">
        <v>38.537399000000001</v>
      </c>
      <c r="G985" s="11">
        <v>-8.8900869999999994</v>
      </c>
      <c r="H985" s="10" t="s">
        <v>145</v>
      </c>
      <c r="I985" s="11" t="s">
        <v>1189</v>
      </c>
      <c r="J985" s="10" t="s">
        <v>114</v>
      </c>
      <c r="K985" s="11" t="s">
        <v>1189</v>
      </c>
      <c r="L985" s="11" t="s">
        <v>7710</v>
      </c>
      <c r="M985" s="11" t="s">
        <v>33</v>
      </c>
      <c r="O985" s="4" t="str">
        <f>VLOOKUP(Tabela5[[#This Row],[nome_escola]],escolas_info_2[#All],7,FALSE)</f>
        <v>171359</v>
      </c>
      <c r="P985" s="4" t="str">
        <f>VLOOKUP(Tabela5[[#This Row],[nome_escola]],escolas_info_2[#All],8,FALSE)</f>
        <v>Agrupamento de Escolas Barbosa du Bocage, Setúbal</v>
      </c>
      <c r="Q985" s="4"/>
      <c r="R985" s="4"/>
      <c r="S985" s="4"/>
      <c r="T985" s="4"/>
      <c r="U985" s="4"/>
    </row>
    <row r="986" spans="1:21" x14ac:dyDescent="0.3">
      <c r="A986" s="4" t="e">
        <f>_xlfn.CONCAT(Tabela5[[#This Row],[id_distrito]],Tabela5[[#This Row],[id_concelho]],Tabela5[[#This Row],[id_agrupamento]],#REF!)</f>
        <v>#REF!</v>
      </c>
      <c r="B986" s="4" t="s">
        <v>1269</v>
      </c>
      <c r="C986" s="12" t="s">
        <v>3092</v>
      </c>
      <c r="D986" t="s">
        <v>1466</v>
      </c>
      <c r="E986" s="11" t="s">
        <v>3093</v>
      </c>
      <c r="F986" s="11">
        <v>38.546526</v>
      </c>
      <c r="G986" s="11">
        <v>-9.0215340000000008</v>
      </c>
      <c r="H986" s="10" t="s">
        <v>145</v>
      </c>
      <c r="I986" s="11" t="s">
        <v>1189</v>
      </c>
      <c r="J986" s="10" t="s">
        <v>114</v>
      </c>
      <c r="K986" s="11" t="s">
        <v>1189</v>
      </c>
      <c r="L986" s="11" t="s">
        <v>7710</v>
      </c>
      <c r="M986" s="11" t="s">
        <v>33</v>
      </c>
      <c r="O986" s="4" t="str">
        <f>VLOOKUP(Tabela5[[#This Row],[nome_escola]],escolas_info_2[#All],7,FALSE)</f>
        <v>n.a.</v>
      </c>
      <c r="P986" s="4" t="str">
        <f>VLOOKUP(Tabela5[[#This Row],[nome_escola]],escolas_info_2[#All],8,FALSE)</f>
        <v>-</v>
      </c>
      <c r="Q986" s="4"/>
      <c r="R986" s="4"/>
      <c r="S986" s="4"/>
      <c r="T986" s="4"/>
      <c r="U986" s="4"/>
    </row>
    <row r="987" spans="1:21" x14ac:dyDescent="0.3">
      <c r="A987" s="4" t="e">
        <f>_xlfn.CONCAT(Tabela5[[#This Row],[id_distrito]],Tabela5[[#This Row],[id_concelho]],Tabela5[[#This Row],[id_agrupamento]],#REF!)</f>
        <v>#REF!</v>
      </c>
      <c r="B987" s="4" t="s">
        <v>1270</v>
      </c>
      <c r="C987" s="12" t="s">
        <v>3094</v>
      </c>
      <c r="D987" t="s">
        <v>1466</v>
      </c>
      <c r="E987" s="11" t="s">
        <v>3095</v>
      </c>
      <c r="F987" s="11">
        <v>38.523363000000003</v>
      </c>
      <c r="G987" s="11">
        <v>-9.0227339999999998</v>
      </c>
      <c r="H987" s="10" t="s">
        <v>145</v>
      </c>
      <c r="I987" s="11" t="s">
        <v>1189</v>
      </c>
      <c r="J987" s="10" t="s">
        <v>114</v>
      </c>
      <c r="K987" s="11" t="s">
        <v>1189</v>
      </c>
      <c r="L987" s="11" t="s">
        <v>7710</v>
      </c>
      <c r="M987" s="11" t="s">
        <v>33</v>
      </c>
      <c r="O987" s="4" t="str">
        <f>VLOOKUP(Tabela5[[#This Row],[nome_escola]],escolas_info_2[#All],7,FALSE)</f>
        <v>171049</v>
      </c>
      <c r="P987" s="4" t="str">
        <f>VLOOKUP(Tabela5[[#This Row],[nome_escola]],escolas_info_2[#All],8,FALSE)</f>
        <v>Agrupamento de Escolas de Azeitão, Setúbal</v>
      </c>
      <c r="Q987" s="4"/>
      <c r="R987" s="4"/>
      <c r="S987" s="4"/>
      <c r="T987" s="4"/>
      <c r="U987" s="4"/>
    </row>
    <row r="988" spans="1:21" x14ac:dyDescent="0.3">
      <c r="A988" s="4" t="e">
        <f>_xlfn.CONCAT(Tabela5[[#This Row],[id_distrito]],Tabela5[[#This Row],[id_concelho]],Tabela5[[#This Row],[id_agrupamento]],#REF!)</f>
        <v>#REF!</v>
      </c>
      <c r="B988" s="4" t="s">
        <v>1271</v>
      </c>
      <c r="C988" s="12" t="s">
        <v>3096</v>
      </c>
      <c r="D988" t="s">
        <v>1466</v>
      </c>
      <c r="E988" s="11" t="s">
        <v>3097</v>
      </c>
      <c r="F988" s="11">
        <v>38.526018000000001</v>
      </c>
      <c r="G988" s="11">
        <v>-8.8954450000000005</v>
      </c>
      <c r="H988" s="10" t="s">
        <v>145</v>
      </c>
      <c r="I988" s="11" t="s">
        <v>1189</v>
      </c>
      <c r="J988" s="10" t="s">
        <v>114</v>
      </c>
      <c r="K988" s="11" t="s">
        <v>1189</v>
      </c>
      <c r="L988" s="11" t="s">
        <v>7710</v>
      </c>
      <c r="M988" s="11" t="s">
        <v>33</v>
      </c>
      <c r="O988" s="4" t="str">
        <f>VLOOKUP(Tabela5[[#This Row],[nome_escola]],escolas_info_2[#All],7,FALSE)</f>
        <v>n.a.</v>
      </c>
      <c r="P988" s="4" t="str">
        <f>VLOOKUP(Tabela5[[#This Row],[nome_escola]],escolas_info_2[#All],8,FALSE)</f>
        <v>n.a.</v>
      </c>
      <c r="Q988" s="4"/>
      <c r="R988" s="4"/>
      <c r="S988" s="4"/>
      <c r="T988" s="4"/>
      <c r="U988" s="4"/>
    </row>
    <row r="989" spans="1:21" x14ac:dyDescent="0.3">
      <c r="A989" s="4" t="e">
        <f>_xlfn.CONCAT(Tabela5[[#This Row],[id_distrito]],Tabela5[[#This Row],[id_concelho]],Tabela5[[#This Row],[id_agrupamento]],#REF!)</f>
        <v>#REF!</v>
      </c>
      <c r="B989" s="4" t="s">
        <v>1272</v>
      </c>
      <c r="C989" s="12" t="s">
        <v>3098</v>
      </c>
      <c r="D989" t="s">
        <v>1466</v>
      </c>
      <c r="E989" s="11" t="s">
        <v>3099</v>
      </c>
      <c r="F989" s="11">
        <v>38.527850000000001</v>
      </c>
      <c r="G989" s="11">
        <v>-8.8851250000000004</v>
      </c>
      <c r="H989" s="10" t="s">
        <v>145</v>
      </c>
      <c r="I989" s="11" t="s">
        <v>1189</v>
      </c>
      <c r="J989" s="10" t="s">
        <v>114</v>
      </c>
      <c r="K989" s="11" t="s">
        <v>1189</v>
      </c>
      <c r="L989" s="11" t="s">
        <v>7710</v>
      </c>
      <c r="M989" s="11" t="s">
        <v>33</v>
      </c>
      <c r="O989" s="4" t="str">
        <f>VLOOKUP(Tabela5[[#This Row],[nome_escola]],escolas_info_2[#All],7,FALSE)</f>
        <v>171025</v>
      </c>
      <c r="P989" s="4" t="str">
        <f>VLOOKUP(Tabela5[[#This Row],[nome_escola]],escolas_info_2[#All],8,FALSE)</f>
        <v>Agrupamento de Escolas Sebastião da Gama, Setúbal</v>
      </c>
      <c r="Q989" s="4"/>
      <c r="R989" s="4"/>
      <c r="S989" s="4"/>
      <c r="T989" s="4"/>
      <c r="U989" s="4"/>
    </row>
    <row r="990" spans="1:21" x14ac:dyDescent="0.3">
      <c r="A990" s="4" t="e">
        <f>_xlfn.CONCAT(Tabela5[[#This Row],[id_distrito]],Tabela5[[#This Row],[id_concelho]],Tabela5[[#This Row],[id_agrupamento]],#REF!)</f>
        <v>#REF!</v>
      </c>
      <c r="B990" s="4" t="s">
        <v>1273</v>
      </c>
      <c r="C990" s="12" t="s">
        <v>3100</v>
      </c>
      <c r="D990" t="s">
        <v>1466</v>
      </c>
      <c r="E990" s="11" t="s">
        <v>3101</v>
      </c>
      <c r="F990" s="11">
        <v>38.531847999999997</v>
      </c>
      <c r="G990" s="11">
        <v>-8.8668610000000001</v>
      </c>
      <c r="H990" s="10" t="s">
        <v>145</v>
      </c>
      <c r="I990" s="11" t="s">
        <v>1189</v>
      </c>
      <c r="J990" s="10" t="s">
        <v>114</v>
      </c>
      <c r="K990" s="11" t="s">
        <v>1189</v>
      </c>
      <c r="L990" s="11" t="s">
        <v>7710</v>
      </c>
      <c r="M990" s="11" t="s">
        <v>33</v>
      </c>
      <c r="O990" s="4" t="str">
        <f>VLOOKUP(Tabela5[[#This Row],[nome_escola]],escolas_info_2[#All],7,FALSE)</f>
        <v>171256</v>
      </c>
      <c r="P990" s="4" t="str">
        <f>VLOOKUP(Tabela5[[#This Row],[nome_escola]],escolas_info_2[#All],8,FALSE)</f>
        <v>Agrupamento de Escolas Luísa Todi, Setúbal</v>
      </c>
      <c r="Q990" s="4"/>
      <c r="R990" s="4"/>
      <c r="S990" s="4"/>
      <c r="T990" s="4"/>
      <c r="U990" s="4"/>
    </row>
    <row r="991" spans="1:21" x14ac:dyDescent="0.3">
      <c r="A991" s="4" t="e">
        <f>_xlfn.CONCAT(Tabela5[[#This Row],[id_distrito]],Tabela5[[#This Row],[id_concelho]],Tabela5[[#This Row],[id_agrupamento]],#REF!)</f>
        <v>#REF!</v>
      </c>
      <c r="B991" s="4" t="s">
        <v>1274</v>
      </c>
      <c r="C991" s="12" t="s">
        <v>3102</v>
      </c>
      <c r="D991" t="s">
        <v>1466</v>
      </c>
      <c r="E991" s="11" t="s">
        <v>3103</v>
      </c>
      <c r="F991" s="11">
        <v>38.544347999999999</v>
      </c>
      <c r="G991" s="11">
        <v>-8.8939839999999997</v>
      </c>
      <c r="H991" s="10" t="s">
        <v>145</v>
      </c>
      <c r="I991" s="11" t="s">
        <v>1189</v>
      </c>
      <c r="J991" s="10" t="s">
        <v>114</v>
      </c>
      <c r="K991" s="11" t="s">
        <v>1189</v>
      </c>
      <c r="L991" s="11" t="s">
        <v>7710</v>
      </c>
      <c r="M991" s="11" t="s">
        <v>33</v>
      </c>
      <c r="O991" s="4" t="str">
        <f>VLOOKUP(Tabela5[[#This Row],[nome_escola]],escolas_info_2[#All],7,FALSE)</f>
        <v>n.a.</v>
      </c>
      <c r="P991" s="4" t="str">
        <f>VLOOKUP(Tabela5[[#This Row],[nome_escola]],escolas_info_2[#All],8,FALSE)</f>
        <v>n.a.</v>
      </c>
      <c r="Q991" s="4"/>
      <c r="R991" s="4"/>
      <c r="S991" s="4"/>
      <c r="T991" s="4"/>
      <c r="U991" s="4"/>
    </row>
    <row r="992" spans="1:21" x14ac:dyDescent="0.3">
      <c r="A992" s="4" t="e">
        <f>_xlfn.CONCAT(Tabela5[[#This Row],[id_distrito]],Tabela5[[#This Row],[id_concelho]],Tabela5[[#This Row],[id_agrupamento]],#REF!)</f>
        <v>#REF!</v>
      </c>
      <c r="B992" s="4" t="s">
        <v>1275</v>
      </c>
      <c r="C992" s="12" t="s">
        <v>3102</v>
      </c>
      <c r="D992" t="s">
        <v>1466</v>
      </c>
      <c r="E992" s="11" t="s">
        <v>3103</v>
      </c>
      <c r="F992" s="11">
        <v>38.544347999999999</v>
      </c>
      <c r="G992" s="11">
        <v>-8.8939839999999997</v>
      </c>
      <c r="H992" s="10" t="s">
        <v>145</v>
      </c>
      <c r="I992" s="11" t="s">
        <v>1189</v>
      </c>
      <c r="J992" s="10" t="s">
        <v>114</v>
      </c>
      <c r="K992" s="11" t="s">
        <v>1189</v>
      </c>
      <c r="L992" s="11" t="s">
        <v>7710</v>
      </c>
      <c r="M992" s="11" t="s">
        <v>33</v>
      </c>
      <c r="O992" s="4" t="str">
        <f>VLOOKUP(Tabela5[[#This Row],[nome_escola]],escolas_info_2[#All],7,FALSE)</f>
        <v>171037</v>
      </c>
      <c r="P992" s="4" t="str">
        <f>VLOOKUP(Tabela5[[#This Row],[nome_escola]],escolas_info_2[#All],8,FALSE)</f>
        <v>Agrupamento de Escolas Ordem de Santiago, Setúbal</v>
      </c>
      <c r="Q992" s="4"/>
      <c r="R992" s="4"/>
      <c r="S992" s="4"/>
      <c r="T992" s="4"/>
      <c r="U992" s="4"/>
    </row>
    <row r="993" spans="1:21" x14ac:dyDescent="0.3">
      <c r="A993" s="4" t="e">
        <f>_xlfn.CONCAT(Tabela5[[#This Row],[id_distrito]],Tabela5[[#This Row],[id_concelho]],Tabela5[[#This Row],[id_agrupamento]],#REF!)</f>
        <v>#REF!</v>
      </c>
      <c r="B993" s="4" t="s">
        <v>1276</v>
      </c>
      <c r="C993" s="12" t="s">
        <v>3104</v>
      </c>
      <c r="D993" t="s">
        <v>1466</v>
      </c>
      <c r="E993" s="11" t="s">
        <v>3105</v>
      </c>
      <c r="F993" s="11">
        <v>37.960335000000001</v>
      </c>
      <c r="G993" s="11">
        <v>-8.8718389999999996</v>
      </c>
      <c r="H993" s="10" t="s">
        <v>145</v>
      </c>
      <c r="I993" s="11" t="s">
        <v>1189</v>
      </c>
      <c r="J993" s="10" t="s">
        <v>118</v>
      </c>
      <c r="K993" s="11" t="s">
        <v>1277</v>
      </c>
      <c r="L993" s="11" t="s">
        <v>7710</v>
      </c>
      <c r="M993" s="11" t="s">
        <v>33</v>
      </c>
      <c r="O993" s="4" t="str">
        <f>VLOOKUP(Tabela5[[#This Row],[nome_escola]],escolas_info_2[#All],7,FALSE)</f>
        <v>135628</v>
      </c>
      <c r="P993" s="4" t="str">
        <f>VLOOKUP(Tabela5[[#This Row],[nome_escola]],escolas_info_2[#All],8,FALSE)</f>
        <v>Agrupamento de Escolas de Sines</v>
      </c>
      <c r="Q993" s="4"/>
      <c r="R993" s="4"/>
      <c r="S993" s="4"/>
      <c r="T993" s="4"/>
      <c r="U993" s="4"/>
    </row>
    <row r="994" spans="1:21" x14ac:dyDescent="0.3">
      <c r="A994" s="4" t="e">
        <f>_xlfn.CONCAT(Tabela5[[#This Row],[id_distrito]],Tabela5[[#This Row],[id_concelho]],Tabela5[[#This Row],[id_agrupamento]],#REF!)</f>
        <v>#REF!</v>
      </c>
      <c r="B994" s="4" t="s">
        <v>1278</v>
      </c>
      <c r="C994" s="12" t="s">
        <v>3106</v>
      </c>
      <c r="D994" t="s">
        <v>132</v>
      </c>
      <c r="E994" s="11" t="s">
        <v>3107</v>
      </c>
      <c r="F994" s="11">
        <v>41.804698000000002</v>
      </c>
      <c r="G994" s="11">
        <v>-8.4713390000000004</v>
      </c>
      <c r="H994" s="10" t="s">
        <v>148</v>
      </c>
      <c r="I994" s="11" t="s">
        <v>1279</v>
      </c>
      <c r="J994" s="10" t="s">
        <v>31</v>
      </c>
      <c r="K994" s="11" t="s">
        <v>1280</v>
      </c>
      <c r="L994" s="11" t="s">
        <v>7710</v>
      </c>
      <c r="M994" s="11" t="s">
        <v>33</v>
      </c>
      <c r="O994" s="4" t="str">
        <f>VLOOKUP(Tabela5[[#This Row],[nome_escola]],escolas_info_2[#All],7,FALSE)</f>
        <v>152584</v>
      </c>
      <c r="P994" s="4" t="str">
        <f>VLOOKUP(Tabela5[[#This Row],[nome_escola]],escolas_info_2[#All],8,FALSE)</f>
        <v>Agrupamento de Escolas de Valdevez, Arcos de Valdevez</v>
      </c>
      <c r="Q994" s="4"/>
      <c r="R994" s="4"/>
      <c r="S994" s="4"/>
      <c r="T994" s="4"/>
      <c r="U994" s="4"/>
    </row>
    <row r="995" spans="1:21" x14ac:dyDescent="0.3">
      <c r="A995" s="4" t="e">
        <f>_xlfn.CONCAT(Tabela5[[#This Row],[id_distrito]],Tabela5[[#This Row],[id_concelho]],Tabela5[[#This Row],[id_agrupamento]],#REF!)</f>
        <v>#REF!</v>
      </c>
      <c r="B995" s="4" t="s">
        <v>1281</v>
      </c>
      <c r="C995" s="12" t="s">
        <v>1466</v>
      </c>
      <c r="D995" t="s">
        <v>1466</v>
      </c>
      <c r="E995" s="11" t="s">
        <v>3108</v>
      </c>
      <c r="F995" s="11">
        <v>41.909019999999998</v>
      </c>
      <c r="G995" s="11">
        <v>-8.4427330000000005</v>
      </c>
      <c r="H995" s="10" t="s">
        <v>148</v>
      </c>
      <c r="I995" s="11" t="s">
        <v>1279</v>
      </c>
      <c r="J995" s="10" t="s">
        <v>31</v>
      </c>
      <c r="K995" s="11" t="s">
        <v>1280</v>
      </c>
      <c r="L995" s="11" t="s">
        <v>7710</v>
      </c>
      <c r="M995" s="11" t="s">
        <v>33</v>
      </c>
      <c r="O995" s="4" t="str">
        <f>VLOOKUP(Tabela5[[#This Row],[nome_escola]],escolas_info_2[#All],7,FALSE)</f>
        <v>152584</v>
      </c>
      <c r="P995" s="4" t="str">
        <f>VLOOKUP(Tabela5[[#This Row],[nome_escola]],escolas_info_2[#All],8,FALSE)</f>
        <v>Agrupamento de Escolas de Valdevez, Arcos de Valdevez</v>
      </c>
      <c r="Q995" s="4"/>
      <c r="R995" s="4"/>
      <c r="S995" s="4"/>
      <c r="T995" s="4"/>
      <c r="U995" s="4"/>
    </row>
    <row r="996" spans="1:21" x14ac:dyDescent="0.3">
      <c r="A996" s="4" t="e">
        <f>_xlfn.CONCAT(Tabela5[[#This Row],[id_distrito]],Tabela5[[#This Row],[id_concelho]],Tabela5[[#This Row],[id_agrupamento]],#REF!)</f>
        <v>#REF!</v>
      </c>
      <c r="B996" s="4" t="s">
        <v>1282</v>
      </c>
      <c r="C996" s="12" t="s">
        <v>3109</v>
      </c>
      <c r="D996" t="s">
        <v>1466</v>
      </c>
      <c r="E996" s="11" t="s">
        <v>3110</v>
      </c>
      <c r="F996" s="11">
        <v>41.871277999999997</v>
      </c>
      <c r="G996" s="11">
        <v>-8.8356879999999993</v>
      </c>
      <c r="H996" s="10" t="s">
        <v>148</v>
      </c>
      <c r="I996" s="11" t="s">
        <v>1279</v>
      </c>
      <c r="J996" s="10" t="s">
        <v>29</v>
      </c>
      <c r="K996" s="11" t="s">
        <v>1283</v>
      </c>
      <c r="L996" s="11" t="s">
        <v>7710</v>
      </c>
      <c r="M996" s="11" t="s">
        <v>33</v>
      </c>
      <c r="O996" s="4" t="str">
        <f>VLOOKUP(Tabela5[[#This Row],[nome_escola]],escolas_info_2[#All],7,FALSE)</f>
        <v>152596</v>
      </c>
      <c r="P996" s="4" t="str">
        <f>VLOOKUP(Tabela5[[#This Row],[nome_escola]],escolas_info_2[#All],8,FALSE)</f>
        <v>Agrupamento de Escolas do Concelho de Caminha</v>
      </c>
      <c r="Q996" s="4"/>
      <c r="R996" s="4"/>
      <c r="S996" s="4"/>
      <c r="T996" s="4"/>
      <c r="U996" s="4"/>
    </row>
    <row r="997" spans="1:21" x14ac:dyDescent="0.3">
      <c r="A997" s="4" t="e">
        <f>_xlfn.CONCAT(Tabela5[[#This Row],[id_distrito]],Tabela5[[#This Row],[id_concelho]],Tabela5[[#This Row],[id_agrupamento]],#REF!)</f>
        <v>#REF!</v>
      </c>
      <c r="B997" s="4" t="s">
        <v>1284</v>
      </c>
      <c r="C997" s="12" t="s">
        <v>3111</v>
      </c>
      <c r="D997" t="s">
        <v>7701</v>
      </c>
      <c r="E997" s="11" t="s">
        <v>3112</v>
      </c>
      <c r="F997" s="11">
        <v>41.809646999999998</v>
      </c>
      <c r="G997" s="11">
        <v>-8.8537979999999994</v>
      </c>
      <c r="H997" s="10" t="s">
        <v>148</v>
      </c>
      <c r="I997" s="11" t="s">
        <v>1279</v>
      </c>
      <c r="J997" s="10" t="s">
        <v>29</v>
      </c>
      <c r="K997" s="11" t="s">
        <v>1283</v>
      </c>
      <c r="L997" s="11" t="s">
        <v>7710</v>
      </c>
      <c r="M997" s="11" t="s">
        <v>33</v>
      </c>
      <c r="O997" s="4" t="str">
        <f>VLOOKUP(Tabela5[[#This Row],[nome_escola]],escolas_info_2[#All],7,FALSE)</f>
        <v>152596</v>
      </c>
      <c r="P997" s="4" t="str">
        <f>VLOOKUP(Tabela5[[#This Row],[nome_escola]],escolas_info_2[#All],8,FALSE)</f>
        <v>-</v>
      </c>
      <c r="Q997" s="4"/>
      <c r="R997" s="4"/>
      <c r="S997" s="4"/>
      <c r="T997" s="4"/>
      <c r="U997" s="4"/>
    </row>
    <row r="998" spans="1:21" x14ac:dyDescent="0.3">
      <c r="A998" s="4" t="e">
        <f>_xlfn.CONCAT(Tabela5[[#This Row],[id_distrito]],Tabela5[[#This Row],[id_concelho]],Tabela5[[#This Row],[id_agrupamento]],#REF!)</f>
        <v>#REF!</v>
      </c>
      <c r="B998" s="4" t="s">
        <v>1285</v>
      </c>
      <c r="C998" s="12" t="s">
        <v>3113</v>
      </c>
      <c r="D998" t="s">
        <v>7252</v>
      </c>
      <c r="E998" s="11" t="s">
        <v>3114</v>
      </c>
      <c r="F998" s="11">
        <v>42.107500999999999</v>
      </c>
      <c r="G998" s="11">
        <v>-8.2599149999999995</v>
      </c>
      <c r="H998" s="10" t="s">
        <v>148</v>
      </c>
      <c r="I998" s="11" t="s">
        <v>1279</v>
      </c>
      <c r="J998" s="10" t="s">
        <v>54</v>
      </c>
      <c r="K998" s="11" t="s">
        <v>1286</v>
      </c>
      <c r="L998" s="11" t="s">
        <v>7710</v>
      </c>
      <c r="M998" s="11" t="s">
        <v>33</v>
      </c>
      <c r="O998" s="4" t="str">
        <f>VLOOKUP(Tabela5[[#This Row],[nome_escola]],escolas_info_2[#All],7,FALSE)</f>
        <v>152602</v>
      </c>
      <c r="P998" s="4" t="str">
        <f>VLOOKUP(Tabela5[[#This Row],[nome_escola]],escolas_info_2[#All],8,FALSE)</f>
        <v>Agrupamento de Escolas de Melgaço</v>
      </c>
      <c r="Q998" s="4"/>
      <c r="R998" s="4"/>
      <c r="S998" s="4"/>
      <c r="T998" s="4"/>
      <c r="U998" s="4"/>
    </row>
    <row r="999" spans="1:21" x14ac:dyDescent="0.3">
      <c r="A999" s="4" t="e">
        <f>_xlfn.CONCAT(Tabela5[[#This Row],[id_distrito]],Tabela5[[#This Row],[id_concelho]],Tabela5[[#This Row],[id_agrupamento]],#REF!)</f>
        <v>#REF!</v>
      </c>
      <c r="B999" s="4" t="s">
        <v>1287</v>
      </c>
      <c r="C999" s="12" t="s">
        <v>7562</v>
      </c>
      <c r="D999" t="s">
        <v>1466</v>
      </c>
      <c r="E999" s="11" t="s">
        <v>3116</v>
      </c>
      <c r="F999" s="11">
        <v>42.075777000000002</v>
      </c>
      <c r="G999" s="11">
        <v>-8.4893219999999996</v>
      </c>
      <c r="H999" s="10" t="s">
        <v>148</v>
      </c>
      <c r="I999" s="11" t="s">
        <v>1279</v>
      </c>
      <c r="J999" s="10" t="s">
        <v>60</v>
      </c>
      <c r="K999" s="11" t="s">
        <v>1288</v>
      </c>
      <c r="L999" s="11" t="s">
        <v>7710</v>
      </c>
      <c r="M999" s="11" t="s">
        <v>33</v>
      </c>
      <c r="O999" s="4" t="str">
        <f>VLOOKUP(Tabela5[[#This Row],[nome_escola]],escolas_info_2[#All],7,FALSE)</f>
        <v>153023</v>
      </c>
      <c r="P999" s="4" t="str">
        <f>VLOOKUP(Tabela5[[#This Row],[nome_escola]],escolas_info_2[#All],8,FALSE)</f>
        <v>Agrupamento de Escolas de Monção</v>
      </c>
      <c r="Q999" s="4"/>
      <c r="R999" s="4"/>
      <c r="S999" s="4"/>
      <c r="T999" s="4"/>
      <c r="U999" s="4"/>
    </row>
    <row r="1000" spans="1:21" x14ac:dyDescent="0.3">
      <c r="A1000" s="4" t="e">
        <f>_xlfn.CONCAT(Tabela5[[#This Row],[id_distrito]],Tabela5[[#This Row],[id_concelho]],Tabela5[[#This Row],[id_agrupamento]],#REF!)</f>
        <v>#REF!</v>
      </c>
      <c r="B1000" s="4" t="s">
        <v>1289</v>
      </c>
      <c r="C1000" s="12" t="s">
        <v>3117</v>
      </c>
      <c r="D1000" t="s">
        <v>1466</v>
      </c>
      <c r="E1000" s="11" t="s">
        <v>3118</v>
      </c>
      <c r="F1000" s="11">
        <v>42.075183000000003</v>
      </c>
      <c r="G1000" s="11">
        <v>-8.4799070000000007</v>
      </c>
      <c r="H1000" s="10" t="s">
        <v>148</v>
      </c>
      <c r="I1000" s="11" t="s">
        <v>1279</v>
      </c>
      <c r="J1000" s="10" t="s">
        <v>60</v>
      </c>
      <c r="K1000" s="11" t="s">
        <v>1288</v>
      </c>
      <c r="L1000" s="11" t="s">
        <v>7710</v>
      </c>
      <c r="M1000" s="11" t="s">
        <v>33</v>
      </c>
      <c r="O1000" s="4" t="str">
        <f>VLOOKUP(Tabela5[[#This Row],[nome_escola]],escolas_info_2[#All],7,FALSE)</f>
        <v>n.a.</v>
      </c>
      <c r="P1000" s="4" t="str">
        <f>VLOOKUP(Tabela5[[#This Row],[nome_escola]],escolas_info_2[#All],8,FALSE)</f>
        <v>n.a.</v>
      </c>
      <c r="Q1000" s="4"/>
      <c r="R1000" s="4"/>
      <c r="S1000" s="4"/>
      <c r="T1000" s="4"/>
      <c r="U1000" s="4"/>
    </row>
    <row r="1001" spans="1:21" x14ac:dyDescent="0.3">
      <c r="A1001" s="4" t="e">
        <f>_xlfn.CONCAT(Tabela5[[#This Row],[id_distrito]],Tabela5[[#This Row],[id_concelho]],Tabela5[[#This Row],[id_agrupamento]],#REF!)</f>
        <v>#REF!</v>
      </c>
      <c r="B1001" s="4" t="s">
        <v>1290</v>
      </c>
      <c r="C1001" s="12" t="s">
        <v>1466</v>
      </c>
      <c r="D1001" t="s">
        <v>1466</v>
      </c>
      <c r="E1001" s="11" t="s">
        <v>3119</v>
      </c>
      <c r="F1001" s="11">
        <v>42.024414999999998</v>
      </c>
      <c r="G1001" s="11">
        <v>-8.3658280000000005</v>
      </c>
      <c r="H1001" s="10" t="s">
        <v>148</v>
      </c>
      <c r="I1001" s="11" t="s">
        <v>1279</v>
      </c>
      <c r="J1001" s="10" t="s">
        <v>60</v>
      </c>
      <c r="K1001" s="11" t="s">
        <v>1288</v>
      </c>
      <c r="L1001" s="11" t="s">
        <v>7710</v>
      </c>
      <c r="M1001" s="11" t="s">
        <v>33</v>
      </c>
      <c r="O1001" s="4" t="str">
        <f>VLOOKUP(Tabela5[[#This Row],[nome_escola]],escolas_info_2[#All],7,FALSE)</f>
        <v>153023</v>
      </c>
      <c r="P1001" s="4" t="str">
        <f>VLOOKUP(Tabela5[[#This Row],[nome_escola]],escolas_info_2[#All],8,FALSE)</f>
        <v>Agrupamento de Escolas de Monção</v>
      </c>
      <c r="Q1001" s="4"/>
      <c r="R1001" s="4"/>
      <c r="S1001" s="4"/>
      <c r="T1001" s="4"/>
      <c r="U1001" s="4"/>
    </row>
    <row r="1002" spans="1:21" x14ac:dyDescent="0.3">
      <c r="A1002" s="4" t="e">
        <f>_xlfn.CONCAT(Tabela5[[#This Row],[id_distrito]],Tabela5[[#This Row],[id_concelho]],Tabela5[[#This Row],[id_agrupamento]],#REF!)</f>
        <v>#REF!</v>
      </c>
      <c r="B1002" s="4" t="s">
        <v>1291</v>
      </c>
      <c r="C1002" s="12" t="s">
        <v>1466</v>
      </c>
      <c r="D1002" t="s">
        <v>1466</v>
      </c>
      <c r="E1002" s="11" t="s">
        <v>3120</v>
      </c>
      <c r="F1002" s="11">
        <v>41.914833999999999</v>
      </c>
      <c r="G1002" s="11">
        <v>-8.5527510000000007</v>
      </c>
      <c r="H1002" s="10" t="s">
        <v>148</v>
      </c>
      <c r="I1002" s="11" t="s">
        <v>1279</v>
      </c>
      <c r="J1002" s="10" t="s">
        <v>64</v>
      </c>
      <c r="K1002" s="11" t="s">
        <v>1292</v>
      </c>
      <c r="L1002" s="11" t="s">
        <v>7710</v>
      </c>
      <c r="M1002" s="11" t="s">
        <v>33</v>
      </c>
      <c r="O1002" s="4" t="str">
        <f>VLOOKUP(Tabela5[[#This Row],[nome_escola]],escolas_info_2[#All],7,FALSE)</f>
        <v>152614</v>
      </c>
      <c r="P1002" s="4" t="str">
        <f>VLOOKUP(Tabela5[[#This Row],[nome_escola]],escolas_info_2[#All],8,FALSE)</f>
        <v>Agrupamento de Escolas de Paredes de Coura</v>
      </c>
      <c r="Q1002" s="4"/>
      <c r="R1002" s="4"/>
      <c r="S1002" s="4"/>
      <c r="T1002" s="4"/>
      <c r="U1002" s="4"/>
    </row>
    <row r="1003" spans="1:21" x14ac:dyDescent="0.3">
      <c r="A1003" s="4" t="e">
        <f>_xlfn.CONCAT(Tabela5[[#This Row],[id_distrito]],Tabela5[[#This Row],[id_concelho]],Tabela5[[#This Row],[id_agrupamento]],#REF!)</f>
        <v>#REF!</v>
      </c>
      <c r="B1003" s="4" t="s">
        <v>1293</v>
      </c>
      <c r="C1003" s="12" t="s">
        <v>3121</v>
      </c>
      <c r="D1003" t="s">
        <v>1466</v>
      </c>
      <c r="E1003" s="11" t="s">
        <v>3122</v>
      </c>
      <c r="F1003" s="11">
        <v>41.801707</v>
      </c>
      <c r="G1003" s="11">
        <v>-8.4127620000000007</v>
      </c>
      <c r="H1003" s="10" t="s">
        <v>148</v>
      </c>
      <c r="I1003" s="11" t="s">
        <v>1279</v>
      </c>
      <c r="J1003" s="10" t="s">
        <v>74</v>
      </c>
      <c r="K1003" s="11" t="s">
        <v>1294</v>
      </c>
      <c r="L1003" s="11" t="s">
        <v>7710</v>
      </c>
      <c r="M1003" s="11" t="s">
        <v>33</v>
      </c>
      <c r="O1003" s="4" t="str">
        <f>VLOOKUP(Tabela5[[#This Row],[nome_escola]],escolas_info_2[#All],7,FALSE)</f>
        <v>152626</v>
      </c>
      <c r="P1003" s="4" t="str">
        <f>VLOOKUP(Tabela5[[#This Row],[nome_escola]],escolas_info_2[#All],8,FALSE)</f>
        <v>Agrupamento de Escolas de Ponte da Barca</v>
      </c>
      <c r="Q1003" s="4"/>
      <c r="R1003" s="4"/>
      <c r="S1003" s="4"/>
      <c r="T1003" s="4"/>
      <c r="U1003" s="4"/>
    </row>
    <row r="1004" spans="1:21" x14ac:dyDescent="0.3">
      <c r="A1004" s="4" t="e">
        <f>_xlfn.CONCAT(Tabela5[[#This Row],[id_distrito]],Tabela5[[#This Row],[id_concelho]],Tabela5[[#This Row],[id_agrupamento]],#REF!)</f>
        <v>#REF!</v>
      </c>
      <c r="B1004" s="4" t="s">
        <v>1295</v>
      </c>
      <c r="C1004" s="12" t="s">
        <v>3123</v>
      </c>
      <c r="D1004" t="s">
        <v>7702</v>
      </c>
      <c r="E1004" s="11" t="s">
        <v>3124</v>
      </c>
      <c r="F1004" s="11">
        <v>41.746065000000002</v>
      </c>
      <c r="G1004" s="11">
        <v>-8.6124379999999991</v>
      </c>
      <c r="H1004" s="10" t="s">
        <v>148</v>
      </c>
      <c r="I1004" s="11" t="s">
        <v>1279</v>
      </c>
      <c r="J1004" s="10" t="s">
        <v>78</v>
      </c>
      <c r="K1004" s="11" t="s">
        <v>1296</v>
      </c>
      <c r="L1004" s="11" t="s">
        <v>7710</v>
      </c>
      <c r="M1004" s="11" t="s">
        <v>33</v>
      </c>
      <c r="O1004" s="4" t="str">
        <f>VLOOKUP(Tabela5[[#This Row],[nome_escola]],escolas_info_2[#All],7,FALSE)</f>
        <v>152638</v>
      </c>
      <c r="P1004" s="4" t="str">
        <f>VLOOKUP(Tabela5[[#This Row],[nome_escola]],escolas_info_2[#All],8,FALSE)</f>
        <v>Agrupamento de Escolas de Ponte de Lima</v>
      </c>
      <c r="Q1004" s="4"/>
      <c r="R1004" s="4"/>
      <c r="S1004" s="4"/>
      <c r="T1004" s="4"/>
      <c r="U1004" s="4"/>
    </row>
    <row r="1005" spans="1:21" x14ac:dyDescent="0.3">
      <c r="A1005" s="4" t="e">
        <f>_xlfn.CONCAT(Tabela5[[#This Row],[id_distrito]],Tabela5[[#This Row],[id_concelho]],Tabela5[[#This Row],[id_agrupamento]],#REF!)</f>
        <v>#REF!</v>
      </c>
      <c r="B1005" s="4" t="s">
        <v>1297</v>
      </c>
      <c r="C1005" s="12" t="s">
        <v>3125</v>
      </c>
      <c r="D1005" t="s">
        <v>7703</v>
      </c>
      <c r="E1005" s="11" t="s">
        <v>3126</v>
      </c>
      <c r="F1005" s="11">
        <v>41.788806999999998</v>
      </c>
      <c r="G1005" s="11">
        <v>-8.5830660000000005</v>
      </c>
      <c r="H1005" s="10" t="s">
        <v>148</v>
      </c>
      <c r="I1005" s="11" t="s">
        <v>1279</v>
      </c>
      <c r="J1005" s="10" t="s">
        <v>78</v>
      </c>
      <c r="K1005" s="11" t="s">
        <v>1296</v>
      </c>
      <c r="L1005" s="11" t="s">
        <v>7710</v>
      </c>
      <c r="M1005" s="11" t="s">
        <v>33</v>
      </c>
      <c r="O1005" s="4" t="str">
        <f>VLOOKUP(Tabela5[[#This Row],[nome_escola]],escolas_info_2[#All],7,FALSE)</f>
        <v>152640</v>
      </c>
      <c r="P1005" s="4" t="str">
        <f>VLOOKUP(Tabela5[[#This Row],[nome_escola]],escolas_info_2[#All],8,FALSE)</f>
        <v>Agrupamento de Escolas de Arcozelo, Ponte de Lima</v>
      </c>
      <c r="Q1005" s="4"/>
      <c r="R1005" s="4"/>
      <c r="S1005" s="4"/>
      <c r="T1005" s="4"/>
      <c r="U1005" s="4"/>
    </row>
    <row r="1006" spans="1:21" x14ac:dyDescent="0.3">
      <c r="A1006" s="4" t="e">
        <f>_xlfn.CONCAT(Tabela5[[#This Row],[id_distrito]],Tabela5[[#This Row],[id_concelho]],Tabela5[[#This Row],[id_agrupamento]],#REF!)</f>
        <v>#REF!</v>
      </c>
      <c r="B1006" s="4" t="s">
        <v>1298</v>
      </c>
      <c r="C1006" s="12" t="s">
        <v>3127</v>
      </c>
      <c r="D1006" t="s">
        <v>1466</v>
      </c>
      <c r="E1006" s="11" t="s">
        <v>3128</v>
      </c>
      <c r="F1006" s="11">
        <v>41.653877999999999</v>
      </c>
      <c r="G1006" s="11">
        <v>-8.5876959999999993</v>
      </c>
      <c r="H1006" s="10" t="s">
        <v>148</v>
      </c>
      <c r="I1006" s="11" t="s">
        <v>1279</v>
      </c>
      <c r="J1006" s="10" t="s">
        <v>78</v>
      </c>
      <c r="K1006" s="11" t="s">
        <v>1296</v>
      </c>
      <c r="L1006" s="11" t="s">
        <v>7710</v>
      </c>
      <c r="M1006" s="11" t="s">
        <v>33</v>
      </c>
      <c r="O1006" s="4" t="str">
        <f>VLOOKUP(Tabela5[[#This Row],[nome_escola]],escolas_info_2[#All],7,FALSE)</f>
        <v>152663</v>
      </c>
      <c r="P1006" s="4" t="str">
        <f>VLOOKUP(Tabela5[[#This Row],[nome_escola]],escolas_info_2[#All],8,FALSE)</f>
        <v>Agrupamento de Escolas de Freixo, Ponte de Lima</v>
      </c>
      <c r="Q1006" s="4"/>
      <c r="R1006" s="4"/>
      <c r="S1006" s="4"/>
      <c r="T1006" s="4"/>
      <c r="U1006" s="4"/>
    </row>
    <row r="1007" spans="1:21" x14ac:dyDescent="0.3">
      <c r="A1007" s="4" t="e">
        <f>_xlfn.CONCAT(Tabela5[[#This Row],[id_distrito]],Tabela5[[#This Row],[id_concelho]],Tabela5[[#This Row],[id_agrupamento]],#REF!)</f>
        <v>#REF!</v>
      </c>
      <c r="B1007" s="4" t="s">
        <v>1299</v>
      </c>
      <c r="C1007" s="12" t="s">
        <v>7563</v>
      </c>
      <c r="D1007" t="s">
        <v>4314</v>
      </c>
      <c r="E1007" s="11" t="s">
        <v>3130</v>
      </c>
      <c r="F1007" s="11">
        <v>41.764360000000003</v>
      </c>
      <c r="G1007" s="11">
        <v>-8.5799819999999993</v>
      </c>
      <c r="H1007" s="10" t="s">
        <v>148</v>
      </c>
      <c r="I1007" s="11" t="s">
        <v>1279</v>
      </c>
      <c r="J1007" s="10" t="s">
        <v>78</v>
      </c>
      <c r="K1007" s="11" t="s">
        <v>1296</v>
      </c>
      <c r="L1007" s="11" t="s">
        <v>7710</v>
      </c>
      <c r="M1007" s="11" t="s">
        <v>33</v>
      </c>
      <c r="O1007" s="4" t="str">
        <f>VLOOKUP(Tabela5[[#This Row],[nome_escola]],escolas_info_2[#All],7,FALSE)</f>
        <v>152651</v>
      </c>
      <c r="P1007" s="4" t="str">
        <f>VLOOKUP(Tabela5[[#This Row],[nome_escola]],escolas_info_2[#All],8,FALSE)</f>
        <v>Agrupamento de Escolas António Feijó, Ponte de Lima</v>
      </c>
      <c r="Q1007" s="4"/>
      <c r="R1007" s="4"/>
      <c r="S1007" s="4"/>
      <c r="T1007" s="4"/>
      <c r="U1007" s="4"/>
    </row>
    <row r="1008" spans="1:21" x14ac:dyDescent="0.3">
      <c r="A1008" s="4" t="e">
        <f>_xlfn.CONCAT(Tabela5[[#This Row],[id_distrito]],Tabela5[[#This Row],[id_concelho]],Tabela5[[#This Row],[id_agrupamento]],#REF!)</f>
        <v>#REF!</v>
      </c>
      <c r="B1008" s="4" t="s">
        <v>1300</v>
      </c>
      <c r="C1008" s="12" t="s">
        <v>7563</v>
      </c>
      <c r="D1008" t="s">
        <v>4314</v>
      </c>
      <c r="E1008" s="11" t="s">
        <v>3130</v>
      </c>
      <c r="F1008" s="11">
        <v>41.764361999999998</v>
      </c>
      <c r="G1008" s="11">
        <v>-8.5799839999999996</v>
      </c>
      <c r="H1008" s="10" t="s">
        <v>148</v>
      </c>
      <c r="I1008" s="11" t="s">
        <v>1279</v>
      </c>
      <c r="J1008" s="10" t="s">
        <v>85</v>
      </c>
      <c r="K1008" s="11" t="s">
        <v>1301</v>
      </c>
      <c r="L1008" s="11" t="s">
        <v>7710</v>
      </c>
      <c r="M1008" s="11" t="s">
        <v>33</v>
      </c>
      <c r="O1008" s="4" t="str">
        <f>VLOOKUP(Tabela5[[#This Row],[nome_escola]],escolas_info_2[#All],7,FALSE)</f>
        <v>150587</v>
      </c>
      <c r="P1008" s="4" t="str">
        <f>VLOOKUP(Tabela5[[#This Row],[nome_escola]],escolas_info_2[#All],8,FALSE)</f>
        <v>Agrupamento de Escolas de Muralhas do Minho, Valença</v>
      </c>
      <c r="Q1008" s="4"/>
      <c r="R1008" s="4"/>
      <c r="S1008" s="4"/>
      <c r="T1008" s="4"/>
      <c r="U1008" s="4"/>
    </row>
    <row r="1009" spans="1:21" x14ac:dyDescent="0.3">
      <c r="A1009" s="4" t="e">
        <f>_xlfn.CONCAT(Tabela5[[#This Row],[id_distrito]],Tabela5[[#This Row],[id_concelho]],Tabela5[[#This Row],[id_agrupamento]],#REF!)</f>
        <v>#REF!</v>
      </c>
      <c r="B1009" s="4" t="s">
        <v>1302</v>
      </c>
      <c r="C1009" s="12" t="s">
        <v>3131</v>
      </c>
      <c r="D1009" t="s">
        <v>7619</v>
      </c>
      <c r="E1009" s="11" t="s">
        <v>3132</v>
      </c>
      <c r="F1009" s="11">
        <v>41.668691000000003</v>
      </c>
      <c r="G1009" s="11">
        <v>-8.7827350000000006</v>
      </c>
      <c r="H1009" s="10" t="s">
        <v>148</v>
      </c>
      <c r="I1009" s="11" t="s">
        <v>1279</v>
      </c>
      <c r="J1009" s="10" t="s">
        <v>90</v>
      </c>
      <c r="K1009" s="11" t="s">
        <v>1279</v>
      </c>
      <c r="L1009" s="11" t="s">
        <v>7710</v>
      </c>
      <c r="M1009" s="11" t="s">
        <v>33</v>
      </c>
      <c r="O1009" s="4" t="str">
        <f>VLOOKUP(Tabela5[[#This Row],[nome_escola]],escolas_info_2[#All],7,FALSE)</f>
        <v>152687</v>
      </c>
      <c r="P1009" s="4" t="str">
        <f>VLOOKUP(Tabela5[[#This Row],[nome_escola]],escolas_info_2[#All],8,FALSE)</f>
        <v>Agrupamento de Escolas de Monte da Ola, Viana do Castelo</v>
      </c>
      <c r="Q1009" s="4"/>
      <c r="R1009" s="4"/>
      <c r="S1009" s="4"/>
      <c r="T1009" s="4"/>
      <c r="U1009" s="4"/>
    </row>
    <row r="1010" spans="1:21" x14ac:dyDescent="0.3">
      <c r="A1010" s="4" t="e">
        <f>_xlfn.CONCAT(Tabela5[[#This Row],[id_distrito]],Tabela5[[#This Row],[id_concelho]],Tabela5[[#This Row],[id_agrupamento]],#REF!)</f>
        <v>#REF!</v>
      </c>
      <c r="B1010" s="4" t="s">
        <v>1303</v>
      </c>
      <c r="C1010" s="12" t="s">
        <v>2811</v>
      </c>
      <c r="D1010" t="s">
        <v>7704</v>
      </c>
      <c r="E1010" s="11" t="s">
        <v>3133</v>
      </c>
      <c r="F1010" s="11">
        <v>41.693102000000003</v>
      </c>
      <c r="G1010" s="11">
        <v>-8.8349159999999998</v>
      </c>
      <c r="H1010" s="10" t="s">
        <v>148</v>
      </c>
      <c r="I1010" s="11" t="s">
        <v>1279</v>
      </c>
      <c r="J1010" s="10" t="s">
        <v>90</v>
      </c>
      <c r="K1010" s="11" t="s">
        <v>1279</v>
      </c>
      <c r="L1010" s="11" t="s">
        <v>7710</v>
      </c>
      <c r="M1010" s="11" t="s">
        <v>33</v>
      </c>
      <c r="O1010" s="4" t="str">
        <f>VLOOKUP(Tabela5[[#This Row],[nome_escola]],escolas_info_2[#All],7,FALSE)</f>
        <v>n.a.</v>
      </c>
      <c r="P1010" s="4" t="str">
        <f>VLOOKUP(Tabela5[[#This Row],[nome_escola]],escolas_info_2[#All],8,FALSE)</f>
        <v>n.a.</v>
      </c>
      <c r="Q1010" s="4"/>
      <c r="R1010" s="4"/>
      <c r="S1010" s="4"/>
      <c r="T1010" s="4"/>
      <c r="U1010" s="4"/>
    </row>
    <row r="1011" spans="1:21" x14ac:dyDescent="0.3">
      <c r="A1011" s="4" t="e">
        <f>_xlfn.CONCAT(Tabela5[[#This Row],[id_distrito]],Tabela5[[#This Row],[id_concelho]],Tabela5[[#This Row],[id_agrupamento]],#REF!)</f>
        <v>#REF!</v>
      </c>
      <c r="B1011" s="4" t="s">
        <v>1304</v>
      </c>
      <c r="C1011" s="12" t="s">
        <v>3134</v>
      </c>
      <c r="D1011" t="s">
        <v>1466</v>
      </c>
      <c r="E1011" s="11" t="s">
        <v>3135</v>
      </c>
      <c r="F1011" s="11">
        <v>41.707813000000002</v>
      </c>
      <c r="G1011" s="11">
        <v>-8.7690619999999999</v>
      </c>
      <c r="H1011" s="10" t="s">
        <v>148</v>
      </c>
      <c r="I1011" s="11" t="s">
        <v>1279</v>
      </c>
      <c r="J1011" s="10" t="s">
        <v>90</v>
      </c>
      <c r="K1011" s="11" t="s">
        <v>1279</v>
      </c>
      <c r="L1011" s="11" t="s">
        <v>7710</v>
      </c>
      <c r="M1011" s="11" t="s">
        <v>33</v>
      </c>
      <c r="O1011" s="4" t="str">
        <f>VLOOKUP(Tabela5[[#This Row],[nome_escola]],escolas_info_2[#All],7,FALSE)</f>
        <v>151592</v>
      </c>
      <c r="P1011" s="4" t="str">
        <f>VLOOKUP(Tabela5[[#This Row],[nome_escola]],escolas_info_2[#All],8,FALSE)</f>
        <v>Agrupamento de Escolas Pintor José de Brito, Viana do Castelo</v>
      </c>
      <c r="Q1011" s="4"/>
      <c r="R1011" s="4"/>
      <c r="S1011" s="4"/>
      <c r="T1011" s="4"/>
      <c r="U1011" s="4"/>
    </row>
    <row r="1012" spans="1:21" x14ac:dyDescent="0.3">
      <c r="A1012" s="4" t="e">
        <f>_xlfn.CONCAT(Tabela5[[#This Row],[id_distrito]],Tabela5[[#This Row],[id_concelho]],Tabela5[[#This Row],[id_agrupamento]],#REF!)</f>
        <v>#REF!</v>
      </c>
      <c r="B1012" s="4" t="s">
        <v>1305</v>
      </c>
      <c r="C1012" s="12" t="s">
        <v>3136</v>
      </c>
      <c r="D1012" t="s">
        <v>1466</v>
      </c>
      <c r="E1012" s="11" t="s">
        <v>3137</v>
      </c>
      <c r="F1012" s="11">
        <v>41.736521000000003</v>
      </c>
      <c r="G1012" s="11">
        <v>-8.6777010000000008</v>
      </c>
      <c r="H1012" s="10" t="s">
        <v>148</v>
      </c>
      <c r="I1012" s="11" t="s">
        <v>1279</v>
      </c>
      <c r="J1012" s="10" t="s">
        <v>90</v>
      </c>
      <c r="K1012" s="11" t="s">
        <v>1279</v>
      </c>
      <c r="L1012" s="11" t="s">
        <v>7710</v>
      </c>
      <c r="M1012" s="11" t="s">
        <v>33</v>
      </c>
      <c r="O1012" s="4" t="str">
        <f>VLOOKUP(Tabela5[[#This Row],[nome_escola]],escolas_info_2[#All],7,FALSE)</f>
        <v>151580</v>
      </c>
      <c r="P1012" s="4" t="str">
        <f>VLOOKUP(Tabela5[[#This Row],[nome_escola]],escolas_info_2[#All],8,FALSE)</f>
        <v>Agrupamento de Escolas de Arga e Lima, Viana do Castelo</v>
      </c>
      <c r="Q1012" s="4"/>
      <c r="R1012" s="4"/>
      <c r="S1012" s="4"/>
      <c r="T1012" s="4"/>
      <c r="U1012" s="4"/>
    </row>
    <row r="1013" spans="1:21" x14ac:dyDescent="0.3">
      <c r="A1013" s="4" t="e">
        <f>_xlfn.CONCAT(Tabela5[[#This Row],[id_distrito]],Tabela5[[#This Row],[id_concelho]],Tabela5[[#This Row],[id_agrupamento]],#REF!)</f>
        <v>#REF!</v>
      </c>
      <c r="B1013" s="4" t="s">
        <v>1306</v>
      </c>
      <c r="C1013" s="12" t="s">
        <v>3138</v>
      </c>
      <c r="D1013" t="s">
        <v>1466</v>
      </c>
      <c r="E1013" s="11" t="s">
        <v>3139</v>
      </c>
      <c r="F1013" s="11">
        <v>41.704180999999998</v>
      </c>
      <c r="G1013" s="11">
        <v>-8.8280499999999993</v>
      </c>
      <c r="H1013" s="10" t="s">
        <v>148</v>
      </c>
      <c r="I1013" s="11" t="s">
        <v>1279</v>
      </c>
      <c r="J1013" s="10" t="s">
        <v>90</v>
      </c>
      <c r="K1013" s="11" t="s">
        <v>1279</v>
      </c>
      <c r="L1013" s="11" t="s">
        <v>7710</v>
      </c>
      <c r="M1013" s="11" t="s">
        <v>33</v>
      </c>
      <c r="O1013" s="4" t="str">
        <f>VLOOKUP(Tabela5[[#This Row],[nome_escola]],escolas_info_2[#All],7,FALSE)</f>
        <v>150083</v>
      </c>
      <c r="P1013" s="4" t="str">
        <f>VLOOKUP(Tabela5[[#This Row],[nome_escola]],escolas_info_2[#All],8,FALSE)</f>
        <v>Agrupamento de Escolas da Abelheira, Viana do Castelo</v>
      </c>
      <c r="Q1013" s="4"/>
      <c r="R1013" s="4"/>
      <c r="S1013" s="4"/>
      <c r="T1013" s="4"/>
      <c r="U1013" s="4"/>
    </row>
    <row r="1014" spans="1:21" x14ac:dyDescent="0.3">
      <c r="A1014" s="4" t="e">
        <f>_xlfn.CONCAT(Tabela5[[#This Row],[id_distrito]],Tabela5[[#This Row],[id_concelho]],Tabela5[[#This Row],[id_agrupamento]],#REF!)</f>
        <v>#REF!</v>
      </c>
      <c r="B1014" s="4" t="s">
        <v>1307</v>
      </c>
      <c r="C1014" s="12" t="s">
        <v>3140</v>
      </c>
      <c r="D1014" t="s">
        <v>7705</v>
      </c>
      <c r="E1014" s="11" t="s">
        <v>3141</v>
      </c>
      <c r="F1014" s="11">
        <v>41.620595000000002</v>
      </c>
      <c r="G1014" s="11">
        <v>-8.7979260000000004</v>
      </c>
      <c r="H1014" s="10" t="s">
        <v>148</v>
      </c>
      <c r="I1014" s="11" t="s">
        <v>1279</v>
      </c>
      <c r="J1014" s="10" t="s">
        <v>90</v>
      </c>
      <c r="K1014" s="11" t="s">
        <v>1279</v>
      </c>
      <c r="L1014" s="11" t="s">
        <v>7710</v>
      </c>
      <c r="M1014" s="11" t="s">
        <v>33</v>
      </c>
      <c r="O1014" s="4" t="str">
        <f>VLOOKUP(Tabela5[[#This Row],[nome_escola]],escolas_info_2[#All],7,FALSE)</f>
        <v>152687</v>
      </c>
      <c r="P1014" s="4" t="str">
        <f>VLOOKUP(Tabela5[[#This Row],[nome_escola]],escolas_info_2[#All],8,FALSE)</f>
        <v>Agrupamento de Escolas de Monte da Ola, Viana do Castelo</v>
      </c>
      <c r="Q1014" s="4"/>
      <c r="R1014" s="4"/>
      <c r="S1014" s="4"/>
      <c r="T1014" s="4"/>
      <c r="U1014" s="4"/>
    </row>
    <row r="1015" spans="1:21" x14ac:dyDescent="0.3">
      <c r="A1015" s="4" t="e">
        <f>_xlfn.CONCAT(Tabela5[[#This Row],[id_distrito]],Tabela5[[#This Row],[id_concelho]],Tabela5[[#This Row],[id_agrupamento]],#REF!)</f>
        <v>#REF!</v>
      </c>
      <c r="B1015" s="4" t="s">
        <v>1308</v>
      </c>
      <c r="C1015" s="12" t="s">
        <v>3142</v>
      </c>
      <c r="D1015" t="s">
        <v>1466</v>
      </c>
      <c r="E1015" s="11" t="s">
        <v>3143</v>
      </c>
      <c r="F1015" s="11">
        <v>41.694256000000003</v>
      </c>
      <c r="G1015" s="11">
        <v>-8.8445750000000007</v>
      </c>
      <c r="H1015" s="10" t="s">
        <v>148</v>
      </c>
      <c r="I1015" s="11" t="s">
        <v>1279</v>
      </c>
      <c r="J1015" s="10" t="s">
        <v>90</v>
      </c>
      <c r="K1015" s="11" t="s">
        <v>1279</v>
      </c>
      <c r="L1015" s="11" t="s">
        <v>7710</v>
      </c>
      <c r="M1015" s="11" t="s">
        <v>33</v>
      </c>
      <c r="O1015" s="4" t="str">
        <f>VLOOKUP(Tabela5[[#This Row],[nome_escola]],escolas_info_2[#All],7,FALSE)</f>
        <v>150381</v>
      </c>
      <c r="P1015" s="4" t="str">
        <f>VLOOKUP(Tabela5[[#This Row],[nome_escola]],escolas_info_2[#All],8,FALSE)</f>
        <v>Agrupamento de Escolas de Monserrate, Viana do Castelo</v>
      </c>
      <c r="Q1015" s="4"/>
      <c r="R1015" s="4"/>
      <c r="S1015" s="4"/>
      <c r="T1015" s="4"/>
      <c r="U1015" s="4"/>
    </row>
    <row r="1016" spans="1:21" x14ac:dyDescent="0.3">
      <c r="A1016" s="4" t="e">
        <f>_xlfn.CONCAT(Tabela5[[#This Row],[id_distrito]],Tabela5[[#This Row],[id_concelho]],Tabela5[[#This Row],[id_agrupamento]],#REF!)</f>
        <v>#REF!</v>
      </c>
      <c r="B1016" s="4" t="s">
        <v>1309</v>
      </c>
      <c r="C1016" s="12" t="s">
        <v>3144</v>
      </c>
      <c r="D1016" t="s">
        <v>1466</v>
      </c>
      <c r="E1016" s="11" t="s">
        <v>3145</v>
      </c>
      <c r="F1016" s="11">
        <v>41.701433999999999</v>
      </c>
      <c r="G1016" s="11">
        <v>-8.8209900000000001</v>
      </c>
      <c r="H1016" s="10" t="s">
        <v>148</v>
      </c>
      <c r="I1016" s="11" t="s">
        <v>1279</v>
      </c>
      <c r="J1016" s="10" t="s">
        <v>90</v>
      </c>
      <c r="K1016" s="11" t="s">
        <v>1279</v>
      </c>
      <c r="L1016" s="11" t="s">
        <v>7710</v>
      </c>
      <c r="M1016" s="11" t="s">
        <v>33</v>
      </c>
      <c r="O1016" s="4" t="str">
        <f>VLOOKUP(Tabela5[[#This Row],[nome_escola]],escolas_info_2[#All],7,FALSE)</f>
        <v>151567</v>
      </c>
      <c r="P1016" s="4" t="str">
        <f>VLOOKUP(Tabela5[[#This Row],[nome_escola]],escolas_info_2[#All],8,FALSE)</f>
        <v>Agrupamento de Escolas de Santa Maria Maior, Viana do Castelo</v>
      </c>
      <c r="Q1016" s="4"/>
      <c r="R1016" s="4"/>
      <c r="S1016" s="4"/>
      <c r="T1016" s="4"/>
      <c r="U1016" s="4"/>
    </row>
    <row r="1017" spans="1:21" x14ac:dyDescent="0.3">
      <c r="A1017" s="4" t="e">
        <f>_xlfn.CONCAT(Tabela5[[#This Row],[id_distrito]],Tabela5[[#This Row],[id_concelho]],Tabela5[[#This Row],[id_agrupamento]],#REF!)</f>
        <v>#REF!</v>
      </c>
      <c r="B1017" s="4" t="s">
        <v>1310</v>
      </c>
      <c r="C1017" s="12" t="s">
        <v>3146</v>
      </c>
      <c r="D1017" t="s">
        <v>1466</v>
      </c>
      <c r="E1017" s="11" t="s">
        <v>3147</v>
      </c>
      <c r="F1017" s="11">
        <v>41.678834999999999</v>
      </c>
      <c r="G1017" s="11">
        <v>-8.8034049999999997</v>
      </c>
      <c r="H1017" s="10" t="s">
        <v>148</v>
      </c>
      <c r="I1017" s="11" t="s">
        <v>1279</v>
      </c>
      <c r="J1017" s="10" t="s">
        <v>90</v>
      </c>
      <c r="K1017" s="11" t="s">
        <v>1279</v>
      </c>
      <c r="L1017" s="11" t="s">
        <v>7710</v>
      </c>
      <c r="M1017" s="11" t="s">
        <v>33</v>
      </c>
      <c r="O1017" s="4" t="str">
        <f>VLOOKUP(Tabela5[[#This Row],[nome_escola]],escolas_info_2[#All],7,FALSE)</f>
        <v>152687</v>
      </c>
      <c r="P1017" s="4" t="str">
        <f>VLOOKUP(Tabela5[[#This Row],[nome_escola]],escolas_info_2[#All],8,FALSE)</f>
        <v>Agrupamento de Escolas de Monte da Ola, Viana do Castelo</v>
      </c>
      <c r="Q1017" s="4"/>
      <c r="R1017" s="4"/>
      <c r="S1017" s="4"/>
      <c r="T1017" s="4"/>
      <c r="U1017" s="4"/>
    </row>
    <row r="1018" spans="1:21" x14ac:dyDescent="0.3">
      <c r="A1018" s="4" t="e">
        <f>_xlfn.CONCAT(Tabela5[[#This Row],[id_distrito]],Tabela5[[#This Row],[id_concelho]],Tabela5[[#This Row],[id_agrupamento]],#REF!)</f>
        <v>#REF!</v>
      </c>
      <c r="B1018" s="4" t="s">
        <v>1311</v>
      </c>
      <c r="C1018" s="12" t="s">
        <v>3148</v>
      </c>
      <c r="D1018" t="s">
        <v>1466</v>
      </c>
      <c r="E1018" s="11" t="s">
        <v>3149</v>
      </c>
      <c r="F1018" s="11">
        <v>41.647894000000001</v>
      </c>
      <c r="G1018" s="11">
        <v>-8.6931779999999996</v>
      </c>
      <c r="H1018" s="10" t="s">
        <v>148</v>
      </c>
      <c r="I1018" s="11" t="s">
        <v>1279</v>
      </c>
      <c r="J1018" s="10" t="s">
        <v>90</v>
      </c>
      <c r="K1018" s="11" t="s">
        <v>1279</v>
      </c>
      <c r="L1018" s="11" t="s">
        <v>7710</v>
      </c>
      <c r="M1018" s="11" t="s">
        <v>33</v>
      </c>
      <c r="O1018" s="4" t="str">
        <f>VLOOKUP(Tabela5[[#This Row],[nome_escola]],escolas_info_2[#All],7,FALSE)</f>
        <v>152675</v>
      </c>
      <c r="P1018" s="4" t="str">
        <f>VLOOKUP(Tabela5[[#This Row],[nome_escola]],escolas_info_2[#All],8,FALSE)</f>
        <v>Agrupamento de Escolas de Barroselas, Viana do Castelo</v>
      </c>
      <c r="Q1018" s="4"/>
      <c r="R1018" s="4"/>
      <c r="S1018" s="4"/>
      <c r="T1018" s="4"/>
      <c r="U1018" s="4"/>
    </row>
    <row r="1019" spans="1:21" x14ac:dyDescent="0.3">
      <c r="A1019" s="4" t="e">
        <f>_xlfn.CONCAT(Tabela5[[#This Row],[id_distrito]],Tabela5[[#This Row],[id_concelho]],Tabela5[[#This Row],[id_agrupamento]],#REF!)</f>
        <v>#REF!</v>
      </c>
      <c r="B1019" s="4" t="s">
        <v>1312</v>
      </c>
      <c r="C1019" s="12" t="s">
        <v>3150</v>
      </c>
      <c r="D1019" t="s">
        <v>1466</v>
      </c>
      <c r="E1019" s="11" t="s">
        <v>3151</v>
      </c>
      <c r="F1019" s="11">
        <v>41.937922</v>
      </c>
      <c r="G1019" s="11">
        <v>-8.742604</v>
      </c>
      <c r="H1019" s="10" t="s">
        <v>148</v>
      </c>
      <c r="I1019" s="11" t="s">
        <v>1279</v>
      </c>
      <c r="J1019" s="10" t="s">
        <v>105</v>
      </c>
      <c r="K1019" s="11" t="s">
        <v>1313</v>
      </c>
      <c r="L1019" s="11" t="s">
        <v>7710</v>
      </c>
      <c r="M1019" s="11" t="s">
        <v>33</v>
      </c>
      <c r="O1019" s="4" t="str">
        <f>VLOOKUP(Tabela5[[#This Row],[nome_escola]],escolas_info_2[#All],7,FALSE)</f>
        <v>151579</v>
      </c>
      <c r="P1019" s="4" t="str">
        <f>VLOOKUP(Tabela5[[#This Row],[nome_escola]],escolas_info_2[#All],8,FALSE)</f>
        <v>Agrupamento de Escolas de Vila Nova de Cerveira</v>
      </c>
      <c r="Q1019" s="4"/>
      <c r="R1019" s="4"/>
      <c r="S1019" s="4"/>
      <c r="T1019" s="4"/>
      <c r="U1019" s="4"/>
    </row>
    <row r="1020" spans="1:21" x14ac:dyDescent="0.3">
      <c r="A1020" s="4" t="e">
        <f>_xlfn.CONCAT(Tabela5[[#This Row],[id_distrito]],Tabela5[[#This Row],[id_concelho]],Tabela5[[#This Row],[id_agrupamento]],#REF!)</f>
        <v>#REF!</v>
      </c>
      <c r="B1020" s="4" t="s">
        <v>1314</v>
      </c>
      <c r="C1020" s="12" t="s">
        <v>1767</v>
      </c>
      <c r="D1020" t="s">
        <v>1466</v>
      </c>
      <c r="E1020" s="11" t="s">
        <v>3152</v>
      </c>
      <c r="F1020" s="11">
        <v>41.191315000000003</v>
      </c>
      <c r="G1020" s="11">
        <v>-7.5469920000000004</v>
      </c>
      <c r="H1020" s="10" t="s">
        <v>152</v>
      </c>
      <c r="I1020" s="11" t="s">
        <v>1315</v>
      </c>
      <c r="J1020" s="10" t="s">
        <v>31</v>
      </c>
      <c r="K1020" s="11" t="s">
        <v>1316</v>
      </c>
      <c r="L1020" s="11" t="s">
        <v>7710</v>
      </c>
      <c r="M1020" s="11" t="s">
        <v>33</v>
      </c>
      <c r="O1020" s="4" t="str">
        <f>VLOOKUP(Tabela5[[#This Row],[nome_escola]],escolas_info_2[#All],7,FALSE)</f>
        <v>152699</v>
      </c>
      <c r="P1020" s="4" t="str">
        <f>VLOOKUP(Tabela5[[#This Row],[nome_escola]],escolas_info_2[#All],8,FALSE)</f>
        <v>Agrupamento de Escolas D. Sancho II, Alijó</v>
      </c>
      <c r="Q1020" s="4"/>
      <c r="R1020" s="4"/>
      <c r="S1020" s="4"/>
      <c r="T1020" s="4"/>
      <c r="U1020" s="4"/>
    </row>
    <row r="1021" spans="1:21" x14ac:dyDescent="0.3">
      <c r="A1021" s="4" t="e">
        <f>_xlfn.CONCAT(Tabela5[[#This Row],[id_distrito]],Tabela5[[#This Row],[id_concelho]],Tabela5[[#This Row],[id_agrupamento]],#REF!)</f>
        <v>#REF!</v>
      </c>
      <c r="B1021" s="4" t="s">
        <v>1317</v>
      </c>
      <c r="C1021" s="12" t="s">
        <v>1767</v>
      </c>
      <c r="D1021" t="s">
        <v>1466</v>
      </c>
      <c r="E1021" s="11" t="s">
        <v>3152</v>
      </c>
      <c r="F1021" s="11">
        <v>41.191315000000003</v>
      </c>
      <c r="G1021" s="11">
        <v>-7.5469920000000004</v>
      </c>
      <c r="H1021" s="10" t="s">
        <v>152</v>
      </c>
      <c r="I1021" s="11" t="s">
        <v>1315</v>
      </c>
      <c r="J1021" s="10" t="s">
        <v>31</v>
      </c>
      <c r="K1021" s="11" t="s">
        <v>1316</v>
      </c>
      <c r="L1021" s="11" t="s">
        <v>7710</v>
      </c>
      <c r="M1021" s="11" t="s">
        <v>33</v>
      </c>
      <c r="O1021" s="4" t="str">
        <f>VLOOKUP(Tabela5[[#This Row],[nome_escola]],escolas_info_2[#All],7,FALSE)</f>
        <v>152699</v>
      </c>
      <c r="P1021" s="4" t="str">
        <f>VLOOKUP(Tabela5[[#This Row],[nome_escola]],escolas_info_2[#All],8,FALSE)</f>
        <v>Agrupamento de Escolas D. Sancho II, Alijó</v>
      </c>
      <c r="Q1021" s="4"/>
      <c r="R1021" s="4"/>
      <c r="S1021" s="4"/>
      <c r="T1021" s="4"/>
      <c r="U1021" s="4"/>
    </row>
    <row r="1022" spans="1:21" x14ac:dyDescent="0.3">
      <c r="A1022" s="4" t="e">
        <f>_xlfn.CONCAT(Tabela5[[#This Row],[id_distrito]],Tabela5[[#This Row],[id_concelho]],Tabela5[[#This Row],[id_agrupamento]],#REF!)</f>
        <v>#REF!</v>
      </c>
      <c r="B1022" s="4" t="s">
        <v>1318</v>
      </c>
      <c r="C1022" s="12" t="s">
        <v>1767</v>
      </c>
      <c r="D1022" t="s">
        <v>1466</v>
      </c>
      <c r="E1022" s="11" t="s">
        <v>3152</v>
      </c>
      <c r="F1022" s="11">
        <v>41.191315000000003</v>
      </c>
      <c r="G1022" s="11">
        <v>-7.5469920000000004</v>
      </c>
      <c r="H1022" s="10" t="s">
        <v>152</v>
      </c>
      <c r="I1022" s="11" t="s">
        <v>1315</v>
      </c>
      <c r="J1022" s="10" t="s">
        <v>29</v>
      </c>
      <c r="K1022" s="11" t="s">
        <v>1319</v>
      </c>
      <c r="L1022" s="11" t="s">
        <v>7710</v>
      </c>
      <c r="M1022" s="11" t="s">
        <v>33</v>
      </c>
      <c r="O1022" s="4" t="str">
        <f>VLOOKUP(Tabela5[[#This Row],[nome_escola]],escolas_info_2[#All],7,FALSE)</f>
        <v>152717</v>
      </c>
      <c r="P1022" s="4" t="str">
        <f>VLOOKUP(Tabela5[[#This Row],[nome_escola]],escolas_info_2[#All],8,FALSE)</f>
        <v>Agrupamento de Escolas Gomes Monteiro, Boticas</v>
      </c>
      <c r="Q1022" s="4"/>
      <c r="R1022" s="4"/>
      <c r="S1022" s="4"/>
      <c r="T1022" s="4"/>
      <c r="U1022" s="4"/>
    </row>
    <row r="1023" spans="1:21" x14ac:dyDescent="0.3">
      <c r="A1023" s="4" t="e">
        <f>_xlfn.CONCAT(Tabela5[[#This Row],[id_distrito]],Tabela5[[#This Row],[id_concelho]],Tabela5[[#This Row],[id_agrupamento]],#REF!)</f>
        <v>#REF!</v>
      </c>
      <c r="B1023" s="4" t="s">
        <v>1320</v>
      </c>
      <c r="C1023" s="12" t="s">
        <v>3153</v>
      </c>
      <c r="D1023" t="s">
        <v>1466</v>
      </c>
      <c r="E1023" s="11" t="s">
        <v>3154</v>
      </c>
      <c r="F1023" s="11">
        <v>41.640366999999998</v>
      </c>
      <c r="G1023" s="11">
        <v>-7.5660869999999996</v>
      </c>
      <c r="H1023" s="10" t="s">
        <v>152</v>
      </c>
      <c r="I1023" s="11" t="s">
        <v>1315</v>
      </c>
      <c r="J1023" s="10" t="s">
        <v>54</v>
      </c>
      <c r="K1023" s="11" t="s">
        <v>1321</v>
      </c>
      <c r="L1023" s="11" t="s">
        <v>7710</v>
      </c>
      <c r="M1023" s="11" t="s">
        <v>33</v>
      </c>
      <c r="O1023" s="4" t="str">
        <f>VLOOKUP(Tabela5[[#This Row],[nome_escola]],escolas_info_2[#All],7,FALSE)</f>
        <v>150230</v>
      </c>
      <c r="P1023" s="4" t="str">
        <f>VLOOKUP(Tabela5[[#This Row],[nome_escola]],escolas_info_2[#All],8,FALSE)</f>
        <v>Agrupamento de Escolas Fernão de Magalhães, Chaves</v>
      </c>
      <c r="Q1023" s="4"/>
      <c r="R1023" s="4"/>
      <c r="S1023" s="4"/>
      <c r="T1023" s="4"/>
      <c r="U1023" s="4"/>
    </row>
    <row r="1024" spans="1:21" x14ac:dyDescent="0.3">
      <c r="A1024" s="4" t="e">
        <f>_xlfn.CONCAT(Tabela5[[#This Row],[id_distrito]],Tabela5[[#This Row],[id_concelho]],Tabela5[[#This Row],[id_agrupamento]],#REF!)</f>
        <v>#REF!</v>
      </c>
      <c r="B1024" s="4" t="s">
        <v>1322</v>
      </c>
      <c r="C1024" s="12" t="s">
        <v>3153</v>
      </c>
      <c r="D1024" t="s">
        <v>1466</v>
      </c>
      <c r="E1024" s="11" t="s">
        <v>3154</v>
      </c>
      <c r="F1024" s="11">
        <v>41.640366999999998</v>
      </c>
      <c r="G1024" s="11">
        <v>-7.5660869999999996</v>
      </c>
      <c r="H1024" s="10" t="s">
        <v>152</v>
      </c>
      <c r="I1024" s="11" t="s">
        <v>1315</v>
      </c>
      <c r="J1024" s="10" t="s">
        <v>54</v>
      </c>
      <c r="K1024" s="11" t="s">
        <v>1321</v>
      </c>
      <c r="L1024" s="11" t="s">
        <v>7710</v>
      </c>
      <c r="M1024" s="11" t="s">
        <v>33</v>
      </c>
      <c r="O1024" s="4" t="str">
        <f>VLOOKUP(Tabela5[[#This Row],[nome_escola]],escolas_info_2[#All],7,FALSE)</f>
        <v>150230</v>
      </c>
      <c r="P1024" s="4" t="str">
        <f>VLOOKUP(Tabela5[[#This Row],[nome_escola]],escolas_info_2[#All],8,FALSE)</f>
        <v>Agrupamento de Escolas Fernão de Magalhães, Chaves</v>
      </c>
      <c r="Q1024" s="4"/>
      <c r="R1024" s="4"/>
      <c r="S1024" s="4"/>
      <c r="T1024" s="4"/>
      <c r="U1024" s="4"/>
    </row>
    <row r="1025" spans="1:21" x14ac:dyDescent="0.3">
      <c r="A1025" s="4" t="e">
        <f>_xlfn.CONCAT(Tabela5[[#This Row],[id_distrito]],Tabela5[[#This Row],[id_concelho]],Tabela5[[#This Row],[id_agrupamento]],#REF!)</f>
        <v>#REF!</v>
      </c>
      <c r="B1025" s="4" t="s">
        <v>1323</v>
      </c>
      <c r="C1025" s="12" t="s">
        <v>3155</v>
      </c>
      <c r="D1025" t="s">
        <v>1466</v>
      </c>
      <c r="E1025" s="11" t="s">
        <v>3156</v>
      </c>
      <c r="F1025" s="11">
        <v>41.746586000000001</v>
      </c>
      <c r="G1025" s="11">
        <v>-7.4654350000000003</v>
      </c>
      <c r="H1025" s="10" t="s">
        <v>152</v>
      </c>
      <c r="I1025" s="11" t="s">
        <v>1315</v>
      </c>
      <c r="J1025" s="10" t="s">
        <v>54</v>
      </c>
      <c r="K1025" s="11" t="s">
        <v>1321</v>
      </c>
      <c r="L1025" s="11" t="s">
        <v>7710</v>
      </c>
      <c r="M1025" s="11" t="s">
        <v>33</v>
      </c>
      <c r="O1025" s="4" t="str">
        <f>VLOOKUP(Tabela5[[#This Row],[nome_escola]],escolas_info_2[#All],7,FALSE)</f>
        <v>152729</v>
      </c>
      <c r="P1025" s="4" t="str">
        <f>VLOOKUP(Tabela5[[#This Row],[nome_escola]],escolas_info_2[#All],8,FALSE)</f>
        <v>Agrupamento de Escolas Doutor Júlio Martins, Chaves</v>
      </c>
      <c r="Q1025" s="4"/>
      <c r="R1025" s="4"/>
      <c r="S1025" s="4"/>
      <c r="T1025" s="4"/>
      <c r="U1025" s="4"/>
    </row>
    <row r="1026" spans="1:21" x14ac:dyDescent="0.3">
      <c r="A1026" s="4" t="e">
        <f>_xlfn.CONCAT(Tabela5[[#This Row],[id_distrito]],Tabela5[[#This Row],[id_concelho]],Tabela5[[#This Row],[id_agrupamento]],#REF!)</f>
        <v>#REF!</v>
      </c>
      <c r="B1026" s="4" t="s">
        <v>1324</v>
      </c>
      <c r="C1026" s="12" t="s">
        <v>3157</v>
      </c>
      <c r="D1026" t="s">
        <v>1466</v>
      </c>
      <c r="E1026" s="11" t="s">
        <v>3158</v>
      </c>
      <c r="F1026" s="11">
        <v>41.738173000000003</v>
      </c>
      <c r="G1026" s="11">
        <v>-7.4812029999999998</v>
      </c>
      <c r="H1026" s="10" t="s">
        <v>152</v>
      </c>
      <c r="I1026" s="11" t="s">
        <v>1315</v>
      </c>
      <c r="J1026" s="10" t="s">
        <v>54</v>
      </c>
      <c r="K1026" s="11" t="s">
        <v>1321</v>
      </c>
      <c r="L1026" s="11" t="s">
        <v>7710</v>
      </c>
      <c r="M1026" s="11" t="s">
        <v>33</v>
      </c>
      <c r="O1026" s="4" t="str">
        <f>VLOOKUP(Tabela5[[#This Row],[nome_escola]],escolas_info_2[#All],7,FALSE)</f>
        <v>152730</v>
      </c>
      <c r="P1026" s="4" t="str">
        <f>VLOOKUP(Tabela5[[#This Row],[nome_escola]],escolas_info_2[#All],8,FALSE)</f>
        <v>Agrupamento de Escolas Doutor António Granjo, Chaves</v>
      </c>
      <c r="Q1026" s="4"/>
      <c r="R1026" s="4"/>
      <c r="S1026" s="4"/>
      <c r="T1026" s="4"/>
      <c r="U1026" s="4"/>
    </row>
    <row r="1027" spans="1:21" x14ac:dyDescent="0.3">
      <c r="A1027" s="4" t="e">
        <f>_xlfn.CONCAT(Tabela5[[#This Row],[id_distrito]],Tabela5[[#This Row],[id_concelho]],Tabela5[[#This Row],[id_agrupamento]],#REF!)</f>
        <v>#REF!</v>
      </c>
      <c r="B1027" s="4" t="s">
        <v>1325</v>
      </c>
      <c r="C1027" s="12" t="s">
        <v>3159</v>
      </c>
      <c r="D1027" t="s">
        <v>1466</v>
      </c>
      <c r="E1027" s="11" t="s">
        <v>3160</v>
      </c>
      <c r="F1027" s="11">
        <v>41.154358000000002</v>
      </c>
      <c r="G1027" s="11">
        <v>-7.8947390000000004</v>
      </c>
      <c r="H1027" s="10" t="s">
        <v>152</v>
      </c>
      <c r="I1027" s="11" t="s">
        <v>1315</v>
      </c>
      <c r="J1027" s="10" t="s">
        <v>60</v>
      </c>
      <c r="K1027" s="11" t="s">
        <v>1326</v>
      </c>
      <c r="L1027" s="11" t="s">
        <v>7710</v>
      </c>
      <c r="M1027" s="11" t="s">
        <v>33</v>
      </c>
      <c r="O1027" s="4" t="str">
        <f>VLOOKUP(Tabela5[[#This Row],[nome_escola]],escolas_info_2[#All],7,FALSE)</f>
        <v>152742</v>
      </c>
      <c r="P1027" s="4" t="str">
        <f>VLOOKUP(Tabela5[[#This Row],[nome_escola]],escolas_info_2[#All],8,FALSE)</f>
        <v>Agrupamento de Escolas Professor António da Natividade, Mesão Frio</v>
      </c>
      <c r="Q1027" s="4"/>
      <c r="R1027" s="4"/>
      <c r="S1027" s="4"/>
      <c r="T1027" s="4"/>
      <c r="U1027" s="4"/>
    </row>
    <row r="1028" spans="1:21" x14ac:dyDescent="0.3">
      <c r="A1028" s="4" t="e">
        <f>_xlfn.CONCAT(Tabela5[[#This Row],[id_distrito]],Tabela5[[#This Row],[id_concelho]],Tabela5[[#This Row],[id_agrupamento]],#REF!)</f>
        <v>#REF!</v>
      </c>
      <c r="B1028" s="4" t="s">
        <v>1327</v>
      </c>
      <c r="C1028" s="12" t="s">
        <v>3161</v>
      </c>
      <c r="D1028" t="s">
        <v>1466</v>
      </c>
      <c r="E1028" s="11" t="s">
        <v>3162</v>
      </c>
      <c r="F1028" s="11">
        <v>41.408794</v>
      </c>
      <c r="G1028" s="11">
        <v>-7.9554510000000001</v>
      </c>
      <c r="H1028" s="10" t="s">
        <v>152</v>
      </c>
      <c r="I1028" s="11" t="s">
        <v>1315</v>
      </c>
      <c r="J1028" s="10" t="s">
        <v>64</v>
      </c>
      <c r="K1028" s="11" t="s">
        <v>1328</v>
      </c>
      <c r="L1028" s="11" t="s">
        <v>7710</v>
      </c>
      <c r="M1028" s="11" t="s">
        <v>33</v>
      </c>
      <c r="O1028" s="4" t="str">
        <f>VLOOKUP(Tabela5[[#This Row],[nome_escola]],escolas_info_2[#All],7,FALSE)</f>
        <v>152754</v>
      </c>
      <c r="P1028" s="4" t="str">
        <f>VLOOKUP(Tabela5[[#This Row],[nome_escola]],escolas_info_2[#All],8,FALSE)</f>
        <v>Agrupamento de Escolas de Mondim de Basto</v>
      </c>
      <c r="Q1028" s="4"/>
      <c r="R1028" s="4"/>
      <c r="S1028" s="4"/>
      <c r="T1028" s="4"/>
      <c r="U1028" s="4"/>
    </row>
    <row r="1029" spans="1:21" x14ac:dyDescent="0.3">
      <c r="A1029" s="4" t="e">
        <f>_xlfn.CONCAT(Tabela5[[#This Row],[id_distrito]],Tabela5[[#This Row],[id_concelho]],Tabela5[[#This Row],[id_agrupamento]],#REF!)</f>
        <v>#REF!</v>
      </c>
      <c r="B1029" s="4" t="s">
        <v>1329</v>
      </c>
      <c r="C1029" s="12" t="s">
        <v>3163</v>
      </c>
      <c r="D1029" t="s">
        <v>3648</v>
      </c>
      <c r="E1029" s="11" t="s">
        <v>3164</v>
      </c>
      <c r="F1029" s="11">
        <v>41.675168999999997</v>
      </c>
      <c r="G1029" s="11">
        <v>-7.953837</v>
      </c>
      <c r="H1029" s="10" t="s">
        <v>152</v>
      </c>
      <c r="I1029" s="11" t="s">
        <v>1315</v>
      </c>
      <c r="J1029" s="10" t="s">
        <v>74</v>
      </c>
      <c r="K1029" s="11" t="s">
        <v>1330</v>
      </c>
      <c r="L1029" s="11" t="s">
        <v>7710</v>
      </c>
      <c r="M1029" s="11" t="s">
        <v>33</v>
      </c>
      <c r="O1029" s="4" t="str">
        <f>VLOOKUP(Tabela5[[#This Row],[nome_escola]],escolas_info_2[#All],7,FALSE)</f>
        <v>152766</v>
      </c>
      <c r="P1029" s="4" t="str">
        <f>VLOOKUP(Tabela5[[#This Row],[nome_escola]],escolas_info_2[#All],8,FALSE)</f>
        <v>Agrupamento de Escolas Doutor Bento da Cruz, Montalegre</v>
      </c>
      <c r="Q1029" s="4"/>
      <c r="R1029" s="4"/>
      <c r="S1029" s="4"/>
      <c r="T1029" s="4"/>
      <c r="U1029" s="4"/>
    </row>
    <row r="1030" spans="1:21" x14ac:dyDescent="0.3">
      <c r="A1030" s="4" t="e">
        <f>_xlfn.CONCAT(Tabela5[[#This Row],[id_distrito]],Tabela5[[#This Row],[id_concelho]],Tabela5[[#This Row],[id_agrupamento]],#REF!)</f>
        <v>#REF!</v>
      </c>
      <c r="B1030" s="4" t="s">
        <v>1331</v>
      </c>
      <c r="C1030" s="12" t="s">
        <v>3165</v>
      </c>
      <c r="D1030" t="s">
        <v>1466</v>
      </c>
      <c r="E1030" s="11" t="s">
        <v>3166</v>
      </c>
      <c r="F1030" s="11">
        <v>41.827922999999998</v>
      </c>
      <c r="G1030" s="11">
        <v>-7.7812799999999998</v>
      </c>
      <c r="H1030" s="10" t="s">
        <v>152</v>
      </c>
      <c r="I1030" s="11" t="s">
        <v>1315</v>
      </c>
      <c r="J1030" s="10" t="s">
        <v>74</v>
      </c>
      <c r="K1030" s="11" t="s">
        <v>1330</v>
      </c>
      <c r="L1030" s="11" t="s">
        <v>7710</v>
      </c>
      <c r="M1030" s="11" t="s">
        <v>33</v>
      </c>
      <c r="O1030" s="4" t="str">
        <f>VLOOKUP(Tabela5[[#This Row],[nome_escola]],escolas_info_2[#All],7,FALSE)</f>
        <v>152766</v>
      </c>
      <c r="P1030" s="4" t="str">
        <f>VLOOKUP(Tabela5[[#This Row],[nome_escola]],escolas_info_2[#All],8,FALSE)</f>
        <v>Agrupamento de Escolas Doutor Bento da Cruz, Montalegre</v>
      </c>
      <c r="Q1030" s="4"/>
      <c r="R1030" s="4"/>
      <c r="S1030" s="4"/>
      <c r="T1030" s="4"/>
      <c r="U1030" s="4"/>
    </row>
    <row r="1031" spans="1:21" x14ac:dyDescent="0.3">
      <c r="A1031" s="4" t="e">
        <f>_xlfn.CONCAT(Tabela5[[#This Row],[id_distrito]],Tabela5[[#This Row],[id_concelho]],Tabela5[[#This Row],[id_agrupamento]],#REF!)</f>
        <v>#REF!</v>
      </c>
      <c r="B1031" s="4" t="s">
        <v>1332</v>
      </c>
      <c r="C1031" s="12" t="s">
        <v>3167</v>
      </c>
      <c r="D1031" t="s">
        <v>1466</v>
      </c>
      <c r="E1031" s="11" t="s">
        <v>3168</v>
      </c>
      <c r="F1031" s="11">
        <v>41.404747999999998</v>
      </c>
      <c r="G1031" s="11">
        <v>-7.4527780000000003</v>
      </c>
      <c r="H1031" s="10" t="s">
        <v>152</v>
      </c>
      <c r="I1031" s="11" t="s">
        <v>1315</v>
      </c>
      <c r="J1031" s="10" t="s">
        <v>78</v>
      </c>
      <c r="K1031" s="11" t="s">
        <v>1333</v>
      </c>
      <c r="L1031" s="11" t="s">
        <v>7710</v>
      </c>
      <c r="M1031" s="11" t="s">
        <v>33</v>
      </c>
      <c r="O1031" s="4" t="str">
        <f>VLOOKUP(Tabela5[[#This Row],[nome_escola]],escolas_info_2[#All],7,FALSE)</f>
        <v>152778</v>
      </c>
      <c r="P1031" s="4" t="str">
        <f>VLOOKUP(Tabela5[[#This Row],[nome_escola]],escolas_info_2[#All],8,FALSE)</f>
        <v>Agrupamento de Escolas de Murça</v>
      </c>
      <c r="Q1031" s="4"/>
      <c r="R1031" s="4"/>
      <c r="S1031" s="4"/>
      <c r="T1031" s="4"/>
      <c r="U1031" s="4"/>
    </row>
    <row r="1032" spans="1:21" x14ac:dyDescent="0.3">
      <c r="A1032" s="4" t="e">
        <f>_xlfn.CONCAT(Tabela5[[#This Row],[id_distrito]],Tabela5[[#This Row],[id_concelho]],Tabela5[[#This Row],[id_agrupamento]],#REF!)</f>
        <v>#REF!</v>
      </c>
      <c r="B1032" s="4" t="s">
        <v>1334</v>
      </c>
      <c r="C1032" s="12" t="s">
        <v>1466</v>
      </c>
      <c r="D1032" t="s">
        <v>1466</v>
      </c>
      <c r="E1032" s="11" t="s">
        <v>3169</v>
      </c>
      <c r="F1032" s="11">
        <v>41.168650999999997</v>
      </c>
      <c r="G1032" s="11">
        <v>-7.7980600000000004</v>
      </c>
      <c r="H1032" s="10" t="s">
        <v>152</v>
      </c>
      <c r="I1032" s="11" t="s">
        <v>1315</v>
      </c>
      <c r="J1032" s="10" t="s">
        <v>85</v>
      </c>
      <c r="K1032" s="11" t="s">
        <v>1335</v>
      </c>
      <c r="L1032" s="11" t="s">
        <v>7710</v>
      </c>
      <c r="M1032" s="11" t="s">
        <v>33</v>
      </c>
      <c r="O1032" s="4" t="str">
        <f>VLOOKUP(Tabela5[[#This Row],[nome_escola]],escolas_info_2[#All],7,FALSE)</f>
        <v>152780</v>
      </c>
      <c r="P1032" s="4" t="str">
        <f>VLOOKUP(Tabela5[[#This Row],[nome_escola]],escolas_info_2[#All],8,FALSE)</f>
        <v>Agrupamento de Escolas Doutor João Araújo Correia, Peso da Régua</v>
      </c>
      <c r="Q1032" s="4"/>
      <c r="R1032" s="4"/>
      <c r="S1032" s="4"/>
      <c r="T1032" s="4"/>
      <c r="U1032" s="4"/>
    </row>
    <row r="1033" spans="1:21" x14ac:dyDescent="0.3">
      <c r="A1033" s="4" t="e">
        <f>_xlfn.CONCAT(Tabela5[[#This Row],[id_distrito]],Tabela5[[#This Row],[id_concelho]],Tabela5[[#This Row],[id_agrupamento]],#REF!)</f>
        <v>#REF!</v>
      </c>
      <c r="B1033" s="4" t="s">
        <v>1336</v>
      </c>
      <c r="C1033" s="12" t="s">
        <v>1466</v>
      </c>
      <c r="D1033" t="s">
        <v>1466</v>
      </c>
      <c r="E1033" s="11" t="s">
        <v>3169</v>
      </c>
      <c r="F1033" s="11">
        <v>41.168650999999997</v>
      </c>
      <c r="G1033" s="11">
        <v>-7.7980600000000004</v>
      </c>
      <c r="H1033" s="10" t="s">
        <v>152</v>
      </c>
      <c r="I1033" s="11" t="s">
        <v>1315</v>
      </c>
      <c r="J1033" s="10" t="s">
        <v>90</v>
      </c>
      <c r="K1033" s="11" t="s">
        <v>1337</v>
      </c>
      <c r="L1033" s="11" t="s">
        <v>7710</v>
      </c>
      <c r="M1033" s="11" t="s">
        <v>33</v>
      </c>
      <c r="O1033" s="4" t="str">
        <f>VLOOKUP(Tabela5[[#This Row],[nome_escola]],escolas_info_2[#All],7,FALSE)</f>
        <v>152791</v>
      </c>
      <c r="P1033" s="4" t="str">
        <f>VLOOKUP(Tabela5[[#This Row],[nome_escola]],escolas_info_2[#All],8,FALSE)</f>
        <v>Agrupamento de Escolas de Ribeira de Pena</v>
      </c>
      <c r="Q1033" s="4"/>
      <c r="R1033" s="4"/>
      <c r="S1033" s="4"/>
      <c r="T1033" s="4"/>
      <c r="U1033" s="4"/>
    </row>
    <row r="1034" spans="1:21" x14ac:dyDescent="0.3">
      <c r="A1034" s="4" t="e">
        <f>_xlfn.CONCAT(Tabela5[[#This Row],[id_distrito]],Tabela5[[#This Row],[id_concelho]],Tabela5[[#This Row],[id_agrupamento]],#REF!)</f>
        <v>#REF!</v>
      </c>
      <c r="B1034" s="4" t="s">
        <v>1338</v>
      </c>
      <c r="C1034" s="12" t="s">
        <v>3170</v>
      </c>
      <c r="D1034" t="s">
        <v>1466</v>
      </c>
      <c r="E1034" s="11" t="s">
        <v>3171</v>
      </c>
      <c r="F1034" s="11">
        <v>41.473354999999998</v>
      </c>
      <c r="G1034" s="11">
        <v>-7.8491850000000003</v>
      </c>
      <c r="H1034" s="10" t="s">
        <v>152</v>
      </c>
      <c r="I1034" s="11" t="s">
        <v>1315</v>
      </c>
      <c r="J1034" s="10" t="s">
        <v>90</v>
      </c>
      <c r="K1034" s="11" t="s">
        <v>1337</v>
      </c>
      <c r="L1034" s="11" t="s">
        <v>7710</v>
      </c>
      <c r="M1034" s="11" t="s">
        <v>33</v>
      </c>
      <c r="O1034" s="4" t="str">
        <f>VLOOKUP(Tabela5[[#This Row],[nome_escola]],escolas_info_2[#All],7,FALSE)</f>
        <v>152791</v>
      </c>
      <c r="P1034" s="4" t="str">
        <f>VLOOKUP(Tabela5[[#This Row],[nome_escola]],escolas_info_2[#All],8,FALSE)</f>
        <v>Agrupamento de Escolas de Ribeira de Pena</v>
      </c>
      <c r="Q1034" s="4"/>
      <c r="R1034" s="4"/>
      <c r="S1034" s="4"/>
      <c r="T1034" s="4"/>
      <c r="U1034" s="4"/>
    </row>
    <row r="1035" spans="1:21" x14ac:dyDescent="0.3">
      <c r="A1035" s="4" t="e">
        <f>_xlfn.CONCAT(Tabela5[[#This Row],[id_distrito]],Tabela5[[#This Row],[id_concelho]],Tabela5[[#This Row],[id_agrupamento]],#REF!)</f>
        <v>#REF!</v>
      </c>
      <c r="B1035" s="4" t="s">
        <v>1339</v>
      </c>
      <c r="C1035" s="12" t="s">
        <v>3172</v>
      </c>
      <c r="D1035" t="s">
        <v>1466</v>
      </c>
      <c r="E1035" s="11" t="s">
        <v>3173</v>
      </c>
      <c r="F1035" s="11">
        <v>41.266581000000002</v>
      </c>
      <c r="G1035" s="11">
        <v>-7.5776820000000003</v>
      </c>
      <c r="H1035" s="10" t="s">
        <v>152</v>
      </c>
      <c r="I1035" s="11" t="s">
        <v>1315</v>
      </c>
      <c r="J1035" s="10" t="s">
        <v>105</v>
      </c>
      <c r="K1035" s="11" t="s">
        <v>1340</v>
      </c>
      <c r="L1035" s="11" t="s">
        <v>7710</v>
      </c>
      <c r="M1035" s="11" t="s">
        <v>33</v>
      </c>
      <c r="O1035" s="4" t="str">
        <f>VLOOKUP(Tabela5[[#This Row],[nome_escola]],escolas_info_2[#All],7,FALSE)</f>
        <v>152808</v>
      </c>
      <c r="P1035" s="4" t="str">
        <f>VLOOKUP(Tabela5[[#This Row],[nome_escola]],escolas_info_2[#All],8,FALSE)</f>
        <v>Agrupamento de Escolas Miguel Torga, Sabrosa</v>
      </c>
      <c r="Q1035" s="4"/>
      <c r="R1035" s="4"/>
      <c r="S1035" s="4"/>
      <c r="T1035" s="4"/>
      <c r="U1035" s="4"/>
    </row>
    <row r="1036" spans="1:21" x14ac:dyDescent="0.3">
      <c r="A1036" s="4" t="e">
        <f>_xlfn.CONCAT(Tabela5[[#This Row],[id_distrito]],Tabela5[[#This Row],[id_concelho]],Tabela5[[#This Row],[id_agrupamento]],#REF!)</f>
        <v>#REF!</v>
      </c>
      <c r="B1036" s="4" t="s">
        <v>1341</v>
      </c>
      <c r="C1036" s="12" t="s">
        <v>3174</v>
      </c>
      <c r="D1036" t="s">
        <v>1466</v>
      </c>
      <c r="E1036" s="11" t="s">
        <v>3175</v>
      </c>
      <c r="F1036" s="11">
        <v>41.210358999999997</v>
      </c>
      <c r="G1036" s="11">
        <v>-7.7848230000000003</v>
      </c>
      <c r="H1036" s="10" t="s">
        <v>152</v>
      </c>
      <c r="I1036" s="11" t="s">
        <v>1315</v>
      </c>
      <c r="J1036" s="10" t="s">
        <v>110</v>
      </c>
      <c r="K1036" s="11" t="s">
        <v>1342</v>
      </c>
      <c r="L1036" s="11" t="s">
        <v>7710</v>
      </c>
      <c r="M1036" s="11" t="s">
        <v>33</v>
      </c>
      <c r="O1036" s="4" t="str">
        <f>VLOOKUP(Tabela5[[#This Row],[nome_escola]],escolas_info_2[#All],7,FALSE)</f>
        <v>152810</v>
      </c>
      <c r="P1036" s="4" t="str">
        <f>VLOOKUP(Tabela5[[#This Row],[nome_escola]],escolas_info_2[#All],8,FALSE)</f>
        <v>Agrupamento de Escolas de Santa Marta de Penaguião</v>
      </c>
      <c r="Q1036" s="4"/>
      <c r="R1036" s="4"/>
      <c r="S1036" s="4"/>
      <c r="T1036" s="4"/>
      <c r="U1036" s="4"/>
    </row>
    <row r="1037" spans="1:21" x14ac:dyDescent="0.3">
      <c r="A1037" s="4" t="e">
        <f>_xlfn.CONCAT(Tabela5[[#This Row],[id_distrito]],Tabela5[[#This Row],[id_concelho]],Tabela5[[#This Row],[id_agrupamento]],#REF!)</f>
        <v>#REF!</v>
      </c>
      <c r="B1037" s="4" t="s">
        <v>1343</v>
      </c>
      <c r="C1037" s="12" t="s">
        <v>3176</v>
      </c>
      <c r="D1037" t="s">
        <v>1466</v>
      </c>
      <c r="E1037" s="11" t="s">
        <v>3177</v>
      </c>
      <c r="F1037" s="11">
        <v>41.565387999999999</v>
      </c>
      <c r="G1037" s="11">
        <v>-7.4318900000000001</v>
      </c>
      <c r="H1037" s="10" t="s">
        <v>152</v>
      </c>
      <c r="I1037" s="11" t="s">
        <v>1315</v>
      </c>
      <c r="J1037" s="10" t="s">
        <v>114</v>
      </c>
      <c r="K1037" s="11" t="s">
        <v>1344</v>
      </c>
      <c r="L1037" s="11" t="s">
        <v>7710</v>
      </c>
      <c r="M1037" s="11" t="s">
        <v>33</v>
      </c>
      <c r="O1037" s="4" t="str">
        <f>VLOOKUP(Tabela5[[#This Row],[nome_escola]],escolas_info_2[#All],7,FALSE)</f>
        <v>152821</v>
      </c>
      <c r="P1037" s="4" t="str">
        <f>VLOOKUP(Tabela5[[#This Row],[nome_escola]],escolas_info_2[#All],8,FALSE)</f>
        <v>Agrupamento de Escolas de Valpaços</v>
      </c>
      <c r="Q1037" s="4"/>
      <c r="R1037" s="4"/>
      <c r="S1037" s="4"/>
      <c r="T1037" s="4"/>
      <c r="U1037" s="4"/>
    </row>
    <row r="1038" spans="1:21" x14ac:dyDescent="0.3">
      <c r="A1038" s="4" t="e">
        <f>_xlfn.CONCAT(Tabela5[[#This Row],[id_distrito]],Tabela5[[#This Row],[id_concelho]],Tabela5[[#This Row],[id_agrupamento]],#REF!)</f>
        <v>#REF!</v>
      </c>
      <c r="B1038" s="4" t="s">
        <v>1345</v>
      </c>
      <c r="C1038" s="12" t="s">
        <v>3178</v>
      </c>
      <c r="D1038" t="s">
        <v>1466</v>
      </c>
      <c r="E1038" s="11" t="s">
        <v>3179</v>
      </c>
      <c r="F1038" s="11">
        <v>41.61112</v>
      </c>
      <c r="G1038" s="11">
        <v>-7.3095119999999998</v>
      </c>
      <c r="H1038" s="10" t="s">
        <v>152</v>
      </c>
      <c r="I1038" s="11" t="s">
        <v>1315</v>
      </c>
      <c r="J1038" s="10" t="s">
        <v>114</v>
      </c>
      <c r="K1038" s="11" t="s">
        <v>1344</v>
      </c>
      <c r="L1038" s="11" t="s">
        <v>7710</v>
      </c>
      <c r="M1038" s="11" t="s">
        <v>33</v>
      </c>
      <c r="O1038" s="4" t="str">
        <f>VLOOKUP(Tabela5[[#This Row],[nome_escola]],escolas_info_2[#All],7,FALSE)</f>
        <v>152821</v>
      </c>
      <c r="P1038" s="4" t="str">
        <f>VLOOKUP(Tabela5[[#This Row],[nome_escola]],escolas_info_2[#All],8,FALSE)</f>
        <v>Agrupamento de Escolas de Valpaços</v>
      </c>
      <c r="Q1038" s="4"/>
      <c r="R1038" s="4"/>
      <c r="S1038" s="4"/>
      <c r="T1038" s="4"/>
      <c r="U1038" s="4"/>
    </row>
    <row r="1039" spans="1:21" x14ac:dyDescent="0.3">
      <c r="A1039" s="4" t="e">
        <f>_xlfn.CONCAT(Tabela5[[#This Row],[id_distrito]],Tabela5[[#This Row],[id_concelho]],Tabela5[[#This Row],[id_agrupamento]],#REF!)</f>
        <v>#REF!</v>
      </c>
      <c r="B1039" s="4" t="s">
        <v>1346</v>
      </c>
      <c r="C1039" s="12" t="s">
        <v>1466</v>
      </c>
      <c r="D1039" t="s">
        <v>1466</v>
      </c>
      <c r="E1039" s="11" t="s">
        <v>3180</v>
      </c>
      <c r="F1039" s="11">
        <v>41.541097000000001</v>
      </c>
      <c r="G1039" s="11">
        <v>-7.6053189999999997</v>
      </c>
      <c r="H1039" s="10" t="s">
        <v>152</v>
      </c>
      <c r="I1039" s="11" t="s">
        <v>1315</v>
      </c>
      <c r="J1039" s="10" t="s">
        <v>118</v>
      </c>
      <c r="K1039" s="11" t="s">
        <v>1347</v>
      </c>
      <c r="L1039" s="11" t="s">
        <v>7710</v>
      </c>
      <c r="M1039" s="11" t="s">
        <v>33</v>
      </c>
      <c r="O1039" s="4" t="str">
        <f>VLOOKUP(Tabela5[[#This Row],[nome_escola]],escolas_info_2[#All],7,FALSE)</f>
        <v>150666</v>
      </c>
      <c r="P1039" s="4" t="str">
        <f>VLOOKUP(Tabela5[[#This Row],[nome_escola]],escolas_info_2[#All],8,FALSE)</f>
        <v>Agrupamento de Escolas de Vila Pouca de Aguiar - Sul</v>
      </c>
      <c r="Q1039" s="4"/>
      <c r="R1039" s="4"/>
      <c r="S1039" s="4"/>
      <c r="T1039" s="4"/>
      <c r="U1039" s="4"/>
    </row>
    <row r="1040" spans="1:21" x14ac:dyDescent="0.3">
      <c r="A1040" s="4" t="e">
        <f>_xlfn.CONCAT(Tabela5[[#This Row],[id_distrito]],Tabela5[[#This Row],[id_concelho]],Tabela5[[#This Row],[id_agrupamento]],#REF!)</f>
        <v>#REF!</v>
      </c>
      <c r="B1040" s="4" t="s">
        <v>1348</v>
      </c>
      <c r="C1040" s="12" t="s">
        <v>1466</v>
      </c>
      <c r="D1040" t="s">
        <v>1466</v>
      </c>
      <c r="E1040" s="11" t="s">
        <v>3180</v>
      </c>
      <c r="F1040" s="11">
        <v>41.541097000000001</v>
      </c>
      <c r="G1040" s="11">
        <v>-7.6053189999999997</v>
      </c>
      <c r="H1040" s="10" t="s">
        <v>152</v>
      </c>
      <c r="I1040" s="11" t="s">
        <v>1315</v>
      </c>
      <c r="J1040" s="10" t="s">
        <v>118</v>
      </c>
      <c r="K1040" s="11" t="s">
        <v>1347</v>
      </c>
      <c r="L1040" s="11" t="s">
        <v>7710</v>
      </c>
      <c r="M1040" s="11" t="s">
        <v>33</v>
      </c>
      <c r="O1040" s="4" t="str">
        <f>VLOOKUP(Tabela5[[#This Row],[nome_escola]],escolas_info_2[#All],7,FALSE)</f>
        <v>150666</v>
      </c>
      <c r="P1040" s="4" t="str">
        <f>VLOOKUP(Tabela5[[#This Row],[nome_escola]],escolas_info_2[#All],8,FALSE)</f>
        <v>Agrupamento de Escolas de Vila Pouca de Aguiar - Sul</v>
      </c>
      <c r="Q1040" s="4"/>
      <c r="R1040" s="4"/>
      <c r="S1040" s="4"/>
      <c r="T1040" s="4"/>
      <c r="U1040" s="4"/>
    </row>
    <row r="1041" spans="1:21" x14ac:dyDescent="0.3">
      <c r="A1041" s="4" t="e">
        <f>_xlfn.CONCAT(Tabela5[[#This Row],[id_distrito]],Tabela5[[#This Row],[id_concelho]],Tabela5[[#This Row],[id_agrupamento]],#REF!)</f>
        <v>#REF!</v>
      </c>
      <c r="B1041" s="4" t="s">
        <v>1349</v>
      </c>
      <c r="C1041" s="12" t="s">
        <v>3181</v>
      </c>
      <c r="D1041" t="s">
        <v>3256</v>
      </c>
      <c r="E1041" s="11" t="s">
        <v>3182</v>
      </c>
      <c r="F1041" s="11">
        <v>41.295895999999999</v>
      </c>
      <c r="G1041" s="11">
        <v>-7.7390109999999996</v>
      </c>
      <c r="H1041" s="10" t="s">
        <v>152</v>
      </c>
      <c r="I1041" s="11" t="s">
        <v>1315</v>
      </c>
      <c r="J1041" s="10" t="s">
        <v>128</v>
      </c>
      <c r="K1041" s="11" t="s">
        <v>1315</v>
      </c>
      <c r="L1041" s="11" t="s">
        <v>7710</v>
      </c>
      <c r="M1041" s="11" t="s">
        <v>33</v>
      </c>
      <c r="O1041" s="4" t="str">
        <f>VLOOKUP(Tabela5[[#This Row],[nome_escola]],escolas_info_2[#All],7,FALSE)</f>
        <v>n.a.</v>
      </c>
      <c r="P1041" s="4" t="str">
        <f>VLOOKUP(Tabela5[[#This Row],[nome_escola]],escolas_info_2[#All],8,FALSE)</f>
        <v>n.a.</v>
      </c>
      <c r="Q1041" s="4"/>
      <c r="R1041" s="4"/>
      <c r="S1041" s="4"/>
      <c r="T1041" s="4"/>
      <c r="U1041" s="4"/>
    </row>
    <row r="1042" spans="1:21" x14ac:dyDescent="0.3">
      <c r="A1042" s="4" t="e">
        <f>_xlfn.CONCAT(Tabela5[[#This Row],[id_distrito]],Tabela5[[#This Row],[id_concelho]],Tabela5[[#This Row],[id_agrupamento]],#REF!)</f>
        <v>#REF!</v>
      </c>
      <c r="B1042" s="4" t="s">
        <v>1350</v>
      </c>
      <c r="C1042" s="12" t="s">
        <v>3183</v>
      </c>
      <c r="D1042" t="s">
        <v>1466</v>
      </c>
      <c r="E1042" s="11" t="s">
        <v>3184</v>
      </c>
      <c r="F1042" s="11">
        <v>41.301867000000001</v>
      </c>
      <c r="G1042" s="11">
        <v>-7.7388170000000001</v>
      </c>
      <c r="H1042" s="10" t="s">
        <v>152</v>
      </c>
      <c r="I1042" s="11" t="s">
        <v>1315</v>
      </c>
      <c r="J1042" s="10" t="s">
        <v>128</v>
      </c>
      <c r="K1042" s="11" t="s">
        <v>1315</v>
      </c>
      <c r="L1042" s="11" t="s">
        <v>7710</v>
      </c>
      <c r="M1042" s="11" t="s">
        <v>33</v>
      </c>
      <c r="O1042" s="4" t="str">
        <f>VLOOKUP(Tabela5[[#This Row],[nome_escola]],escolas_info_2[#All],7,FALSE)</f>
        <v>152869</v>
      </c>
      <c r="P1042" s="4" t="str">
        <f>VLOOKUP(Tabela5[[#This Row],[nome_escola]],escolas_info_2[#All],8,FALSE)</f>
        <v>Agrupamento de Escolas Diogo Cão, Vila Real</v>
      </c>
      <c r="Q1042" s="4"/>
      <c r="R1042" s="4"/>
      <c r="S1042" s="4"/>
      <c r="T1042" s="4"/>
      <c r="U1042" s="4"/>
    </row>
    <row r="1043" spans="1:21" x14ac:dyDescent="0.3">
      <c r="A1043" s="4" t="e">
        <f>_xlfn.CONCAT(Tabela5[[#This Row],[id_distrito]],Tabela5[[#This Row],[id_concelho]],Tabela5[[#This Row],[id_agrupamento]],#REF!)</f>
        <v>#REF!</v>
      </c>
      <c r="B1043" s="4" t="s">
        <v>1351</v>
      </c>
      <c r="C1043" s="12" t="s">
        <v>3185</v>
      </c>
      <c r="D1043" t="s">
        <v>1466</v>
      </c>
      <c r="E1043" s="11" t="s">
        <v>3186</v>
      </c>
      <c r="F1043" s="11">
        <v>41.295529999999999</v>
      </c>
      <c r="G1043" s="11">
        <v>-7.7244409999999997</v>
      </c>
      <c r="H1043" s="10" t="s">
        <v>152</v>
      </c>
      <c r="I1043" s="11" t="s">
        <v>1315</v>
      </c>
      <c r="J1043" s="10" t="s">
        <v>128</v>
      </c>
      <c r="K1043" s="11" t="s">
        <v>1315</v>
      </c>
      <c r="L1043" s="11" t="s">
        <v>7710</v>
      </c>
      <c r="M1043" s="11" t="s">
        <v>33</v>
      </c>
      <c r="O1043" s="4" t="str">
        <f>VLOOKUP(Tabela5[[#This Row],[nome_escola]],escolas_info_2[#All],7,FALSE)</f>
        <v>152857</v>
      </c>
      <c r="P1043" s="4" t="str">
        <f>VLOOKUP(Tabela5[[#This Row],[nome_escola]],escolas_info_2[#All],8,FALSE)</f>
        <v>Agrupamento de Escolas Morgado de Mateus, Vila Real</v>
      </c>
      <c r="Q1043" s="4"/>
      <c r="R1043" s="4"/>
      <c r="S1043" s="4"/>
      <c r="T1043" s="4"/>
      <c r="U1043" s="4"/>
    </row>
    <row r="1044" spans="1:21" x14ac:dyDescent="0.3">
      <c r="A1044" s="4" t="e">
        <f>_xlfn.CONCAT(Tabela5[[#This Row],[id_distrito]],Tabela5[[#This Row],[id_concelho]],Tabela5[[#This Row],[id_agrupamento]],#REF!)</f>
        <v>#REF!</v>
      </c>
      <c r="B1044" s="4" t="s">
        <v>1352</v>
      </c>
      <c r="C1044" s="12" t="s">
        <v>3187</v>
      </c>
      <c r="D1044" t="s">
        <v>1466</v>
      </c>
      <c r="E1044" s="11" t="s">
        <v>3188</v>
      </c>
      <c r="F1044" s="11">
        <v>41.105612999999998</v>
      </c>
      <c r="G1044" s="11">
        <v>-7.6888870000000002</v>
      </c>
      <c r="H1044" s="10" t="s">
        <v>1174</v>
      </c>
      <c r="I1044" s="11" t="s">
        <v>1353</v>
      </c>
      <c r="J1044" s="10" t="s">
        <v>31</v>
      </c>
      <c r="K1044" s="11" t="s">
        <v>1354</v>
      </c>
      <c r="L1044" s="11" t="s">
        <v>7710</v>
      </c>
      <c r="M1044" s="11" t="s">
        <v>33</v>
      </c>
      <c r="O1044" s="4" t="str">
        <f>VLOOKUP(Tabela5[[#This Row],[nome_escola]],escolas_info_2[#All],7,FALSE)</f>
        <v>151853</v>
      </c>
      <c r="P1044" s="4" t="str">
        <f>VLOOKUP(Tabela5[[#This Row],[nome_escola]],escolas_info_2[#All],8,FALSE)</f>
        <v>Agrupamento de Escolas Gomes Teixeira, Armamar</v>
      </c>
      <c r="Q1044" s="4"/>
      <c r="R1044" s="4"/>
      <c r="S1044" s="4"/>
      <c r="T1044" s="4"/>
      <c r="U1044" s="4"/>
    </row>
    <row r="1045" spans="1:21" x14ac:dyDescent="0.3">
      <c r="A1045" s="4" t="e">
        <f>_xlfn.CONCAT(Tabela5[[#This Row],[id_distrito]],Tabela5[[#This Row],[id_concelho]],Tabela5[[#This Row],[id_agrupamento]],#REF!)</f>
        <v>#REF!</v>
      </c>
      <c r="B1045" s="4" t="s">
        <v>1355</v>
      </c>
      <c r="C1045" s="12" t="s">
        <v>3189</v>
      </c>
      <c r="D1045" t="s">
        <v>1466</v>
      </c>
      <c r="E1045" s="11" t="s">
        <v>3190</v>
      </c>
      <c r="F1045" s="11">
        <v>40.435169000000002</v>
      </c>
      <c r="G1045" s="11">
        <v>-7.9888159999999999</v>
      </c>
      <c r="H1045" s="10" t="s">
        <v>1174</v>
      </c>
      <c r="I1045" s="11" t="s">
        <v>1353</v>
      </c>
      <c r="J1045" s="10" t="s">
        <v>29</v>
      </c>
      <c r="K1045" s="11" t="s">
        <v>1356</v>
      </c>
      <c r="L1045" s="11" t="s">
        <v>7710</v>
      </c>
      <c r="M1045" s="11" t="s">
        <v>33</v>
      </c>
      <c r="O1045" s="4" t="str">
        <f>VLOOKUP(Tabela5[[#This Row],[nome_escola]],escolas_info_2[#All],7,FALSE)</f>
        <v>161706</v>
      </c>
      <c r="P1045" s="4" t="str">
        <f>VLOOKUP(Tabela5[[#This Row],[nome_escola]],escolas_info_2[#All],8,FALSE)</f>
        <v>Agrupamento de Escolas de Carregal do Sal</v>
      </c>
      <c r="Q1045" s="4"/>
      <c r="R1045" s="4"/>
      <c r="S1045" s="4"/>
      <c r="T1045" s="4"/>
      <c r="U1045" s="4"/>
    </row>
    <row r="1046" spans="1:21" x14ac:dyDescent="0.3">
      <c r="A1046" s="4" t="e">
        <f>_xlfn.CONCAT(Tabela5[[#This Row],[id_distrito]],Tabela5[[#This Row],[id_concelho]],Tabela5[[#This Row],[id_agrupamento]],#REF!)</f>
        <v>#REF!</v>
      </c>
      <c r="B1046" s="4" t="s">
        <v>1357</v>
      </c>
      <c r="C1046" s="12" t="s">
        <v>3191</v>
      </c>
      <c r="D1046" t="s">
        <v>1466</v>
      </c>
      <c r="E1046" s="11" t="s">
        <v>3192</v>
      </c>
      <c r="F1046" s="11">
        <v>40.465935000000002</v>
      </c>
      <c r="G1046" s="11">
        <v>-7.9760980000000004</v>
      </c>
      <c r="H1046" s="10" t="s">
        <v>1174</v>
      </c>
      <c r="I1046" s="11" t="s">
        <v>1353</v>
      </c>
      <c r="J1046" s="10" t="s">
        <v>29</v>
      </c>
      <c r="K1046" s="11" t="s">
        <v>1356</v>
      </c>
      <c r="L1046" s="11" t="s">
        <v>7710</v>
      </c>
      <c r="M1046" s="11" t="s">
        <v>33</v>
      </c>
      <c r="O1046" s="4" t="e">
        <f>VLOOKUP(Tabela5[[#This Row],[nome_escola]],escolas_info_2[#All],7,FALSE)</f>
        <v>#N/A</v>
      </c>
      <c r="P1046" s="4" t="e">
        <f>VLOOKUP(Tabela5[[#This Row],[nome_escola]],escolas_info_2[#All],8,FALSE)</f>
        <v>#N/A</v>
      </c>
      <c r="Q1046" s="4"/>
      <c r="R1046" s="4"/>
      <c r="S1046" s="4"/>
      <c r="T1046" s="4"/>
      <c r="U1046" s="4"/>
    </row>
    <row r="1047" spans="1:21" x14ac:dyDescent="0.3">
      <c r="A1047" s="4" t="e">
        <f>_xlfn.CONCAT(Tabela5[[#This Row],[id_distrito]],Tabela5[[#This Row],[id_concelho]],Tabela5[[#This Row],[id_agrupamento]],#REF!)</f>
        <v>#REF!</v>
      </c>
      <c r="B1047" s="4" t="s">
        <v>1358</v>
      </c>
      <c r="C1047" s="12" t="s">
        <v>1466</v>
      </c>
      <c r="D1047" t="s">
        <v>1466</v>
      </c>
      <c r="E1047" s="11" t="s">
        <v>3193</v>
      </c>
      <c r="F1047" s="11">
        <v>40.872970000000002</v>
      </c>
      <c r="G1047" s="11">
        <v>-7.8863919999999998</v>
      </c>
      <c r="H1047" s="10" t="s">
        <v>1174</v>
      </c>
      <c r="I1047" s="11" t="s">
        <v>1353</v>
      </c>
      <c r="J1047" s="10" t="s">
        <v>54</v>
      </c>
      <c r="K1047" s="11" t="s">
        <v>1359</v>
      </c>
      <c r="L1047" s="11" t="s">
        <v>7710</v>
      </c>
      <c r="M1047" s="11" t="s">
        <v>33</v>
      </c>
      <c r="O1047" s="4" t="e">
        <f>VLOOKUP(Tabela5[[#This Row],[nome_escola]],escolas_info_2[#All],7,FALSE)</f>
        <v>#N/A</v>
      </c>
      <c r="P1047" s="4" t="e">
        <f>VLOOKUP(Tabela5[[#This Row],[nome_escola]],escolas_info_2[#All],8,FALSE)</f>
        <v>#N/A</v>
      </c>
      <c r="Q1047" s="4"/>
      <c r="R1047" s="4"/>
      <c r="S1047" s="4"/>
      <c r="T1047" s="4"/>
      <c r="U1047" s="4"/>
    </row>
    <row r="1048" spans="1:21" x14ac:dyDescent="0.3">
      <c r="A1048" s="4" t="e">
        <f>_xlfn.CONCAT(Tabela5[[#This Row],[id_distrito]],Tabela5[[#This Row],[id_concelho]],Tabela5[[#This Row],[id_agrupamento]],#REF!)</f>
        <v>#REF!</v>
      </c>
      <c r="B1048" s="4" t="s">
        <v>1360</v>
      </c>
      <c r="C1048" s="12" t="s">
        <v>3194</v>
      </c>
      <c r="D1048" t="s">
        <v>1466</v>
      </c>
      <c r="E1048" s="11" t="s">
        <v>3195</v>
      </c>
      <c r="F1048" s="11">
        <v>40.899766999999997</v>
      </c>
      <c r="G1048" s="11">
        <v>-7.9308829999999997</v>
      </c>
      <c r="H1048" s="10" t="s">
        <v>1174</v>
      </c>
      <c r="I1048" s="11" t="s">
        <v>1353</v>
      </c>
      <c r="J1048" s="10" t="s">
        <v>54</v>
      </c>
      <c r="K1048" s="11" t="s">
        <v>1359</v>
      </c>
      <c r="L1048" s="11" t="s">
        <v>7710</v>
      </c>
      <c r="M1048" s="11" t="s">
        <v>33</v>
      </c>
      <c r="O1048" s="4" t="e">
        <f>VLOOKUP(Tabela5[[#This Row],[nome_escola]],escolas_info_2[#All],7,FALSE)</f>
        <v>#N/A</v>
      </c>
      <c r="P1048" s="4" t="e">
        <f>VLOOKUP(Tabela5[[#This Row],[nome_escola]],escolas_info_2[#All],8,FALSE)</f>
        <v>#N/A</v>
      </c>
      <c r="Q1048" s="4"/>
      <c r="R1048" s="4"/>
      <c r="S1048" s="4"/>
      <c r="T1048" s="4"/>
      <c r="U1048" s="4"/>
    </row>
    <row r="1049" spans="1:21" x14ac:dyDescent="0.3">
      <c r="A1049" s="4" t="e">
        <f>_xlfn.CONCAT(Tabela5[[#This Row],[id_distrito]],Tabela5[[#This Row],[id_concelho]],Tabela5[[#This Row],[id_agrupamento]],#REF!)</f>
        <v>#REF!</v>
      </c>
      <c r="B1049" s="4" t="s">
        <v>1361</v>
      </c>
      <c r="C1049" s="12" t="s">
        <v>1603</v>
      </c>
      <c r="D1049" t="s">
        <v>1466</v>
      </c>
      <c r="E1049" s="11" t="s">
        <v>3196</v>
      </c>
      <c r="F1049" s="11">
        <v>41.074824999999997</v>
      </c>
      <c r="G1049" s="11">
        <v>-8.0896530000000002</v>
      </c>
      <c r="H1049" s="10" t="s">
        <v>1174</v>
      </c>
      <c r="I1049" s="11" t="s">
        <v>1353</v>
      </c>
      <c r="J1049" s="10" t="s">
        <v>60</v>
      </c>
      <c r="K1049" s="11" t="s">
        <v>1362</v>
      </c>
      <c r="L1049" s="11" t="s">
        <v>7710</v>
      </c>
      <c r="M1049" s="11" t="s">
        <v>33</v>
      </c>
      <c r="O1049" s="4" t="e">
        <f>VLOOKUP(Tabela5[[#This Row],[nome_escola]],escolas_info_2[#All],7,FALSE)</f>
        <v>#N/A</v>
      </c>
      <c r="P1049" s="4" t="e">
        <f>VLOOKUP(Tabela5[[#This Row],[nome_escola]],escolas_info_2[#All],8,FALSE)</f>
        <v>#N/A</v>
      </c>
      <c r="Q1049" s="4"/>
      <c r="R1049" s="4"/>
      <c r="S1049" s="4"/>
      <c r="T1049" s="4"/>
      <c r="U1049" s="4"/>
    </row>
    <row r="1050" spans="1:21" x14ac:dyDescent="0.3">
      <c r="A1050" s="4" t="e">
        <f>_xlfn.CONCAT(Tabela5[[#This Row],[id_distrito]],Tabela5[[#This Row],[id_concelho]],Tabela5[[#This Row],[id_agrupamento]],#REF!)</f>
        <v>#REF!</v>
      </c>
      <c r="B1050" s="4" t="s">
        <v>1363</v>
      </c>
      <c r="C1050" s="12" t="s">
        <v>2657</v>
      </c>
      <c r="D1050" t="s">
        <v>1466</v>
      </c>
      <c r="E1050" s="11" t="s">
        <v>3197</v>
      </c>
      <c r="F1050" s="11">
        <v>41.070202000000002</v>
      </c>
      <c r="G1050" s="11">
        <v>-8.2270129999999995</v>
      </c>
      <c r="H1050" s="10" t="s">
        <v>1174</v>
      </c>
      <c r="I1050" s="11" t="s">
        <v>1353</v>
      </c>
      <c r="J1050" s="10" t="s">
        <v>60</v>
      </c>
      <c r="K1050" s="11" t="s">
        <v>1362</v>
      </c>
      <c r="L1050" s="11" t="s">
        <v>7710</v>
      </c>
      <c r="M1050" s="11" t="s">
        <v>33</v>
      </c>
      <c r="O1050" s="4" t="e">
        <f>VLOOKUP(Tabela5[[#This Row],[nome_escola]],escolas_info_2[#All],7,FALSE)</f>
        <v>#N/A</v>
      </c>
      <c r="P1050" s="4" t="e">
        <f>VLOOKUP(Tabela5[[#This Row],[nome_escola]],escolas_info_2[#All],8,FALSE)</f>
        <v>#N/A</v>
      </c>
      <c r="Q1050" s="4"/>
      <c r="R1050" s="4"/>
      <c r="S1050" s="4"/>
      <c r="T1050" s="4"/>
      <c r="U1050" s="4"/>
    </row>
    <row r="1051" spans="1:21" x14ac:dyDescent="0.3">
      <c r="A1051" s="4" t="e">
        <f>_xlfn.CONCAT(Tabela5[[#This Row],[id_distrito]],Tabela5[[#This Row],[id_concelho]],Tabela5[[#This Row],[id_agrupamento]],#REF!)</f>
        <v>#REF!</v>
      </c>
      <c r="B1051" s="4" t="s">
        <v>1364</v>
      </c>
      <c r="C1051" s="12" t="s">
        <v>2657</v>
      </c>
      <c r="D1051" t="s">
        <v>1466</v>
      </c>
      <c r="E1051" s="11" t="s">
        <v>3197</v>
      </c>
      <c r="F1051" s="11">
        <v>41.070202000000002</v>
      </c>
      <c r="G1051" s="11">
        <v>-8.2270129999999995</v>
      </c>
      <c r="H1051" s="10" t="s">
        <v>1174</v>
      </c>
      <c r="I1051" s="11" t="s">
        <v>1353</v>
      </c>
      <c r="J1051" s="10" t="s">
        <v>64</v>
      </c>
      <c r="K1051" s="11" t="s">
        <v>1365</v>
      </c>
      <c r="L1051" s="11" t="s">
        <v>7710</v>
      </c>
      <c r="M1051" s="11" t="s">
        <v>33</v>
      </c>
      <c r="O1051" s="4" t="e">
        <f>VLOOKUP(Tabela5[[#This Row],[nome_escola]],escolas_info_2[#All],7,FALSE)</f>
        <v>#N/A</v>
      </c>
      <c r="P1051" s="4" t="e">
        <f>VLOOKUP(Tabela5[[#This Row],[nome_escola]],escolas_info_2[#All],8,FALSE)</f>
        <v>#N/A</v>
      </c>
      <c r="Q1051" s="4"/>
      <c r="R1051" s="4"/>
      <c r="S1051" s="4"/>
      <c r="T1051" s="4"/>
      <c r="U1051" s="4"/>
    </row>
    <row r="1052" spans="1:21" x14ac:dyDescent="0.3">
      <c r="A1052" s="4" t="e">
        <f>_xlfn.CONCAT(Tabela5[[#This Row],[id_distrito]],Tabela5[[#This Row],[id_concelho]],Tabela5[[#This Row],[id_agrupamento]],#REF!)</f>
        <v>#REF!</v>
      </c>
      <c r="B1052" s="4" t="s">
        <v>1366</v>
      </c>
      <c r="C1052" s="12" t="s">
        <v>3198</v>
      </c>
      <c r="D1052" t="s">
        <v>1466</v>
      </c>
      <c r="E1052" s="11" t="s">
        <v>3199</v>
      </c>
      <c r="F1052" s="11">
        <v>41.097465</v>
      </c>
      <c r="G1052" s="11">
        <v>-7.817564</v>
      </c>
      <c r="H1052" s="10" t="s">
        <v>1174</v>
      </c>
      <c r="I1052" s="11" t="s">
        <v>1353</v>
      </c>
      <c r="J1052" s="10" t="s">
        <v>64</v>
      </c>
      <c r="K1052" s="11" t="s">
        <v>1365</v>
      </c>
      <c r="L1052" s="11" t="s">
        <v>7710</v>
      </c>
      <c r="M1052" s="11" t="s">
        <v>33</v>
      </c>
      <c r="O1052" s="4" t="e">
        <f>VLOOKUP(Tabela5[[#This Row],[nome_escola]],escolas_info_2[#All],7,FALSE)</f>
        <v>#N/A</v>
      </c>
      <c r="P1052" s="4" t="e">
        <f>VLOOKUP(Tabela5[[#This Row],[nome_escola]],escolas_info_2[#All],8,FALSE)</f>
        <v>#N/A</v>
      </c>
      <c r="Q1052" s="4"/>
      <c r="R1052" s="4"/>
      <c r="S1052" s="4"/>
      <c r="T1052" s="4"/>
      <c r="U1052" s="4"/>
    </row>
    <row r="1053" spans="1:21" x14ac:dyDescent="0.3">
      <c r="A1053" s="4" t="e">
        <f>_xlfn.CONCAT(Tabela5[[#This Row],[id_distrito]],Tabela5[[#This Row],[id_concelho]],Tabela5[[#This Row],[id_agrupamento]],#REF!)</f>
        <v>#REF!</v>
      </c>
      <c r="B1053" s="4" t="s">
        <v>1367</v>
      </c>
      <c r="C1053" s="12" t="s">
        <v>1466</v>
      </c>
      <c r="D1053" t="s">
        <v>1466</v>
      </c>
      <c r="E1053" s="11" t="s">
        <v>3200</v>
      </c>
      <c r="F1053" s="11">
        <v>41.102156000000001</v>
      </c>
      <c r="G1053" s="11">
        <v>-7.8029630000000001</v>
      </c>
      <c r="H1053" s="10" t="s">
        <v>1174</v>
      </c>
      <c r="I1053" s="11" t="s">
        <v>1353</v>
      </c>
      <c r="J1053" s="10" t="s">
        <v>64</v>
      </c>
      <c r="K1053" s="11" t="s">
        <v>1365</v>
      </c>
      <c r="L1053" s="11" t="s">
        <v>7710</v>
      </c>
      <c r="M1053" s="11" t="s">
        <v>33</v>
      </c>
      <c r="O1053" s="4" t="e">
        <f>VLOOKUP(Tabela5[[#This Row],[nome_escola]],escolas_info_2[#All],7,FALSE)</f>
        <v>#N/A</v>
      </c>
      <c r="P1053" s="4" t="e">
        <f>VLOOKUP(Tabela5[[#This Row],[nome_escola]],escolas_info_2[#All],8,FALSE)</f>
        <v>#N/A</v>
      </c>
      <c r="Q1053" s="4"/>
      <c r="R1053" s="4"/>
      <c r="S1053" s="4"/>
      <c r="T1053" s="4"/>
      <c r="U1053" s="4"/>
    </row>
    <row r="1054" spans="1:21" x14ac:dyDescent="0.3">
      <c r="A1054" s="4" t="e">
        <f>_xlfn.CONCAT(Tabela5[[#This Row],[id_distrito]],Tabela5[[#This Row],[id_concelho]],Tabela5[[#This Row],[id_agrupamento]],#REF!)</f>
        <v>#REF!</v>
      </c>
      <c r="B1054" s="4" t="s">
        <v>1368</v>
      </c>
      <c r="C1054" s="12" t="s">
        <v>3201</v>
      </c>
      <c r="D1054" t="s">
        <v>1466</v>
      </c>
      <c r="E1054" s="11" t="s">
        <v>3202</v>
      </c>
      <c r="F1054" s="11">
        <v>40.600749999999998</v>
      </c>
      <c r="G1054" s="11">
        <v>-7.7505199999999999</v>
      </c>
      <c r="H1054" s="10" t="s">
        <v>1174</v>
      </c>
      <c r="I1054" s="11" t="s">
        <v>1353</v>
      </c>
      <c r="J1054" s="10" t="s">
        <v>74</v>
      </c>
      <c r="K1054" s="11" t="s">
        <v>1369</v>
      </c>
      <c r="L1054" s="11" t="s">
        <v>7710</v>
      </c>
      <c r="M1054" s="11" t="s">
        <v>33</v>
      </c>
      <c r="O1054" s="4" t="e">
        <f>VLOOKUP(Tabela5[[#This Row],[nome_escola]],escolas_info_2[#All],7,FALSE)</f>
        <v>#N/A</v>
      </c>
      <c r="P1054" s="4" t="e">
        <f>VLOOKUP(Tabela5[[#This Row],[nome_escola]],escolas_info_2[#All],8,FALSE)</f>
        <v>#N/A</v>
      </c>
      <c r="Q1054" s="4"/>
      <c r="R1054" s="4"/>
      <c r="S1054" s="4"/>
      <c r="T1054" s="4"/>
      <c r="U1054" s="4"/>
    </row>
    <row r="1055" spans="1:21" x14ac:dyDescent="0.3">
      <c r="A1055" s="4" t="e">
        <f>_xlfn.CONCAT(Tabela5[[#This Row],[id_distrito]],Tabela5[[#This Row],[id_concelho]],Tabela5[[#This Row],[id_agrupamento]],#REF!)</f>
        <v>#REF!</v>
      </c>
      <c r="B1055" s="4" t="s">
        <v>1370</v>
      </c>
      <c r="C1055" s="12" t="s">
        <v>3203</v>
      </c>
      <c r="D1055" t="s">
        <v>3275</v>
      </c>
      <c r="E1055" s="11" t="s">
        <v>3204</v>
      </c>
      <c r="F1055" s="11">
        <v>40.984864000000002</v>
      </c>
      <c r="G1055" s="11">
        <v>-7.6159920000000003</v>
      </c>
      <c r="H1055" s="10" t="s">
        <v>1174</v>
      </c>
      <c r="I1055" s="11" t="s">
        <v>1353</v>
      </c>
      <c r="J1055" s="10" t="s">
        <v>78</v>
      </c>
      <c r="K1055" s="11" t="s">
        <v>1371</v>
      </c>
      <c r="L1055" s="11" t="s">
        <v>7710</v>
      </c>
      <c r="M1055" s="11" t="s">
        <v>33</v>
      </c>
      <c r="O1055" s="4" t="e">
        <f>VLOOKUP(Tabela5[[#This Row],[nome_escola]],escolas_info_2[#All],7,FALSE)</f>
        <v>#N/A</v>
      </c>
      <c r="P1055" s="4" t="e">
        <f>VLOOKUP(Tabela5[[#This Row],[nome_escola]],escolas_info_2[#All],8,FALSE)</f>
        <v>#N/A</v>
      </c>
      <c r="Q1055" s="4"/>
      <c r="R1055" s="4"/>
      <c r="S1055" s="4"/>
      <c r="T1055" s="4"/>
      <c r="U1055" s="4"/>
    </row>
    <row r="1056" spans="1:21" x14ac:dyDescent="0.3">
      <c r="A1056" s="4" t="e">
        <f>_xlfn.CONCAT(Tabela5[[#This Row],[id_distrito]],Tabela5[[#This Row],[id_concelho]],Tabela5[[#This Row],[id_agrupamento]],#REF!)</f>
        <v>#REF!</v>
      </c>
      <c r="B1056" s="4" t="s">
        <v>1372</v>
      </c>
      <c r="C1056" s="12" t="s">
        <v>3203</v>
      </c>
      <c r="D1056" t="s">
        <v>3275</v>
      </c>
      <c r="E1056" s="11" t="s">
        <v>3204</v>
      </c>
      <c r="F1056" s="11">
        <v>40.984864000000002</v>
      </c>
      <c r="G1056" s="11">
        <v>-7.6159920000000003</v>
      </c>
      <c r="H1056" s="10" t="s">
        <v>1174</v>
      </c>
      <c r="I1056" s="11" t="s">
        <v>1353</v>
      </c>
      <c r="J1056" s="10" t="s">
        <v>85</v>
      </c>
      <c r="K1056" s="11" t="s">
        <v>1373</v>
      </c>
      <c r="L1056" s="11" t="s">
        <v>7710</v>
      </c>
      <c r="M1056" s="11" t="s">
        <v>33</v>
      </c>
      <c r="O1056" s="4" t="e">
        <f>VLOOKUP(Tabela5[[#This Row],[nome_escola]],escolas_info_2[#All],7,FALSE)</f>
        <v>#N/A</v>
      </c>
      <c r="P1056" s="4" t="e">
        <f>VLOOKUP(Tabela5[[#This Row],[nome_escola]],escolas_info_2[#All],8,FALSE)</f>
        <v>#N/A</v>
      </c>
      <c r="Q1056" s="4"/>
      <c r="R1056" s="4"/>
      <c r="S1056" s="4"/>
      <c r="T1056" s="4"/>
      <c r="U1056" s="4"/>
    </row>
    <row r="1057" spans="1:21" x14ac:dyDescent="0.3">
      <c r="A1057" s="4" t="e">
        <f>_xlfn.CONCAT(Tabela5[[#This Row],[id_distrito]],Tabela5[[#This Row],[id_concelho]],Tabela5[[#This Row],[id_agrupamento]],#REF!)</f>
        <v>#REF!</v>
      </c>
      <c r="B1057" s="4" t="s">
        <v>1374</v>
      </c>
      <c r="C1057" s="12" t="s">
        <v>3205</v>
      </c>
      <c r="D1057" t="s">
        <v>1466</v>
      </c>
      <c r="E1057" s="11" t="s">
        <v>3206</v>
      </c>
      <c r="F1057" s="11">
        <v>40.540230000000001</v>
      </c>
      <c r="G1057" s="11">
        <v>-7.848649</v>
      </c>
      <c r="H1057" s="10" t="s">
        <v>1174</v>
      </c>
      <c r="I1057" s="11" t="s">
        <v>1353</v>
      </c>
      <c r="J1057" s="10" t="s">
        <v>90</v>
      </c>
      <c r="K1057" s="11" t="s">
        <v>1375</v>
      </c>
      <c r="L1057" s="11" t="s">
        <v>7710</v>
      </c>
      <c r="M1057" s="11" t="s">
        <v>33</v>
      </c>
      <c r="O1057" s="4" t="e">
        <f>VLOOKUP(Tabela5[[#This Row],[nome_escola]],escolas_info_2[#All],7,FALSE)</f>
        <v>#N/A</v>
      </c>
      <c r="P1057" s="4" t="e">
        <f>VLOOKUP(Tabela5[[#This Row],[nome_escola]],escolas_info_2[#All],8,FALSE)</f>
        <v>#N/A</v>
      </c>
      <c r="Q1057" s="4"/>
      <c r="R1057" s="4"/>
      <c r="S1057" s="4"/>
      <c r="T1057" s="4"/>
      <c r="U1057" s="4"/>
    </row>
    <row r="1058" spans="1:21" x14ac:dyDescent="0.3">
      <c r="A1058" s="4" t="e">
        <f>_xlfn.CONCAT(Tabela5[[#This Row],[id_distrito]],Tabela5[[#This Row],[id_concelho]],Tabela5[[#This Row],[id_agrupamento]],#REF!)</f>
        <v>#REF!</v>
      </c>
      <c r="B1058" s="4" t="s">
        <v>1376</v>
      </c>
      <c r="C1058" s="12" t="s">
        <v>3207</v>
      </c>
      <c r="D1058" t="s">
        <v>1466</v>
      </c>
      <c r="E1058" s="11" t="s">
        <v>3208</v>
      </c>
      <c r="F1058" s="11">
        <v>40.505856000000001</v>
      </c>
      <c r="G1058" s="11">
        <v>-7.9001450000000002</v>
      </c>
      <c r="H1058" s="10" t="s">
        <v>1174</v>
      </c>
      <c r="I1058" s="11" t="s">
        <v>1353</v>
      </c>
      <c r="J1058" s="10" t="s">
        <v>90</v>
      </c>
      <c r="K1058" s="11" t="s">
        <v>1375</v>
      </c>
      <c r="L1058" s="11" t="s">
        <v>7710</v>
      </c>
      <c r="M1058" s="11" t="s">
        <v>33</v>
      </c>
      <c r="O1058" s="4" t="e">
        <f>VLOOKUP(Tabela5[[#This Row],[nome_escola]],escolas_info_2[#All],7,FALSE)</f>
        <v>#N/A</v>
      </c>
      <c r="P1058" s="4" t="e">
        <f>VLOOKUP(Tabela5[[#This Row],[nome_escola]],escolas_info_2[#All],8,FALSE)</f>
        <v>#N/A</v>
      </c>
      <c r="Q1058" s="4"/>
      <c r="R1058" s="4"/>
      <c r="S1058" s="4"/>
      <c r="T1058" s="4"/>
      <c r="U1058" s="4"/>
    </row>
    <row r="1059" spans="1:21" x14ac:dyDescent="0.3">
      <c r="A1059" s="4" t="e">
        <f>_xlfn.CONCAT(Tabela5[[#This Row],[id_distrito]],Tabela5[[#This Row],[id_concelho]],Tabela5[[#This Row],[id_agrupamento]],#REF!)</f>
        <v>#REF!</v>
      </c>
      <c r="B1059" s="4" t="s">
        <v>1377</v>
      </c>
      <c r="C1059" s="12" t="s">
        <v>3209</v>
      </c>
      <c r="D1059" t="s">
        <v>1466</v>
      </c>
      <c r="E1059" s="11" t="s">
        <v>3210</v>
      </c>
      <c r="F1059" s="11">
        <v>40.725527999999997</v>
      </c>
      <c r="G1059" s="11">
        <v>-8.1741519999999994</v>
      </c>
      <c r="H1059" s="10" t="s">
        <v>1174</v>
      </c>
      <c r="I1059" s="11" t="s">
        <v>1353</v>
      </c>
      <c r="J1059" s="10" t="s">
        <v>105</v>
      </c>
      <c r="K1059" s="11" t="s">
        <v>1378</v>
      </c>
      <c r="L1059" s="11" t="s">
        <v>7710</v>
      </c>
      <c r="M1059" s="11" t="s">
        <v>33</v>
      </c>
      <c r="O1059" s="4" t="e">
        <f>VLOOKUP(Tabela5[[#This Row],[nome_escola]],escolas_info_2[#All],7,FALSE)</f>
        <v>#N/A</v>
      </c>
      <c r="P1059" s="4" t="e">
        <f>VLOOKUP(Tabela5[[#This Row],[nome_escola]],escolas_info_2[#All],8,FALSE)</f>
        <v>#N/A</v>
      </c>
      <c r="Q1059" s="4"/>
      <c r="R1059" s="4"/>
      <c r="S1059" s="4"/>
      <c r="T1059" s="4"/>
      <c r="U1059" s="4"/>
    </row>
    <row r="1060" spans="1:21" x14ac:dyDescent="0.3">
      <c r="A1060" s="4" t="e">
        <f>_xlfn.CONCAT(Tabela5[[#This Row],[id_distrito]],Tabela5[[#This Row],[id_concelho]],Tabela5[[#This Row],[id_agrupamento]],#REF!)</f>
        <v>#REF!</v>
      </c>
      <c r="B1060" s="4" t="s">
        <v>1379</v>
      </c>
      <c r="C1060" s="12" t="s">
        <v>3211</v>
      </c>
      <c r="D1060" t="s">
        <v>1466</v>
      </c>
      <c r="E1060" s="11" t="s">
        <v>3212</v>
      </c>
      <c r="F1060" s="11">
        <v>40.680045999999997</v>
      </c>
      <c r="G1060" s="11">
        <v>-7.6985619999999999</v>
      </c>
      <c r="H1060" s="10" t="s">
        <v>1174</v>
      </c>
      <c r="I1060" s="11" t="s">
        <v>1353</v>
      </c>
      <c r="J1060" s="10" t="s">
        <v>110</v>
      </c>
      <c r="K1060" s="11" t="s">
        <v>1380</v>
      </c>
      <c r="L1060" s="11" t="s">
        <v>7710</v>
      </c>
      <c r="M1060" s="11" t="s">
        <v>33</v>
      </c>
      <c r="O1060" s="4" t="e">
        <f>VLOOKUP(Tabela5[[#This Row],[nome_escola]],escolas_info_2[#All],7,FALSE)</f>
        <v>#N/A</v>
      </c>
      <c r="P1060" s="4" t="e">
        <f>VLOOKUP(Tabela5[[#This Row],[nome_escola]],escolas_info_2[#All],8,FALSE)</f>
        <v>#N/A</v>
      </c>
      <c r="Q1060" s="4"/>
      <c r="R1060" s="4"/>
      <c r="S1060" s="4"/>
      <c r="T1060" s="4"/>
      <c r="U1060" s="4"/>
    </row>
    <row r="1061" spans="1:21" x14ac:dyDescent="0.3">
      <c r="A1061" s="4" t="e">
        <f>_xlfn.CONCAT(Tabela5[[#This Row],[id_distrito]],Tabela5[[#This Row],[id_concelho]],Tabela5[[#This Row],[id_agrupamento]],#REF!)</f>
        <v>#REF!</v>
      </c>
      <c r="B1061" s="4" t="s">
        <v>1381</v>
      </c>
      <c r="C1061" s="12" t="s">
        <v>1466</v>
      </c>
      <c r="D1061" t="s">
        <v>1466</v>
      </c>
      <c r="E1061" s="11" t="s">
        <v>3213</v>
      </c>
      <c r="F1061" s="11">
        <v>40.991410999999999</v>
      </c>
      <c r="G1061" s="11">
        <v>-7.4001970000000004</v>
      </c>
      <c r="H1061" s="10" t="s">
        <v>1174</v>
      </c>
      <c r="I1061" s="11" t="s">
        <v>1353</v>
      </c>
      <c r="J1061" s="10" t="s">
        <v>114</v>
      </c>
      <c r="K1061" s="11" t="s">
        <v>1382</v>
      </c>
      <c r="L1061" s="11" t="s">
        <v>7710</v>
      </c>
      <c r="M1061" s="11" t="s">
        <v>33</v>
      </c>
      <c r="O1061" s="4" t="e">
        <f>VLOOKUP(Tabela5[[#This Row],[nome_escola]],escolas_info_2[#All],7,FALSE)</f>
        <v>#N/A</v>
      </c>
      <c r="P1061" s="4" t="e">
        <f>VLOOKUP(Tabela5[[#This Row],[nome_escola]],escolas_info_2[#All],8,FALSE)</f>
        <v>#N/A</v>
      </c>
      <c r="Q1061" s="4"/>
      <c r="R1061" s="4"/>
      <c r="S1061" s="4"/>
      <c r="T1061" s="4"/>
      <c r="U1061" s="4"/>
    </row>
    <row r="1062" spans="1:21" x14ac:dyDescent="0.3">
      <c r="A1062" s="4" t="e">
        <f>_xlfn.CONCAT(Tabela5[[#This Row],[id_distrito]],Tabela5[[#This Row],[id_concelho]],Tabela5[[#This Row],[id_agrupamento]],#REF!)</f>
        <v>#REF!</v>
      </c>
      <c r="B1062" s="4" t="s">
        <v>1383</v>
      </c>
      <c r="C1062" s="12" t="s">
        <v>1623</v>
      </c>
      <c r="D1062" t="s">
        <v>1466</v>
      </c>
      <c r="E1062" s="11" t="s">
        <v>3214</v>
      </c>
      <c r="F1062" s="11">
        <v>41.103406</v>
      </c>
      <c r="G1062" s="11">
        <v>-7.9592109999999998</v>
      </c>
      <c r="H1062" s="10" t="s">
        <v>1174</v>
      </c>
      <c r="I1062" s="11" t="s">
        <v>1353</v>
      </c>
      <c r="J1062" s="10" t="s">
        <v>118</v>
      </c>
      <c r="K1062" s="11" t="s">
        <v>1384</v>
      </c>
      <c r="L1062" s="11" t="s">
        <v>7710</v>
      </c>
      <c r="M1062" s="11" t="s">
        <v>33</v>
      </c>
      <c r="O1062" s="4" t="e">
        <f>VLOOKUP(Tabela5[[#This Row],[nome_escola]],escolas_info_2[#All],7,FALSE)</f>
        <v>#N/A</v>
      </c>
      <c r="P1062" s="4" t="e">
        <f>VLOOKUP(Tabela5[[#This Row],[nome_escola]],escolas_info_2[#All],8,FALSE)</f>
        <v>#N/A</v>
      </c>
      <c r="Q1062" s="4"/>
      <c r="R1062" s="4"/>
      <c r="S1062" s="4"/>
      <c r="T1062" s="4"/>
      <c r="U1062" s="4"/>
    </row>
    <row r="1063" spans="1:21" x14ac:dyDescent="0.3">
      <c r="A1063" s="4" t="e">
        <f>_xlfn.CONCAT(Tabela5[[#This Row],[id_distrito]],Tabela5[[#This Row],[id_concelho]],Tabela5[[#This Row],[id_agrupamento]],#REF!)</f>
        <v>#REF!</v>
      </c>
      <c r="B1063" s="4" t="s">
        <v>1385</v>
      </c>
      <c r="C1063" s="12" t="s">
        <v>3215</v>
      </c>
      <c r="D1063" t="s">
        <v>1466</v>
      </c>
      <c r="E1063" s="11" t="s">
        <v>3216</v>
      </c>
      <c r="F1063" s="11">
        <v>40.403559999999999</v>
      </c>
      <c r="G1063" s="11">
        <v>-8.1343859999999992</v>
      </c>
      <c r="H1063" s="10" t="s">
        <v>1174</v>
      </c>
      <c r="I1063" s="11" t="s">
        <v>1353</v>
      </c>
      <c r="J1063" s="10" t="s">
        <v>128</v>
      </c>
      <c r="K1063" s="11" t="s">
        <v>1386</v>
      </c>
      <c r="L1063" s="11" t="s">
        <v>7710</v>
      </c>
      <c r="M1063" s="11" t="s">
        <v>33</v>
      </c>
      <c r="O1063" s="4" t="e">
        <f>VLOOKUP(Tabela5[[#This Row],[nome_escola]],escolas_info_2[#All],7,FALSE)</f>
        <v>#N/A</v>
      </c>
      <c r="P1063" s="4" t="e">
        <f>VLOOKUP(Tabela5[[#This Row],[nome_escola]],escolas_info_2[#All],8,FALSE)</f>
        <v>#N/A</v>
      </c>
      <c r="Q1063" s="4"/>
      <c r="R1063" s="4"/>
      <c r="S1063" s="4"/>
      <c r="T1063" s="4"/>
      <c r="U1063" s="4"/>
    </row>
    <row r="1064" spans="1:21" x14ac:dyDescent="0.3">
      <c r="A1064" s="4" t="e">
        <f>_xlfn.CONCAT(Tabela5[[#This Row],[id_distrito]],Tabela5[[#This Row],[id_concelho]],Tabela5[[#This Row],[id_agrupamento]],#REF!)</f>
        <v>#REF!</v>
      </c>
      <c r="B1064" s="4" t="s">
        <v>1387</v>
      </c>
      <c r="C1064" s="12" t="s">
        <v>3215</v>
      </c>
      <c r="D1064" t="s">
        <v>1466</v>
      </c>
      <c r="E1064" s="11" t="s">
        <v>3216</v>
      </c>
      <c r="F1064" s="11">
        <v>40.403559999999999</v>
      </c>
      <c r="G1064" s="11">
        <v>-8.1343859999999992</v>
      </c>
      <c r="H1064" s="10" t="s">
        <v>1174</v>
      </c>
      <c r="I1064" s="11" t="s">
        <v>1353</v>
      </c>
      <c r="J1064" s="10" t="s">
        <v>132</v>
      </c>
      <c r="K1064" s="11" t="s">
        <v>1388</v>
      </c>
      <c r="L1064" s="11" t="s">
        <v>7710</v>
      </c>
      <c r="M1064" s="11" t="s">
        <v>33</v>
      </c>
      <c r="O1064" s="4" t="e">
        <f>VLOOKUP(Tabela5[[#This Row],[nome_escola]],escolas_info_2[#All],7,FALSE)</f>
        <v>#N/A</v>
      </c>
      <c r="P1064" s="4" t="e">
        <f>VLOOKUP(Tabela5[[#This Row],[nome_escola]],escolas_info_2[#All],8,FALSE)</f>
        <v>#N/A</v>
      </c>
      <c r="Q1064" s="4"/>
      <c r="R1064" s="4"/>
      <c r="S1064" s="4"/>
      <c r="T1064" s="4"/>
      <c r="U1064" s="4"/>
    </row>
    <row r="1065" spans="1:21" x14ac:dyDescent="0.3">
      <c r="A1065" s="4" t="e">
        <f>_xlfn.CONCAT(Tabela5[[#This Row],[id_distrito]],Tabela5[[#This Row],[id_concelho]],Tabela5[[#This Row],[id_agrupamento]],#REF!)</f>
        <v>#REF!</v>
      </c>
      <c r="B1065" s="4" t="s">
        <v>1389</v>
      </c>
      <c r="C1065" s="12" t="s">
        <v>3217</v>
      </c>
      <c r="D1065" t="s">
        <v>7706</v>
      </c>
      <c r="E1065" s="11" t="s">
        <v>3218</v>
      </c>
      <c r="F1065" s="11">
        <v>40.767693999999999</v>
      </c>
      <c r="G1065" s="11">
        <v>-8.1461129999999997</v>
      </c>
      <c r="H1065" s="10" t="s">
        <v>1174</v>
      </c>
      <c r="I1065" s="11" t="s">
        <v>1353</v>
      </c>
      <c r="J1065" s="10" t="s">
        <v>139</v>
      </c>
      <c r="K1065" s="11" t="s">
        <v>1390</v>
      </c>
      <c r="L1065" s="11" t="s">
        <v>7710</v>
      </c>
      <c r="M1065" s="11" t="s">
        <v>33</v>
      </c>
      <c r="O1065" s="4" t="e">
        <f>VLOOKUP(Tabela5[[#This Row],[nome_escola]],escolas_info_2[#All],7,FALSE)</f>
        <v>#N/A</v>
      </c>
      <c r="P1065" s="4" t="e">
        <f>VLOOKUP(Tabela5[[#This Row],[nome_escola]],escolas_info_2[#All],8,FALSE)</f>
        <v>#N/A</v>
      </c>
      <c r="Q1065" s="4"/>
      <c r="R1065" s="4"/>
      <c r="S1065" s="4"/>
      <c r="T1065" s="4"/>
      <c r="U1065" s="4"/>
    </row>
    <row r="1066" spans="1:21" x14ac:dyDescent="0.3">
      <c r="A1066" s="4" t="e">
        <f>_xlfn.CONCAT(Tabela5[[#This Row],[id_distrito]],Tabela5[[#This Row],[id_concelho]],Tabela5[[#This Row],[id_agrupamento]],#REF!)</f>
        <v>#REF!</v>
      </c>
      <c r="B1066" s="4" t="s">
        <v>1391</v>
      </c>
      <c r="C1066" s="12" t="s">
        <v>3217</v>
      </c>
      <c r="D1066" t="s">
        <v>7706</v>
      </c>
      <c r="E1066" s="11" t="s">
        <v>3218</v>
      </c>
      <c r="F1066" s="11">
        <v>40.767693999999999</v>
      </c>
      <c r="G1066" s="11">
        <v>-8.1461129999999997</v>
      </c>
      <c r="H1066" s="10" t="s">
        <v>1174</v>
      </c>
      <c r="I1066" s="11" t="s">
        <v>1353</v>
      </c>
      <c r="J1066" s="10" t="s">
        <v>139</v>
      </c>
      <c r="K1066" s="11" t="s">
        <v>1390</v>
      </c>
      <c r="L1066" s="11" t="s">
        <v>7710</v>
      </c>
      <c r="M1066" s="11" t="s">
        <v>33</v>
      </c>
      <c r="O1066" s="4" t="e">
        <f>VLOOKUP(Tabela5[[#This Row],[nome_escola]],escolas_info_2[#All],7,FALSE)</f>
        <v>#N/A</v>
      </c>
      <c r="P1066" s="4" t="e">
        <f>VLOOKUP(Tabela5[[#This Row],[nome_escola]],escolas_info_2[#All],8,FALSE)</f>
        <v>#N/A</v>
      </c>
      <c r="Q1066" s="4"/>
      <c r="R1066" s="4"/>
      <c r="S1066" s="4"/>
      <c r="T1066" s="4"/>
      <c r="U1066" s="4"/>
    </row>
    <row r="1067" spans="1:21" x14ac:dyDescent="0.3">
      <c r="A1067" s="4" t="e">
        <f>_xlfn.CONCAT(Tabela5[[#This Row],[id_distrito]],Tabela5[[#This Row],[id_concelho]],Tabela5[[#This Row],[id_agrupamento]],#REF!)</f>
        <v>#REF!</v>
      </c>
      <c r="B1067" s="4" t="s">
        <v>1392</v>
      </c>
      <c r="C1067" s="12" t="s">
        <v>3211</v>
      </c>
      <c r="D1067" t="s">
        <v>1466</v>
      </c>
      <c r="E1067" s="11" t="s">
        <v>3219</v>
      </c>
      <c r="F1067" s="11">
        <v>40.746253000000003</v>
      </c>
      <c r="G1067" s="11">
        <v>-7.7355929999999997</v>
      </c>
      <c r="H1067" s="10" t="s">
        <v>1174</v>
      </c>
      <c r="I1067" s="11" t="s">
        <v>1353</v>
      </c>
      <c r="J1067" s="10" t="s">
        <v>145</v>
      </c>
      <c r="K1067" s="11" t="s">
        <v>1393</v>
      </c>
      <c r="L1067" s="11" t="s">
        <v>7710</v>
      </c>
      <c r="M1067" s="11" t="s">
        <v>33</v>
      </c>
      <c r="O1067" s="4" t="e">
        <f>VLOOKUP(Tabela5[[#This Row],[nome_escola]],escolas_info_2[#All],7,FALSE)</f>
        <v>#N/A</v>
      </c>
      <c r="P1067" s="4" t="e">
        <f>VLOOKUP(Tabela5[[#This Row],[nome_escola]],escolas_info_2[#All],8,FALSE)</f>
        <v>#N/A</v>
      </c>
      <c r="Q1067" s="4"/>
      <c r="R1067" s="4"/>
      <c r="S1067" s="4"/>
      <c r="T1067" s="4"/>
      <c r="U1067" s="4"/>
    </row>
    <row r="1068" spans="1:21" x14ac:dyDescent="0.3">
      <c r="A1068" s="4" t="e">
        <f>_xlfn.CONCAT(Tabela5[[#This Row],[id_distrito]],Tabela5[[#This Row],[id_concelho]],Tabela5[[#This Row],[id_agrupamento]],#REF!)</f>
        <v>#REF!</v>
      </c>
      <c r="B1068" s="4" t="s">
        <v>1394</v>
      </c>
      <c r="C1068" s="12" t="s">
        <v>3220</v>
      </c>
      <c r="D1068" t="s">
        <v>1466</v>
      </c>
      <c r="E1068" s="11" t="s">
        <v>3221</v>
      </c>
      <c r="F1068" s="11">
        <v>40.794727000000002</v>
      </c>
      <c r="G1068" s="11">
        <v>-7.6961769999999996</v>
      </c>
      <c r="H1068" s="10" t="s">
        <v>1174</v>
      </c>
      <c r="I1068" s="11" t="s">
        <v>1353</v>
      </c>
      <c r="J1068" s="10" t="s">
        <v>145</v>
      </c>
      <c r="K1068" s="11" t="s">
        <v>1393</v>
      </c>
      <c r="L1068" s="11" t="s">
        <v>7710</v>
      </c>
      <c r="M1068" s="11" t="s">
        <v>33</v>
      </c>
      <c r="O1068" s="4" t="e">
        <f>VLOOKUP(Tabela5[[#This Row],[nome_escola]],escolas_info_2[#All],7,FALSE)</f>
        <v>#N/A</v>
      </c>
      <c r="P1068" s="4" t="e">
        <f>VLOOKUP(Tabela5[[#This Row],[nome_escola]],escolas_info_2[#All],8,FALSE)</f>
        <v>#N/A</v>
      </c>
      <c r="Q1068" s="4"/>
      <c r="R1068" s="4"/>
      <c r="S1068" s="4"/>
      <c r="T1068" s="4"/>
      <c r="U1068" s="4"/>
    </row>
    <row r="1069" spans="1:21" x14ac:dyDescent="0.3">
      <c r="A1069" s="4" t="e">
        <f>_xlfn.CONCAT(Tabela5[[#This Row],[id_distrito]],Tabela5[[#This Row],[id_concelho]],Tabela5[[#This Row],[id_agrupamento]],#REF!)</f>
        <v>#REF!</v>
      </c>
      <c r="B1069" s="4" t="s">
        <v>1395</v>
      </c>
      <c r="C1069" s="12" t="s">
        <v>3220</v>
      </c>
      <c r="D1069" t="s">
        <v>1466</v>
      </c>
      <c r="E1069" s="11" t="s">
        <v>3221</v>
      </c>
      <c r="F1069" s="11">
        <v>40.794727000000002</v>
      </c>
      <c r="G1069" s="11">
        <v>-7.6961769999999996</v>
      </c>
      <c r="H1069" s="10" t="s">
        <v>1174</v>
      </c>
      <c r="I1069" s="11" t="s">
        <v>1353</v>
      </c>
      <c r="J1069" s="10" t="s">
        <v>148</v>
      </c>
      <c r="K1069" s="11" t="s">
        <v>1396</v>
      </c>
      <c r="L1069" s="11" t="s">
        <v>7710</v>
      </c>
      <c r="M1069" s="11" t="s">
        <v>33</v>
      </c>
      <c r="O1069" s="4" t="e">
        <f>VLOOKUP(Tabela5[[#This Row],[nome_escola]],escolas_info_2[#All],7,FALSE)</f>
        <v>#N/A</v>
      </c>
      <c r="P1069" s="4" t="e">
        <f>VLOOKUP(Tabela5[[#This Row],[nome_escola]],escolas_info_2[#All],8,FALSE)</f>
        <v>#N/A</v>
      </c>
      <c r="Q1069" s="4"/>
      <c r="R1069" s="4"/>
      <c r="S1069" s="4"/>
      <c r="T1069" s="4"/>
      <c r="U1069" s="4"/>
    </row>
    <row r="1070" spans="1:21" x14ac:dyDescent="0.3">
      <c r="A1070" s="4" t="e">
        <f>_xlfn.CONCAT(Tabela5[[#This Row],[id_distrito]],Tabela5[[#This Row],[id_concelho]],Tabela5[[#This Row],[id_agrupamento]],#REF!)</f>
        <v>#REF!</v>
      </c>
      <c r="B1070" s="4" t="s">
        <v>1397</v>
      </c>
      <c r="C1070" s="12" t="s">
        <v>3222</v>
      </c>
      <c r="D1070" t="s">
        <v>1466</v>
      </c>
      <c r="E1070" s="11" t="s">
        <v>3223</v>
      </c>
      <c r="F1070" s="11">
        <v>41.116391999999998</v>
      </c>
      <c r="G1070" s="11">
        <v>-7.570964</v>
      </c>
      <c r="H1070" s="10" t="s">
        <v>1174</v>
      </c>
      <c r="I1070" s="11" t="s">
        <v>1353</v>
      </c>
      <c r="J1070" s="10" t="s">
        <v>152</v>
      </c>
      <c r="K1070" s="11" t="s">
        <v>1398</v>
      </c>
      <c r="L1070" s="11" t="s">
        <v>7710</v>
      </c>
      <c r="M1070" s="11" t="s">
        <v>33</v>
      </c>
      <c r="O1070" s="4" t="e">
        <f>VLOOKUP(Tabela5[[#This Row],[nome_escola]],escolas_info_2[#All],7,FALSE)</f>
        <v>#N/A</v>
      </c>
      <c r="P1070" s="4" t="e">
        <f>VLOOKUP(Tabela5[[#This Row],[nome_escola]],escolas_info_2[#All],8,FALSE)</f>
        <v>#N/A</v>
      </c>
      <c r="Q1070" s="4"/>
      <c r="R1070" s="4"/>
      <c r="S1070" s="4"/>
      <c r="T1070" s="4"/>
      <c r="U1070" s="4"/>
    </row>
    <row r="1071" spans="1:21" x14ac:dyDescent="0.3">
      <c r="A1071" s="4" t="e">
        <f>_xlfn.CONCAT(Tabela5[[#This Row],[id_distrito]],Tabela5[[#This Row],[id_concelho]],Tabela5[[#This Row],[id_agrupamento]],#REF!)</f>
        <v>#REF!</v>
      </c>
      <c r="B1071" s="4" t="s">
        <v>1399</v>
      </c>
      <c r="C1071" s="12" t="s">
        <v>3224</v>
      </c>
      <c r="D1071" t="s">
        <v>1466</v>
      </c>
      <c r="E1071" s="11" t="s">
        <v>3225</v>
      </c>
      <c r="F1071" s="11">
        <v>41.021206999999997</v>
      </c>
      <c r="G1071" s="11">
        <v>-7.7751989999999997</v>
      </c>
      <c r="H1071" s="10" t="s">
        <v>1174</v>
      </c>
      <c r="I1071" s="11" t="s">
        <v>1353</v>
      </c>
      <c r="J1071" s="10" t="s">
        <v>1174</v>
      </c>
      <c r="K1071" s="11" t="s">
        <v>1400</v>
      </c>
      <c r="L1071" s="11" t="s">
        <v>7710</v>
      </c>
      <c r="M1071" s="11" t="s">
        <v>33</v>
      </c>
      <c r="O1071" s="4" t="e">
        <f>VLOOKUP(Tabela5[[#This Row],[nome_escola]],escolas_info_2[#All],7,FALSE)</f>
        <v>#N/A</v>
      </c>
      <c r="P1071" s="4" t="e">
        <f>VLOOKUP(Tabela5[[#This Row],[nome_escola]],escolas_info_2[#All],8,FALSE)</f>
        <v>#N/A</v>
      </c>
      <c r="Q1071" s="4"/>
      <c r="R1071" s="4"/>
      <c r="S1071" s="4"/>
      <c r="T1071" s="4"/>
      <c r="U1071" s="4"/>
    </row>
    <row r="1072" spans="1:21" x14ac:dyDescent="0.3">
      <c r="A1072" s="4" t="e">
        <f>_xlfn.CONCAT(Tabela5[[#This Row],[id_distrito]],Tabela5[[#This Row],[id_concelho]],Tabela5[[#This Row],[id_agrupamento]],#REF!)</f>
        <v>#REF!</v>
      </c>
      <c r="B1072" s="4" t="s">
        <v>1401</v>
      </c>
      <c r="C1072" s="12" t="s">
        <v>3226</v>
      </c>
      <c r="D1072" t="s">
        <v>1466</v>
      </c>
      <c r="E1072" s="11" t="s">
        <v>3227</v>
      </c>
      <c r="F1072" s="11">
        <v>40.540457000000004</v>
      </c>
      <c r="G1072" s="11">
        <v>-7.9851229999999997</v>
      </c>
      <c r="H1072" s="10" t="s">
        <v>1174</v>
      </c>
      <c r="I1072" s="11" t="s">
        <v>1353</v>
      </c>
      <c r="J1072" s="10" t="s">
        <v>1179</v>
      </c>
      <c r="K1072" s="11" t="s">
        <v>1402</v>
      </c>
      <c r="L1072" s="11" t="s">
        <v>7710</v>
      </c>
      <c r="M1072" s="11" t="s">
        <v>33</v>
      </c>
      <c r="O1072" s="4" t="e">
        <f>VLOOKUP(Tabela5[[#This Row],[nome_escola]],escolas_info_2[#All],7,FALSE)</f>
        <v>#N/A</v>
      </c>
      <c r="P1072" s="4" t="e">
        <f>VLOOKUP(Tabela5[[#This Row],[nome_escola]],escolas_info_2[#All],8,FALSE)</f>
        <v>#N/A</v>
      </c>
      <c r="Q1072" s="4"/>
      <c r="R1072" s="4"/>
      <c r="S1072" s="4"/>
      <c r="T1072" s="4"/>
      <c r="U1072" s="4"/>
    </row>
    <row r="1073" spans="1:21" x14ac:dyDescent="0.3">
      <c r="A1073" s="4" t="e">
        <f>_xlfn.CONCAT(Tabela5[[#This Row],[id_distrito]],Tabela5[[#This Row],[id_concelho]],Tabela5[[#This Row],[id_agrupamento]],#REF!)</f>
        <v>#REF!</v>
      </c>
      <c r="B1073" s="4" t="s">
        <v>1403</v>
      </c>
      <c r="C1073" s="12" t="s">
        <v>1466</v>
      </c>
      <c r="D1073" t="s">
        <v>1466</v>
      </c>
      <c r="E1073" s="11" t="s">
        <v>3228</v>
      </c>
      <c r="F1073" s="11">
        <v>40.562063999999999</v>
      </c>
      <c r="G1073" s="11">
        <v>-8.1237560000000002</v>
      </c>
      <c r="H1073" s="10" t="s">
        <v>1174</v>
      </c>
      <c r="I1073" s="11" t="s">
        <v>1353</v>
      </c>
      <c r="J1073" s="10" t="s">
        <v>1179</v>
      </c>
      <c r="K1073" s="11" t="s">
        <v>1402</v>
      </c>
      <c r="L1073" s="11" t="s">
        <v>7710</v>
      </c>
      <c r="M1073" s="11" t="s">
        <v>33</v>
      </c>
      <c r="O1073" s="4" t="e">
        <f>VLOOKUP(Tabela5[[#This Row],[nome_escola]],escolas_info_2[#All],7,FALSE)</f>
        <v>#N/A</v>
      </c>
      <c r="P1073" s="4" t="e">
        <f>VLOOKUP(Tabela5[[#This Row],[nome_escola]],escolas_info_2[#All],8,FALSE)</f>
        <v>#N/A</v>
      </c>
      <c r="Q1073" s="4"/>
      <c r="R1073" s="4"/>
      <c r="S1073" s="4"/>
      <c r="T1073" s="4"/>
      <c r="U1073" s="4"/>
    </row>
    <row r="1074" spans="1:21" x14ac:dyDescent="0.3">
      <c r="A1074" s="4" t="e">
        <f>_xlfn.CONCAT(Tabela5[[#This Row],[id_distrito]],Tabela5[[#This Row],[id_concelho]],Tabela5[[#This Row],[id_agrupamento]],#REF!)</f>
        <v>#REF!</v>
      </c>
      <c r="B1074" s="4" t="s">
        <v>1404</v>
      </c>
      <c r="C1074" s="12" t="s">
        <v>48</v>
      </c>
      <c r="D1074" t="s">
        <v>7707</v>
      </c>
      <c r="E1074" s="11" t="s">
        <v>3229</v>
      </c>
      <c r="F1074" s="11">
        <v>40.571002</v>
      </c>
      <c r="G1074" s="11">
        <v>-8.1745249999999992</v>
      </c>
      <c r="H1074" s="10" t="s">
        <v>1174</v>
      </c>
      <c r="I1074" s="11" t="s">
        <v>1353</v>
      </c>
      <c r="J1074" s="10" t="s">
        <v>1179</v>
      </c>
      <c r="K1074" s="11" t="s">
        <v>1402</v>
      </c>
      <c r="L1074" s="11" t="s">
        <v>7710</v>
      </c>
      <c r="M1074" s="11" t="s">
        <v>33</v>
      </c>
      <c r="O1074" s="4" t="e">
        <f>VLOOKUP(Tabela5[[#This Row],[nome_escola]],escolas_info_2[#All],7,FALSE)</f>
        <v>#N/A</v>
      </c>
      <c r="P1074" s="4" t="e">
        <f>VLOOKUP(Tabela5[[#This Row],[nome_escola]],escolas_info_2[#All],8,FALSE)</f>
        <v>#N/A</v>
      </c>
      <c r="Q1074" s="4"/>
      <c r="R1074" s="4"/>
      <c r="S1074" s="4"/>
      <c r="T1074" s="4"/>
      <c r="U1074" s="4"/>
    </row>
    <row r="1075" spans="1:21" x14ac:dyDescent="0.3">
      <c r="A1075" s="4" t="e">
        <f>_xlfn.CONCAT(Tabela5[[#This Row],[id_distrito]],Tabela5[[#This Row],[id_concelho]],Tabela5[[#This Row],[id_agrupamento]],#REF!)</f>
        <v>#REF!</v>
      </c>
      <c r="B1075" s="4" t="s">
        <v>1405</v>
      </c>
      <c r="C1075" s="12" t="s">
        <v>3230</v>
      </c>
      <c r="D1075" t="s">
        <v>3489</v>
      </c>
      <c r="E1075" s="11" t="s">
        <v>3231</v>
      </c>
      <c r="F1075" s="11">
        <v>40.518886000000002</v>
      </c>
      <c r="G1075" s="11">
        <v>-8.0891110000000008</v>
      </c>
      <c r="H1075" s="10" t="s">
        <v>1174</v>
      </c>
      <c r="I1075" s="11" t="s">
        <v>1353</v>
      </c>
      <c r="J1075" s="10" t="s">
        <v>1179</v>
      </c>
      <c r="K1075" s="11" t="s">
        <v>1402</v>
      </c>
      <c r="L1075" s="11" t="s">
        <v>7710</v>
      </c>
      <c r="M1075" s="11" t="s">
        <v>33</v>
      </c>
      <c r="O1075" s="4" t="e">
        <f>VLOOKUP(Tabela5[[#This Row],[nome_escola]],escolas_info_2[#All],7,FALSE)</f>
        <v>#N/A</v>
      </c>
      <c r="P1075" s="4" t="e">
        <f>VLOOKUP(Tabela5[[#This Row],[nome_escola]],escolas_info_2[#All],8,FALSE)</f>
        <v>#N/A</v>
      </c>
      <c r="Q1075" s="4"/>
      <c r="R1075" s="4"/>
      <c r="S1075" s="4"/>
      <c r="T1075" s="4"/>
      <c r="U1075" s="4"/>
    </row>
    <row r="1076" spans="1:21" x14ac:dyDescent="0.3">
      <c r="A1076" s="4" t="e">
        <f>_xlfn.CONCAT(Tabela5[[#This Row],[id_distrito]],Tabela5[[#This Row],[id_concelho]],Tabela5[[#This Row],[id_agrupamento]],#REF!)</f>
        <v>#REF!</v>
      </c>
      <c r="B1076" s="4" t="s">
        <v>1406</v>
      </c>
      <c r="C1076" s="12" t="s">
        <v>2866</v>
      </c>
      <c r="D1076" t="s">
        <v>1466</v>
      </c>
      <c r="E1076" s="11" t="s">
        <v>3232</v>
      </c>
      <c r="F1076" s="11">
        <v>40.854315999999997</v>
      </c>
      <c r="G1076" s="11">
        <v>-7.73543</v>
      </c>
      <c r="H1076" s="10" t="s">
        <v>1174</v>
      </c>
      <c r="I1076" s="11" t="s">
        <v>1353</v>
      </c>
      <c r="J1076" s="10" t="s">
        <v>1407</v>
      </c>
      <c r="K1076" s="11" t="s">
        <v>1408</v>
      </c>
      <c r="L1076" s="11" t="s">
        <v>7710</v>
      </c>
      <c r="M1076" s="11" t="s">
        <v>33</v>
      </c>
      <c r="O1076" s="4" t="e">
        <f>VLOOKUP(Tabela5[[#This Row],[nome_escola]],escolas_info_2[#All],7,FALSE)</f>
        <v>#N/A</v>
      </c>
      <c r="P1076" s="4" t="e">
        <f>VLOOKUP(Tabela5[[#This Row],[nome_escola]],escolas_info_2[#All],8,FALSE)</f>
        <v>#N/A</v>
      </c>
      <c r="Q1076" s="4"/>
      <c r="R1076" s="4"/>
      <c r="S1076" s="4"/>
      <c r="T1076" s="4"/>
      <c r="U1076" s="4"/>
    </row>
    <row r="1077" spans="1:21" x14ac:dyDescent="0.3">
      <c r="A1077" s="4" t="e">
        <f>_xlfn.CONCAT(Tabela5[[#This Row],[id_distrito]],Tabela5[[#This Row],[id_concelho]],Tabela5[[#This Row],[id_agrupamento]],#REF!)</f>
        <v>#REF!</v>
      </c>
      <c r="B1077" s="4" t="s">
        <v>1409</v>
      </c>
      <c r="C1077" s="12" t="s">
        <v>3233</v>
      </c>
      <c r="D1077" t="s">
        <v>1466</v>
      </c>
      <c r="E1077" s="11" t="s">
        <v>3234</v>
      </c>
      <c r="F1077" s="11">
        <v>-22.942269</v>
      </c>
      <c r="G1077" s="11">
        <v>-43.183149</v>
      </c>
      <c r="H1077" s="10" t="s">
        <v>1174</v>
      </c>
      <c r="I1077" s="11" t="s">
        <v>1353</v>
      </c>
      <c r="J1077" s="10" t="s">
        <v>1410</v>
      </c>
      <c r="K1077" s="11" t="s">
        <v>1353</v>
      </c>
      <c r="L1077" s="11" t="s">
        <v>7710</v>
      </c>
      <c r="M1077" s="11" t="s">
        <v>33</v>
      </c>
      <c r="O1077" s="4" t="e">
        <f>VLOOKUP(Tabela5[[#This Row],[nome_escola]],escolas_info_2[#All],7,FALSE)</f>
        <v>#N/A</v>
      </c>
      <c r="P1077" s="4" t="e">
        <f>VLOOKUP(Tabela5[[#This Row],[nome_escola]],escolas_info_2[#All],8,FALSE)</f>
        <v>#N/A</v>
      </c>
      <c r="Q1077" s="4"/>
      <c r="R1077" s="4"/>
      <c r="S1077" s="4"/>
      <c r="T1077" s="4"/>
      <c r="U1077" s="4"/>
    </row>
    <row r="1078" spans="1:21" x14ac:dyDescent="0.3">
      <c r="A1078" s="4" t="e">
        <f>_xlfn.CONCAT(Tabela5[[#This Row],[id_distrito]],Tabela5[[#This Row],[id_concelho]],Tabela5[[#This Row],[id_agrupamento]],#REF!)</f>
        <v>#REF!</v>
      </c>
      <c r="B1078" s="4" t="s">
        <v>1411</v>
      </c>
      <c r="C1078" s="12" t="s">
        <v>3235</v>
      </c>
      <c r="D1078" t="s">
        <v>1466</v>
      </c>
      <c r="E1078" s="11" t="s">
        <v>3236</v>
      </c>
      <c r="F1078" s="11">
        <v>40.653534999999998</v>
      </c>
      <c r="G1078" s="11">
        <v>-7.9210459999999996</v>
      </c>
      <c r="H1078" s="10" t="s">
        <v>1174</v>
      </c>
      <c r="I1078" s="11" t="s">
        <v>1353</v>
      </c>
      <c r="J1078" s="10" t="s">
        <v>1410</v>
      </c>
      <c r="K1078" s="11" t="s">
        <v>1353</v>
      </c>
      <c r="L1078" s="11" t="s">
        <v>7710</v>
      </c>
      <c r="M1078" s="11" t="s">
        <v>33</v>
      </c>
      <c r="O1078" s="4" t="e">
        <f>VLOOKUP(Tabela5[[#This Row],[nome_escola]],escolas_info_2[#All],7,FALSE)</f>
        <v>#N/A</v>
      </c>
      <c r="P1078" s="4" t="e">
        <f>VLOOKUP(Tabela5[[#This Row],[nome_escola]],escolas_info_2[#All],8,FALSE)</f>
        <v>#N/A</v>
      </c>
      <c r="Q1078" s="4"/>
      <c r="R1078" s="4"/>
      <c r="S1078" s="4"/>
      <c r="T1078" s="4"/>
      <c r="U1078" s="4"/>
    </row>
    <row r="1079" spans="1:21" x14ac:dyDescent="0.3">
      <c r="A1079" s="4" t="e">
        <f>_xlfn.CONCAT(Tabela5[[#This Row],[id_distrito]],Tabela5[[#This Row],[id_concelho]],Tabela5[[#This Row],[id_agrupamento]],#REF!)</f>
        <v>#REF!</v>
      </c>
      <c r="B1079" s="4" t="s">
        <v>1412</v>
      </c>
      <c r="C1079" s="12" t="s">
        <v>3237</v>
      </c>
      <c r="D1079" t="s">
        <v>1466</v>
      </c>
      <c r="E1079" s="11" t="s">
        <v>3238</v>
      </c>
      <c r="F1079" s="11">
        <v>40.579704</v>
      </c>
      <c r="G1079" s="11">
        <v>-7.9428599999999996</v>
      </c>
      <c r="H1079" s="10" t="s">
        <v>1174</v>
      </c>
      <c r="I1079" s="11" t="s">
        <v>1353</v>
      </c>
      <c r="J1079" s="10" t="s">
        <v>1410</v>
      </c>
      <c r="K1079" s="11" t="s">
        <v>1353</v>
      </c>
      <c r="L1079" s="11" t="s">
        <v>7710</v>
      </c>
      <c r="M1079" s="11" t="s">
        <v>33</v>
      </c>
      <c r="O1079" s="4" t="e">
        <f>VLOOKUP(Tabela5[[#This Row],[nome_escola]],escolas_info_2[#All],7,FALSE)</f>
        <v>#N/A</v>
      </c>
      <c r="P1079" s="4" t="e">
        <f>VLOOKUP(Tabela5[[#This Row],[nome_escola]],escolas_info_2[#All],8,FALSE)</f>
        <v>#N/A</v>
      </c>
      <c r="Q1079" s="4"/>
      <c r="R1079" s="4"/>
      <c r="S1079" s="4"/>
      <c r="T1079" s="4"/>
      <c r="U1079" s="4"/>
    </row>
    <row r="1080" spans="1:21" x14ac:dyDescent="0.3">
      <c r="A1080" s="4" t="e">
        <f>_xlfn.CONCAT(Tabela5[[#This Row],[id_distrito]],Tabela5[[#This Row],[id_concelho]],Tabela5[[#This Row],[id_agrupamento]],#REF!)</f>
        <v>#REF!</v>
      </c>
      <c r="B1080" s="4" t="s">
        <v>1413</v>
      </c>
      <c r="C1080" s="12" t="s">
        <v>2054</v>
      </c>
      <c r="D1080" t="s">
        <v>1466</v>
      </c>
      <c r="E1080" s="11" t="s">
        <v>3239</v>
      </c>
      <c r="F1080" s="11">
        <v>40.655642</v>
      </c>
      <c r="G1080" s="11">
        <v>-7.9047390000000002</v>
      </c>
      <c r="H1080" s="10" t="s">
        <v>1174</v>
      </c>
      <c r="I1080" s="11" t="s">
        <v>1353</v>
      </c>
      <c r="J1080" s="10" t="s">
        <v>1410</v>
      </c>
      <c r="K1080" s="11" t="s">
        <v>1353</v>
      </c>
      <c r="L1080" s="11" t="s">
        <v>7710</v>
      </c>
      <c r="M1080" s="11" t="s">
        <v>33</v>
      </c>
      <c r="O1080" s="4" t="e">
        <f>VLOOKUP(Tabela5[[#This Row],[nome_escola]],escolas_info_2[#All],7,FALSE)</f>
        <v>#N/A</v>
      </c>
      <c r="P1080" s="4" t="e">
        <f>VLOOKUP(Tabela5[[#This Row],[nome_escola]],escolas_info_2[#All],8,FALSE)</f>
        <v>#N/A</v>
      </c>
      <c r="Q1080" s="4"/>
      <c r="R1080" s="4"/>
      <c r="S1080" s="4"/>
      <c r="T1080" s="4"/>
      <c r="U1080" s="4"/>
    </row>
    <row r="1081" spans="1:21" x14ac:dyDescent="0.3">
      <c r="A1081" s="4" t="e">
        <f>_xlfn.CONCAT(Tabela5[[#This Row],[id_distrito]],Tabela5[[#This Row],[id_concelho]],Tabela5[[#This Row],[id_agrupamento]],#REF!)</f>
        <v>#REF!</v>
      </c>
      <c r="B1081" s="4" t="s">
        <v>1414</v>
      </c>
      <c r="C1081" s="12" t="s">
        <v>3240</v>
      </c>
      <c r="D1081" t="s">
        <v>1466</v>
      </c>
      <c r="E1081" s="11" t="s">
        <v>3241</v>
      </c>
      <c r="F1081" s="11">
        <v>40.642184999999998</v>
      </c>
      <c r="G1081" s="11">
        <v>-7.9211600000000004</v>
      </c>
      <c r="H1081" s="10" t="s">
        <v>1174</v>
      </c>
      <c r="I1081" s="11" t="s">
        <v>1353</v>
      </c>
      <c r="J1081" s="10" t="s">
        <v>1410</v>
      </c>
      <c r="K1081" s="11" t="s">
        <v>1353</v>
      </c>
      <c r="L1081" s="11" t="s">
        <v>7710</v>
      </c>
      <c r="M1081" s="11" t="s">
        <v>33</v>
      </c>
      <c r="O1081" s="4" t="e">
        <f>VLOOKUP(Tabela5[[#This Row],[nome_escola]],escolas_info_2[#All],7,FALSE)</f>
        <v>#N/A</v>
      </c>
      <c r="P1081" s="4" t="e">
        <f>VLOOKUP(Tabela5[[#This Row],[nome_escola]],escolas_info_2[#All],8,FALSE)</f>
        <v>#N/A</v>
      </c>
      <c r="Q1081" s="4"/>
      <c r="R1081" s="4"/>
      <c r="S1081" s="4"/>
      <c r="T1081" s="4"/>
      <c r="U1081" s="4"/>
    </row>
    <row r="1082" spans="1:21" x14ac:dyDescent="0.3">
      <c r="A1082" s="4" t="e">
        <f>_xlfn.CONCAT(Tabela5[[#This Row],[id_distrito]],Tabela5[[#This Row],[id_concelho]],Tabela5[[#This Row],[id_agrupamento]],#REF!)</f>
        <v>#REF!</v>
      </c>
      <c r="B1082" s="4" t="s">
        <v>1415</v>
      </c>
      <c r="C1082" s="12" t="s">
        <v>3242</v>
      </c>
      <c r="D1082" t="s">
        <v>1466</v>
      </c>
      <c r="E1082" s="11" t="s">
        <v>3243</v>
      </c>
      <c r="F1082" s="11">
        <v>40.652977</v>
      </c>
      <c r="G1082" s="11">
        <v>-7.8850379999999998</v>
      </c>
      <c r="H1082" s="10" t="s">
        <v>1174</v>
      </c>
      <c r="I1082" s="11" t="s">
        <v>1353</v>
      </c>
      <c r="J1082" s="10" t="s">
        <v>1410</v>
      </c>
      <c r="K1082" s="11" t="s">
        <v>1353</v>
      </c>
      <c r="L1082" s="11" t="s">
        <v>7710</v>
      </c>
      <c r="M1082" s="11" t="s">
        <v>33</v>
      </c>
      <c r="O1082" s="4" t="e">
        <f>VLOOKUP(Tabela5[[#This Row],[nome_escola]],escolas_info_2[#All],7,FALSE)</f>
        <v>#N/A</v>
      </c>
      <c r="P1082" s="4" t="e">
        <f>VLOOKUP(Tabela5[[#This Row],[nome_escola]],escolas_info_2[#All],8,FALSE)</f>
        <v>#N/A</v>
      </c>
      <c r="Q1082" s="4"/>
      <c r="R1082" s="4"/>
      <c r="S1082" s="4"/>
      <c r="T1082" s="4"/>
      <c r="U1082" s="4"/>
    </row>
    <row r="1083" spans="1:21" x14ac:dyDescent="0.3">
      <c r="A1083" s="4" t="e">
        <f>_xlfn.CONCAT(Tabela5[[#This Row],[id_distrito]],Tabela5[[#This Row],[id_concelho]],Tabela5[[#This Row],[id_agrupamento]],#REF!)</f>
        <v>#REF!</v>
      </c>
      <c r="B1083" s="4" t="s">
        <v>1416</v>
      </c>
      <c r="C1083" s="12" t="s">
        <v>3244</v>
      </c>
      <c r="D1083" t="s">
        <v>1466</v>
      </c>
      <c r="E1083" s="11" t="s">
        <v>3245</v>
      </c>
      <c r="F1083" s="11">
        <v>40.70167</v>
      </c>
      <c r="G1083" s="11">
        <v>-7.8614220000000001</v>
      </c>
      <c r="H1083" s="10" t="s">
        <v>1174</v>
      </c>
      <c r="I1083" s="11" t="s">
        <v>1353</v>
      </c>
      <c r="J1083" s="10" t="s">
        <v>1410</v>
      </c>
      <c r="K1083" s="11" t="s">
        <v>1353</v>
      </c>
      <c r="L1083" s="11" t="s">
        <v>7710</v>
      </c>
      <c r="M1083" s="11" t="s">
        <v>33</v>
      </c>
      <c r="O1083" s="4" t="e">
        <f>VLOOKUP(Tabela5[[#This Row],[nome_escola]],escolas_info_2[#All],7,FALSE)</f>
        <v>#N/A</v>
      </c>
      <c r="P1083" s="4" t="e">
        <f>VLOOKUP(Tabela5[[#This Row],[nome_escola]],escolas_info_2[#All],8,FALSE)</f>
        <v>#N/A</v>
      </c>
      <c r="Q1083" s="4"/>
      <c r="R1083" s="4"/>
      <c r="S1083" s="4"/>
      <c r="T1083" s="4"/>
      <c r="U1083" s="4"/>
    </row>
    <row r="1084" spans="1:21" x14ac:dyDescent="0.3">
      <c r="A1084" s="4" t="e">
        <f>_xlfn.CONCAT(Tabela5[[#This Row],[id_distrito]],Tabela5[[#This Row],[id_concelho]],Tabela5[[#This Row],[id_agrupamento]],#REF!)</f>
        <v>#REF!</v>
      </c>
      <c r="B1084" s="4" t="s">
        <v>1417</v>
      </c>
      <c r="C1084" s="12" t="s">
        <v>3244</v>
      </c>
      <c r="D1084" t="s">
        <v>1466</v>
      </c>
      <c r="E1084" s="11" t="s">
        <v>3245</v>
      </c>
      <c r="F1084" s="11">
        <v>40.70167</v>
      </c>
      <c r="G1084" s="11">
        <v>-7.8614220000000001</v>
      </c>
      <c r="H1084" s="10" t="s">
        <v>1174</v>
      </c>
      <c r="I1084" s="11" t="s">
        <v>1353</v>
      </c>
      <c r="J1084" s="10" t="s">
        <v>1410</v>
      </c>
      <c r="K1084" s="11" t="s">
        <v>1353</v>
      </c>
      <c r="L1084" s="11" t="s">
        <v>7710</v>
      </c>
      <c r="M1084" s="11" t="s">
        <v>33</v>
      </c>
      <c r="O1084" s="4" t="e">
        <f>VLOOKUP(Tabela5[[#This Row],[nome_escola]],escolas_info_2[#All],7,FALSE)</f>
        <v>#N/A</v>
      </c>
      <c r="P1084" s="4" t="e">
        <f>VLOOKUP(Tabela5[[#This Row],[nome_escola]],escolas_info_2[#All],8,FALSE)</f>
        <v>#N/A</v>
      </c>
      <c r="Q1084" s="4"/>
      <c r="R1084" s="4"/>
      <c r="S1084" s="4"/>
      <c r="T1084" s="4"/>
      <c r="U1084" s="4"/>
    </row>
    <row r="1085" spans="1:21" x14ac:dyDescent="0.3">
      <c r="A1085" s="4" t="e">
        <f>_xlfn.CONCAT(Tabela5[[#This Row],[id_distrito]],Tabela5[[#This Row],[id_concelho]],Tabela5[[#This Row],[id_agrupamento]],#REF!)</f>
        <v>#REF!</v>
      </c>
      <c r="B1085" s="4" t="s">
        <v>1418</v>
      </c>
      <c r="C1085" s="12" t="s">
        <v>3246</v>
      </c>
      <c r="D1085" t="s">
        <v>3405</v>
      </c>
      <c r="E1085" s="11" t="s">
        <v>3247</v>
      </c>
      <c r="F1085" s="11">
        <v>40.680239999999998</v>
      </c>
      <c r="G1085" s="11">
        <v>-7.9145390000000004</v>
      </c>
      <c r="H1085" s="10" t="s">
        <v>1174</v>
      </c>
      <c r="I1085" s="11" t="s">
        <v>1353</v>
      </c>
      <c r="J1085" s="10" t="s">
        <v>1410</v>
      </c>
      <c r="K1085" s="11" t="s">
        <v>1353</v>
      </c>
      <c r="L1085" s="11" t="s">
        <v>7710</v>
      </c>
      <c r="M1085" s="11" t="s">
        <v>33</v>
      </c>
      <c r="O1085" s="4" t="e">
        <f>VLOOKUP(Tabela5[[#This Row],[nome_escola]],escolas_info_2[#All],7,FALSE)</f>
        <v>#N/A</v>
      </c>
      <c r="P1085" s="4" t="e">
        <f>VLOOKUP(Tabela5[[#This Row],[nome_escola]],escolas_info_2[#All],8,FALSE)</f>
        <v>#N/A</v>
      </c>
      <c r="Q1085" s="4"/>
      <c r="R1085" s="4"/>
      <c r="S1085" s="4"/>
      <c r="T1085" s="4"/>
      <c r="U1085" s="4"/>
    </row>
    <row r="1086" spans="1:21" x14ac:dyDescent="0.3">
      <c r="A1086" s="4" t="e">
        <f>_xlfn.CONCAT(Tabela5[[#This Row],[id_distrito]],Tabela5[[#This Row],[id_concelho]],Tabela5[[#This Row],[id_agrupamento]],#REF!)</f>
        <v>#REF!</v>
      </c>
      <c r="B1086" s="4" t="s">
        <v>1419</v>
      </c>
      <c r="C1086" s="12" t="s">
        <v>3248</v>
      </c>
      <c r="D1086" t="s">
        <v>1466</v>
      </c>
      <c r="E1086" s="11" t="s">
        <v>3249</v>
      </c>
      <c r="F1086" s="11">
        <v>40.650950999999999</v>
      </c>
      <c r="G1086" s="11">
        <v>-7.9149070000000004</v>
      </c>
      <c r="H1086" s="10" t="s">
        <v>1174</v>
      </c>
      <c r="I1086" s="11" t="s">
        <v>1353</v>
      </c>
      <c r="J1086" s="10" t="s">
        <v>1410</v>
      </c>
      <c r="K1086" s="11" t="s">
        <v>1353</v>
      </c>
      <c r="L1086" s="11" t="s">
        <v>7710</v>
      </c>
      <c r="M1086" s="11" t="s">
        <v>33</v>
      </c>
      <c r="O1086" s="4" t="e">
        <f>VLOOKUP(Tabela5[[#This Row],[nome_escola]],escolas_info_2[#All],7,FALSE)</f>
        <v>#N/A</v>
      </c>
      <c r="P1086" s="4" t="e">
        <f>VLOOKUP(Tabela5[[#This Row],[nome_escola]],escolas_info_2[#All],8,FALSE)</f>
        <v>#N/A</v>
      </c>
      <c r="Q1086" s="4"/>
      <c r="R1086" s="4"/>
      <c r="S1086" s="4"/>
      <c r="T1086" s="4"/>
      <c r="U1086" s="4"/>
    </row>
    <row r="1087" spans="1:21" x14ac:dyDescent="0.3">
      <c r="A1087" s="4" t="e">
        <f>_xlfn.CONCAT(Tabela5[[#This Row],[id_distrito]],Tabela5[[#This Row],[id_concelho]],Tabela5[[#This Row],[id_agrupamento]],#REF!)</f>
        <v>#REF!</v>
      </c>
      <c r="B1087" s="4" t="s">
        <v>1420</v>
      </c>
      <c r="C1087" s="12" t="s">
        <v>1466</v>
      </c>
      <c r="D1087" t="s">
        <v>1466</v>
      </c>
      <c r="E1087" s="11" t="s">
        <v>3250</v>
      </c>
      <c r="F1087" s="11">
        <v>40.668247999999998</v>
      </c>
      <c r="G1087" s="11">
        <v>-8.2224649999999997</v>
      </c>
      <c r="H1087" s="10" t="s">
        <v>1174</v>
      </c>
      <c r="I1087" s="11" t="s">
        <v>1353</v>
      </c>
      <c r="J1087" s="10" t="s">
        <v>1421</v>
      </c>
      <c r="K1087" s="11" t="s">
        <v>1422</v>
      </c>
      <c r="L1087" s="11" t="s">
        <v>7710</v>
      </c>
      <c r="M1087" s="11" t="s">
        <v>33</v>
      </c>
      <c r="O1087" s="4" t="e">
        <f>VLOOKUP(Tabela5[[#This Row],[nome_escola]],escolas_info_2[#All],7,FALSE)</f>
        <v>#N/A</v>
      </c>
      <c r="P1087" s="4" t="e">
        <f>VLOOKUP(Tabela5[[#This Row],[nome_escola]],escolas_info_2[#All],8,FALSE)</f>
        <v>#N/A</v>
      </c>
      <c r="Q1087" s="4"/>
      <c r="R1087" s="4"/>
      <c r="S1087" s="4"/>
      <c r="T1087" s="4"/>
      <c r="U1087" s="4"/>
    </row>
    <row r="1088" spans="1:21" x14ac:dyDescent="0.3">
      <c r="A1088" s="4" t="e">
        <f>_xlfn.CONCAT(Tabela5[[#This Row],[id_distrito]],Tabela5[[#This Row],[id_concelho]],Tabela5[[#This Row],[id_agrupamento]],#REF!)</f>
        <v>#REF!</v>
      </c>
      <c r="B1088" s="4" t="s">
        <v>1423</v>
      </c>
      <c r="C1088" s="12" t="s">
        <v>1466</v>
      </c>
      <c r="D1088" t="s">
        <v>1466</v>
      </c>
      <c r="E1088" s="11" t="s">
        <v>3250</v>
      </c>
      <c r="F1088" s="11">
        <v>40.668249000000003</v>
      </c>
      <c r="G1088" s="11">
        <v>-8.222467</v>
      </c>
      <c r="H1088" s="10" t="s">
        <v>1174</v>
      </c>
      <c r="I1088" s="11" t="s">
        <v>1353</v>
      </c>
      <c r="J1088" s="10" t="s">
        <v>1421</v>
      </c>
      <c r="K1088" s="11" t="s">
        <v>1422</v>
      </c>
      <c r="L1088" s="11" t="s">
        <v>7710</v>
      </c>
      <c r="M1088" s="11" t="s">
        <v>33</v>
      </c>
      <c r="O1088" s="4" t="e">
        <f>VLOOKUP(Tabela5[[#This Row],[nome_escola]],escolas_info_2[#All],7,FALSE)</f>
        <v>#N/A</v>
      </c>
      <c r="P1088" s="4" t="e">
        <f>VLOOKUP(Tabela5[[#This Row],[nome_escola]],escolas_info_2[#All],8,FALSE)</f>
        <v>#N/A</v>
      </c>
      <c r="Q1088" s="4"/>
      <c r="R1088" s="4"/>
      <c r="S1088" s="4"/>
      <c r="T1088" s="4"/>
      <c r="U1088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4C30-5676-4F3D-8DD4-D25A42532447}">
  <dimension ref="A2:L1088"/>
  <sheetViews>
    <sheetView zoomScaleNormal="100" workbookViewId="0">
      <selection activeCell="L39" sqref="L39"/>
    </sheetView>
  </sheetViews>
  <sheetFormatPr defaultRowHeight="15.6" x14ac:dyDescent="0.3"/>
  <cols>
    <col min="1" max="1" width="14.44140625" style="4" bestFit="1" customWidth="1"/>
    <col min="2" max="3" width="12.44140625" style="11" bestFit="1" customWidth="1"/>
    <col min="4" max="9" width="13.5546875" style="11" bestFit="1" customWidth="1"/>
    <col min="10" max="11" width="13.21875" style="4" bestFit="1" customWidth="1"/>
    <col min="12" max="12" width="11.44140625" style="4" bestFit="1" customWidth="1"/>
  </cols>
  <sheetData>
    <row r="2" spans="1:12" x14ac:dyDescent="0.3">
      <c r="B2" s="34" t="s">
        <v>1424</v>
      </c>
      <c r="C2" s="35"/>
      <c r="D2" s="34" t="s">
        <v>1425</v>
      </c>
      <c r="E2" s="35"/>
      <c r="F2" s="34" t="s">
        <v>1426</v>
      </c>
      <c r="G2" s="35"/>
      <c r="H2" s="34" t="s">
        <v>1427</v>
      </c>
      <c r="I2" s="35"/>
      <c r="J2" s="32" t="s">
        <v>1428</v>
      </c>
      <c r="K2" s="33"/>
      <c r="L2" s="33"/>
    </row>
    <row r="3" spans="1:12" x14ac:dyDescent="0.3">
      <c r="A3" s="1" t="s">
        <v>0</v>
      </c>
      <c r="B3" s="23" t="s">
        <v>1431</v>
      </c>
      <c r="C3" s="24" t="s">
        <v>1432</v>
      </c>
      <c r="D3" s="24" t="s">
        <v>1433</v>
      </c>
      <c r="E3" s="24" t="s">
        <v>1434</v>
      </c>
      <c r="F3" s="23" t="s">
        <v>1435</v>
      </c>
      <c r="G3" s="24" t="s">
        <v>1436</v>
      </c>
      <c r="H3" s="24" t="s">
        <v>1437</v>
      </c>
      <c r="I3" s="24" t="s">
        <v>1438</v>
      </c>
      <c r="J3" s="24" t="s">
        <v>1440</v>
      </c>
      <c r="K3" s="24" t="s">
        <v>1439</v>
      </c>
      <c r="L3" s="24" t="s">
        <v>1429</v>
      </c>
    </row>
    <row r="4" spans="1:12" x14ac:dyDescent="0.3">
      <c r="A4" s="3" t="s">
        <v>12</v>
      </c>
      <c r="B4" s="25">
        <v>99788</v>
      </c>
      <c r="C4" s="25">
        <v>98932</v>
      </c>
      <c r="D4" s="25">
        <v>97294</v>
      </c>
      <c r="E4" s="25">
        <v>100376</v>
      </c>
      <c r="F4" s="25">
        <v>96106</v>
      </c>
      <c r="G4" s="25">
        <v>97244</v>
      </c>
      <c r="H4" s="25">
        <v>96913</v>
      </c>
      <c r="I4" s="25">
        <v>97911</v>
      </c>
      <c r="J4" s="26">
        <f>AVERAGE(Tabela11[[#This Row],[5.º Ano]],Tabela11[[#This Row],[5.º Ano2]],Tabela11[[#This Row],[5.º Ano3]],Tabela11[[#This Row],[5.º Ano4]])</f>
        <v>97525.25</v>
      </c>
      <c r="K4" s="26">
        <f>AVERAGE(Tabela11[[#This Row],[6.º Ano]],Tabela11[[#This Row],[6.º Ano2]],Tabela11[[#This Row],[6.º Ano3]],Tabela11[[#This Row],[6.º Ano4]])</f>
        <v>98615.75</v>
      </c>
      <c r="L4" s="26">
        <f>AVERAGE(Tabela11[[#This Row],[5.º Ano5]],Tabela11[[#This Row],[6.º Ano5]])</f>
        <v>98070.5</v>
      </c>
    </row>
    <row r="5" spans="1:12" x14ac:dyDescent="0.3">
      <c r="A5" s="11" t="e">
        <f>Tabela5[[#This Row],[id_escola]]</f>
        <v>#REF!</v>
      </c>
      <c r="B5" s="9">
        <v>58</v>
      </c>
      <c r="C5" s="9">
        <v>52</v>
      </c>
      <c r="D5" s="9">
        <v>40</v>
      </c>
      <c r="E5" s="9">
        <v>59</v>
      </c>
      <c r="F5" s="9">
        <v>57</v>
      </c>
      <c r="G5" s="9">
        <v>37</v>
      </c>
      <c r="H5" s="9">
        <v>63</v>
      </c>
      <c r="I5" s="9">
        <v>60</v>
      </c>
      <c r="J5" s="27">
        <f>AVERAGE(Tabela11[[#This Row],[5.º Ano]],Tabela11[[#This Row],[5.º Ano2]],Tabela11[[#This Row],[5.º Ano3]],Tabela11[[#This Row],[5.º Ano4]])</f>
        <v>54.5</v>
      </c>
      <c r="K5" s="27">
        <f>AVERAGE(Tabela11[[#This Row],[6.º Ano]],Tabela11[[#This Row],[6.º Ano2]],Tabela11[[#This Row],[6.º Ano3]],Tabela11[[#This Row],[6.º Ano4]])</f>
        <v>52</v>
      </c>
      <c r="L5" s="27">
        <f>AVERAGE(Tabela11[[#This Row],[5.º Ano5]],Tabela11[[#This Row],[6.º Ano5]])</f>
        <v>53.25</v>
      </c>
    </row>
    <row r="6" spans="1:12" x14ac:dyDescent="0.3">
      <c r="A6" s="11" t="e">
        <f>Tabela5[[#This Row],[id_escola]]</f>
        <v>#REF!</v>
      </c>
      <c r="B6" s="9">
        <v>213</v>
      </c>
      <c r="C6" s="9">
        <v>177</v>
      </c>
      <c r="D6" s="9">
        <v>199</v>
      </c>
      <c r="E6" s="9">
        <v>222</v>
      </c>
      <c r="F6" s="9">
        <v>216</v>
      </c>
      <c r="G6" s="9">
        <v>202</v>
      </c>
      <c r="H6" s="9">
        <v>214</v>
      </c>
      <c r="I6" s="9">
        <v>223</v>
      </c>
      <c r="J6" s="27">
        <f>AVERAGE(Tabela11[[#This Row],[5.º Ano]],Tabela11[[#This Row],[5.º Ano2]],Tabela11[[#This Row],[5.º Ano3]],Tabela11[[#This Row],[5.º Ano4]])</f>
        <v>210.5</v>
      </c>
      <c r="K6" s="27">
        <f>AVERAGE(Tabela11[[#This Row],[6.º Ano]],Tabela11[[#This Row],[6.º Ano2]],Tabela11[[#This Row],[6.º Ano3]],Tabela11[[#This Row],[6.º Ano4]])</f>
        <v>206</v>
      </c>
      <c r="L6" s="27">
        <f>AVERAGE(Tabela11[[#This Row],[5.º Ano5]],Tabela11[[#This Row],[6.º Ano5]])</f>
        <v>208.25</v>
      </c>
    </row>
    <row r="7" spans="1:12" x14ac:dyDescent="0.3">
      <c r="A7" s="11" t="e">
        <f>Tabela5[[#This Row],[id_escola]]</f>
        <v>#REF!</v>
      </c>
      <c r="B7" s="9">
        <v>75</v>
      </c>
      <c r="C7" s="9">
        <v>48</v>
      </c>
      <c r="D7" s="9">
        <v>51</v>
      </c>
      <c r="E7" s="9">
        <v>79</v>
      </c>
      <c r="F7" s="9">
        <v>56</v>
      </c>
      <c r="G7" s="9">
        <v>50</v>
      </c>
      <c r="H7" s="9">
        <v>46</v>
      </c>
      <c r="I7" s="9">
        <v>60</v>
      </c>
      <c r="J7" s="27">
        <f>AVERAGE(Tabela11[[#This Row],[5.º Ano]],Tabela11[[#This Row],[5.º Ano2]],Tabela11[[#This Row],[5.º Ano3]],Tabela11[[#This Row],[5.º Ano4]])</f>
        <v>57</v>
      </c>
      <c r="K7" s="27">
        <f>AVERAGE(Tabela11[[#This Row],[6.º Ano]],Tabela11[[#This Row],[6.º Ano2]],Tabela11[[#This Row],[6.º Ano3]],Tabela11[[#This Row],[6.º Ano4]])</f>
        <v>59.25</v>
      </c>
      <c r="L7" s="27">
        <f>AVERAGE(Tabela11[[#This Row],[5.º Ano5]],Tabela11[[#This Row],[6.º Ano5]])</f>
        <v>58.125</v>
      </c>
    </row>
    <row r="8" spans="1:12" x14ac:dyDescent="0.3">
      <c r="A8" s="11" t="e">
        <f>Tabela5[[#This Row],[id_escola]]</f>
        <v>#REF!</v>
      </c>
      <c r="B8" s="9">
        <v>16</v>
      </c>
      <c r="C8" s="9">
        <v>79</v>
      </c>
      <c r="D8" s="9">
        <v>13</v>
      </c>
      <c r="E8" s="9">
        <v>15</v>
      </c>
      <c r="F8" s="9">
        <v>16</v>
      </c>
      <c r="G8" s="9">
        <v>13</v>
      </c>
      <c r="H8" s="9">
        <v>23</v>
      </c>
      <c r="I8" s="9">
        <v>12</v>
      </c>
      <c r="J8" s="27">
        <f>AVERAGE(Tabela11[[#This Row],[5.º Ano]],Tabela11[[#This Row],[5.º Ano2]],Tabela11[[#This Row],[5.º Ano3]],Tabela11[[#This Row],[5.º Ano4]])</f>
        <v>17</v>
      </c>
      <c r="K8" s="27">
        <f>AVERAGE(Tabela11[[#This Row],[6.º Ano]],Tabela11[[#This Row],[6.º Ano2]],Tabela11[[#This Row],[6.º Ano3]],Tabela11[[#This Row],[6.º Ano4]])</f>
        <v>29.75</v>
      </c>
      <c r="L8" s="27">
        <f>AVERAGE(Tabela11[[#This Row],[5.º Ano5]],Tabela11[[#This Row],[6.º Ano5]])</f>
        <v>23.375</v>
      </c>
    </row>
    <row r="9" spans="1:12" x14ac:dyDescent="0.3">
      <c r="A9" s="11" t="e">
        <f>Tabela5[[#This Row],[id_escola]]</f>
        <v>#REF!</v>
      </c>
      <c r="B9" s="9">
        <v>95</v>
      </c>
      <c r="C9" s="9">
        <v>50</v>
      </c>
      <c r="D9" s="9">
        <v>78</v>
      </c>
      <c r="E9" s="9">
        <v>94</v>
      </c>
      <c r="F9" s="9">
        <v>57</v>
      </c>
      <c r="G9" s="9">
        <v>77</v>
      </c>
      <c r="H9" s="9">
        <v>93</v>
      </c>
      <c r="I9" s="9">
        <v>61</v>
      </c>
      <c r="J9" s="27">
        <f>AVERAGE(Tabela11[[#This Row],[5.º Ano]],Tabela11[[#This Row],[5.º Ano2]],Tabela11[[#This Row],[5.º Ano3]],Tabela11[[#This Row],[5.º Ano4]])</f>
        <v>80.75</v>
      </c>
      <c r="K9" s="27">
        <f>AVERAGE(Tabela11[[#This Row],[6.º Ano]],Tabela11[[#This Row],[6.º Ano2]],Tabela11[[#This Row],[6.º Ano3]],Tabela11[[#This Row],[6.º Ano4]])</f>
        <v>70.5</v>
      </c>
      <c r="L9" s="27">
        <f>AVERAGE(Tabela11[[#This Row],[5.º Ano5]],Tabela11[[#This Row],[6.º Ano5]])</f>
        <v>75.625</v>
      </c>
    </row>
    <row r="10" spans="1:12" x14ac:dyDescent="0.3">
      <c r="A10" s="11" t="e">
        <f>Tabela5[[#This Row],[id_escola]]</f>
        <v>#REF!</v>
      </c>
      <c r="B10" s="9">
        <v>24</v>
      </c>
      <c r="C10" s="9">
        <v>31</v>
      </c>
      <c r="D10" s="9">
        <v>18</v>
      </c>
      <c r="E10" s="9">
        <v>28</v>
      </c>
      <c r="F10" s="9">
        <v>12</v>
      </c>
      <c r="G10" s="9">
        <v>21</v>
      </c>
      <c r="H10" s="9">
        <v>21</v>
      </c>
      <c r="I10" s="9">
        <v>13</v>
      </c>
      <c r="J10" s="27">
        <f>AVERAGE(Tabela11[[#This Row],[5.º Ano]],Tabela11[[#This Row],[5.º Ano2]],Tabela11[[#This Row],[5.º Ano3]],Tabela11[[#This Row],[5.º Ano4]])</f>
        <v>18.75</v>
      </c>
      <c r="K10" s="27">
        <f>AVERAGE(Tabela11[[#This Row],[6.º Ano]],Tabela11[[#This Row],[6.º Ano2]],Tabela11[[#This Row],[6.º Ano3]],Tabela11[[#This Row],[6.º Ano4]])</f>
        <v>23.25</v>
      </c>
      <c r="L10" s="27">
        <f>AVERAGE(Tabela11[[#This Row],[5.º Ano5]],Tabela11[[#This Row],[6.º Ano5]])</f>
        <v>21</v>
      </c>
    </row>
    <row r="11" spans="1:12" x14ac:dyDescent="0.3">
      <c r="A11" s="11" t="e">
        <f>Tabela5[[#This Row],[id_escola]]</f>
        <v>#REF!</v>
      </c>
      <c r="B11" s="9">
        <v>53</v>
      </c>
      <c r="C11" s="9">
        <v>60</v>
      </c>
      <c r="D11" s="9">
        <v>55</v>
      </c>
      <c r="E11" s="9">
        <v>53</v>
      </c>
      <c r="F11" s="9">
        <v>75</v>
      </c>
      <c r="G11" s="9">
        <v>51</v>
      </c>
      <c r="H11" s="9">
        <v>46</v>
      </c>
      <c r="I11" s="9">
        <v>78</v>
      </c>
      <c r="J11" s="27">
        <f>AVERAGE(Tabela11[[#This Row],[5.º Ano]],Tabela11[[#This Row],[5.º Ano2]],Tabela11[[#This Row],[5.º Ano3]],Tabela11[[#This Row],[5.º Ano4]])</f>
        <v>57.25</v>
      </c>
      <c r="K11" s="27">
        <f>AVERAGE(Tabela11[[#This Row],[6.º Ano]],Tabela11[[#This Row],[6.º Ano2]],Tabela11[[#This Row],[6.º Ano3]],Tabela11[[#This Row],[6.º Ano4]])</f>
        <v>60.5</v>
      </c>
      <c r="L11" s="27">
        <f>AVERAGE(Tabela11[[#This Row],[5.º Ano5]],Tabela11[[#This Row],[6.º Ano5]])</f>
        <v>58.875</v>
      </c>
    </row>
    <row r="12" spans="1:12" x14ac:dyDescent="0.3">
      <c r="A12" s="11" t="e">
        <f>Tabela5[[#This Row],[id_escola]]</f>
        <v>#REF!</v>
      </c>
      <c r="B12" s="9">
        <v>40</v>
      </c>
      <c r="C12" s="9">
        <v>52</v>
      </c>
      <c r="D12" s="9">
        <v>37</v>
      </c>
      <c r="E12" s="9">
        <v>43</v>
      </c>
      <c r="F12" s="9">
        <v>39</v>
      </c>
      <c r="G12" s="9">
        <v>41</v>
      </c>
      <c r="H12" s="9">
        <v>36</v>
      </c>
      <c r="I12" s="9">
        <v>40</v>
      </c>
      <c r="J12" s="27">
        <f>AVERAGE(Tabela11[[#This Row],[5.º Ano]],Tabela11[[#This Row],[5.º Ano2]],Tabela11[[#This Row],[5.º Ano3]],Tabela11[[#This Row],[5.º Ano4]])</f>
        <v>38</v>
      </c>
      <c r="K12" s="27">
        <f>AVERAGE(Tabela11[[#This Row],[6.º Ano]],Tabela11[[#This Row],[6.º Ano2]],Tabela11[[#This Row],[6.º Ano3]],Tabela11[[#This Row],[6.º Ano4]])</f>
        <v>44</v>
      </c>
      <c r="L12" s="27">
        <f>AVERAGE(Tabela11[[#This Row],[5.º Ano5]],Tabela11[[#This Row],[6.º Ano5]])</f>
        <v>41</v>
      </c>
    </row>
    <row r="13" spans="1:12" x14ac:dyDescent="0.3">
      <c r="A13" s="11" t="e">
        <f>Tabela5[[#This Row],[id_escola]]</f>
        <v>#REF!</v>
      </c>
      <c r="B13" s="9">
        <v>152</v>
      </c>
      <c r="C13" s="9">
        <v>123</v>
      </c>
      <c r="D13" s="9">
        <v>122</v>
      </c>
      <c r="E13" s="9">
        <v>151</v>
      </c>
      <c r="F13" s="9">
        <v>124</v>
      </c>
      <c r="G13" s="9">
        <v>119</v>
      </c>
      <c r="H13" s="9">
        <v>144</v>
      </c>
      <c r="I13" s="9">
        <v>129</v>
      </c>
      <c r="J13" s="27">
        <f>AVERAGE(Tabela11[[#This Row],[5.º Ano]],Tabela11[[#This Row],[5.º Ano2]],Tabela11[[#This Row],[5.º Ano3]],Tabela11[[#This Row],[5.º Ano4]])</f>
        <v>135.5</v>
      </c>
      <c r="K13" s="27">
        <f>AVERAGE(Tabela11[[#This Row],[6.º Ano]],Tabela11[[#This Row],[6.º Ano2]],Tabela11[[#This Row],[6.º Ano3]],Tabela11[[#This Row],[6.º Ano4]])</f>
        <v>130.5</v>
      </c>
      <c r="L13" s="27">
        <f>AVERAGE(Tabela11[[#This Row],[5.º Ano5]],Tabela11[[#This Row],[6.º Ano5]])</f>
        <v>133</v>
      </c>
    </row>
    <row r="14" spans="1:12" x14ac:dyDescent="0.3">
      <c r="A14" s="11" t="e">
        <f>Tabela5[[#This Row],[id_escola]]</f>
        <v>#REF!</v>
      </c>
      <c r="B14" s="9">
        <v>45</v>
      </c>
      <c r="C14" s="9">
        <v>40</v>
      </c>
      <c r="D14" s="9">
        <v>35</v>
      </c>
      <c r="E14" s="9">
        <v>43</v>
      </c>
      <c r="F14" s="9">
        <v>48</v>
      </c>
      <c r="G14" s="9">
        <v>36</v>
      </c>
      <c r="H14" s="9">
        <v>44</v>
      </c>
      <c r="I14" s="9">
        <v>50</v>
      </c>
      <c r="J14" s="27">
        <f>AVERAGE(Tabela11[[#This Row],[5.º Ano]],Tabela11[[#This Row],[5.º Ano2]],Tabela11[[#This Row],[5.º Ano3]],Tabela11[[#This Row],[5.º Ano4]])</f>
        <v>43</v>
      </c>
      <c r="K14" s="27">
        <f>AVERAGE(Tabela11[[#This Row],[6.º Ano]],Tabela11[[#This Row],[6.º Ano2]],Tabela11[[#This Row],[6.º Ano3]],Tabela11[[#This Row],[6.º Ano4]])</f>
        <v>42.25</v>
      </c>
      <c r="L14" s="27">
        <f>AVERAGE(Tabela11[[#This Row],[5.º Ano5]],Tabela11[[#This Row],[6.º Ano5]])</f>
        <v>42.625</v>
      </c>
    </row>
    <row r="15" spans="1:12" x14ac:dyDescent="0.3">
      <c r="A15" s="11" t="e">
        <f>Tabela5[[#This Row],[id_escola]]</f>
        <v>#REF!</v>
      </c>
      <c r="B15" s="9">
        <v>16</v>
      </c>
      <c r="C15" s="9">
        <v>11</v>
      </c>
      <c r="D15" s="9">
        <v>9</v>
      </c>
      <c r="E15" s="9">
        <v>18</v>
      </c>
      <c r="F15" s="9">
        <v>19</v>
      </c>
      <c r="G15" s="9">
        <v>12</v>
      </c>
      <c r="H15" s="9">
        <v>8</v>
      </c>
      <c r="I15" s="9">
        <v>18</v>
      </c>
      <c r="J15" s="27">
        <f>AVERAGE(Tabela11[[#This Row],[5.º Ano]],Tabela11[[#This Row],[5.º Ano2]],Tabela11[[#This Row],[5.º Ano3]],Tabela11[[#This Row],[5.º Ano4]])</f>
        <v>13</v>
      </c>
      <c r="K15" s="27">
        <f>AVERAGE(Tabela11[[#This Row],[6.º Ano]],Tabela11[[#This Row],[6.º Ano2]],Tabela11[[#This Row],[6.º Ano3]],Tabela11[[#This Row],[6.º Ano4]])</f>
        <v>14.75</v>
      </c>
      <c r="L15" s="27">
        <f>AVERAGE(Tabela11[[#This Row],[5.º Ano5]],Tabela11[[#This Row],[6.º Ano5]])</f>
        <v>13.875</v>
      </c>
    </row>
    <row r="16" spans="1:12" x14ac:dyDescent="0.3">
      <c r="A16" s="11" t="e">
        <f>Tabela5[[#This Row],[id_escola]]</f>
        <v>#REF!</v>
      </c>
      <c r="B16" s="9">
        <v>157</v>
      </c>
      <c r="C16" s="9">
        <v>141</v>
      </c>
      <c r="D16" s="9">
        <v>156</v>
      </c>
      <c r="E16" s="9">
        <v>151</v>
      </c>
      <c r="F16" s="9">
        <v>150</v>
      </c>
      <c r="G16" s="9">
        <v>157</v>
      </c>
      <c r="H16" s="9">
        <v>159</v>
      </c>
      <c r="I16" s="9">
        <v>155</v>
      </c>
      <c r="J16" s="27">
        <f>AVERAGE(Tabela11[[#This Row],[5.º Ano]],Tabela11[[#This Row],[5.º Ano2]],Tabela11[[#This Row],[5.º Ano3]],Tabela11[[#This Row],[5.º Ano4]])</f>
        <v>155.5</v>
      </c>
      <c r="K16" s="27">
        <f>AVERAGE(Tabela11[[#This Row],[6.º Ano]],Tabela11[[#This Row],[6.º Ano2]],Tabela11[[#This Row],[6.º Ano3]],Tabela11[[#This Row],[6.º Ano4]])</f>
        <v>151</v>
      </c>
      <c r="L16" s="27">
        <f>AVERAGE(Tabela11[[#This Row],[5.º Ano5]],Tabela11[[#This Row],[6.º Ano5]])</f>
        <v>153.25</v>
      </c>
    </row>
    <row r="17" spans="1:12" x14ac:dyDescent="0.3">
      <c r="A17" s="11" t="e">
        <f>Tabela5[[#This Row],[id_escola]]</f>
        <v>#REF!</v>
      </c>
      <c r="B17" s="9">
        <v>45</v>
      </c>
      <c r="C17" s="9">
        <v>87</v>
      </c>
      <c r="D17" s="9">
        <v>54</v>
      </c>
      <c r="E17" s="9">
        <v>43</v>
      </c>
      <c r="F17" s="9">
        <v>44</v>
      </c>
      <c r="G17" s="9">
        <v>56</v>
      </c>
      <c r="H17" s="9">
        <v>45</v>
      </c>
      <c r="I17" s="9">
        <v>42</v>
      </c>
      <c r="J17" s="27">
        <f>AVERAGE(Tabela11[[#This Row],[5.º Ano]],Tabela11[[#This Row],[5.º Ano2]],Tabela11[[#This Row],[5.º Ano3]],Tabela11[[#This Row],[5.º Ano4]])</f>
        <v>47</v>
      </c>
      <c r="K17" s="27">
        <f>AVERAGE(Tabela11[[#This Row],[6.º Ano]],Tabela11[[#This Row],[6.º Ano2]],Tabela11[[#This Row],[6.º Ano3]],Tabela11[[#This Row],[6.º Ano4]])</f>
        <v>57</v>
      </c>
      <c r="L17" s="27">
        <f>AVERAGE(Tabela11[[#This Row],[5.º Ano5]],Tabela11[[#This Row],[6.º Ano5]])</f>
        <v>52</v>
      </c>
    </row>
    <row r="18" spans="1:12" x14ac:dyDescent="0.3">
      <c r="A18" s="11" t="e">
        <f>Tabela5[[#This Row],[id_escola]]</f>
        <v>#REF!</v>
      </c>
      <c r="B18" s="9">
        <v>54</v>
      </c>
      <c r="C18" s="9">
        <v>59</v>
      </c>
      <c r="D18" s="9">
        <v>51</v>
      </c>
      <c r="E18" s="9">
        <v>54</v>
      </c>
      <c r="F18" s="9">
        <v>62</v>
      </c>
      <c r="G18" s="9">
        <v>49</v>
      </c>
      <c r="H18" s="9">
        <v>57</v>
      </c>
      <c r="I18" s="9">
        <v>61</v>
      </c>
      <c r="J18" s="27">
        <f>AVERAGE(Tabela11[[#This Row],[5.º Ano]],Tabela11[[#This Row],[5.º Ano2]],Tabela11[[#This Row],[5.º Ano3]],Tabela11[[#This Row],[5.º Ano4]])</f>
        <v>56</v>
      </c>
      <c r="K18" s="27">
        <f>AVERAGE(Tabela11[[#This Row],[6.º Ano]],Tabela11[[#This Row],[6.º Ano2]],Tabela11[[#This Row],[6.º Ano3]],Tabela11[[#This Row],[6.º Ano4]])</f>
        <v>55.75</v>
      </c>
      <c r="L18" s="27">
        <f>AVERAGE(Tabela11[[#This Row],[5.º Ano5]],Tabela11[[#This Row],[6.º Ano5]])</f>
        <v>55.875</v>
      </c>
    </row>
    <row r="19" spans="1:12" x14ac:dyDescent="0.3">
      <c r="A19" s="11" t="e">
        <f>Tabela5[[#This Row],[id_escola]]</f>
        <v>#REF!</v>
      </c>
      <c r="B19" s="9">
        <v>155</v>
      </c>
      <c r="C19" s="9">
        <v>159</v>
      </c>
      <c r="D19" s="9">
        <v>153</v>
      </c>
      <c r="E19" s="9">
        <v>158</v>
      </c>
      <c r="F19" s="9">
        <v>166</v>
      </c>
      <c r="G19" s="9">
        <v>157</v>
      </c>
      <c r="H19" s="9">
        <v>141</v>
      </c>
      <c r="I19" s="9">
        <v>172</v>
      </c>
      <c r="J19" s="27">
        <f>AVERAGE(Tabela11[[#This Row],[5.º Ano]],Tabela11[[#This Row],[5.º Ano2]],Tabela11[[#This Row],[5.º Ano3]],Tabela11[[#This Row],[5.º Ano4]])</f>
        <v>153.75</v>
      </c>
      <c r="K19" s="27">
        <f>AVERAGE(Tabela11[[#This Row],[6.º Ano]],Tabela11[[#This Row],[6.º Ano2]],Tabela11[[#This Row],[6.º Ano3]],Tabela11[[#This Row],[6.º Ano4]])</f>
        <v>161.5</v>
      </c>
      <c r="L19" s="27">
        <f>AVERAGE(Tabela11[[#This Row],[5.º Ano5]],Tabela11[[#This Row],[6.º Ano5]])</f>
        <v>157.625</v>
      </c>
    </row>
    <row r="20" spans="1:12" x14ac:dyDescent="0.3">
      <c r="A20" s="11" t="e">
        <f>Tabela5[[#This Row],[id_escola]]</f>
        <v>#REF!</v>
      </c>
      <c r="B20" s="9">
        <v>273</v>
      </c>
      <c r="C20" s="9">
        <v>218</v>
      </c>
      <c r="D20" s="9">
        <v>292</v>
      </c>
      <c r="E20" s="9">
        <v>274</v>
      </c>
      <c r="F20" s="9">
        <v>244</v>
      </c>
      <c r="G20" s="9">
        <v>292</v>
      </c>
      <c r="H20" s="9">
        <v>238</v>
      </c>
      <c r="I20" s="9">
        <v>246</v>
      </c>
      <c r="J20" s="27">
        <f>AVERAGE(Tabela11[[#This Row],[5.º Ano]],Tabela11[[#This Row],[5.º Ano2]],Tabela11[[#This Row],[5.º Ano3]],Tabela11[[#This Row],[5.º Ano4]])</f>
        <v>261.75</v>
      </c>
      <c r="K20" s="27">
        <f>AVERAGE(Tabela11[[#This Row],[6.º Ano]],Tabela11[[#This Row],[6.º Ano2]],Tabela11[[#This Row],[6.º Ano3]],Tabela11[[#This Row],[6.º Ano4]])</f>
        <v>257.5</v>
      </c>
      <c r="L20" s="27">
        <f>AVERAGE(Tabela11[[#This Row],[5.º Ano5]],Tabela11[[#This Row],[6.º Ano5]])</f>
        <v>259.625</v>
      </c>
    </row>
    <row r="21" spans="1:12" x14ac:dyDescent="0.3">
      <c r="A21" s="11" t="e">
        <f>Tabela5[[#This Row],[id_escola]]</f>
        <v>#REF!</v>
      </c>
      <c r="B21" s="9">
        <v>87</v>
      </c>
      <c r="C21" s="9">
        <v>80</v>
      </c>
      <c r="D21" s="9">
        <v>100</v>
      </c>
      <c r="E21" s="9">
        <v>86</v>
      </c>
      <c r="F21" s="9">
        <v>79</v>
      </c>
      <c r="G21" s="9">
        <v>105</v>
      </c>
      <c r="H21" s="9">
        <v>82</v>
      </c>
      <c r="I21" s="9">
        <v>77</v>
      </c>
      <c r="J21" s="27">
        <f>AVERAGE(Tabela11[[#This Row],[5.º Ano]],Tabela11[[#This Row],[5.º Ano2]],Tabela11[[#This Row],[5.º Ano3]],Tabela11[[#This Row],[5.º Ano4]])</f>
        <v>87</v>
      </c>
      <c r="K21" s="27">
        <f>AVERAGE(Tabela11[[#This Row],[6.º Ano]],Tabela11[[#This Row],[6.º Ano2]],Tabela11[[#This Row],[6.º Ano3]],Tabela11[[#This Row],[6.º Ano4]])</f>
        <v>87</v>
      </c>
      <c r="L21" s="27">
        <f>AVERAGE(Tabela11[[#This Row],[5.º Ano5]],Tabela11[[#This Row],[6.º Ano5]])</f>
        <v>87</v>
      </c>
    </row>
    <row r="22" spans="1:12" x14ac:dyDescent="0.3">
      <c r="A22" s="11" t="e">
        <f>Tabela5[[#This Row],[id_escola]]</f>
        <v>#REF!</v>
      </c>
      <c r="B22" s="9">
        <v>63</v>
      </c>
      <c r="C22" s="9">
        <v>39</v>
      </c>
      <c r="D22" s="9">
        <v>61</v>
      </c>
      <c r="E22" s="9">
        <v>65</v>
      </c>
      <c r="F22" s="9">
        <v>66</v>
      </c>
      <c r="G22" s="9">
        <v>63</v>
      </c>
      <c r="H22" s="9">
        <v>57</v>
      </c>
      <c r="I22" s="9">
        <v>70</v>
      </c>
      <c r="J22" s="27">
        <f>AVERAGE(Tabela11[[#This Row],[5.º Ano]],Tabela11[[#This Row],[5.º Ano2]],Tabela11[[#This Row],[5.º Ano3]],Tabela11[[#This Row],[5.º Ano4]])</f>
        <v>61.75</v>
      </c>
      <c r="K22" s="27">
        <f>AVERAGE(Tabela11[[#This Row],[6.º Ano]],Tabela11[[#This Row],[6.º Ano2]],Tabela11[[#This Row],[6.º Ano3]],Tabela11[[#This Row],[6.º Ano4]])</f>
        <v>59.25</v>
      </c>
      <c r="L22" s="27">
        <f>AVERAGE(Tabela11[[#This Row],[5.º Ano5]],Tabela11[[#This Row],[6.º Ano5]])</f>
        <v>60.5</v>
      </c>
    </row>
    <row r="23" spans="1:12" x14ac:dyDescent="0.3">
      <c r="A23" s="11" t="e">
        <f>Tabela5[[#This Row],[id_escola]]</f>
        <v>#REF!</v>
      </c>
      <c r="B23" s="9">
        <v>139</v>
      </c>
      <c r="C23" s="9">
        <v>132</v>
      </c>
      <c r="D23" s="9">
        <v>165</v>
      </c>
      <c r="E23" s="9">
        <v>151</v>
      </c>
      <c r="F23" s="9">
        <v>133</v>
      </c>
      <c r="G23" s="9">
        <v>163</v>
      </c>
      <c r="H23" s="9">
        <v>154</v>
      </c>
      <c r="I23" s="9">
        <v>134</v>
      </c>
      <c r="J23" s="27">
        <f>AVERAGE(Tabela11[[#This Row],[5.º Ano]],Tabela11[[#This Row],[5.º Ano2]],Tabela11[[#This Row],[5.º Ano3]],Tabela11[[#This Row],[5.º Ano4]])</f>
        <v>147.75</v>
      </c>
      <c r="K23" s="27">
        <f>AVERAGE(Tabela11[[#This Row],[6.º Ano]],Tabela11[[#This Row],[6.º Ano2]],Tabela11[[#This Row],[6.º Ano3]],Tabela11[[#This Row],[6.º Ano4]])</f>
        <v>145</v>
      </c>
      <c r="L23" s="27">
        <f>AVERAGE(Tabela11[[#This Row],[5.º Ano5]],Tabela11[[#This Row],[6.º Ano5]])</f>
        <v>146.375</v>
      </c>
    </row>
    <row r="24" spans="1:12" x14ac:dyDescent="0.3">
      <c r="A24" s="11" t="e">
        <f>Tabela5[[#This Row],[id_escola]]</f>
        <v>#REF!</v>
      </c>
      <c r="B24" s="9">
        <v>121</v>
      </c>
      <c r="C24" s="9">
        <v>134</v>
      </c>
      <c r="D24" s="9">
        <v>165</v>
      </c>
      <c r="E24" s="9">
        <v>125</v>
      </c>
      <c r="F24" s="9">
        <v>154</v>
      </c>
      <c r="G24" s="9">
        <v>161</v>
      </c>
      <c r="H24" s="9">
        <v>172</v>
      </c>
      <c r="I24" s="9">
        <v>165</v>
      </c>
      <c r="J24" s="27">
        <f>AVERAGE(Tabela11[[#This Row],[5.º Ano]],Tabela11[[#This Row],[5.º Ano2]],Tabela11[[#This Row],[5.º Ano3]],Tabela11[[#This Row],[5.º Ano4]])</f>
        <v>153</v>
      </c>
      <c r="K24" s="27">
        <f>AVERAGE(Tabela11[[#This Row],[6.º Ano]],Tabela11[[#This Row],[6.º Ano2]],Tabela11[[#This Row],[6.º Ano3]],Tabela11[[#This Row],[6.º Ano4]])</f>
        <v>146.25</v>
      </c>
      <c r="L24" s="27">
        <f>AVERAGE(Tabela11[[#This Row],[5.º Ano5]],Tabela11[[#This Row],[6.º Ano5]])</f>
        <v>149.625</v>
      </c>
    </row>
    <row r="25" spans="1:12" x14ac:dyDescent="0.3">
      <c r="A25" s="11" t="e">
        <f>Tabela5[[#This Row],[id_escola]]</f>
        <v>#REF!</v>
      </c>
      <c r="B25" s="9">
        <v>60</v>
      </c>
      <c r="C25" s="9">
        <v>67</v>
      </c>
      <c r="D25" s="9">
        <v>67</v>
      </c>
      <c r="E25" s="9">
        <v>64</v>
      </c>
      <c r="F25" s="9">
        <v>71</v>
      </c>
      <c r="G25" s="9">
        <v>64</v>
      </c>
      <c r="H25" s="9">
        <v>96</v>
      </c>
      <c r="I25" s="9">
        <v>74</v>
      </c>
      <c r="J25" s="27">
        <f>AVERAGE(Tabela11[[#This Row],[5.º Ano]],Tabela11[[#This Row],[5.º Ano2]],Tabela11[[#This Row],[5.º Ano3]],Tabela11[[#This Row],[5.º Ano4]])</f>
        <v>73.5</v>
      </c>
      <c r="K25" s="27">
        <f>AVERAGE(Tabela11[[#This Row],[6.º Ano]],Tabela11[[#This Row],[6.º Ano2]],Tabela11[[#This Row],[6.º Ano3]],Tabela11[[#This Row],[6.º Ano4]])</f>
        <v>67.25</v>
      </c>
      <c r="L25" s="27">
        <f>AVERAGE(Tabela11[[#This Row],[5.º Ano5]],Tabela11[[#This Row],[6.º Ano5]])</f>
        <v>70.375</v>
      </c>
    </row>
    <row r="26" spans="1:12" x14ac:dyDescent="0.3">
      <c r="A26" s="11" t="e">
        <f>Tabela5[[#This Row],[id_escola]]</f>
        <v>#REF!</v>
      </c>
      <c r="B26" s="9">
        <v>39</v>
      </c>
      <c r="C26" s="9">
        <v>40</v>
      </c>
      <c r="D26" s="9">
        <v>22</v>
      </c>
      <c r="E26" s="9">
        <v>39</v>
      </c>
      <c r="F26" s="9">
        <v>32</v>
      </c>
      <c r="G26" s="9">
        <v>24</v>
      </c>
      <c r="H26" s="9">
        <v>25</v>
      </c>
      <c r="I26" s="9">
        <v>33</v>
      </c>
      <c r="J26" s="27">
        <f>AVERAGE(Tabela11[[#This Row],[5.º Ano]],Tabela11[[#This Row],[5.º Ano2]],Tabela11[[#This Row],[5.º Ano3]],Tabela11[[#This Row],[5.º Ano4]])</f>
        <v>29.5</v>
      </c>
      <c r="K26" s="27">
        <f>AVERAGE(Tabela11[[#This Row],[6.º Ano]],Tabela11[[#This Row],[6.º Ano2]],Tabela11[[#This Row],[6.º Ano3]],Tabela11[[#This Row],[6.º Ano4]])</f>
        <v>34</v>
      </c>
      <c r="L26" s="27">
        <f>AVERAGE(Tabela11[[#This Row],[5.º Ano5]],Tabela11[[#This Row],[6.º Ano5]])</f>
        <v>31.75</v>
      </c>
    </row>
    <row r="27" spans="1:12" x14ac:dyDescent="0.3">
      <c r="A27" s="11" t="e">
        <f>Tabela5[[#This Row],[id_escola]]</f>
        <v>#REF!</v>
      </c>
      <c r="B27" s="9">
        <v>68</v>
      </c>
      <c r="C27" s="9">
        <v>78</v>
      </c>
      <c r="D27" s="9">
        <v>69</v>
      </c>
      <c r="E27" s="9">
        <v>74</v>
      </c>
      <c r="F27" s="9">
        <v>63</v>
      </c>
      <c r="G27" s="9">
        <v>72</v>
      </c>
      <c r="H27" s="9">
        <v>79</v>
      </c>
      <c r="I27" s="9">
        <v>70</v>
      </c>
      <c r="J27" s="27">
        <f>AVERAGE(Tabela11[[#This Row],[5.º Ano]],Tabela11[[#This Row],[5.º Ano2]],Tabela11[[#This Row],[5.º Ano3]],Tabela11[[#This Row],[5.º Ano4]])</f>
        <v>69.75</v>
      </c>
      <c r="K27" s="27">
        <f>AVERAGE(Tabela11[[#This Row],[6.º Ano]],Tabela11[[#This Row],[6.º Ano2]],Tabela11[[#This Row],[6.º Ano3]],Tabela11[[#This Row],[6.º Ano4]])</f>
        <v>73.5</v>
      </c>
      <c r="L27" s="27">
        <f>AVERAGE(Tabela11[[#This Row],[5.º Ano5]],Tabela11[[#This Row],[6.º Ano5]])</f>
        <v>71.625</v>
      </c>
    </row>
    <row r="28" spans="1:12" x14ac:dyDescent="0.3">
      <c r="A28" s="11" t="e">
        <f>Tabela5[[#This Row],[id_escola]]</f>
        <v>#REF!</v>
      </c>
      <c r="B28" s="9">
        <v>22</v>
      </c>
      <c r="C28" s="9">
        <v>19</v>
      </c>
      <c r="D28" s="9">
        <v>25</v>
      </c>
      <c r="E28" s="9">
        <v>23</v>
      </c>
      <c r="F28" s="9">
        <v>23</v>
      </c>
      <c r="G28" s="9">
        <v>25</v>
      </c>
      <c r="H28" s="9">
        <v>21</v>
      </c>
      <c r="I28" s="9">
        <v>22</v>
      </c>
      <c r="J28" s="27">
        <f>AVERAGE(Tabela11[[#This Row],[5.º Ano]],Tabela11[[#This Row],[5.º Ano2]],Tabela11[[#This Row],[5.º Ano3]],Tabela11[[#This Row],[5.º Ano4]])</f>
        <v>22.75</v>
      </c>
      <c r="K28" s="27">
        <f>AVERAGE(Tabela11[[#This Row],[6.º Ano]],Tabela11[[#This Row],[6.º Ano2]],Tabela11[[#This Row],[6.º Ano3]],Tabela11[[#This Row],[6.º Ano4]])</f>
        <v>22.25</v>
      </c>
      <c r="L28" s="27">
        <f>AVERAGE(Tabela11[[#This Row],[5.º Ano5]],Tabela11[[#This Row],[6.º Ano5]])</f>
        <v>22.5</v>
      </c>
    </row>
    <row r="29" spans="1:12" x14ac:dyDescent="0.3">
      <c r="A29" s="11" t="e">
        <f>Tabela5[[#This Row],[id_escola]]</f>
        <v>#REF!</v>
      </c>
      <c r="B29" s="9">
        <v>141</v>
      </c>
      <c r="C29" s="9">
        <v>126</v>
      </c>
      <c r="D29" s="9">
        <v>128</v>
      </c>
      <c r="E29" s="9">
        <v>140</v>
      </c>
      <c r="F29" s="9">
        <v>129</v>
      </c>
      <c r="G29" s="9">
        <v>126</v>
      </c>
      <c r="H29" s="9">
        <v>111</v>
      </c>
      <c r="I29" s="9">
        <v>132</v>
      </c>
      <c r="J29" s="27">
        <f>AVERAGE(Tabela11[[#This Row],[5.º Ano]],Tabela11[[#This Row],[5.º Ano2]],Tabela11[[#This Row],[5.º Ano3]],Tabela11[[#This Row],[5.º Ano4]])</f>
        <v>127.25</v>
      </c>
      <c r="K29" s="27">
        <f>AVERAGE(Tabela11[[#This Row],[6.º Ano]],Tabela11[[#This Row],[6.º Ano2]],Tabela11[[#This Row],[6.º Ano3]],Tabela11[[#This Row],[6.º Ano4]])</f>
        <v>131</v>
      </c>
      <c r="L29" s="27">
        <f>AVERAGE(Tabela11[[#This Row],[5.º Ano5]],Tabela11[[#This Row],[6.º Ano5]])</f>
        <v>129.125</v>
      </c>
    </row>
    <row r="30" spans="1:12" x14ac:dyDescent="0.3">
      <c r="A30" s="11" t="e">
        <f>Tabela5[[#This Row],[id_escola]]</f>
        <v>#REF!</v>
      </c>
      <c r="B30" s="9">
        <v>35</v>
      </c>
      <c r="C30" s="9">
        <v>39</v>
      </c>
      <c r="D30" s="9">
        <v>23</v>
      </c>
      <c r="E30" s="9">
        <v>35</v>
      </c>
      <c r="F30" s="9">
        <v>34</v>
      </c>
      <c r="G30" s="9">
        <v>23</v>
      </c>
      <c r="H30" s="9">
        <v>44</v>
      </c>
      <c r="I30" s="9">
        <v>33</v>
      </c>
      <c r="J30" s="27">
        <f>AVERAGE(Tabela11[[#This Row],[5.º Ano]],Tabela11[[#This Row],[5.º Ano2]],Tabela11[[#This Row],[5.º Ano3]],Tabela11[[#This Row],[5.º Ano4]])</f>
        <v>34</v>
      </c>
      <c r="K30" s="27">
        <f>AVERAGE(Tabela11[[#This Row],[6.º Ano]],Tabela11[[#This Row],[6.º Ano2]],Tabela11[[#This Row],[6.º Ano3]],Tabela11[[#This Row],[6.º Ano4]])</f>
        <v>32.5</v>
      </c>
      <c r="L30" s="27">
        <f>AVERAGE(Tabela11[[#This Row],[5.º Ano5]],Tabela11[[#This Row],[6.º Ano5]])</f>
        <v>33.25</v>
      </c>
    </row>
    <row r="31" spans="1:12" x14ac:dyDescent="0.3">
      <c r="A31" s="11" t="e">
        <f>Tabela5[[#This Row],[id_escola]]</f>
        <v>#REF!</v>
      </c>
      <c r="B31" s="9">
        <v>141</v>
      </c>
      <c r="C31" s="9">
        <v>141</v>
      </c>
      <c r="D31" s="9">
        <v>127</v>
      </c>
      <c r="E31" s="9">
        <v>145</v>
      </c>
      <c r="F31" s="9">
        <v>136</v>
      </c>
      <c r="G31" s="9">
        <v>135</v>
      </c>
      <c r="H31" s="9">
        <v>146</v>
      </c>
      <c r="I31" s="9">
        <v>140</v>
      </c>
      <c r="J31" s="27">
        <f>AVERAGE(Tabela11[[#This Row],[5.º Ano]],Tabela11[[#This Row],[5.º Ano2]],Tabela11[[#This Row],[5.º Ano3]],Tabela11[[#This Row],[5.º Ano4]])</f>
        <v>137.5</v>
      </c>
      <c r="K31" s="27">
        <f>AVERAGE(Tabela11[[#This Row],[6.º Ano]],Tabela11[[#This Row],[6.º Ano2]],Tabela11[[#This Row],[6.º Ano3]],Tabela11[[#This Row],[6.º Ano4]])</f>
        <v>140.25</v>
      </c>
      <c r="L31" s="27">
        <f>AVERAGE(Tabela11[[#This Row],[5.º Ano5]],Tabela11[[#This Row],[6.º Ano5]])</f>
        <v>138.875</v>
      </c>
    </row>
    <row r="32" spans="1:12" x14ac:dyDescent="0.3">
      <c r="A32" s="11" t="e">
        <f>Tabela5[[#This Row],[id_escola]]</f>
        <v>#REF!</v>
      </c>
      <c r="B32" s="9">
        <v>20</v>
      </c>
      <c r="C32" s="9">
        <v>19</v>
      </c>
      <c r="D32" s="9">
        <v>20</v>
      </c>
      <c r="E32" s="9">
        <v>20</v>
      </c>
      <c r="F32" s="9">
        <v>20</v>
      </c>
      <c r="G32" s="9">
        <v>20</v>
      </c>
      <c r="H32" s="9">
        <v>20</v>
      </c>
      <c r="I32" s="9">
        <v>20</v>
      </c>
      <c r="J32" s="27">
        <f>AVERAGE(Tabela11[[#This Row],[5.º Ano]],Tabela11[[#This Row],[5.º Ano2]],Tabela11[[#This Row],[5.º Ano3]],Tabela11[[#This Row],[5.º Ano4]])</f>
        <v>20</v>
      </c>
      <c r="K32" s="27">
        <f>AVERAGE(Tabela11[[#This Row],[6.º Ano]],Tabela11[[#This Row],[6.º Ano2]],Tabela11[[#This Row],[6.º Ano3]],Tabela11[[#This Row],[6.º Ano4]])</f>
        <v>19.75</v>
      </c>
      <c r="L32" s="27">
        <f>AVERAGE(Tabela11[[#This Row],[5.º Ano5]],Tabela11[[#This Row],[6.º Ano5]])</f>
        <v>19.875</v>
      </c>
    </row>
    <row r="33" spans="1:12" x14ac:dyDescent="0.3">
      <c r="A33" s="11" t="e">
        <f>Tabela5[[#This Row],[id_escola]]</f>
        <v>#REF!</v>
      </c>
      <c r="B33" s="9">
        <v>160</v>
      </c>
      <c r="C33" s="9">
        <v>164</v>
      </c>
      <c r="D33" s="9">
        <v>150</v>
      </c>
      <c r="E33" s="9">
        <v>162</v>
      </c>
      <c r="F33" s="9">
        <v>152</v>
      </c>
      <c r="G33" s="9">
        <v>143</v>
      </c>
      <c r="H33" s="9">
        <v>182</v>
      </c>
      <c r="I33" s="9">
        <v>151</v>
      </c>
      <c r="J33" s="27">
        <f>AVERAGE(Tabela11[[#This Row],[5.º Ano]],Tabela11[[#This Row],[5.º Ano2]],Tabela11[[#This Row],[5.º Ano3]],Tabela11[[#This Row],[5.º Ano4]])</f>
        <v>161</v>
      </c>
      <c r="K33" s="27">
        <f>AVERAGE(Tabela11[[#This Row],[6.º Ano]],Tabela11[[#This Row],[6.º Ano2]],Tabela11[[#This Row],[6.º Ano3]],Tabela11[[#This Row],[6.º Ano4]])</f>
        <v>155</v>
      </c>
      <c r="L33" s="27">
        <f>AVERAGE(Tabela11[[#This Row],[5.º Ano5]],Tabela11[[#This Row],[6.º Ano5]])</f>
        <v>158</v>
      </c>
    </row>
    <row r="34" spans="1:12" x14ac:dyDescent="0.3">
      <c r="A34" s="11" t="e">
        <f>Tabela5[[#This Row],[id_escola]]</f>
        <v>#REF!</v>
      </c>
      <c r="B34" s="9">
        <v>120</v>
      </c>
      <c r="C34" s="9">
        <v>85</v>
      </c>
      <c r="D34" s="9">
        <v>59</v>
      </c>
      <c r="E34" s="9">
        <v>122</v>
      </c>
      <c r="F34" s="9">
        <v>47</v>
      </c>
      <c r="G34" s="9">
        <v>65</v>
      </c>
      <c r="H34" s="9">
        <v>42</v>
      </c>
      <c r="I34" s="9">
        <v>47</v>
      </c>
      <c r="J34" s="27">
        <f>AVERAGE(Tabela11[[#This Row],[5.º Ano]],Tabela11[[#This Row],[5.º Ano2]],Tabela11[[#This Row],[5.º Ano3]],Tabela11[[#This Row],[5.º Ano4]])</f>
        <v>67</v>
      </c>
      <c r="K34" s="27">
        <f>AVERAGE(Tabela11[[#This Row],[6.º Ano]],Tabela11[[#This Row],[6.º Ano2]],Tabela11[[#This Row],[6.º Ano3]],Tabela11[[#This Row],[6.º Ano4]])</f>
        <v>79.75</v>
      </c>
      <c r="L34" s="27">
        <f>AVERAGE(Tabela11[[#This Row],[5.º Ano5]],Tabela11[[#This Row],[6.º Ano5]])</f>
        <v>73.375</v>
      </c>
    </row>
    <row r="35" spans="1:12" x14ac:dyDescent="0.3">
      <c r="A35" s="11" t="e">
        <f>Tabela5[[#This Row],[id_escola]]</f>
        <v>#REF!</v>
      </c>
      <c r="B35" s="9">
        <v>42</v>
      </c>
      <c r="C35" s="9">
        <v>38</v>
      </c>
      <c r="D35" s="9">
        <v>39</v>
      </c>
      <c r="E35" s="9">
        <v>43</v>
      </c>
      <c r="F35" s="9">
        <v>32</v>
      </c>
      <c r="G35" s="9">
        <v>37</v>
      </c>
      <c r="H35" s="9">
        <v>33</v>
      </c>
      <c r="I35" s="9">
        <v>32</v>
      </c>
      <c r="J35" s="27">
        <f>AVERAGE(Tabela11[[#This Row],[5.º Ano]],Tabela11[[#This Row],[5.º Ano2]],Tabela11[[#This Row],[5.º Ano3]],Tabela11[[#This Row],[5.º Ano4]])</f>
        <v>36.5</v>
      </c>
      <c r="K35" s="27">
        <f>AVERAGE(Tabela11[[#This Row],[6.º Ano]],Tabela11[[#This Row],[6.º Ano2]],Tabela11[[#This Row],[6.º Ano3]],Tabela11[[#This Row],[6.º Ano4]])</f>
        <v>37.5</v>
      </c>
      <c r="L35" s="27">
        <f>AVERAGE(Tabela11[[#This Row],[5.º Ano5]],Tabela11[[#This Row],[6.º Ano5]])</f>
        <v>37</v>
      </c>
    </row>
    <row r="36" spans="1:12" x14ac:dyDescent="0.3">
      <c r="A36" s="11" t="e">
        <f>Tabela5[[#This Row],[id_escola]]</f>
        <v>#REF!</v>
      </c>
      <c r="B36" s="9">
        <v>153</v>
      </c>
      <c r="C36" s="9">
        <v>165</v>
      </c>
      <c r="D36" s="9">
        <v>144</v>
      </c>
      <c r="E36" s="9">
        <v>159</v>
      </c>
      <c r="F36" s="9">
        <v>134</v>
      </c>
      <c r="G36" s="9">
        <v>138</v>
      </c>
      <c r="H36" s="9">
        <v>147</v>
      </c>
      <c r="I36" s="9">
        <v>136</v>
      </c>
      <c r="J36" s="27">
        <f>AVERAGE(Tabela11[[#This Row],[5.º Ano]],Tabela11[[#This Row],[5.º Ano2]],Tabela11[[#This Row],[5.º Ano3]],Tabela11[[#This Row],[5.º Ano4]])</f>
        <v>144.5</v>
      </c>
      <c r="K36" s="27">
        <f>AVERAGE(Tabela11[[#This Row],[6.º Ano]],Tabela11[[#This Row],[6.º Ano2]],Tabela11[[#This Row],[6.º Ano3]],Tabela11[[#This Row],[6.º Ano4]])</f>
        <v>149.5</v>
      </c>
      <c r="L36" s="27">
        <f>AVERAGE(Tabela11[[#This Row],[5.º Ano5]],Tabela11[[#This Row],[6.º Ano5]])</f>
        <v>147</v>
      </c>
    </row>
    <row r="37" spans="1:12" x14ac:dyDescent="0.3">
      <c r="A37" s="11" t="e">
        <f>Tabela5[[#This Row],[id_escola]]</f>
        <v>#REF!</v>
      </c>
      <c r="B37" s="9">
        <v>48</v>
      </c>
      <c r="C37" s="9">
        <v>64</v>
      </c>
      <c r="D37" s="9">
        <v>60</v>
      </c>
      <c r="E37" s="9">
        <v>48</v>
      </c>
      <c r="F37" s="9">
        <v>65</v>
      </c>
      <c r="G37" s="9">
        <v>61</v>
      </c>
      <c r="H37" s="9">
        <v>58</v>
      </c>
      <c r="I37" s="9">
        <v>66</v>
      </c>
      <c r="J37" s="27">
        <f>AVERAGE(Tabela11[[#This Row],[5.º Ano]],Tabela11[[#This Row],[5.º Ano2]],Tabela11[[#This Row],[5.º Ano3]],Tabela11[[#This Row],[5.º Ano4]])</f>
        <v>57.75</v>
      </c>
      <c r="K37" s="27">
        <f>AVERAGE(Tabela11[[#This Row],[6.º Ano]],Tabela11[[#This Row],[6.º Ano2]],Tabela11[[#This Row],[6.º Ano3]],Tabela11[[#This Row],[6.º Ano4]])</f>
        <v>59.75</v>
      </c>
      <c r="L37" s="27">
        <f>AVERAGE(Tabela11[[#This Row],[5.º Ano5]],Tabela11[[#This Row],[6.º Ano5]])</f>
        <v>58.75</v>
      </c>
    </row>
    <row r="38" spans="1:12" x14ac:dyDescent="0.3">
      <c r="A38" s="11" t="e">
        <f>Tabela5[[#This Row],[id_escola]]</f>
        <v>#REF!</v>
      </c>
      <c r="B38" s="9">
        <v>46</v>
      </c>
      <c r="C38" s="9">
        <v>40</v>
      </c>
      <c r="D38" s="9">
        <v>40</v>
      </c>
      <c r="E38" s="9">
        <v>40</v>
      </c>
      <c r="F38" s="9">
        <v>49</v>
      </c>
      <c r="G38" s="9">
        <v>41</v>
      </c>
      <c r="H38" s="9">
        <v>41</v>
      </c>
      <c r="I38" s="9">
        <v>46</v>
      </c>
      <c r="J38" s="27">
        <f>AVERAGE(Tabela11[[#This Row],[5.º Ano]],Tabela11[[#This Row],[5.º Ano2]],Tabela11[[#This Row],[5.º Ano3]],Tabela11[[#This Row],[5.º Ano4]])</f>
        <v>44</v>
      </c>
      <c r="K38" s="27">
        <f>AVERAGE(Tabela11[[#This Row],[6.º Ano]],Tabela11[[#This Row],[6.º Ano2]],Tabela11[[#This Row],[6.º Ano3]],Tabela11[[#This Row],[6.º Ano4]])</f>
        <v>41.75</v>
      </c>
      <c r="L38" s="27">
        <f>AVERAGE(Tabela11[[#This Row],[5.º Ano5]],Tabela11[[#This Row],[6.º Ano5]])</f>
        <v>42.875</v>
      </c>
    </row>
    <row r="39" spans="1:12" x14ac:dyDescent="0.3">
      <c r="A39" s="11" t="e">
        <f>Tabela5[[#This Row],[id_escola]]</f>
        <v>#REF!</v>
      </c>
      <c r="B39" s="9">
        <v>96</v>
      </c>
      <c r="C39" s="9">
        <v>88</v>
      </c>
      <c r="D39" s="9">
        <v>68</v>
      </c>
      <c r="E39" s="9">
        <v>97</v>
      </c>
      <c r="F39" s="9">
        <v>75</v>
      </c>
      <c r="G39" s="9">
        <v>68</v>
      </c>
      <c r="H39" s="9">
        <v>114</v>
      </c>
      <c r="I39" s="9">
        <v>77</v>
      </c>
      <c r="J39" s="27">
        <f>AVERAGE(Tabela11[[#This Row],[5.º Ano]],Tabela11[[#This Row],[5.º Ano2]],Tabela11[[#This Row],[5.º Ano3]],Tabela11[[#This Row],[5.º Ano4]])</f>
        <v>88.25</v>
      </c>
      <c r="K39" s="27">
        <f>AVERAGE(Tabela11[[#This Row],[6.º Ano]],Tabela11[[#This Row],[6.º Ano2]],Tabela11[[#This Row],[6.º Ano3]],Tabela11[[#This Row],[6.º Ano4]])</f>
        <v>82.5</v>
      </c>
      <c r="L39" s="27">
        <f>AVERAGE(Tabela11[[#This Row],[5.º Ano5]],Tabela11[[#This Row],[6.º Ano5]])</f>
        <v>85.375</v>
      </c>
    </row>
    <row r="40" spans="1:12" x14ac:dyDescent="0.3">
      <c r="A40" s="11" t="e">
        <f>Tabela5[[#This Row],[id_escola]]</f>
        <v>#REF!</v>
      </c>
      <c r="B40" s="9">
        <v>130</v>
      </c>
      <c r="C40" s="9">
        <v>121</v>
      </c>
      <c r="D40" s="9">
        <v>120</v>
      </c>
      <c r="E40" s="9">
        <v>133</v>
      </c>
      <c r="F40" s="9">
        <v>130</v>
      </c>
      <c r="G40" s="9">
        <v>120</v>
      </c>
      <c r="H40" s="9">
        <v>119</v>
      </c>
      <c r="I40" s="9">
        <v>130</v>
      </c>
      <c r="J40" s="27">
        <f>AVERAGE(Tabela11[[#This Row],[5.º Ano]],Tabela11[[#This Row],[5.º Ano2]],Tabela11[[#This Row],[5.º Ano3]],Tabela11[[#This Row],[5.º Ano4]])</f>
        <v>124.75</v>
      </c>
      <c r="K40" s="27">
        <f>AVERAGE(Tabela11[[#This Row],[6.º Ano]],Tabela11[[#This Row],[6.º Ano2]],Tabela11[[#This Row],[6.º Ano3]],Tabela11[[#This Row],[6.º Ano4]])</f>
        <v>126</v>
      </c>
      <c r="L40" s="27">
        <f>AVERAGE(Tabela11[[#This Row],[5.º Ano5]],Tabela11[[#This Row],[6.º Ano5]])</f>
        <v>125.375</v>
      </c>
    </row>
    <row r="41" spans="1:12" x14ac:dyDescent="0.3">
      <c r="A41" s="11" t="e">
        <f>Tabela5[[#This Row],[id_escola]]</f>
        <v>#REF!</v>
      </c>
      <c r="B41" s="9">
        <v>69</v>
      </c>
      <c r="C41" s="9">
        <v>75</v>
      </c>
      <c r="D41" s="9">
        <v>70</v>
      </c>
      <c r="E41" s="9">
        <v>68</v>
      </c>
      <c r="F41" s="9">
        <v>65</v>
      </c>
      <c r="G41" s="9">
        <v>68</v>
      </c>
      <c r="H41" s="9">
        <v>66</v>
      </c>
      <c r="I41" s="9">
        <v>67</v>
      </c>
      <c r="J41" s="27">
        <f>AVERAGE(Tabela11[[#This Row],[5.º Ano]],Tabela11[[#This Row],[5.º Ano2]],Tabela11[[#This Row],[5.º Ano3]],Tabela11[[#This Row],[5.º Ano4]])</f>
        <v>67.5</v>
      </c>
      <c r="K41" s="27">
        <f>AVERAGE(Tabela11[[#This Row],[6.º Ano]],Tabela11[[#This Row],[6.º Ano2]],Tabela11[[#This Row],[6.º Ano3]],Tabela11[[#This Row],[6.º Ano4]])</f>
        <v>69.5</v>
      </c>
      <c r="L41" s="27">
        <f>AVERAGE(Tabela11[[#This Row],[5.º Ano5]],Tabela11[[#This Row],[6.º Ano5]])</f>
        <v>68.5</v>
      </c>
    </row>
    <row r="42" spans="1:12" x14ac:dyDescent="0.3">
      <c r="A42" s="11" t="e">
        <f>Tabela5[[#This Row],[id_escola]]</f>
        <v>#REF!</v>
      </c>
      <c r="B42" s="9">
        <v>126</v>
      </c>
      <c r="C42" s="9">
        <v>110</v>
      </c>
      <c r="D42" s="9">
        <v>129</v>
      </c>
      <c r="E42" s="9">
        <v>125</v>
      </c>
      <c r="F42" s="9">
        <v>109</v>
      </c>
      <c r="G42" s="9">
        <v>127</v>
      </c>
      <c r="H42" s="9">
        <v>118</v>
      </c>
      <c r="I42" s="9">
        <v>109</v>
      </c>
      <c r="J42" s="27">
        <f>AVERAGE(Tabela11[[#This Row],[5.º Ano]],Tabela11[[#This Row],[5.º Ano2]],Tabela11[[#This Row],[5.º Ano3]],Tabela11[[#This Row],[5.º Ano4]])</f>
        <v>120.5</v>
      </c>
      <c r="K42" s="27">
        <f>AVERAGE(Tabela11[[#This Row],[6.º Ano]],Tabela11[[#This Row],[6.º Ano2]],Tabela11[[#This Row],[6.º Ano3]],Tabela11[[#This Row],[6.º Ano4]])</f>
        <v>117.75</v>
      </c>
      <c r="L42" s="27">
        <f>AVERAGE(Tabela11[[#This Row],[5.º Ano5]],Tabela11[[#This Row],[6.º Ano5]])</f>
        <v>119.125</v>
      </c>
    </row>
    <row r="43" spans="1:12" x14ac:dyDescent="0.3">
      <c r="A43" s="11" t="e">
        <f>Tabela5[[#This Row],[id_escola]]</f>
        <v>#REF!</v>
      </c>
      <c r="B43" s="9">
        <v>49</v>
      </c>
      <c r="C43" s="9">
        <v>40</v>
      </c>
      <c r="D43" s="9">
        <v>56</v>
      </c>
      <c r="E43" s="9">
        <v>47</v>
      </c>
      <c r="F43" s="9">
        <v>62</v>
      </c>
      <c r="G43" s="9">
        <v>61</v>
      </c>
      <c r="H43" s="9">
        <v>60</v>
      </c>
      <c r="I43" s="9">
        <v>61</v>
      </c>
      <c r="J43" s="27">
        <f>AVERAGE(Tabela11[[#This Row],[5.º Ano]],Tabela11[[#This Row],[5.º Ano2]],Tabela11[[#This Row],[5.º Ano3]],Tabela11[[#This Row],[5.º Ano4]])</f>
        <v>56.75</v>
      </c>
      <c r="K43" s="27">
        <f>AVERAGE(Tabela11[[#This Row],[6.º Ano]],Tabela11[[#This Row],[6.º Ano2]],Tabela11[[#This Row],[6.º Ano3]],Tabela11[[#This Row],[6.º Ano4]])</f>
        <v>52.25</v>
      </c>
      <c r="L43" s="27">
        <f>AVERAGE(Tabela11[[#This Row],[5.º Ano5]],Tabela11[[#This Row],[6.º Ano5]])</f>
        <v>54.5</v>
      </c>
    </row>
    <row r="44" spans="1:12" x14ac:dyDescent="0.3">
      <c r="A44" s="11" t="e">
        <f>Tabela5[[#This Row],[id_escola]]</f>
        <v>#REF!</v>
      </c>
      <c r="B44" s="9">
        <v>34</v>
      </c>
      <c r="C44" s="9">
        <v>48</v>
      </c>
      <c r="D44" s="9">
        <v>44</v>
      </c>
      <c r="E44" s="9">
        <v>39</v>
      </c>
      <c r="F44" s="9">
        <v>33</v>
      </c>
      <c r="G44" s="9">
        <v>44</v>
      </c>
      <c r="H44" s="9">
        <v>29</v>
      </c>
      <c r="I44" s="9">
        <v>33</v>
      </c>
      <c r="J44" s="27">
        <f>AVERAGE(Tabela11[[#This Row],[5.º Ano]],Tabela11[[#This Row],[5.º Ano2]],Tabela11[[#This Row],[5.º Ano3]],Tabela11[[#This Row],[5.º Ano4]])</f>
        <v>35</v>
      </c>
      <c r="K44" s="27">
        <f>AVERAGE(Tabela11[[#This Row],[6.º Ano]],Tabela11[[#This Row],[6.º Ano2]],Tabela11[[#This Row],[6.º Ano3]],Tabela11[[#This Row],[6.º Ano4]])</f>
        <v>41</v>
      </c>
      <c r="L44" s="27">
        <f>AVERAGE(Tabela11[[#This Row],[5.º Ano5]],Tabela11[[#This Row],[6.º Ano5]])</f>
        <v>38</v>
      </c>
    </row>
    <row r="45" spans="1:12" x14ac:dyDescent="0.3">
      <c r="A45" s="11" t="e">
        <f>Tabela5[[#This Row],[id_escola]]</f>
        <v>#REF!</v>
      </c>
      <c r="B45" s="9">
        <v>94</v>
      </c>
      <c r="C45" s="9">
        <v>86</v>
      </c>
      <c r="D45" s="9">
        <v>85</v>
      </c>
      <c r="E45" s="9">
        <v>93</v>
      </c>
      <c r="F45" s="9">
        <v>115</v>
      </c>
      <c r="G45" s="9">
        <v>94</v>
      </c>
      <c r="H45" s="9">
        <v>114</v>
      </c>
      <c r="I45" s="9">
        <v>115</v>
      </c>
      <c r="J45" s="27">
        <f>AVERAGE(Tabela11[[#This Row],[5.º Ano]],Tabela11[[#This Row],[5.º Ano2]],Tabela11[[#This Row],[5.º Ano3]],Tabela11[[#This Row],[5.º Ano4]])</f>
        <v>102</v>
      </c>
      <c r="K45" s="27">
        <f>AVERAGE(Tabela11[[#This Row],[6.º Ano]],Tabela11[[#This Row],[6.º Ano2]],Tabela11[[#This Row],[6.º Ano3]],Tabela11[[#This Row],[6.º Ano4]])</f>
        <v>97</v>
      </c>
      <c r="L45" s="27">
        <f>AVERAGE(Tabela11[[#This Row],[5.º Ano5]],Tabela11[[#This Row],[6.º Ano5]])</f>
        <v>99.5</v>
      </c>
    </row>
    <row r="46" spans="1:12" x14ac:dyDescent="0.3">
      <c r="A46" s="11" t="e">
        <f>Tabela5[[#This Row],[id_escola]]</f>
        <v>#REF!</v>
      </c>
      <c r="B46" s="9">
        <v>225</v>
      </c>
      <c r="C46" s="9">
        <v>257</v>
      </c>
      <c r="D46" s="9">
        <v>245</v>
      </c>
      <c r="E46" s="9">
        <v>227</v>
      </c>
      <c r="F46" s="9">
        <v>222</v>
      </c>
      <c r="G46" s="9">
        <v>242</v>
      </c>
      <c r="H46" s="9">
        <v>237</v>
      </c>
      <c r="I46" s="9">
        <v>233</v>
      </c>
      <c r="J46" s="27">
        <f>AVERAGE(Tabela11[[#This Row],[5.º Ano]],Tabela11[[#This Row],[5.º Ano2]],Tabela11[[#This Row],[5.º Ano3]],Tabela11[[#This Row],[5.º Ano4]])</f>
        <v>232.25</v>
      </c>
      <c r="K46" s="27">
        <f>AVERAGE(Tabela11[[#This Row],[6.º Ano]],Tabela11[[#This Row],[6.º Ano2]],Tabela11[[#This Row],[6.º Ano3]],Tabela11[[#This Row],[6.º Ano4]])</f>
        <v>239.75</v>
      </c>
      <c r="L46" s="27">
        <f>AVERAGE(Tabela11[[#This Row],[5.º Ano5]],Tabela11[[#This Row],[6.º Ano5]])</f>
        <v>236</v>
      </c>
    </row>
    <row r="47" spans="1:12" x14ac:dyDescent="0.3">
      <c r="A47" s="11" t="e">
        <f>Tabela5[[#This Row],[id_escola]]</f>
        <v>#REF!</v>
      </c>
      <c r="B47" s="9">
        <v>85</v>
      </c>
      <c r="C47" s="9">
        <v>102</v>
      </c>
      <c r="D47" s="9">
        <v>88</v>
      </c>
      <c r="E47" s="9">
        <v>84</v>
      </c>
      <c r="F47" s="9">
        <v>96</v>
      </c>
      <c r="G47" s="9">
        <v>94</v>
      </c>
      <c r="H47" s="9">
        <v>76</v>
      </c>
      <c r="I47" s="9">
        <v>98</v>
      </c>
      <c r="J47" s="27">
        <f>AVERAGE(Tabela11[[#This Row],[5.º Ano]],Tabela11[[#This Row],[5.º Ano2]],Tabela11[[#This Row],[5.º Ano3]],Tabela11[[#This Row],[5.º Ano4]])</f>
        <v>86.25</v>
      </c>
      <c r="K47" s="27">
        <f>AVERAGE(Tabela11[[#This Row],[6.º Ano]],Tabela11[[#This Row],[6.º Ano2]],Tabela11[[#This Row],[6.º Ano3]],Tabela11[[#This Row],[6.º Ano4]])</f>
        <v>94.5</v>
      </c>
      <c r="L47" s="27">
        <f>AVERAGE(Tabela11[[#This Row],[5.º Ano5]],Tabela11[[#This Row],[6.º Ano5]])</f>
        <v>90.375</v>
      </c>
    </row>
    <row r="48" spans="1:12" x14ac:dyDescent="0.3">
      <c r="A48" s="11" t="e">
        <f>Tabela5[[#This Row],[id_escola]]</f>
        <v>#REF!</v>
      </c>
      <c r="B48" s="9">
        <v>35</v>
      </c>
      <c r="C48" s="9">
        <v>37</v>
      </c>
      <c r="D48" s="9">
        <v>52</v>
      </c>
      <c r="E48" s="9">
        <v>35</v>
      </c>
      <c r="F48" s="9">
        <v>31</v>
      </c>
      <c r="G48" s="9">
        <v>53</v>
      </c>
      <c r="H48" s="9">
        <v>24</v>
      </c>
      <c r="I48" s="9">
        <v>32</v>
      </c>
      <c r="J48" s="27">
        <f>AVERAGE(Tabela11[[#This Row],[5.º Ano]],Tabela11[[#This Row],[5.º Ano2]],Tabela11[[#This Row],[5.º Ano3]],Tabela11[[#This Row],[5.º Ano4]])</f>
        <v>35.5</v>
      </c>
      <c r="K48" s="27">
        <f>AVERAGE(Tabela11[[#This Row],[6.º Ano]],Tabela11[[#This Row],[6.º Ano2]],Tabela11[[#This Row],[6.º Ano3]],Tabela11[[#This Row],[6.º Ano4]])</f>
        <v>39.25</v>
      </c>
      <c r="L48" s="27">
        <f>AVERAGE(Tabela11[[#This Row],[5.º Ano5]],Tabela11[[#This Row],[6.º Ano5]])</f>
        <v>37.375</v>
      </c>
    </row>
    <row r="49" spans="1:12" x14ac:dyDescent="0.3">
      <c r="A49" s="11" t="e">
        <f>Tabela5[[#This Row],[id_escola]]</f>
        <v>#REF!</v>
      </c>
      <c r="B49" s="9">
        <v>41</v>
      </c>
      <c r="C49" s="9">
        <v>24</v>
      </c>
      <c r="D49" s="9">
        <v>50</v>
      </c>
      <c r="E49" s="9">
        <v>47</v>
      </c>
      <c r="F49" s="9">
        <v>50</v>
      </c>
      <c r="G49" s="9">
        <v>52</v>
      </c>
      <c r="H49" s="9">
        <v>50</v>
      </c>
      <c r="I49" s="9">
        <v>50</v>
      </c>
      <c r="J49" s="27">
        <f>AVERAGE(Tabela11[[#This Row],[5.º Ano]],Tabela11[[#This Row],[5.º Ano2]],Tabela11[[#This Row],[5.º Ano3]],Tabela11[[#This Row],[5.º Ano4]])</f>
        <v>47.75</v>
      </c>
      <c r="K49" s="27">
        <f>AVERAGE(Tabela11[[#This Row],[6.º Ano]],Tabela11[[#This Row],[6.º Ano2]],Tabela11[[#This Row],[6.º Ano3]],Tabela11[[#This Row],[6.º Ano4]])</f>
        <v>43.25</v>
      </c>
      <c r="L49" s="27">
        <f>AVERAGE(Tabela11[[#This Row],[5.º Ano5]],Tabela11[[#This Row],[6.º Ano5]])</f>
        <v>45.5</v>
      </c>
    </row>
    <row r="50" spans="1:12" x14ac:dyDescent="0.3">
      <c r="A50" s="11" t="e">
        <f>Tabela5[[#This Row],[id_escola]]</f>
        <v>#REF!</v>
      </c>
      <c r="B50" s="9">
        <v>124</v>
      </c>
      <c r="C50" s="9">
        <v>137</v>
      </c>
      <c r="D50" s="9">
        <v>132</v>
      </c>
      <c r="E50" s="9">
        <v>128</v>
      </c>
      <c r="F50" s="9">
        <v>131</v>
      </c>
      <c r="G50" s="9">
        <v>135</v>
      </c>
      <c r="H50" s="9">
        <v>140</v>
      </c>
      <c r="I50" s="9">
        <v>135</v>
      </c>
      <c r="J50" s="27">
        <f>AVERAGE(Tabela11[[#This Row],[5.º Ano]],Tabela11[[#This Row],[5.º Ano2]],Tabela11[[#This Row],[5.º Ano3]],Tabela11[[#This Row],[5.º Ano4]])</f>
        <v>131.75</v>
      </c>
      <c r="K50" s="27">
        <f>AVERAGE(Tabela11[[#This Row],[6.º Ano]],Tabela11[[#This Row],[6.º Ano2]],Tabela11[[#This Row],[6.º Ano3]],Tabela11[[#This Row],[6.º Ano4]])</f>
        <v>133.75</v>
      </c>
      <c r="L50" s="27">
        <f>AVERAGE(Tabela11[[#This Row],[5.º Ano5]],Tabela11[[#This Row],[6.º Ano5]])</f>
        <v>132.75</v>
      </c>
    </row>
    <row r="51" spans="1:12" x14ac:dyDescent="0.3">
      <c r="A51" s="11" t="e">
        <f>Tabela5[[#This Row],[id_escola]]</f>
        <v>#REF!</v>
      </c>
      <c r="B51" s="9">
        <v>12</v>
      </c>
      <c r="C51" s="9">
        <v>9</v>
      </c>
      <c r="D51" s="9">
        <v>10</v>
      </c>
      <c r="E51" s="9">
        <v>11</v>
      </c>
      <c r="F51" s="9">
        <v>12</v>
      </c>
      <c r="G51" s="9">
        <v>9</v>
      </c>
      <c r="H51" s="9">
        <v>16</v>
      </c>
      <c r="I51" s="9">
        <v>12</v>
      </c>
      <c r="J51" s="27">
        <f>AVERAGE(Tabela11[[#This Row],[5.º Ano]],Tabela11[[#This Row],[5.º Ano2]],Tabela11[[#This Row],[5.º Ano3]],Tabela11[[#This Row],[5.º Ano4]])</f>
        <v>12.5</v>
      </c>
      <c r="K51" s="27">
        <f>AVERAGE(Tabela11[[#This Row],[6.º Ano]],Tabela11[[#This Row],[6.º Ano2]],Tabela11[[#This Row],[6.º Ano3]],Tabela11[[#This Row],[6.º Ano4]])</f>
        <v>10.25</v>
      </c>
      <c r="L51" s="27">
        <f>AVERAGE(Tabela11[[#This Row],[5.º Ano5]],Tabela11[[#This Row],[6.º Ano5]])</f>
        <v>11.375</v>
      </c>
    </row>
    <row r="52" spans="1:12" x14ac:dyDescent="0.3">
      <c r="A52" s="11" t="e">
        <f>Tabela5[[#This Row],[id_escola]]</f>
        <v>#REF!</v>
      </c>
      <c r="B52" s="9">
        <v>73</v>
      </c>
      <c r="C52" s="9">
        <v>66</v>
      </c>
      <c r="D52" s="9">
        <v>71</v>
      </c>
      <c r="E52" s="9">
        <v>70</v>
      </c>
      <c r="F52" s="9">
        <v>75</v>
      </c>
      <c r="G52" s="9">
        <v>69</v>
      </c>
      <c r="H52" s="9">
        <v>83</v>
      </c>
      <c r="I52" s="9">
        <v>80</v>
      </c>
      <c r="J52" s="27">
        <f>AVERAGE(Tabela11[[#This Row],[5.º Ano]],Tabela11[[#This Row],[5.º Ano2]],Tabela11[[#This Row],[5.º Ano3]],Tabela11[[#This Row],[5.º Ano4]])</f>
        <v>75.5</v>
      </c>
      <c r="K52" s="27">
        <f>AVERAGE(Tabela11[[#This Row],[6.º Ano]],Tabela11[[#This Row],[6.º Ano2]],Tabela11[[#This Row],[6.º Ano3]],Tabela11[[#This Row],[6.º Ano4]])</f>
        <v>71.25</v>
      </c>
      <c r="L52" s="27">
        <f>AVERAGE(Tabela11[[#This Row],[5.º Ano5]],Tabela11[[#This Row],[6.º Ano5]])</f>
        <v>73.375</v>
      </c>
    </row>
    <row r="53" spans="1:12" x14ac:dyDescent="0.3">
      <c r="A53" s="11" t="e">
        <f>Tabela5[[#This Row],[id_escola]]</f>
        <v>#REF!</v>
      </c>
      <c r="B53" s="9">
        <v>126</v>
      </c>
      <c r="C53" s="9">
        <v>144</v>
      </c>
      <c r="D53" s="9">
        <v>147</v>
      </c>
      <c r="E53" s="9">
        <v>134</v>
      </c>
      <c r="F53" s="9">
        <v>152</v>
      </c>
      <c r="G53" s="9">
        <v>146</v>
      </c>
      <c r="H53" s="9">
        <v>133</v>
      </c>
      <c r="I53" s="9">
        <v>165</v>
      </c>
      <c r="J53" s="27">
        <f>AVERAGE(Tabela11[[#This Row],[5.º Ano]],Tabela11[[#This Row],[5.º Ano2]],Tabela11[[#This Row],[5.º Ano3]],Tabela11[[#This Row],[5.º Ano4]])</f>
        <v>139.5</v>
      </c>
      <c r="K53" s="27">
        <f>AVERAGE(Tabela11[[#This Row],[6.º Ano]],Tabela11[[#This Row],[6.º Ano2]],Tabela11[[#This Row],[6.º Ano3]],Tabela11[[#This Row],[6.º Ano4]])</f>
        <v>147.25</v>
      </c>
      <c r="L53" s="27">
        <f>AVERAGE(Tabela11[[#This Row],[5.º Ano5]],Tabela11[[#This Row],[6.º Ano5]])</f>
        <v>143.375</v>
      </c>
    </row>
    <row r="54" spans="1:12" x14ac:dyDescent="0.3">
      <c r="A54" s="11" t="e">
        <f>Tabela5[[#This Row],[id_escola]]</f>
        <v>#REF!</v>
      </c>
      <c r="B54" s="9">
        <v>139</v>
      </c>
      <c r="C54" s="9">
        <v>106</v>
      </c>
      <c r="D54" s="9">
        <v>113</v>
      </c>
      <c r="E54" s="9">
        <v>140</v>
      </c>
      <c r="F54" s="9">
        <v>124</v>
      </c>
      <c r="G54" s="9">
        <v>108</v>
      </c>
      <c r="H54" s="9">
        <v>112</v>
      </c>
      <c r="I54" s="9">
        <v>129</v>
      </c>
      <c r="J54" s="27">
        <f>AVERAGE(Tabela11[[#This Row],[5.º Ano]],Tabela11[[#This Row],[5.º Ano2]],Tabela11[[#This Row],[5.º Ano3]],Tabela11[[#This Row],[5.º Ano4]])</f>
        <v>122</v>
      </c>
      <c r="K54" s="27">
        <f>AVERAGE(Tabela11[[#This Row],[6.º Ano]],Tabela11[[#This Row],[6.º Ano2]],Tabela11[[#This Row],[6.º Ano3]],Tabela11[[#This Row],[6.º Ano4]])</f>
        <v>120.75</v>
      </c>
      <c r="L54" s="27">
        <f>AVERAGE(Tabela11[[#This Row],[5.º Ano5]],Tabela11[[#This Row],[6.º Ano5]])</f>
        <v>121.375</v>
      </c>
    </row>
    <row r="55" spans="1:12" x14ac:dyDescent="0.3">
      <c r="A55" s="11" t="e">
        <f>Tabela5[[#This Row],[id_escola]]</f>
        <v>#REF!</v>
      </c>
      <c r="B55" s="9">
        <v>70</v>
      </c>
      <c r="C55" s="9">
        <v>69</v>
      </c>
      <c r="D55" s="9">
        <v>70</v>
      </c>
      <c r="E55" s="9">
        <v>69</v>
      </c>
      <c r="F55" s="9">
        <v>56</v>
      </c>
      <c r="G55" s="9">
        <v>67</v>
      </c>
      <c r="H55" s="9">
        <v>56</v>
      </c>
      <c r="I55" s="9">
        <v>59</v>
      </c>
      <c r="J55" s="27">
        <f>AVERAGE(Tabela11[[#This Row],[5.º Ano]],Tabela11[[#This Row],[5.º Ano2]],Tabela11[[#This Row],[5.º Ano3]],Tabela11[[#This Row],[5.º Ano4]])</f>
        <v>63</v>
      </c>
      <c r="K55" s="27">
        <f>AVERAGE(Tabela11[[#This Row],[6.º Ano]],Tabela11[[#This Row],[6.º Ano2]],Tabela11[[#This Row],[6.º Ano3]],Tabela11[[#This Row],[6.º Ano4]])</f>
        <v>66</v>
      </c>
      <c r="L55" s="27">
        <f>AVERAGE(Tabela11[[#This Row],[5.º Ano5]],Tabela11[[#This Row],[6.º Ano5]])</f>
        <v>64.5</v>
      </c>
    </row>
    <row r="56" spans="1:12" x14ac:dyDescent="0.3">
      <c r="A56" s="11" t="e">
        <f>Tabela5[[#This Row],[id_escola]]</f>
        <v>#REF!</v>
      </c>
      <c r="B56" s="9">
        <v>117</v>
      </c>
      <c r="C56" s="9">
        <v>94</v>
      </c>
      <c r="D56" s="9">
        <v>102</v>
      </c>
      <c r="E56" s="9">
        <v>111</v>
      </c>
      <c r="F56" s="9">
        <v>105</v>
      </c>
      <c r="G56" s="9">
        <v>108</v>
      </c>
      <c r="H56" s="9">
        <v>96</v>
      </c>
      <c r="I56" s="9">
        <v>106</v>
      </c>
      <c r="J56" s="27">
        <f>AVERAGE(Tabela11[[#This Row],[5.º Ano]],Tabela11[[#This Row],[5.º Ano2]],Tabela11[[#This Row],[5.º Ano3]],Tabela11[[#This Row],[5.º Ano4]])</f>
        <v>105</v>
      </c>
      <c r="K56" s="27">
        <f>AVERAGE(Tabela11[[#This Row],[6.º Ano]],Tabela11[[#This Row],[6.º Ano2]],Tabela11[[#This Row],[6.º Ano3]],Tabela11[[#This Row],[6.º Ano4]])</f>
        <v>104.75</v>
      </c>
      <c r="L56" s="27">
        <f>AVERAGE(Tabela11[[#This Row],[5.º Ano5]],Tabela11[[#This Row],[6.º Ano5]])</f>
        <v>104.875</v>
      </c>
    </row>
    <row r="57" spans="1:12" x14ac:dyDescent="0.3">
      <c r="A57" s="11" t="e">
        <f>Tabela5[[#This Row],[id_escola]]</f>
        <v>#REF!</v>
      </c>
      <c r="B57" s="9">
        <v>30</v>
      </c>
      <c r="C57" s="9">
        <v>42</v>
      </c>
      <c r="D57" s="9">
        <v>37</v>
      </c>
      <c r="E57" s="9">
        <v>33</v>
      </c>
      <c r="F57" s="9">
        <v>26</v>
      </c>
      <c r="G57" s="9">
        <v>38</v>
      </c>
      <c r="H57" s="9">
        <v>26</v>
      </c>
      <c r="I57" s="9">
        <v>32</v>
      </c>
      <c r="J57" s="27">
        <f>AVERAGE(Tabela11[[#This Row],[5.º Ano]],Tabela11[[#This Row],[5.º Ano2]],Tabela11[[#This Row],[5.º Ano3]],Tabela11[[#This Row],[5.º Ano4]])</f>
        <v>29.75</v>
      </c>
      <c r="K57" s="27">
        <f>AVERAGE(Tabela11[[#This Row],[6.º Ano]],Tabela11[[#This Row],[6.º Ano2]],Tabela11[[#This Row],[6.º Ano3]],Tabela11[[#This Row],[6.º Ano4]])</f>
        <v>36.25</v>
      </c>
      <c r="L57" s="27">
        <f>AVERAGE(Tabela11[[#This Row],[5.º Ano5]],Tabela11[[#This Row],[6.º Ano5]])</f>
        <v>33</v>
      </c>
    </row>
    <row r="58" spans="1:12" x14ac:dyDescent="0.3">
      <c r="A58" s="11" t="e">
        <f>Tabela5[[#This Row],[id_escola]]</f>
        <v>#REF!</v>
      </c>
      <c r="B58" s="9">
        <v>69</v>
      </c>
      <c r="C58" s="9">
        <v>93</v>
      </c>
      <c r="D58" s="9">
        <v>78</v>
      </c>
      <c r="E58" s="9">
        <v>74</v>
      </c>
      <c r="F58" s="9">
        <v>70</v>
      </c>
      <c r="G58" s="9">
        <v>77</v>
      </c>
      <c r="H58" s="9">
        <v>71</v>
      </c>
      <c r="I58" s="9">
        <v>72</v>
      </c>
      <c r="J58" s="27">
        <f>AVERAGE(Tabela11[[#This Row],[5.º Ano]],Tabela11[[#This Row],[5.º Ano2]],Tabela11[[#This Row],[5.º Ano3]],Tabela11[[#This Row],[5.º Ano4]])</f>
        <v>72</v>
      </c>
      <c r="K58" s="27">
        <f>AVERAGE(Tabela11[[#This Row],[6.º Ano]],Tabela11[[#This Row],[6.º Ano2]],Tabela11[[#This Row],[6.º Ano3]],Tabela11[[#This Row],[6.º Ano4]])</f>
        <v>79</v>
      </c>
      <c r="L58" s="27">
        <f>AVERAGE(Tabela11[[#This Row],[5.º Ano5]],Tabela11[[#This Row],[6.º Ano5]])</f>
        <v>75.5</v>
      </c>
    </row>
    <row r="59" spans="1:12" x14ac:dyDescent="0.3">
      <c r="A59" s="11" t="e">
        <f>Tabela5[[#This Row],[id_escola]]</f>
        <v>#REF!</v>
      </c>
      <c r="B59" s="9">
        <v>26</v>
      </c>
      <c r="C59" s="9">
        <v>26</v>
      </c>
      <c r="D59" s="9">
        <v>33</v>
      </c>
      <c r="E59" s="9">
        <v>28</v>
      </c>
      <c r="F59" s="9">
        <v>49</v>
      </c>
      <c r="G59" s="9">
        <v>34</v>
      </c>
      <c r="H59" s="9">
        <v>35</v>
      </c>
      <c r="I59" s="9">
        <v>48</v>
      </c>
      <c r="J59" s="27">
        <f>AVERAGE(Tabela11[[#This Row],[5.º Ano]],Tabela11[[#This Row],[5.º Ano2]],Tabela11[[#This Row],[5.º Ano3]],Tabela11[[#This Row],[5.º Ano4]])</f>
        <v>35.75</v>
      </c>
      <c r="K59" s="27">
        <f>AVERAGE(Tabela11[[#This Row],[6.º Ano]],Tabela11[[#This Row],[6.º Ano2]],Tabela11[[#This Row],[6.º Ano3]],Tabela11[[#This Row],[6.º Ano4]])</f>
        <v>34</v>
      </c>
      <c r="L59" s="27">
        <f>AVERAGE(Tabela11[[#This Row],[5.º Ano5]],Tabela11[[#This Row],[6.º Ano5]])</f>
        <v>34.875</v>
      </c>
    </row>
    <row r="60" spans="1:12" x14ac:dyDescent="0.3">
      <c r="A60" s="11" t="e">
        <f>Tabela5[[#This Row],[id_escola]]</f>
        <v>#REF!</v>
      </c>
      <c r="B60" s="9">
        <v>56</v>
      </c>
      <c r="C60" s="9">
        <v>48</v>
      </c>
      <c r="D60" s="9">
        <v>43</v>
      </c>
      <c r="E60" s="9">
        <v>56</v>
      </c>
      <c r="F60" s="9">
        <v>50</v>
      </c>
      <c r="G60" s="9">
        <v>43</v>
      </c>
      <c r="H60" s="9">
        <v>64</v>
      </c>
      <c r="I60" s="9">
        <v>51</v>
      </c>
      <c r="J60" s="27">
        <f>AVERAGE(Tabela11[[#This Row],[5.º Ano]],Tabela11[[#This Row],[5.º Ano2]],Tabela11[[#This Row],[5.º Ano3]],Tabela11[[#This Row],[5.º Ano4]])</f>
        <v>53.25</v>
      </c>
      <c r="K60" s="27">
        <f>AVERAGE(Tabela11[[#This Row],[6.º Ano]],Tabela11[[#This Row],[6.º Ano2]],Tabela11[[#This Row],[6.º Ano3]],Tabela11[[#This Row],[6.º Ano4]])</f>
        <v>49.5</v>
      </c>
      <c r="L60" s="27">
        <f>AVERAGE(Tabela11[[#This Row],[5.º Ano5]],Tabela11[[#This Row],[6.º Ano5]])</f>
        <v>51.375</v>
      </c>
    </row>
    <row r="61" spans="1:12" x14ac:dyDescent="0.3">
      <c r="A61" s="11" t="e">
        <f>Tabela5[[#This Row],[id_escola]]</f>
        <v>#REF!</v>
      </c>
      <c r="B61" s="9">
        <v>93</v>
      </c>
      <c r="C61" s="9">
        <v>110</v>
      </c>
      <c r="D61" s="9">
        <v>109</v>
      </c>
      <c r="E61" s="9">
        <v>94</v>
      </c>
      <c r="F61" s="9">
        <v>101</v>
      </c>
      <c r="G61" s="9">
        <v>110</v>
      </c>
      <c r="H61" s="9">
        <v>113</v>
      </c>
      <c r="I61" s="9">
        <v>100</v>
      </c>
      <c r="J61" s="27">
        <f>AVERAGE(Tabela11[[#This Row],[5.º Ano]],Tabela11[[#This Row],[5.º Ano2]],Tabela11[[#This Row],[5.º Ano3]],Tabela11[[#This Row],[5.º Ano4]])</f>
        <v>104</v>
      </c>
      <c r="K61" s="27">
        <f>AVERAGE(Tabela11[[#This Row],[6.º Ano]],Tabela11[[#This Row],[6.º Ano2]],Tabela11[[#This Row],[6.º Ano3]],Tabela11[[#This Row],[6.º Ano4]])</f>
        <v>103.5</v>
      </c>
      <c r="L61" s="27">
        <f>AVERAGE(Tabela11[[#This Row],[5.º Ano5]],Tabela11[[#This Row],[6.º Ano5]])</f>
        <v>103.75</v>
      </c>
    </row>
    <row r="62" spans="1:12" x14ac:dyDescent="0.3">
      <c r="A62" s="11" t="e">
        <f>Tabela5[[#This Row],[id_escola]]</f>
        <v>#REF!</v>
      </c>
      <c r="B62" s="9">
        <v>43</v>
      </c>
      <c r="C62" s="9">
        <v>65</v>
      </c>
      <c r="D62" s="9">
        <v>47</v>
      </c>
      <c r="E62" s="9">
        <v>39</v>
      </c>
      <c r="F62" s="9">
        <v>53</v>
      </c>
      <c r="G62" s="9">
        <v>48</v>
      </c>
      <c r="H62" s="9">
        <v>53</v>
      </c>
      <c r="I62" s="9">
        <v>52</v>
      </c>
      <c r="J62" s="27">
        <f>AVERAGE(Tabela11[[#This Row],[5.º Ano]],Tabela11[[#This Row],[5.º Ano2]],Tabela11[[#This Row],[5.º Ano3]],Tabela11[[#This Row],[5.º Ano4]])</f>
        <v>49</v>
      </c>
      <c r="K62" s="27">
        <f>AVERAGE(Tabela11[[#This Row],[6.º Ano]],Tabela11[[#This Row],[6.º Ano2]],Tabela11[[#This Row],[6.º Ano3]],Tabela11[[#This Row],[6.º Ano4]])</f>
        <v>51</v>
      </c>
      <c r="L62" s="27">
        <f>AVERAGE(Tabela11[[#This Row],[5.º Ano5]],Tabela11[[#This Row],[6.º Ano5]])</f>
        <v>50</v>
      </c>
    </row>
    <row r="63" spans="1:12" x14ac:dyDescent="0.3">
      <c r="A63" s="11" t="e">
        <f>Tabela5[[#This Row],[id_escola]]</f>
        <v>#REF!</v>
      </c>
      <c r="B63" s="9">
        <v>129</v>
      </c>
      <c r="C63" s="9">
        <v>131</v>
      </c>
      <c r="D63" s="9">
        <v>154</v>
      </c>
      <c r="E63" s="9">
        <v>132</v>
      </c>
      <c r="F63" s="9">
        <v>130</v>
      </c>
      <c r="G63" s="9">
        <v>154</v>
      </c>
      <c r="H63" s="9">
        <v>128</v>
      </c>
      <c r="I63" s="9">
        <v>140</v>
      </c>
      <c r="J63" s="27">
        <f>AVERAGE(Tabela11[[#This Row],[5.º Ano]],Tabela11[[#This Row],[5.º Ano2]],Tabela11[[#This Row],[5.º Ano3]],Tabela11[[#This Row],[5.º Ano4]])</f>
        <v>135.25</v>
      </c>
      <c r="K63" s="27">
        <f>AVERAGE(Tabela11[[#This Row],[6.º Ano]],Tabela11[[#This Row],[6.º Ano2]],Tabela11[[#This Row],[6.º Ano3]],Tabela11[[#This Row],[6.º Ano4]])</f>
        <v>139.25</v>
      </c>
      <c r="L63" s="27">
        <f>AVERAGE(Tabela11[[#This Row],[5.º Ano5]],Tabela11[[#This Row],[6.º Ano5]])</f>
        <v>137.25</v>
      </c>
    </row>
    <row r="64" spans="1:12" x14ac:dyDescent="0.3">
      <c r="A64" s="11" t="e">
        <f>Tabela5[[#This Row],[id_escola]]</f>
        <v>#REF!</v>
      </c>
      <c r="B64" s="9">
        <v>68</v>
      </c>
      <c r="C64" s="9">
        <v>66</v>
      </c>
      <c r="D64" s="9">
        <v>65</v>
      </c>
      <c r="E64" s="9">
        <v>70</v>
      </c>
      <c r="F64" s="9">
        <v>65</v>
      </c>
      <c r="G64" s="9">
        <v>65</v>
      </c>
      <c r="H64" s="9">
        <v>57</v>
      </c>
      <c r="I64" s="9">
        <v>69</v>
      </c>
      <c r="J64" s="27">
        <f>AVERAGE(Tabela11[[#This Row],[5.º Ano]],Tabela11[[#This Row],[5.º Ano2]],Tabela11[[#This Row],[5.º Ano3]],Tabela11[[#This Row],[5.º Ano4]])</f>
        <v>63.75</v>
      </c>
      <c r="K64" s="27">
        <f>AVERAGE(Tabela11[[#This Row],[6.º Ano]],Tabela11[[#This Row],[6.º Ano2]],Tabela11[[#This Row],[6.º Ano3]],Tabela11[[#This Row],[6.º Ano4]])</f>
        <v>67.5</v>
      </c>
      <c r="L64" s="27">
        <f>AVERAGE(Tabela11[[#This Row],[5.º Ano5]],Tabela11[[#This Row],[6.º Ano5]])</f>
        <v>65.625</v>
      </c>
    </row>
    <row r="65" spans="1:12" x14ac:dyDescent="0.3">
      <c r="A65" s="11" t="e">
        <f>Tabela5[[#This Row],[id_escola]]</f>
        <v>#REF!</v>
      </c>
      <c r="B65" s="9">
        <v>39</v>
      </c>
      <c r="C65" s="9">
        <v>37</v>
      </c>
      <c r="D65" s="9">
        <v>27</v>
      </c>
      <c r="E65" s="9">
        <v>40</v>
      </c>
      <c r="F65" s="9">
        <v>37</v>
      </c>
      <c r="G65" s="9">
        <v>28</v>
      </c>
      <c r="H65" s="9">
        <v>27</v>
      </c>
      <c r="I65" s="9">
        <v>38</v>
      </c>
      <c r="J65" s="27">
        <f>AVERAGE(Tabela11[[#This Row],[5.º Ano]],Tabela11[[#This Row],[5.º Ano2]],Tabela11[[#This Row],[5.º Ano3]],Tabela11[[#This Row],[5.º Ano4]])</f>
        <v>32.5</v>
      </c>
      <c r="K65" s="27">
        <f>AVERAGE(Tabela11[[#This Row],[6.º Ano]],Tabela11[[#This Row],[6.º Ano2]],Tabela11[[#This Row],[6.º Ano3]],Tabela11[[#This Row],[6.º Ano4]])</f>
        <v>35.75</v>
      </c>
      <c r="L65" s="27">
        <f>AVERAGE(Tabela11[[#This Row],[5.º Ano5]],Tabela11[[#This Row],[6.º Ano5]])</f>
        <v>34.125</v>
      </c>
    </row>
    <row r="66" spans="1:12" x14ac:dyDescent="0.3">
      <c r="A66" s="11" t="e">
        <f>Tabela5[[#This Row],[id_escola]]</f>
        <v>#REF!</v>
      </c>
      <c r="B66" s="9">
        <v>65</v>
      </c>
      <c r="C66" s="9">
        <v>59</v>
      </c>
      <c r="D66" s="9">
        <v>44</v>
      </c>
      <c r="E66" s="9">
        <v>64</v>
      </c>
      <c r="F66" s="9">
        <v>46</v>
      </c>
      <c r="G66" s="9">
        <v>44</v>
      </c>
      <c r="H66" s="9">
        <v>55</v>
      </c>
      <c r="I66" s="9">
        <v>49</v>
      </c>
      <c r="J66" s="27">
        <f>AVERAGE(Tabela11[[#This Row],[5.º Ano]],Tabela11[[#This Row],[5.º Ano2]],Tabela11[[#This Row],[5.º Ano3]],Tabela11[[#This Row],[5.º Ano4]])</f>
        <v>52.5</v>
      </c>
      <c r="K66" s="27">
        <f>AVERAGE(Tabela11[[#This Row],[6.º Ano]],Tabela11[[#This Row],[6.º Ano2]],Tabela11[[#This Row],[6.º Ano3]],Tabela11[[#This Row],[6.º Ano4]])</f>
        <v>54</v>
      </c>
      <c r="L66" s="27">
        <f>AVERAGE(Tabela11[[#This Row],[5.º Ano5]],Tabela11[[#This Row],[6.º Ano5]])</f>
        <v>53.25</v>
      </c>
    </row>
    <row r="67" spans="1:12" x14ac:dyDescent="0.3">
      <c r="A67" s="11" t="e">
        <f>Tabela5[[#This Row],[id_escola]]</f>
        <v>#REF!</v>
      </c>
      <c r="B67" s="9">
        <v>189</v>
      </c>
      <c r="C67" s="9">
        <v>195</v>
      </c>
      <c r="D67" s="9">
        <v>170</v>
      </c>
      <c r="E67" s="9">
        <v>188</v>
      </c>
      <c r="F67" s="9">
        <v>185</v>
      </c>
      <c r="G67" s="9">
        <v>171</v>
      </c>
      <c r="H67" s="9">
        <v>185</v>
      </c>
      <c r="I67" s="9">
        <v>204</v>
      </c>
      <c r="J67" s="27">
        <f>AVERAGE(Tabela11[[#This Row],[5.º Ano]],Tabela11[[#This Row],[5.º Ano2]],Tabela11[[#This Row],[5.º Ano3]],Tabela11[[#This Row],[5.º Ano4]])</f>
        <v>182.25</v>
      </c>
      <c r="K67" s="27">
        <f>AVERAGE(Tabela11[[#This Row],[6.º Ano]],Tabela11[[#This Row],[6.º Ano2]],Tabela11[[#This Row],[6.º Ano3]],Tabela11[[#This Row],[6.º Ano4]])</f>
        <v>189.5</v>
      </c>
      <c r="L67" s="27">
        <f>AVERAGE(Tabela11[[#This Row],[5.º Ano5]],Tabela11[[#This Row],[6.º Ano5]])</f>
        <v>185.875</v>
      </c>
    </row>
    <row r="68" spans="1:12" x14ac:dyDescent="0.3">
      <c r="A68" s="11" t="e">
        <f>Tabela5[[#This Row],[id_escola]]</f>
        <v>#REF!</v>
      </c>
      <c r="B68" s="9">
        <v>40</v>
      </c>
      <c r="C68" s="9">
        <v>47</v>
      </c>
      <c r="D68" s="9">
        <v>40</v>
      </c>
      <c r="E68" s="9">
        <v>44</v>
      </c>
      <c r="F68" s="9">
        <v>52</v>
      </c>
      <c r="G68" s="9">
        <v>43</v>
      </c>
      <c r="H68" s="9">
        <v>63</v>
      </c>
      <c r="I68" s="9">
        <v>54</v>
      </c>
      <c r="J68" s="27">
        <f>AVERAGE(Tabela11[[#This Row],[5.º Ano]],Tabela11[[#This Row],[5.º Ano2]],Tabela11[[#This Row],[5.º Ano3]],Tabela11[[#This Row],[5.º Ano4]])</f>
        <v>48.75</v>
      </c>
      <c r="K68" s="27">
        <f>AVERAGE(Tabela11[[#This Row],[6.º Ano]],Tabela11[[#This Row],[6.º Ano2]],Tabela11[[#This Row],[6.º Ano3]],Tabela11[[#This Row],[6.º Ano4]])</f>
        <v>47</v>
      </c>
      <c r="L68" s="27">
        <f>AVERAGE(Tabela11[[#This Row],[5.º Ano5]],Tabela11[[#This Row],[6.º Ano5]])</f>
        <v>47.875</v>
      </c>
    </row>
    <row r="69" spans="1:12" x14ac:dyDescent="0.3">
      <c r="A69" s="11" t="e">
        <f>Tabela5[[#This Row],[id_escola]]</f>
        <v>#REF!</v>
      </c>
      <c r="B69" s="9">
        <v>47</v>
      </c>
      <c r="C69" s="9">
        <v>39</v>
      </c>
      <c r="D69" s="9">
        <v>33</v>
      </c>
      <c r="E69" s="9">
        <v>47</v>
      </c>
      <c r="F69" s="9">
        <v>44</v>
      </c>
      <c r="G69" s="9">
        <v>32</v>
      </c>
      <c r="H69" s="9">
        <v>31</v>
      </c>
      <c r="I69" s="9">
        <v>45</v>
      </c>
      <c r="J69" s="27">
        <f>AVERAGE(Tabela11[[#This Row],[5.º Ano]],Tabela11[[#This Row],[5.º Ano2]],Tabela11[[#This Row],[5.º Ano3]],Tabela11[[#This Row],[5.º Ano4]])</f>
        <v>38.75</v>
      </c>
      <c r="K69" s="27">
        <f>AVERAGE(Tabela11[[#This Row],[6.º Ano]],Tabela11[[#This Row],[6.º Ano2]],Tabela11[[#This Row],[6.º Ano3]],Tabela11[[#This Row],[6.º Ano4]])</f>
        <v>40.75</v>
      </c>
      <c r="L69" s="27">
        <f>AVERAGE(Tabela11[[#This Row],[5.º Ano5]],Tabela11[[#This Row],[6.º Ano5]])</f>
        <v>39.75</v>
      </c>
    </row>
    <row r="70" spans="1:12" x14ac:dyDescent="0.3">
      <c r="A70" s="11" t="e">
        <f>Tabela5[[#This Row],[id_escola]]</f>
        <v>#REF!</v>
      </c>
      <c r="B70" s="9">
        <v>35</v>
      </c>
      <c r="C70" s="9">
        <v>48</v>
      </c>
      <c r="D70" s="9">
        <v>39</v>
      </c>
      <c r="E70" s="9">
        <v>39</v>
      </c>
      <c r="F70" s="9">
        <v>47</v>
      </c>
      <c r="G70" s="9">
        <v>40</v>
      </c>
      <c r="H70" s="9">
        <v>40</v>
      </c>
      <c r="I70" s="9">
        <v>49</v>
      </c>
      <c r="J70" s="27">
        <f>AVERAGE(Tabela11[[#This Row],[5.º Ano]],Tabela11[[#This Row],[5.º Ano2]],Tabela11[[#This Row],[5.º Ano3]],Tabela11[[#This Row],[5.º Ano4]])</f>
        <v>40.25</v>
      </c>
      <c r="K70" s="27">
        <f>AVERAGE(Tabela11[[#This Row],[6.º Ano]],Tabela11[[#This Row],[6.º Ano2]],Tabela11[[#This Row],[6.º Ano3]],Tabela11[[#This Row],[6.º Ano4]])</f>
        <v>44</v>
      </c>
      <c r="L70" s="27">
        <f>AVERAGE(Tabela11[[#This Row],[5.º Ano5]],Tabela11[[#This Row],[6.º Ano5]])</f>
        <v>42.125</v>
      </c>
    </row>
    <row r="71" spans="1:12" x14ac:dyDescent="0.3">
      <c r="A71" s="11" t="e">
        <f>Tabela5[[#This Row],[id_escola]]</f>
        <v>#REF!</v>
      </c>
      <c r="B71" s="9">
        <v>120</v>
      </c>
      <c r="C71" s="9">
        <v>130</v>
      </c>
      <c r="D71" s="9">
        <v>121</v>
      </c>
      <c r="E71" s="9">
        <v>121</v>
      </c>
      <c r="F71" s="9">
        <v>142</v>
      </c>
      <c r="G71" s="9">
        <v>123</v>
      </c>
      <c r="H71" s="9">
        <v>117</v>
      </c>
      <c r="I71" s="9">
        <v>147</v>
      </c>
      <c r="J71" s="27">
        <f>AVERAGE(Tabela11[[#This Row],[5.º Ano]],Tabela11[[#This Row],[5.º Ano2]],Tabela11[[#This Row],[5.º Ano3]],Tabela11[[#This Row],[5.º Ano4]])</f>
        <v>125</v>
      </c>
      <c r="K71" s="27">
        <f>AVERAGE(Tabela11[[#This Row],[6.º Ano]],Tabela11[[#This Row],[6.º Ano2]],Tabela11[[#This Row],[6.º Ano3]],Tabela11[[#This Row],[6.º Ano4]])</f>
        <v>130.25</v>
      </c>
      <c r="L71" s="27">
        <f>AVERAGE(Tabela11[[#This Row],[5.º Ano5]],Tabela11[[#This Row],[6.º Ano5]])</f>
        <v>127.625</v>
      </c>
    </row>
    <row r="72" spans="1:12" x14ac:dyDescent="0.3">
      <c r="A72" s="11" t="e">
        <f>Tabela5[[#This Row],[id_escola]]</f>
        <v>#REF!</v>
      </c>
      <c r="B72" s="9">
        <v>233</v>
      </c>
      <c r="C72" s="9">
        <v>223</v>
      </c>
      <c r="D72" s="9">
        <v>242</v>
      </c>
      <c r="E72" s="9">
        <v>244</v>
      </c>
      <c r="F72" s="9">
        <v>250</v>
      </c>
      <c r="G72" s="9">
        <v>242</v>
      </c>
      <c r="H72" s="9">
        <v>229</v>
      </c>
      <c r="I72" s="9">
        <v>262</v>
      </c>
      <c r="J72" s="27">
        <f>AVERAGE(Tabela11[[#This Row],[5.º Ano]],Tabela11[[#This Row],[5.º Ano2]],Tabela11[[#This Row],[5.º Ano3]],Tabela11[[#This Row],[5.º Ano4]])</f>
        <v>238.5</v>
      </c>
      <c r="K72" s="27">
        <f>AVERAGE(Tabela11[[#This Row],[6.º Ano]],Tabela11[[#This Row],[6.º Ano2]],Tabela11[[#This Row],[6.º Ano3]],Tabela11[[#This Row],[6.º Ano4]])</f>
        <v>242.75</v>
      </c>
      <c r="L72" s="27">
        <f>AVERAGE(Tabela11[[#This Row],[5.º Ano5]],Tabela11[[#This Row],[6.º Ano5]])</f>
        <v>240.625</v>
      </c>
    </row>
    <row r="73" spans="1:12" x14ac:dyDescent="0.3">
      <c r="A73" s="11" t="e">
        <f>Tabela5[[#This Row],[id_escola]]</f>
        <v>#REF!</v>
      </c>
      <c r="B73" s="9">
        <v>27</v>
      </c>
      <c r="C73" s="9">
        <v>22</v>
      </c>
      <c r="D73" s="9">
        <v>18</v>
      </c>
      <c r="E73" s="9">
        <v>28</v>
      </c>
      <c r="F73" s="9">
        <v>31</v>
      </c>
      <c r="G73" s="9">
        <v>19</v>
      </c>
      <c r="H73" s="9">
        <v>11</v>
      </c>
      <c r="I73" s="9">
        <v>29</v>
      </c>
      <c r="J73" s="27">
        <f>AVERAGE(Tabela11[[#This Row],[5.º Ano]],Tabela11[[#This Row],[5.º Ano2]],Tabela11[[#This Row],[5.º Ano3]],Tabela11[[#This Row],[5.º Ano4]])</f>
        <v>21.75</v>
      </c>
      <c r="K73" s="27">
        <f>AVERAGE(Tabela11[[#This Row],[6.º Ano]],Tabela11[[#This Row],[6.º Ano2]],Tabela11[[#This Row],[6.º Ano3]],Tabela11[[#This Row],[6.º Ano4]])</f>
        <v>24.5</v>
      </c>
      <c r="L73" s="27">
        <f>AVERAGE(Tabela11[[#This Row],[5.º Ano5]],Tabela11[[#This Row],[6.º Ano5]])</f>
        <v>23.125</v>
      </c>
    </row>
    <row r="74" spans="1:12" x14ac:dyDescent="0.3">
      <c r="A74" s="11" t="e">
        <f>Tabela5[[#This Row],[id_escola]]</f>
        <v>#REF!</v>
      </c>
      <c r="B74" s="9">
        <v>154</v>
      </c>
      <c r="C74" s="9">
        <v>116</v>
      </c>
      <c r="D74" s="9">
        <v>132</v>
      </c>
      <c r="E74" s="9">
        <v>161</v>
      </c>
      <c r="F74" s="9">
        <v>131</v>
      </c>
      <c r="G74" s="9">
        <v>130</v>
      </c>
      <c r="H74" s="9">
        <v>120</v>
      </c>
      <c r="I74" s="9">
        <v>134</v>
      </c>
      <c r="J74" s="27">
        <f>AVERAGE(Tabela11[[#This Row],[5.º Ano]],Tabela11[[#This Row],[5.º Ano2]],Tabela11[[#This Row],[5.º Ano3]],Tabela11[[#This Row],[5.º Ano4]])</f>
        <v>134.25</v>
      </c>
      <c r="K74" s="27">
        <f>AVERAGE(Tabela11[[#This Row],[6.º Ano]],Tabela11[[#This Row],[6.º Ano2]],Tabela11[[#This Row],[6.º Ano3]],Tabela11[[#This Row],[6.º Ano4]])</f>
        <v>135.25</v>
      </c>
      <c r="L74" s="27">
        <f>AVERAGE(Tabela11[[#This Row],[5.º Ano5]],Tabela11[[#This Row],[6.º Ano5]])</f>
        <v>134.75</v>
      </c>
    </row>
    <row r="75" spans="1:12" x14ac:dyDescent="0.3">
      <c r="A75" s="11" t="e">
        <f>Tabela5[[#This Row],[id_escola]]</f>
        <v>#REF!</v>
      </c>
      <c r="B75" s="9">
        <v>126</v>
      </c>
      <c r="C75" s="9">
        <v>112</v>
      </c>
      <c r="D75" s="9">
        <v>155</v>
      </c>
      <c r="E75" s="9">
        <v>130</v>
      </c>
      <c r="F75" s="9">
        <v>109</v>
      </c>
      <c r="G75" s="9">
        <v>161</v>
      </c>
      <c r="H75" s="9">
        <v>141</v>
      </c>
      <c r="I75" s="9">
        <v>119</v>
      </c>
      <c r="J75" s="27">
        <f>AVERAGE(Tabela11[[#This Row],[5.º Ano]],Tabela11[[#This Row],[5.º Ano2]],Tabela11[[#This Row],[5.º Ano3]],Tabela11[[#This Row],[5.º Ano4]])</f>
        <v>132.75</v>
      </c>
      <c r="K75" s="27">
        <f>AVERAGE(Tabela11[[#This Row],[6.º Ano]],Tabela11[[#This Row],[6.º Ano2]],Tabela11[[#This Row],[6.º Ano3]],Tabela11[[#This Row],[6.º Ano4]])</f>
        <v>130.5</v>
      </c>
      <c r="L75" s="27">
        <f>AVERAGE(Tabela11[[#This Row],[5.º Ano5]],Tabela11[[#This Row],[6.º Ano5]])</f>
        <v>131.625</v>
      </c>
    </row>
    <row r="76" spans="1:12" x14ac:dyDescent="0.3">
      <c r="A76" s="11" t="e">
        <f>Tabela5[[#This Row],[id_escola]]</f>
        <v>#REF!</v>
      </c>
      <c r="B76" s="9">
        <v>64</v>
      </c>
      <c r="C76" s="9">
        <v>89</v>
      </c>
      <c r="D76" s="9">
        <v>53</v>
      </c>
      <c r="E76" s="9">
        <v>65</v>
      </c>
      <c r="F76" s="9">
        <v>82</v>
      </c>
      <c r="G76" s="9">
        <v>56</v>
      </c>
      <c r="H76" s="9">
        <v>67</v>
      </c>
      <c r="I76" s="9">
        <v>87</v>
      </c>
      <c r="J76" s="27">
        <f>AVERAGE(Tabela11[[#This Row],[5.º Ano]],Tabela11[[#This Row],[5.º Ano2]],Tabela11[[#This Row],[5.º Ano3]],Tabela11[[#This Row],[5.º Ano4]])</f>
        <v>66.5</v>
      </c>
      <c r="K76" s="27">
        <f>AVERAGE(Tabela11[[#This Row],[6.º Ano]],Tabela11[[#This Row],[6.º Ano2]],Tabela11[[#This Row],[6.º Ano3]],Tabela11[[#This Row],[6.º Ano4]])</f>
        <v>74.25</v>
      </c>
      <c r="L76" s="27">
        <f>AVERAGE(Tabela11[[#This Row],[5.º Ano5]],Tabela11[[#This Row],[6.º Ano5]])</f>
        <v>70.375</v>
      </c>
    </row>
    <row r="77" spans="1:12" x14ac:dyDescent="0.3">
      <c r="A77" s="11" t="e">
        <f>Tabela5[[#This Row],[id_escola]]</f>
        <v>#REF!</v>
      </c>
      <c r="B77" s="9">
        <v>16</v>
      </c>
      <c r="C77" s="9">
        <v>15</v>
      </c>
      <c r="D77" s="9">
        <v>15</v>
      </c>
      <c r="E77" s="9">
        <v>18</v>
      </c>
      <c r="F77" s="9">
        <v>21</v>
      </c>
      <c r="G77" s="9">
        <v>17</v>
      </c>
      <c r="H77" s="9">
        <v>28</v>
      </c>
      <c r="I77" s="9">
        <v>22</v>
      </c>
      <c r="J77" s="27">
        <f>AVERAGE(Tabela11[[#This Row],[5.º Ano]],Tabela11[[#This Row],[5.º Ano2]],Tabela11[[#This Row],[5.º Ano3]],Tabela11[[#This Row],[5.º Ano4]])</f>
        <v>20</v>
      </c>
      <c r="K77" s="27">
        <f>AVERAGE(Tabela11[[#This Row],[6.º Ano]],Tabela11[[#This Row],[6.º Ano2]],Tabela11[[#This Row],[6.º Ano3]],Tabela11[[#This Row],[6.º Ano4]])</f>
        <v>18</v>
      </c>
      <c r="L77" s="27">
        <f>AVERAGE(Tabela11[[#This Row],[5.º Ano5]],Tabela11[[#This Row],[6.º Ano5]])</f>
        <v>19</v>
      </c>
    </row>
    <row r="78" spans="1:12" x14ac:dyDescent="0.3">
      <c r="A78" s="11" t="e">
        <f>Tabela5[[#This Row],[id_escola]]</f>
        <v>#REF!</v>
      </c>
      <c r="B78" s="9">
        <v>97</v>
      </c>
      <c r="C78" s="9">
        <v>95</v>
      </c>
      <c r="D78" s="9">
        <v>75</v>
      </c>
      <c r="E78" s="9">
        <v>98</v>
      </c>
      <c r="F78" s="9">
        <v>78</v>
      </c>
      <c r="G78" s="9">
        <v>75</v>
      </c>
      <c r="H78" s="9">
        <v>82</v>
      </c>
      <c r="I78" s="9">
        <v>82</v>
      </c>
      <c r="J78" s="27">
        <f>AVERAGE(Tabela11[[#This Row],[5.º Ano]],Tabela11[[#This Row],[5.º Ano2]],Tabela11[[#This Row],[5.º Ano3]],Tabela11[[#This Row],[5.º Ano4]])</f>
        <v>83</v>
      </c>
      <c r="K78" s="27">
        <f>AVERAGE(Tabela11[[#This Row],[6.º Ano]],Tabela11[[#This Row],[6.º Ano2]],Tabela11[[#This Row],[6.º Ano3]],Tabela11[[#This Row],[6.º Ano4]])</f>
        <v>87.5</v>
      </c>
      <c r="L78" s="27">
        <f>AVERAGE(Tabela11[[#This Row],[5.º Ano5]],Tabela11[[#This Row],[6.º Ano5]])</f>
        <v>85.25</v>
      </c>
    </row>
    <row r="79" spans="1:12" x14ac:dyDescent="0.3">
      <c r="A79" s="11" t="e">
        <f>Tabela5[[#This Row],[id_escola]]</f>
        <v>#REF!</v>
      </c>
      <c r="B79" s="9">
        <v>147</v>
      </c>
      <c r="C79" s="9">
        <v>143</v>
      </c>
      <c r="D79" s="9">
        <v>116</v>
      </c>
      <c r="E79" s="9">
        <v>145</v>
      </c>
      <c r="F79" s="9">
        <v>124</v>
      </c>
      <c r="G79" s="9">
        <v>118</v>
      </c>
      <c r="H79" s="9">
        <v>112</v>
      </c>
      <c r="I79" s="9">
        <v>134</v>
      </c>
      <c r="J79" s="27">
        <f>AVERAGE(Tabela11[[#This Row],[5.º Ano]],Tabela11[[#This Row],[5.º Ano2]],Tabela11[[#This Row],[5.º Ano3]],Tabela11[[#This Row],[5.º Ano4]])</f>
        <v>124.75</v>
      </c>
      <c r="K79" s="27">
        <f>AVERAGE(Tabela11[[#This Row],[6.º Ano]],Tabela11[[#This Row],[6.º Ano2]],Tabela11[[#This Row],[6.º Ano3]],Tabela11[[#This Row],[6.º Ano4]])</f>
        <v>135</v>
      </c>
      <c r="L79" s="27">
        <f>AVERAGE(Tabela11[[#This Row],[5.º Ano5]],Tabela11[[#This Row],[6.º Ano5]])</f>
        <v>129.875</v>
      </c>
    </row>
    <row r="80" spans="1:12" x14ac:dyDescent="0.3">
      <c r="A80" s="11" t="e">
        <f>Tabela5[[#This Row],[id_escola]]</f>
        <v>#REF!</v>
      </c>
      <c r="B80" s="9">
        <v>78</v>
      </c>
      <c r="C80" s="9">
        <v>77</v>
      </c>
      <c r="D80" s="9">
        <v>90</v>
      </c>
      <c r="E80" s="9">
        <v>78</v>
      </c>
      <c r="F80" s="9">
        <v>98</v>
      </c>
      <c r="G80" s="9">
        <v>94</v>
      </c>
      <c r="H80" s="9">
        <v>83</v>
      </c>
      <c r="I80" s="9">
        <v>100</v>
      </c>
      <c r="J80" s="27">
        <f>AVERAGE(Tabela11[[#This Row],[5.º Ano]],Tabela11[[#This Row],[5.º Ano2]],Tabela11[[#This Row],[5.º Ano3]],Tabela11[[#This Row],[5.º Ano4]])</f>
        <v>87.25</v>
      </c>
      <c r="K80" s="27">
        <f>AVERAGE(Tabela11[[#This Row],[6.º Ano]],Tabela11[[#This Row],[6.º Ano2]],Tabela11[[#This Row],[6.º Ano3]],Tabela11[[#This Row],[6.º Ano4]])</f>
        <v>87.25</v>
      </c>
      <c r="L80" s="27">
        <f>AVERAGE(Tabela11[[#This Row],[5.º Ano5]],Tabela11[[#This Row],[6.º Ano5]])</f>
        <v>87.25</v>
      </c>
    </row>
    <row r="81" spans="1:12" x14ac:dyDescent="0.3">
      <c r="A81" s="11" t="e">
        <f>Tabela5[[#This Row],[id_escola]]</f>
        <v>#REF!</v>
      </c>
      <c r="B81" s="9">
        <v>64</v>
      </c>
      <c r="C81" s="9">
        <v>90</v>
      </c>
      <c r="D81" s="9">
        <v>66</v>
      </c>
      <c r="E81" s="9">
        <v>64</v>
      </c>
      <c r="F81" s="9">
        <v>71</v>
      </c>
      <c r="G81" s="9">
        <v>60</v>
      </c>
      <c r="H81" s="9">
        <v>59</v>
      </c>
      <c r="I81" s="9">
        <v>75</v>
      </c>
      <c r="J81" s="27">
        <f>AVERAGE(Tabela11[[#This Row],[5.º Ano]],Tabela11[[#This Row],[5.º Ano2]],Tabela11[[#This Row],[5.º Ano3]],Tabela11[[#This Row],[5.º Ano4]])</f>
        <v>65</v>
      </c>
      <c r="K81" s="27">
        <f>AVERAGE(Tabela11[[#This Row],[6.º Ano]],Tabela11[[#This Row],[6.º Ano2]],Tabela11[[#This Row],[6.º Ano3]],Tabela11[[#This Row],[6.º Ano4]])</f>
        <v>72.25</v>
      </c>
      <c r="L81" s="27">
        <f>AVERAGE(Tabela11[[#This Row],[5.º Ano5]],Tabela11[[#This Row],[6.º Ano5]])</f>
        <v>68.625</v>
      </c>
    </row>
    <row r="82" spans="1:12" x14ac:dyDescent="0.3">
      <c r="A82" s="11" t="e">
        <f>Tabela5[[#This Row],[id_escola]]</f>
        <v>#REF!</v>
      </c>
      <c r="B82" s="9">
        <v>119</v>
      </c>
      <c r="C82" s="9">
        <v>94</v>
      </c>
      <c r="D82" s="9">
        <v>106</v>
      </c>
      <c r="E82" s="9">
        <v>114</v>
      </c>
      <c r="F82" s="9">
        <v>111</v>
      </c>
      <c r="G82" s="9">
        <v>112</v>
      </c>
      <c r="H82" s="9">
        <v>107</v>
      </c>
      <c r="I82" s="9">
        <v>115</v>
      </c>
      <c r="J82" s="27">
        <f>AVERAGE(Tabela11[[#This Row],[5.º Ano]],Tabela11[[#This Row],[5.º Ano2]],Tabela11[[#This Row],[5.º Ano3]],Tabela11[[#This Row],[5.º Ano4]])</f>
        <v>110.75</v>
      </c>
      <c r="K82" s="27">
        <f>AVERAGE(Tabela11[[#This Row],[6.º Ano]],Tabela11[[#This Row],[6.º Ano2]],Tabela11[[#This Row],[6.º Ano3]],Tabela11[[#This Row],[6.º Ano4]])</f>
        <v>108.75</v>
      </c>
      <c r="L82" s="27">
        <f>AVERAGE(Tabela11[[#This Row],[5.º Ano5]],Tabela11[[#This Row],[6.º Ano5]])</f>
        <v>109.75</v>
      </c>
    </row>
    <row r="83" spans="1:12" x14ac:dyDescent="0.3">
      <c r="A83" s="11" t="e">
        <f>Tabela5[[#This Row],[id_escola]]</f>
        <v>#REF!</v>
      </c>
      <c r="B83" s="9">
        <v>87</v>
      </c>
      <c r="C83" s="9">
        <v>74</v>
      </c>
      <c r="D83" s="9">
        <v>76</v>
      </c>
      <c r="E83" s="9">
        <v>83</v>
      </c>
      <c r="F83" s="9">
        <v>97</v>
      </c>
      <c r="G83" s="9">
        <v>76</v>
      </c>
      <c r="H83" s="9">
        <v>52</v>
      </c>
      <c r="I83" s="9">
        <v>96</v>
      </c>
      <c r="J83" s="27">
        <f>AVERAGE(Tabela11[[#This Row],[5.º Ano]],Tabela11[[#This Row],[5.º Ano2]],Tabela11[[#This Row],[5.º Ano3]],Tabela11[[#This Row],[5.º Ano4]])</f>
        <v>78</v>
      </c>
      <c r="K83" s="27">
        <f>AVERAGE(Tabela11[[#This Row],[6.º Ano]],Tabela11[[#This Row],[6.º Ano2]],Tabela11[[#This Row],[6.º Ano3]],Tabela11[[#This Row],[6.º Ano4]])</f>
        <v>82.25</v>
      </c>
      <c r="L83" s="27">
        <f>AVERAGE(Tabela11[[#This Row],[5.º Ano5]],Tabela11[[#This Row],[6.º Ano5]])</f>
        <v>80.125</v>
      </c>
    </row>
    <row r="84" spans="1:12" x14ac:dyDescent="0.3">
      <c r="A84" s="11" t="e">
        <f>Tabela5[[#This Row],[id_escola]]</f>
        <v>#REF!</v>
      </c>
      <c r="B84" s="9">
        <v>48</v>
      </c>
      <c r="C84" s="9">
        <v>50</v>
      </c>
      <c r="D84" s="9">
        <v>66</v>
      </c>
      <c r="E84" s="9">
        <v>51</v>
      </c>
      <c r="F84" s="9">
        <v>50</v>
      </c>
      <c r="G84" s="9">
        <v>67</v>
      </c>
      <c r="H84" s="9">
        <v>65</v>
      </c>
      <c r="I84" s="9">
        <v>50</v>
      </c>
      <c r="J84" s="27">
        <f>AVERAGE(Tabela11[[#This Row],[5.º Ano]],Tabela11[[#This Row],[5.º Ano2]],Tabela11[[#This Row],[5.º Ano3]],Tabela11[[#This Row],[5.º Ano4]])</f>
        <v>57.25</v>
      </c>
      <c r="K84" s="27">
        <f>AVERAGE(Tabela11[[#This Row],[6.º Ano]],Tabela11[[#This Row],[6.º Ano2]],Tabela11[[#This Row],[6.º Ano3]],Tabela11[[#This Row],[6.º Ano4]])</f>
        <v>54.5</v>
      </c>
      <c r="L84" s="27">
        <f>AVERAGE(Tabela11[[#This Row],[5.º Ano5]],Tabela11[[#This Row],[6.º Ano5]])</f>
        <v>55.875</v>
      </c>
    </row>
    <row r="85" spans="1:12" x14ac:dyDescent="0.3">
      <c r="A85" s="11" t="e">
        <f>Tabela5[[#This Row],[id_escola]]</f>
        <v>#REF!</v>
      </c>
      <c r="B85" s="9">
        <v>15</v>
      </c>
      <c r="C85" s="9">
        <v>17</v>
      </c>
      <c r="D85" s="9">
        <v>12</v>
      </c>
      <c r="E85" s="9">
        <v>15</v>
      </c>
      <c r="F85" s="9">
        <v>24</v>
      </c>
      <c r="G85" s="9">
        <v>15</v>
      </c>
      <c r="H85" s="9">
        <v>15</v>
      </c>
      <c r="I85" s="9">
        <v>24</v>
      </c>
      <c r="J85" s="27">
        <f>AVERAGE(Tabela11[[#This Row],[5.º Ano]],Tabela11[[#This Row],[5.º Ano2]],Tabela11[[#This Row],[5.º Ano3]],Tabela11[[#This Row],[5.º Ano4]])</f>
        <v>16.5</v>
      </c>
      <c r="K85" s="27">
        <f>AVERAGE(Tabela11[[#This Row],[6.º Ano]],Tabela11[[#This Row],[6.º Ano2]],Tabela11[[#This Row],[6.º Ano3]],Tabela11[[#This Row],[6.º Ano4]])</f>
        <v>17.75</v>
      </c>
      <c r="L85" s="27">
        <f>AVERAGE(Tabela11[[#This Row],[5.º Ano5]],Tabela11[[#This Row],[6.º Ano5]])</f>
        <v>17.125</v>
      </c>
    </row>
    <row r="86" spans="1:12" x14ac:dyDescent="0.3">
      <c r="A86" s="11" t="e">
        <f>Tabela5[[#This Row],[id_escola]]</f>
        <v>#REF!</v>
      </c>
      <c r="B86" s="9">
        <v>7</v>
      </c>
      <c r="C86" s="9">
        <v>14</v>
      </c>
      <c r="D86" s="9">
        <v>15</v>
      </c>
      <c r="E86" s="9">
        <v>8</v>
      </c>
      <c r="F86" s="9">
        <v>10</v>
      </c>
      <c r="G86" s="9">
        <v>15</v>
      </c>
      <c r="H86" s="9">
        <v>14</v>
      </c>
      <c r="I86" s="9">
        <v>11</v>
      </c>
      <c r="J86" s="27">
        <f>AVERAGE(Tabela11[[#This Row],[5.º Ano]],Tabela11[[#This Row],[5.º Ano2]],Tabela11[[#This Row],[5.º Ano3]],Tabela11[[#This Row],[5.º Ano4]])</f>
        <v>11.5</v>
      </c>
      <c r="K86" s="27">
        <f>AVERAGE(Tabela11[[#This Row],[6.º Ano]],Tabela11[[#This Row],[6.º Ano2]],Tabela11[[#This Row],[6.º Ano3]],Tabela11[[#This Row],[6.º Ano4]])</f>
        <v>12</v>
      </c>
      <c r="L86" s="27">
        <f>AVERAGE(Tabela11[[#This Row],[5.º Ano5]],Tabela11[[#This Row],[6.º Ano5]])</f>
        <v>11.75</v>
      </c>
    </row>
    <row r="87" spans="1:12" x14ac:dyDescent="0.3">
      <c r="A87" s="11" t="e">
        <f>Tabela5[[#This Row],[id_escola]]</f>
        <v>#REF!</v>
      </c>
      <c r="B87" s="9">
        <v>56</v>
      </c>
      <c r="C87" s="9">
        <v>49</v>
      </c>
      <c r="D87" s="9">
        <v>29</v>
      </c>
      <c r="E87" s="9">
        <v>49</v>
      </c>
      <c r="F87" s="9">
        <v>28</v>
      </c>
      <c r="G87" s="9">
        <v>24</v>
      </c>
      <c r="H87" s="9">
        <v>24</v>
      </c>
      <c r="I87" s="9">
        <v>29</v>
      </c>
      <c r="J87" s="27">
        <f>AVERAGE(Tabela11[[#This Row],[5.º Ano]],Tabela11[[#This Row],[5.º Ano2]],Tabela11[[#This Row],[5.º Ano3]],Tabela11[[#This Row],[5.º Ano4]])</f>
        <v>34.25</v>
      </c>
      <c r="K87" s="27">
        <f>AVERAGE(Tabela11[[#This Row],[6.º Ano]],Tabela11[[#This Row],[6.º Ano2]],Tabela11[[#This Row],[6.º Ano3]],Tabela11[[#This Row],[6.º Ano4]])</f>
        <v>37.75</v>
      </c>
      <c r="L87" s="27">
        <f>AVERAGE(Tabela11[[#This Row],[5.º Ano5]],Tabela11[[#This Row],[6.º Ano5]])</f>
        <v>36</v>
      </c>
    </row>
    <row r="88" spans="1:12" x14ac:dyDescent="0.3">
      <c r="A88" s="11" t="e">
        <f>Tabela5[[#This Row],[id_escola]]</f>
        <v>#REF!</v>
      </c>
      <c r="B88" s="9">
        <v>117</v>
      </c>
      <c r="C88" s="9">
        <v>115</v>
      </c>
      <c r="D88" s="9">
        <v>128</v>
      </c>
      <c r="E88" s="9">
        <v>112</v>
      </c>
      <c r="F88" s="9">
        <v>98</v>
      </c>
      <c r="G88" s="9">
        <v>130</v>
      </c>
      <c r="H88" s="9">
        <v>98</v>
      </c>
      <c r="I88" s="9">
        <v>102</v>
      </c>
      <c r="J88" s="27">
        <f>AVERAGE(Tabela11[[#This Row],[5.º Ano]],Tabela11[[#This Row],[5.º Ano2]],Tabela11[[#This Row],[5.º Ano3]],Tabela11[[#This Row],[5.º Ano4]])</f>
        <v>110.25</v>
      </c>
      <c r="K88" s="27">
        <f>AVERAGE(Tabela11[[#This Row],[6.º Ano]],Tabela11[[#This Row],[6.º Ano2]],Tabela11[[#This Row],[6.º Ano3]],Tabela11[[#This Row],[6.º Ano4]])</f>
        <v>114.75</v>
      </c>
      <c r="L88" s="27">
        <f>AVERAGE(Tabela11[[#This Row],[5.º Ano5]],Tabela11[[#This Row],[6.º Ano5]])</f>
        <v>112.5</v>
      </c>
    </row>
    <row r="89" spans="1:12" x14ac:dyDescent="0.3">
      <c r="A89" s="11" t="e">
        <f>Tabela5[[#This Row],[id_escola]]</f>
        <v>#REF!</v>
      </c>
      <c r="B89" s="9">
        <v>70</v>
      </c>
      <c r="C89" s="9">
        <v>70</v>
      </c>
      <c r="D89" s="9">
        <v>65</v>
      </c>
      <c r="E89" s="9">
        <v>65</v>
      </c>
      <c r="F89" s="9">
        <v>63</v>
      </c>
      <c r="G89" s="9">
        <v>64</v>
      </c>
      <c r="H89" s="9">
        <v>62</v>
      </c>
      <c r="I89" s="9">
        <v>63</v>
      </c>
      <c r="J89" s="27">
        <f>AVERAGE(Tabela11[[#This Row],[5.º Ano]],Tabela11[[#This Row],[5.º Ano2]],Tabela11[[#This Row],[5.º Ano3]],Tabela11[[#This Row],[5.º Ano4]])</f>
        <v>65</v>
      </c>
      <c r="K89" s="27">
        <f>AVERAGE(Tabela11[[#This Row],[6.º Ano]],Tabela11[[#This Row],[6.º Ano2]],Tabela11[[#This Row],[6.º Ano3]],Tabela11[[#This Row],[6.º Ano4]])</f>
        <v>65.5</v>
      </c>
      <c r="L89" s="27">
        <f>AVERAGE(Tabela11[[#This Row],[5.º Ano5]],Tabela11[[#This Row],[6.º Ano5]])</f>
        <v>65.25</v>
      </c>
    </row>
    <row r="90" spans="1:12" x14ac:dyDescent="0.3">
      <c r="A90" s="11" t="e">
        <f>Tabela5[[#This Row],[id_escola]]</f>
        <v>#REF!</v>
      </c>
      <c r="B90" s="9">
        <v>159</v>
      </c>
      <c r="C90" s="9">
        <v>156</v>
      </c>
      <c r="D90" s="9">
        <v>156</v>
      </c>
      <c r="E90" s="9">
        <v>154</v>
      </c>
      <c r="F90" s="9">
        <v>160</v>
      </c>
      <c r="G90" s="9">
        <v>152</v>
      </c>
      <c r="H90" s="9">
        <v>198</v>
      </c>
      <c r="I90" s="9">
        <v>172</v>
      </c>
      <c r="J90" s="27">
        <f>AVERAGE(Tabela11[[#This Row],[5.º Ano]],Tabela11[[#This Row],[5.º Ano2]],Tabela11[[#This Row],[5.º Ano3]],Tabela11[[#This Row],[5.º Ano4]])</f>
        <v>168.25</v>
      </c>
      <c r="K90" s="27">
        <f>AVERAGE(Tabela11[[#This Row],[6.º Ano]],Tabela11[[#This Row],[6.º Ano2]],Tabela11[[#This Row],[6.º Ano3]],Tabela11[[#This Row],[6.º Ano4]])</f>
        <v>158.5</v>
      </c>
      <c r="L90" s="27">
        <f>AVERAGE(Tabela11[[#This Row],[5.º Ano5]],Tabela11[[#This Row],[6.º Ano5]])</f>
        <v>163.375</v>
      </c>
    </row>
    <row r="91" spans="1:12" x14ac:dyDescent="0.3">
      <c r="A91" s="11" t="e">
        <f>Tabela5[[#This Row],[id_escola]]</f>
        <v>#REF!</v>
      </c>
      <c r="B91" s="9">
        <v>53</v>
      </c>
      <c r="C91" s="9">
        <v>66</v>
      </c>
      <c r="D91" s="9">
        <v>66</v>
      </c>
      <c r="E91" s="9">
        <v>53</v>
      </c>
      <c r="F91" s="9">
        <v>51</v>
      </c>
      <c r="G91" s="9">
        <v>68</v>
      </c>
      <c r="H91" s="9">
        <v>62</v>
      </c>
      <c r="I91" s="9">
        <v>57</v>
      </c>
      <c r="J91" s="27">
        <f>AVERAGE(Tabela11[[#This Row],[5.º Ano]],Tabela11[[#This Row],[5.º Ano2]],Tabela11[[#This Row],[5.º Ano3]],Tabela11[[#This Row],[5.º Ano4]])</f>
        <v>58</v>
      </c>
      <c r="K91" s="27">
        <f>AVERAGE(Tabela11[[#This Row],[6.º Ano]],Tabela11[[#This Row],[6.º Ano2]],Tabela11[[#This Row],[6.º Ano3]],Tabela11[[#This Row],[6.º Ano4]])</f>
        <v>61</v>
      </c>
      <c r="L91" s="27">
        <f>AVERAGE(Tabela11[[#This Row],[5.º Ano5]],Tabela11[[#This Row],[6.º Ano5]])</f>
        <v>59.5</v>
      </c>
    </row>
    <row r="92" spans="1:12" x14ac:dyDescent="0.3">
      <c r="A92" s="11" t="e">
        <f>Tabela5[[#This Row],[id_escola]]</f>
        <v>#REF!</v>
      </c>
      <c r="B92" s="9">
        <v>48</v>
      </c>
      <c r="C92" s="9">
        <v>38</v>
      </c>
      <c r="D92" s="9">
        <v>48</v>
      </c>
      <c r="E92" s="9">
        <v>53</v>
      </c>
      <c r="F92" s="9">
        <v>36</v>
      </c>
      <c r="G92" s="9">
        <v>50</v>
      </c>
      <c r="H92" s="9">
        <v>43</v>
      </c>
      <c r="I92" s="9">
        <v>38</v>
      </c>
      <c r="J92" s="27">
        <f>AVERAGE(Tabela11[[#This Row],[5.º Ano]],Tabela11[[#This Row],[5.º Ano2]],Tabela11[[#This Row],[5.º Ano3]],Tabela11[[#This Row],[5.º Ano4]])</f>
        <v>43.75</v>
      </c>
      <c r="K92" s="27">
        <f>AVERAGE(Tabela11[[#This Row],[6.º Ano]],Tabela11[[#This Row],[6.º Ano2]],Tabela11[[#This Row],[6.º Ano3]],Tabela11[[#This Row],[6.º Ano4]])</f>
        <v>44.75</v>
      </c>
      <c r="L92" s="27">
        <f>AVERAGE(Tabela11[[#This Row],[5.º Ano5]],Tabela11[[#This Row],[6.º Ano5]])</f>
        <v>44.25</v>
      </c>
    </row>
    <row r="93" spans="1:12" x14ac:dyDescent="0.3">
      <c r="A93" s="11" t="e">
        <f>Tabela5[[#This Row],[id_escola]]</f>
        <v>#REF!</v>
      </c>
      <c r="B93" s="9">
        <v>61</v>
      </c>
      <c r="C93" s="9">
        <v>67</v>
      </c>
      <c r="D93" s="9">
        <v>61</v>
      </c>
      <c r="E93" s="9">
        <v>64</v>
      </c>
      <c r="F93" s="9">
        <v>72</v>
      </c>
      <c r="G93" s="9">
        <v>66</v>
      </c>
      <c r="H93" s="9">
        <v>62</v>
      </c>
      <c r="I93" s="9">
        <v>73</v>
      </c>
      <c r="J93" s="27">
        <f>AVERAGE(Tabela11[[#This Row],[5.º Ano]],Tabela11[[#This Row],[5.º Ano2]],Tabela11[[#This Row],[5.º Ano3]],Tabela11[[#This Row],[5.º Ano4]])</f>
        <v>64</v>
      </c>
      <c r="K93" s="27">
        <f>AVERAGE(Tabela11[[#This Row],[6.º Ano]],Tabela11[[#This Row],[6.º Ano2]],Tabela11[[#This Row],[6.º Ano3]],Tabela11[[#This Row],[6.º Ano4]])</f>
        <v>67.5</v>
      </c>
      <c r="L93" s="27">
        <f>AVERAGE(Tabela11[[#This Row],[5.º Ano5]],Tabela11[[#This Row],[6.º Ano5]])</f>
        <v>65.75</v>
      </c>
    </row>
    <row r="94" spans="1:12" x14ac:dyDescent="0.3">
      <c r="A94" s="11" t="e">
        <f>Tabela5[[#This Row],[id_escola]]</f>
        <v>#REF!</v>
      </c>
      <c r="B94" s="9">
        <v>43</v>
      </c>
      <c r="C94" s="9">
        <v>48</v>
      </c>
      <c r="D94" s="9">
        <v>34</v>
      </c>
      <c r="E94" s="9">
        <v>42</v>
      </c>
      <c r="F94" s="9">
        <v>32</v>
      </c>
      <c r="G94" s="9">
        <v>33</v>
      </c>
      <c r="H94" s="9">
        <v>40</v>
      </c>
      <c r="I94" s="9">
        <v>37</v>
      </c>
      <c r="J94" s="27">
        <f>AVERAGE(Tabela11[[#This Row],[5.º Ano]],Tabela11[[#This Row],[5.º Ano2]],Tabela11[[#This Row],[5.º Ano3]],Tabela11[[#This Row],[5.º Ano4]])</f>
        <v>37.25</v>
      </c>
      <c r="K94" s="27">
        <f>AVERAGE(Tabela11[[#This Row],[6.º Ano]],Tabela11[[#This Row],[6.º Ano2]],Tabela11[[#This Row],[6.º Ano3]],Tabela11[[#This Row],[6.º Ano4]])</f>
        <v>40</v>
      </c>
      <c r="L94" s="27">
        <f>AVERAGE(Tabela11[[#This Row],[5.º Ano5]],Tabela11[[#This Row],[6.º Ano5]])</f>
        <v>38.625</v>
      </c>
    </row>
    <row r="95" spans="1:12" x14ac:dyDescent="0.3">
      <c r="A95" s="11" t="e">
        <f>Tabela5[[#This Row],[id_escola]]</f>
        <v>#REF!</v>
      </c>
      <c r="B95" s="9">
        <v>125</v>
      </c>
      <c r="C95" s="9">
        <v>92</v>
      </c>
      <c r="D95" s="9">
        <v>117</v>
      </c>
      <c r="E95" s="9">
        <v>109</v>
      </c>
      <c r="F95" s="9">
        <v>100</v>
      </c>
      <c r="G95" s="9">
        <v>108</v>
      </c>
      <c r="H95" s="9">
        <v>127</v>
      </c>
      <c r="I95" s="9">
        <v>97</v>
      </c>
      <c r="J95" s="27">
        <f>AVERAGE(Tabela11[[#This Row],[5.º Ano]],Tabela11[[#This Row],[5.º Ano2]],Tabela11[[#This Row],[5.º Ano3]],Tabela11[[#This Row],[5.º Ano4]])</f>
        <v>117.25</v>
      </c>
      <c r="K95" s="27">
        <f>AVERAGE(Tabela11[[#This Row],[6.º Ano]],Tabela11[[#This Row],[6.º Ano2]],Tabela11[[#This Row],[6.º Ano3]],Tabela11[[#This Row],[6.º Ano4]])</f>
        <v>101.5</v>
      </c>
      <c r="L95" s="27">
        <f>AVERAGE(Tabela11[[#This Row],[5.º Ano5]],Tabela11[[#This Row],[6.º Ano5]])</f>
        <v>109.375</v>
      </c>
    </row>
    <row r="96" spans="1:12" x14ac:dyDescent="0.3">
      <c r="A96" s="11" t="e">
        <f>Tabela5[[#This Row],[id_escola]]</f>
        <v>#REF!</v>
      </c>
      <c r="B96" s="9">
        <v>42</v>
      </c>
      <c r="C96" s="9">
        <v>46</v>
      </c>
      <c r="D96" s="9">
        <v>46</v>
      </c>
      <c r="E96" s="9">
        <v>36</v>
      </c>
      <c r="F96" s="9">
        <v>40</v>
      </c>
      <c r="G96" s="9">
        <v>45</v>
      </c>
      <c r="H96" s="9">
        <v>30</v>
      </c>
      <c r="I96" s="9">
        <v>41</v>
      </c>
      <c r="J96" s="27">
        <f>AVERAGE(Tabela11[[#This Row],[5.º Ano]],Tabela11[[#This Row],[5.º Ano2]],Tabela11[[#This Row],[5.º Ano3]],Tabela11[[#This Row],[5.º Ano4]])</f>
        <v>39.5</v>
      </c>
      <c r="K96" s="27">
        <f>AVERAGE(Tabela11[[#This Row],[6.º Ano]],Tabela11[[#This Row],[6.º Ano2]],Tabela11[[#This Row],[6.º Ano3]],Tabela11[[#This Row],[6.º Ano4]])</f>
        <v>42</v>
      </c>
      <c r="L96" s="27">
        <f>AVERAGE(Tabela11[[#This Row],[5.º Ano5]],Tabela11[[#This Row],[6.º Ano5]])</f>
        <v>40.75</v>
      </c>
    </row>
    <row r="97" spans="1:12" x14ac:dyDescent="0.3">
      <c r="A97" s="11" t="e">
        <f>Tabela5[[#This Row],[id_escola]]</f>
        <v>#REF!</v>
      </c>
      <c r="B97" s="9">
        <v>68</v>
      </c>
      <c r="C97" s="9">
        <v>75</v>
      </c>
      <c r="D97" s="9">
        <v>79</v>
      </c>
      <c r="E97" s="9">
        <v>69</v>
      </c>
      <c r="F97" s="9">
        <v>83</v>
      </c>
      <c r="G97" s="9">
        <v>80</v>
      </c>
      <c r="H97" s="9">
        <v>84</v>
      </c>
      <c r="I97" s="9">
        <v>89</v>
      </c>
      <c r="J97" s="27">
        <f>AVERAGE(Tabela11[[#This Row],[5.º Ano]],Tabela11[[#This Row],[5.º Ano2]],Tabela11[[#This Row],[5.º Ano3]],Tabela11[[#This Row],[5.º Ano4]])</f>
        <v>78.5</v>
      </c>
      <c r="K97" s="27">
        <f>AVERAGE(Tabela11[[#This Row],[6.º Ano]],Tabela11[[#This Row],[6.º Ano2]],Tabela11[[#This Row],[6.º Ano3]],Tabela11[[#This Row],[6.º Ano4]])</f>
        <v>78.25</v>
      </c>
      <c r="L97" s="27">
        <f>AVERAGE(Tabela11[[#This Row],[5.º Ano5]],Tabela11[[#This Row],[6.º Ano5]])</f>
        <v>78.375</v>
      </c>
    </row>
    <row r="98" spans="1:12" x14ac:dyDescent="0.3">
      <c r="A98" s="11" t="e">
        <f>Tabela5[[#This Row],[id_escola]]</f>
        <v>#REF!</v>
      </c>
      <c r="B98" s="9">
        <v>17</v>
      </c>
      <c r="C98" s="9">
        <v>13</v>
      </c>
      <c r="D98" s="9">
        <v>4</v>
      </c>
      <c r="E98" s="9">
        <v>19</v>
      </c>
      <c r="F98" s="9">
        <v>15</v>
      </c>
      <c r="G98" s="9">
        <v>6</v>
      </c>
      <c r="H98" s="9">
        <v>9</v>
      </c>
      <c r="I98" s="9">
        <v>15</v>
      </c>
      <c r="J98" s="27">
        <f>AVERAGE(Tabela11[[#This Row],[5.º Ano]],Tabela11[[#This Row],[5.º Ano2]],Tabela11[[#This Row],[5.º Ano3]],Tabela11[[#This Row],[5.º Ano4]])</f>
        <v>11.25</v>
      </c>
      <c r="K98" s="27">
        <f>AVERAGE(Tabela11[[#This Row],[6.º Ano]],Tabela11[[#This Row],[6.º Ano2]],Tabela11[[#This Row],[6.º Ano3]],Tabela11[[#This Row],[6.º Ano4]])</f>
        <v>13.25</v>
      </c>
      <c r="L98" s="27">
        <f>AVERAGE(Tabela11[[#This Row],[5.º Ano5]],Tabela11[[#This Row],[6.º Ano5]])</f>
        <v>12.25</v>
      </c>
    </row>
    <row r="99" spans="1:12" x14ac:dyDescent="0.3">
      <c r="A99" s="11" t="e">
        <f>Tabela5[[#This Row],[id_escola]]</f>
        <v>#REF!</v>
      </c>
      <c r="B99" s="9">
        <v>17</v>
      </c>
      <c r="C99" s="9">
        <v>25</v>
      </c>
      <c r="D99" s="9">
        <v>26</v>
      </c>
      <c r="E99" s="9">
        <v>19</v>
      </c>
      <c r="F99" s="9">
        <v>16</v>
      </c>
      <c r="G99" s="9">
        <v>29</v>
      </c>
      <c r="H99" s="9">
        <v>28</v>
      </c>
      <c r="I99" s="9">
        <v>17</v>
      </c>
      <c r="J99" s="27">
        <f>AVERAGE(Tabela11[[#This Row],[5.º Ano]],Tabela11[[#This Row],[5.º Ano2]],Tabela11[[#This Row],[5.º Ano3]],Tabela11[[#This Row],[5.º Ano4]])</f>
        <v>21.75</v>
      </c>
      <c r="K99" s="27">
        <f>AVERAGE(Tabela11[[#This Row],[6.º Ano]],Tabela11[[#This Row],[6.º Ano2]],Tabela11[[#This Row],[6.º Ano3]],Tabela11[[#This Row],[6.º Ano4]])</f>
        <v>22.5</v>
      </c>
      <c r="L99" s="27">
        <f>AVERAGE(Tabela11[[#This Row],[5.º Ano5]],Tabela11[[#This Row],[6.º Ano5]])</f>
        <v>22.125</v>
      </c>
    </row>
    <row r="100" spans="1:12" x14ac:dyDescent="0.3">
      <c r="A100" s="11" t="e">
        <f>Tabela5[[#This Row],[id_escola]]</f>
        <v>#REF!</v>
      </c>
      <c r="B100" s="9">
        <v>82</v>
      </c>
      <c r="C100" s="9">
        <v>69</v>
      </c>
      <c r="D100" s="9">
        <v>69</v>
      </c>
      <c r="E100" s="9">
        <v>84</v>
      </c>
      <c r="F100" s="9">
        <v>60</v>
      </c>
      <c r="G100" s="9">
        <v>71</v>
      </c>
      <c r="H100" s="9">
        <v>75</v>
      </c>
      <c r="I100" s="9">
        <v>69</v>
      </c>
      <c r="J100" s="27">
        <f>AVERAGE(Tabela11[[#This Row],[5.º Ano]],Tabela11[[#This Row],[5.º Ano2]],Tabela11[[#This Row],[5.º Ano3]],Tabela11[[#This Row],[5.º Ano4]])</f>
        <v>71.5</v>
      </c>
      <c r="K100" s="27">
        <f>AVERAGE(Tabela11[[#This Row],[6.º Ano]],Tabela11[[#This Row],[6.º Ano2]],Tabela11[[#This Row],[6.º Ano3]],Tabela11[[#This Row],[6.º Ano4]])</f>
        <v>73.25</v>
      </c>
      <c r="L100" s="27">
        <f>AVERAGE(Tabela11[[#This Row],[5.º Ano5]],Tabela11[[#This Row],[6.º Ano5]])</f>
        <v>72.375</v>
      </c>
    </row>
    <row r="101" spans="1:12" x14ac:dyDescent="0.3">
      <c r="A101" s="11" t="e">
        <f>Tabela5[[#This Row],[id_escola]]</f>
        <v>#REF!</v>
      </c>
      <c r="B101" s="9">
        <v>54</v>
      </c>
      <c r="C101" s="9">
        <v>51</v>
      </c>
      <c r="D101" s="9">
        <v>47</v>
      </c>
      <c r="E101" s="9">
        <v>53</v>
      </c>
      <c r="F101" s="9">
        <v>53</v>
      </c>
      <c r="G101" s="9">
        <v>44</v>
      </c>
      <c r="H101" s="9">
        <v>55</v>
      </c>
      <c r="I101" s="9">
        <v>52</v>
      </c>
      <c r="J101" s="27">
        <f>AVERAGE(Tabela11[[#This Row],[5.º Ano]],Tabela11[[#This Row],[5.º Ano2]],Tabela11[[#This Row],[5.º Ano3]],Tabela11[[#This Row],[5.º Ano4]])</f>
        <v>52.25</v>
      </c>
      <c r="K101" s="27">
        <f>AVERAGE(Tabela11[[#This Row],[6.º Ano]],Tabela11[[#This Row],[6.º Ano2]],Tabela11[[#This Row],[6.º Ano3]],Tabela11[[#This Row],[6.º Ano4]])</f>
        <v>50</v>
      </c>
      <c r="L101" s="27">
        <f>AVERAGE(Tabela11[[#This Row],[5.º Ano5]],Tabela11[[#This Row],[6.º Ano5]])</f>
        <v>51.125</v>
      </c>
    </row>
    <row r="102" spans="1:12" x14ac:dyDescent="0.3">
      <c r="A102" s="11" t="e">
        <f>Tabela5[[#This Row],[id_escola]]</f>
        <v>#REF!</v>
      </c>
      <c r="B102" s="9">
        <v>22</v>
      </c>
      <c r="C102" s="9">
        <v>34</v>
      </c>
      <c r="D102" s="9">
        <v>58</v>
      </c>
      <c r="E102" s="9">
        <v>27</v>
      </c>
      <c r="F102" s="9">
        <v>45</v>
      </c>
      <c r="G102" s="9">
        <v>55</v>
      </c>
      <c r="H102" s="9">
        <v>28</v>
      </c>
      <c r="I102" s="9">
        <v>45</v>
      </c>
      <c r="J102" s="27">
        <f>AVERAGE(Tabela11[[#This Row],[5.º Ano]],Tabela11[[#This Row],[5.º Ano2]],Tabela11[[#This Row],[5.º Ano3]],Tabela11[[#This Row],[5.º Ano4]])</f>
        <v>38.25</v>
      </c>
      <c r="K102" s="27">
        <f>AVERAGE(Tabela11[[#This Row],[6.º Ano]],Tabela11[[#This Row],[6.º Ano2]],Tabela11[[#This Row],[6.º Ano3]],Tabela11[[#This Row],[6.º Ano4]])</f>
        <v>40.25</v>
      </c>
      <c r="L102" s="27">
        <f>AVERAGE(Tabela11[[#This Row],[5.º Ano5]],Tabela11[[#This Row],[6.º Ano5]])</f>
        <v>39.25</v>
      </c>
    </row>
    <row r="103" spans="1:12" x14ac:dyDescent="0.3">
      <c r="A103" s="11" t="e">
        <f>Tabela5[[#This Row],[id_escola]]</f>
        <v>#REF!</v>
      </c>
      <c r="B103" s="9">
        <v>33</v>
      </c>
      <c r="C103" s="9">
        <v>24</v>
      </c>
      <c r="D103" s="9">
        <v>30</v>
      </c>
      <c r="E103" s="9">
        <v>34</v>
      </c>
      <c r="F103" s="9">
        <v>29</v>
      </c>
      <c r="G103" s="9">
        <v>34</v>
      </c>
      <c r="H103" s="9">
        <v>37</v>
      </c>
      <c r="I103" s="9">
        <v>29</v>
      </c>
      <c r="J103" s="27">
        <f>AVERAGE(Tabela11[[#This Row],[5.º Ano]],Tabela11[[#This Row],[5.º Ano2]],Tabela11[[#This Row],[5.º Ano3]],Tabela11[[#This Row],[5.º Ano4]])</f>
        <v>32.25</v>
      </c>
      <c r="K103" s="27">
        <f>AVERAGE(Tabela11[[#This Row],[6.º Ano]],Tabela11[[#This Row],[6.º Ano2]],Tabela11[[#This Row],[6.º Ano3]],Tabela11[[#This Row],[6.º Ano4]])</f>
        <v>30.25</v>
      </c>
      <c r="L103" s="27">
        <f>AVERAGE(Tabela11[[#This Row],[5.º Ano5]],Tabela11[[#This Row],[6.º Ano5]])</f>
        <v>31.25</v>
      </c>
    </row>
    <row r="104" spans="1:12" x14ac:dyDescent="0.3">
      <c r="A104" s="11" t="e">
        <f>Tabela5[[#This Row],[id_escola]]</f>
        <v>#REF!</v>
      </c>
      <c r="B104" s="9">
        <v>56</v>
      </c>
      <c r="C104" s="9">
        <v>73</v>
      </c>
      <c r="D104" s="9">
        <v>51</v>
      </c>
      <c r="E104" s="9">
        <v>55</v>
      </c>
      <c r="F104" s="9">
        <v>59</v>
      </c>
      <c r="G104" s="9">
        <v>54</v>
      </c>
      <c r="H104" s="9">
        <v>55</v>
      </c>
      <c r="I104" s="9">
        <v>59</v>
      </c>
      <c r="J104" s="27">
        <f>AVERAGE(Tabela11[[#This Row],[5.º Ano]],Tabela11[[#This Row],[5.º Ano2]],Tabela11[[#This Row],[5.º Ano3]],Tabela11[[#This Row],[5.º Ano4]])</f>
        <v>55.25</v>
      </c>
      <c r="K104" s="27">
        <f>AVERAGE(Tabela11[[#This Row],[6.º Ano]],Tabela11[[#This Row],[6.º Ano2]],Tabela11[[#This Row],[6.º Ano3]],Tabela11[[#This Row],[6.º Ano4]])</f>
        <v>60.25</v>
      </c>
      <c r="L104" s="27">
        <f>AVERAGE(Tabela11[[#This Row],[5.º Ano5]],Tabela11[[#This Row],[6.º Ano5]])</f>
        <v>57.75</v>
      </c>
    </row>
    <row r="105" spans="1:12" x14ac:dyDescent="0.3">
      <c r="A105" s="11" t="e">
        <f>Tabela5[[#This Row],[id_escola]]</f>
        <v>#REF!</v>
      </c>
      <c r="B105" s="9">
        <v>35</v>
      </c>
      <c r="C105" s="9">
        <v>26</v>
      </c>
      <c r="D105" s="9">
        <v>27</v>
      </c>
      <c r="E105" s="9">
        <v>32</v>
      </c>
      <c r="F105" s="9">
        <v>30</v>
      </c>
      <c r="G105" s="9">
        <v>23</v>
      </c>
      <c r="H105" s="9">
        <v>24</v>
      </c>
      <c r="I105" s="9">
        <v>28</v>
      </c>
      <c r="J105" s="27">
        <f>AVERAGE(Tabela11[[#This Row],[5.º Ano]],Tabela11[[#This Row],[5.º Ano2]],Tabela11[[#This Row],[5.º Ano3]],Tabela11[[#This Row],[5.º Ano4]])</f>
        <v>29</v>
      </c>
      <c r="K105" s="27">
        <f>AVERAGE(Tabela11[[#This Row],[6.º Ano]],Tabela11[[#This Row],[6.º Ano2]],Tabela11[[#This Row],[6.º Ano3]],Tabela11[[#This Row],[6.º Ano4]])</f>
        <v>27.25</v>
      </c>
      <c r="L105" s="27">
        <f>AVERAGE(Tabela11[[#This Row],[5.º Ano5]],Tabela11[[#This Row],[6.º Ano5]])</f>
        <v>28.125</v>
      </c>
    </row>
    <row r="106" spans="1:12" x14ac:dyDescent="0.3">
      <c r="A106" s="11" t="e">
        <f>Tabela5[[#This Row],[id_escola]]</f>
        <v>#REF!</v>
      </c>
      <c r="B106" s="9">
        <v>47</v>
      </c>
      <c r="C106" s="9">
        <v>36</v>
      </c>
      <c r="D106" s="9">
        <v>50</v>
      </c>
      <c r="E106" s="9">
        <v>46</v>
      </c>
      <c r="F106" s="9">
        <v>46</v>
      </c>
      <c r="G106" s="9">
        <v>50</v>
      </c>
      <c r="H106" s="9">
        <v>46</v>
      </c>
      <c r="I106" s="9">
        <v>48</v>
      </c>
      <c r="J106" s="27">
        <f>AVERAGE(Tabela11[[#This Row],[5.º Ano]],Tabela11[[#This Row],[5.º Ano2]],Tabela11[[#This Row],[5.º Ano3]],Tabela11[[#This Row],[5.º Ano4]])</f>
        <v>47.25</v>
      </c>
      <c r="K106" s="27">
        <f>AVERAGE(Tabela11[[#This Row],[6.º Ano]],Tabela11[[#This Row],[6.º Ano2]],Tabela11[[#This Row],[6.º Ano3]],Tabela11[[#This Row],[6.º Ano4]])</f>
        <v>45</v>
      </c>
      <c r="L106" s="27">
        <f>AVERAGE(Tabela11[[#This Row],[5.º Ano5]],Tabela11[[#This Row],[6.º Ano5]])</f>
        <v>46.125</v>
      </c>
    </row>
    <row r="107" spans="1:12" x14ac:dyDescent="0.3">
      <c r="A107" s="11" t="e">
        <f>Tabela5[[#This Row],[id_escola]]</f>
        <v>#REF!</v>
      </c>
      <c r="B107" s="9">
        <v>181</v>
      </c>
      <c r="C107" s="9">
        <v>157</v>
      </c>
      <c r="D107" s="9">
        <v>191</v>
      </c>
      <c r="E107" s="9">
        <v>182</v>
      </c>
      <c r="F107" s="9">
        <v>141</v>
      </c>
      <c r="G107" s="9">
        <v>195</v>
      </c>
      <c r="H107" s="9">
        <v>141</v>
      </c>
      <c r="I107" s="9">
        <v>147</v>
      </c>
      <c r="J107" s="27">
        <f>AVERAGE(Tabela11[[#This Row],[5.º Ano]],Tabela11[[#This Row],[5.º Ano2]],Tabela11[[#This Row],[5.º Ano3]],Tabela11[[#This Row],[5.º Ano4]])</f>
        <v>163.5</v>
      </c>
      <c r="K107" s="27">
        <f>AVERAGE(Tabela11[[#This Row],[6.º Ano]],Tabela11[[#This Row],[6.º Ano2]],Tabela11[[#This Row],[6.º Ano3]],Tabela11[[#This Row],[6.º Ano4]])</f>
        <v>170.25</v>
      </c>
      <c r="L107" s="27">
        <f>AVERAGE(Tabela11[[#This Row],[5.º Ano5]],Tabela11[[#This Row],[6.º Ano5]])</f>
        <v>166.875</v>
      </c>
    </row>
    <row r="108" spans="1:12" x14ac:dyDescent="0.3">
      <c r="A108" s="11" t="e">
        <f>Tabela5[[#This Row],[id_escola]]</f>
        <v>#REF!</v>
      </c>
      <c r="B108" s="9">
        <v>56</v>
      </c>
      <c r="C108" s="9">
        <v>54</v>
      </c>
      <c r="D108" s="9">
        <v>60</v>
      </c>
      <c r="E108" s="9">
        <v>58</v>
      </c>
      <c r="F108" s="9">
        <v>46</v>
      </c>
      <c r="G108" s="9">
        <v>62</v>
      </c>
      <c r="H108" s="9">
        <v>44</v>
      </c>
      <c r="I108" s="9">
        <v>48</v>
      </c>
      <c r="J108" s="27">
        <f>AVERAGE(Tabela11[[#This Row],[5.º Ano]],Tabela11[[#This Row],[5.º Ano2]],Tabela11[[#This Row],[5.º Ano3]],Tabela11[[#This Row],[5.º Ano4]])</f>
        <v>51.5</v>
      </c>
      <c r="K108" s="27">
        <f>AVERAGE(Tabela11[[#This Row],[6.º Ano]],Tabela11[[#This Row],[6.º Ano2]],Tabela11[[#This Row],[6.º Ano3]],Tabela11[[#This Row],[6.º Ano4]])</f>
        <v>55.5</v>
      </c>
      <c r="L108" s="27">
        <f>AVERAGE(Tabela11[[#This Row],[5.º Ano5]],Tabela11[[#This Row],[6.º Ano5]])</f>
        <v>53.5</v>
      </c>
    </row>
    <row r="109" spans="1:12" x14ac:dyDescent="0.3">
      <c r="A109" s="11" t="e">
        <f>Tabela5[[#This Row],[id_escola]]</f>
        <v>#REF!</v>
      </c>
      <c r="B109" s="9">
        <v>230</v>
      </c>
      <c r="C109" s="9">
        <v>255</v>
      </c>
      <c r="D109" s="9">
        <v>253</v>
      </c>
      <c r="E109" s="9">
        <v>234</v>
      </c>
      <c r="F109" s="9">
        <v>229</v>
      </c>
      <c r="G109" s="9">
        <v>253</v>
      </c>
      <c r="H109" s="9">
        <v>234</v>
      </c>
      <c r="I109" s="9">
        <v>232</v>
      </c>
      <c r="J109" s="27">
        <f>AVERAGE(Tabela11[[#This Row],[5.º Ano]],Tabela11[[#This Row],[5.º Ano2]],Tabela11[[#This Row],[5.º Ano3]],Tabela11[[#This Row],[5.º Ano4]])</f>
        <v>236.5</v>
      </c>
      <c r="K109" s="27">
        <f>AVERAGE(Tabela11[[#This Row],[6.º Ano]],Tabela11[[#This Row],[6.º Ano2]],Tabela11[[#This Row],[6.º Ano3]],Tabela11[[#This Row],[6.º Ano4]])</f>
        <v>243.5</v>
      </c>
      <c r="L109" s="27">
        <f>AVERAGE(Tabela11[[#This Row],[5.º Ano5]],Tabela11[[#This Row],[6.º Ano5]])</f>
        <v>240</v>
      </c>
    </row>
    <row r="110" spans="1:12" x14ac:dyDescent="0.3">
      <c r="A110" s="11" t="e">
        <f>Tabela5[[#This Row],[id_escola]]</f>
        <v>#REF!</v>
      </c>
      <c r="B110" s="9">
        <v>115</v>
      </c>
      <c r="C110" s="9">
        <v>124</v>
      </c>
      <c r="D110" s="9">
        <v>122</v>
      </c>
      <c r="E110" s="9">
        <v>111</v>
      </c>
      <c r="F110" s="9">
        <v>117</v>
      </c>
      <c r="G110" s="9">
        <v>119</v>
      </c>
      <c r="H110" s="9">
        <v>145</v>
      </c>
      <c r="I110" s="9">
        <v>122</v>
      </c>
      <c r="J110" s="27">
        <f>AVERAGE(Tabela11[[#This Row],[5.º Ano]],Tabela11[[#This Row],[5.º Ano2]],Tabela11[[#This Row],[5.º Ano3]],Tabela11[[#This Row],[5.º Ano4]])</f>
        <v>124.75</v>
      </c>
      <c r="K110" s="27">
        <f>AVERAGE(Tabela11[[#This Row],[6.º Ano]],Tabela11[[#This Row],[6.º Ano2]],Tabela11[[#This Row],[6.º Ano3]],Tabela11[[#This Row],[6.º Ano4]])</f>
        <v>119</v>
      </c>
      <c r="L110" s="27">
        <f>AVERAGE(Tabela11[[#This Row],[5.º Ano5]],Tabela11[[#This Row],[6.º Ano5]])</f>
        <v>121.875</v>
      </c>
    </row>
    <row r="111" spans="1:12" x14ac:dyDescent="0.3">
      <c r="A111" s="11" t="e">
        <f>Tabela5[[#This Row],[id_escola]]</f>
        <v>#REF!</v>
      </c>
      <c r="B111" s="9">
        <v>46</v>
      </c>
      <c r="C111" s="9">
        <v>39</v>
      </c>
      <c r="D111" s="9">
        <v>51</v>
      </c>
      <c r="E111" s="9">
        <v>51</v>
      </c>
      <c r="F111" s="9">
        <v>70</v>
      </c>
      <c r="G111" s="9">
        <v>52</v>
      </c>
      <c r="H111" s="9">
        <v>68</v>
      </c>
      <c r="I111" s="9">
        <v>72</v>
      </c>
      <c r="J111" s="27">
        <f>AVERAGE(Tabela11[[#This Row],[5.º Ano]],Tabela11[[#This Row],[5.º Ano2]],Tabela11[[#This Row],[5.º Ano3]],Tabela11[[#This Row],[5.º Ano4]])</f>
        <v>58.75</v>
      </c>
      <c r="K111" s="27">
        <f>AVERAGE(Tabela11[[#This Row],[6.º Ano]],Tabela11[[#This Row],[6.º Ano2]],Tabela11[[#This Row],[6.º Ano3]],Tabela11[[#This Row],[6.º Ano4]])</f>
        <v>53.5</v>
      </c>
      <c r="L111" s="27">
        <f>AVERAGE(Tabela11[[#This Row],[5.º Ano5]],Tabela11[[#This Row],[6.º Ano5]])</f>
        <v>56.125</v>
      </c>
    </row>
    <row r="112" spans="1:12" x14ac:dyDescent="0.3">
      <c r="A112" s="11" t="e">
        <f>Tabela5[[#This Row],[id_escola]]</f>
        <v>#REF!</v>
      </c>
      <c r="B112" s="9">
        <v>151</v>
      </c>
      <c r="C112" s="9">
        <v>180</v>
      </c>
      <c r="D112" s="9">
        <v>175</v>
      </c>
      <c r="E112" s="9">
        <v>154</v>
      </c>
      <c r="F112" s="9">
        <v>165</v>
      </c>
      <c r="G112" s="9">
        <v>174</v>
      </c>
      <c r="H112" s="9">
        <v>156</v>
      </c>
      <c r="I112" s="9">
        <v>168</v>
      </c>
      <c r="J112" s="27">
        <f>AVERAGE(Tabela11[[#This Row],[5.º Ano]],Tabela11[[#This Row],[5.º Ano2]],Tabela11[[#This Row],[5.º Ano3]],Tabela11[[#This Row],[5.º Ano4]])</f>
        <v>161.75</v>
      </c>
      <c r="K112" s="27">
        <f>AVERAGE(Tabela11[[#This Row],[6.º Ano]],Tabela11[[#This Row],[6.º Ano2]],Tabela11[[#This Row],[6.º Ano3]],Tabela11[[#This Row],[6.º Ano4]])</f>
        <v>169</v>
      </c>
      <c r="L112" s="27">
        <f>AVERAGE(Tabela11[[#This Row],[5.º Ano5]],Tabela11[[#This Row],[6.º Ano5]])</f>
        <v>165.375</v>
      </c>
    </row>
    <row r="113" spans="1:12" x14ac:dyDescent="0.3">
      <c r="A113" s="11" t="e">
        <f>Tabela5[[#This Row],[id_escola]]</f>
        <v>#REF!</v>
      </c>
      <c r="B113" s="9">
        <v>61</v>
      </c>
      <c r="C113" s="9">
        <v>47</v>
      </c>
      <c r="D113" s="9">
        <v>61</v>
      </c>
      <c r="E113" s="9">
        <v>62</v>
      </c>
      <c r="F113" s="9">
        <v>49</v>
      </c>
      <c r="G113" s="9">
        <v>63</v>
      </c>
      <c r="H113" s="9">
        <v>55</v>
      </c>
      <c r="I113" s="9">
        <v>49</v>
      </c>
      <c r="J113" s="27">
        <f>AVERAGE(Tabela11[[#This Row],[5.º Ano]],Tabela11[[#This Row],[5.º Ano2]],Tabela11[[#This Row],[5.º Ano3]],Tabela11[[#This Row],[5.º Ano4]])</f>
        <v>56.5</v>
      </c>
      <c r="K113" s="27">
        <f>AVERAGE(Tabela11[[#This Row],[6.º Ano]],Tabela11[[#This Row],[6.º Ano2]],Tabela11[[#This Row],[6.º Ano3]],Tabela11[[#This Row],[6.º Ano4]])</f>
        <v>55.25</v>
      </c>
      <c r="L113" s="27">
        <f>AVERAGE(Tabela11[[#This Row],[5.º Ano5]],Tabela11[[#This Row],[6.º Ano5]])</f>
        <v>55.875</v>
      </c>
    </row>
    <row r="114" spans="1:12" x14ac:dyDescent="0.3">
      <c r="A114" s="11" t="e">
        <f>Tabela5[[#This Row],[id_escola]]</f>
        <v>#REF!</v>
      </c>
      <c r="B114" s="9">
        <v>166</v>
      </c>
      <c r="C114" s="9">
        <v>142</v>
      </c>
      <c r="D114" s="9">
        <v>159</v>
      </c>
      <c r="E114" s="9">
        <v>166</v>
      </c>
      <c r="F114" s="9">
        <v>174</v>
      </c>
      <c r="G114" s="9">
        <v>159</v>
      </c>
      <c r="H114" s="9">
        <v>176</v>
      </c>
      <c r="I114" s="9">
        <v>175</v>
      </c>
      <c r="J114" s="27">
        <f>AVERAGE(Tabela11[[#This Row],[5.º Ano]],Tabela11[[#This Row],[5.º Ano2]],Tabela11[[#This Row],[5.º Ano3]],Tabela11[[#This Row],[5.º Ano4]])</f>
        <v>168.75</v>
      </c>
      <c r="K114" s="27">
        <f>AVERAGE(Tabela11[[#This Row],[6.º Ano]],Tabela11[[#This Row],[6.º Ano2]],Tabela11[[#This Row],[6.º Ano3]],Tabela11[[#This Row],[6.º Ano4]])</f>
        <v>160.5</v>
      </c>
      <c r="L114" s="27">
        <f>AVERAGE(Tabela11[[#This Row],[5.º Ano5]],Tabela11[[#This Row],[6.º Ano5]])</f>
        <v>164.625</v>
      </c>
    </row>
    <row r="115" spans="1:12" x14ac:dyDescent="0.3">
      <c r="A115" s="11" t="e">
        <f>Tabela5[[#This Row],[id_escola]]</f>
        <v>#REF!</v>
      </c>
      <c r="B115" s="9">
        <v>15</v>
      </c>
      <c r="C115" s="9">
        <v>11</v>
      </c>
      <c r="D115" s="9">
        <v>19</v>
      </c>
      <c r="E115" s="9">
        <v>16</v>
      </c>
      <c r="F115" s="9">
        <v>17</v>
      </c>
      <c r="G115" s="9">
        <v>19</v>
      </c>
      <c r="H115" s="9">
        <v>21</v>
      </c>
      <c r="I115" s="9">
        <v>17</v>
      </c>
      <c r="J115" s="27">
        <f>AVERAGE(Tabela11[[#This Row],[5.º Ano]],Tabela11[[#This Row],[5.º Ano2]],Tabela11[[#This Row],[5.º Ano3]],Tabela11[[#This Row],[5.º Ano4]])</f>
        <v>18</v>
      </c>
      <c r="K115" s="27">
        <f>AVERAGE(Tabela11[[#This Row],[6.º Ano]],Tabela11[[#This Row],[6.º Ano2]],Tabela11[[#This Row],[6.º Ano3]],Tabela11[[#This Row],[6.º Ano4]])</f>
        <v>15.75</v>
      </c>
      <c r="L115" s="27">
        <f>AVERAGE(Tabela11[[#This Row],[5.º Ano5]],Tabela11[[#This Row],[6.º Ano5]])</f>
        <v>16.875</v>
      </c>
    </row>
    <row r="116" spans="1:12" x14ac:dyDescent="0.3">
      <c r="A116" s="11" t="e">
        <f>Tabela5[[#This Row],[id_escola]]</f>
        <v>#REF!</v>
      </c>
      <c r="B116" s="9">
        <v>39</v>
      </c>
      <c r="C116" s="9">
        <v>73</v>
      </c>
      <c r="D116" s="9">
        <v>20</v>
      </c>
      <c r="E116" s="9">
        <v>37</v>
      </c>
      <c r="F116" s="9">
        <v>32</v>
      </c>
      <c r="G116" s="9">
        <v>23</v>
      </c>
      <c r="H116" s="9">
        <v>24</v>
      </c>
      <c r="I116" s="9">
        <v>33</v>
      </c>
      <c r="J116" s="27">
        <f>AVERAGE(Tabela11[[#This Row],[5.º Ano]],Tabela11[[#This Row],[5.º Ano2]],Tabela11[[#This Row],[5.º Ano3]],Tabela11[[#This Row],[5.º Ano4]])</f>
        <v>28.75</v>
      </c>
      <c r="K116" s="27">
        <f>AVERAGE(Tabela11[[#This Row],[6.º Ano]],Tabela11[[#This Row],[6.º Ano2]],Tabela11[[#This Row],[6.º Ano3]],Tabela11[[#This Row],[6.º Ano4]])</f>
        <v>41.5</v>
      </c>
      <c r="L116" s="27">
        <f>AVERAGE(Tabela11[[#This Row],[5.º Ano5]],Tabela11[[#This Row],[6.º Ano5]])</f>
        <v>35.125</v>
      </c>
    </row>
    <row r="117" spans="1:12" x14ac:dyDescent="0.3">
      <c r="A117" s="11" t="e">
        <f>Tabela5[[#This Row],[id_escola]]</f>
        <v>#REF!</v>
      </c>
      <c r="B117" s="9">
        <v>96</v>
      </c>
      <c r="C117" s="9">
        <v>105</v>
      </c>
      <c r="D117" s="9">
        <v>83</v>
      </c>
      <c r="E117" s="9">
        <v>104</v>
      </c>
      <c r="F117" s="9">
        <v>97</v>
      </c>
      <c r="G117" s="9">
        <v>84</v>
      </c>
      <c r="H117" s="9">
        <v>96</v>
      </c>
      <c r="I117" s="9">
        <v>100</v>
      </c>
      <c r="J117" s="27">
        <f>AVERAGE(Tabela11[[#This Row],[5.º Ano]],Tabela11[[#This Row],[5.º Ano2]],Tabela11[[#This Row],[5.º Ano3]],Tabela11[[#This Row],[5.º Ano4]])</f>
        <v>93</v>
      </c>
      <c r="K117" s="27">
        <f>AVERAGE(Tabela11[[#This Row],[6.º Ano]],Tabela11[[#This Row],[6.º Ano2]],Tabela11[[#This Row],[6.º Ano3]],Tabela11[[#This Row],[6.º Ano4]])</f>
        <v>98.25</v>
      </c>
      <c r="L117" s="27">
        <f>AVERAGE(Tabela11[[#This Row],[5.º Ano5]],Tabela11[[#This Row],[6.º Ano5]])</f>
        <v>95.625</v>
      </c>
    </row>
    <row r="118" spans="1:12" x14ac:dyDescent="0.3">
      <c r="A118" s="11" t="e">
        <f>Tabela5[[#This Row],[id_escola]]</f>
        <v>#REF!</v>
      </c>
      <c r="B118" s="9">
        <v>94</v>
      </c>
      <c r="C118" s="9">
        <v>102</v>
      </c>
      <c r="D118" s="9">
        <v>69</v>
      </c>
      <c r="E118" s="9">
        <v>95</v>
      </c>
      <c r="F118" s="9">
        <v>77</v>
      </c>
      <c r="G118" s="9">
        <v>67</v>
      </c>
      <c r="H118" s="9">
        <v>81</v>
      </c>
      <c r="I118" s="9">
        <v>81</v>
      </c>
      <c r="J118" s="27">
        <f>AVERAGE(Tabela11[[#This Row],[5.º Ano]],Tabela11[[#This Row],[5.º Ano2]],Tabela11[[#This Row],[5.º Ano3]],Tabela11[[#This Row],[5.º Ano4]])</f>
        <v>80.25</v>
      </c>
      <c r="K118" s="27">
        <f>AVERAGE(Tabela11[[#This Row],[6.º Ano]],Tabela11[[#This Row],[6.º Ano2]],Tabela11[[#This Row],[6.º Ano3]],Tabela11[[#This Row],[6.º Ano4]])</f>
        <v>86.25</v>
      </c>
      <c r="L118" s="27">
        <f>AVERAGE(Tabela11[[#This Row],[5.º Ano5]],Tabela11[[#This Row],[6.º Ano5]])</f>
        <v>83.25</v>
      </c>
    </row>
    <row r="119" spans="1:12" x14ac:dyDescent="0.3">
      <c r="A119" s="11" t="e">
        <f>Tabela5[[#This Row],[id_escola]]</f>
        <v>#REF!</v>
      </c>
      <c r="B119" s="9">
        <v>151</v>
      </c>
      <c r="C119" s="9">
        <v>150</v>
      </c>
      <c r="D119" s="9">
        <v>136</v>
      </c>
      <c r="E119" s="9">
        <v>178</v>
      </c>
      <c r="F119" s="9">
        <v>114</v>
      </c>
      <c r="G119" s="9">
        <v>142</v>
      </c>
      <c r="H119" s="9">
        <v>146</v>
      </c>
      <c r="I119" s="9">
        <v>118</v>
      </c>
      <c r="J119" s="27">
        <f>AVERAGE(Tabela11[[#This Row],[5.º Ano]],Tabela11[[#This Row],[5.º Ano2]],Tabela11[[#This Row],[5.º Ano3]],Tabela11[[#This Row],[5.º Ano4]])</f>
        <v>136.75</v>
      </c>
      <c r="K119" s="27">
        <f>AVERAGE(Tabela11[[#This Row],[6.º Ano]],Tabela11[[#This Row],[6.º Ano2]],Tabela11[[#This Row],[6.º Ano3]],Tabela11[[#This Row],[6.º Ano4]])</f>
        <v>147</v>
      </c>
      <c r="L119" s="27">
        <f>AVERAGE(Tabela11[[#This Row],[5.º Ano5]],Tabela11[[#This Row],[6.º Ano5]])</f>
        <v>141.875</v>
      </c>
    </row>
    <row r="120" spans="1:12" x14ac:dyDescent="0.3">
      <c r="A120" s="11" t="e">
        <f>Tabela5[[#This Row],[id_escola]]</f>
        <v>#REF!</v>
      </c>
      <c r="B120" s="9">
        <v>138</v>
      </c>
      <c r="C120" s="9">
        <v>118</v>
      </c>
      <c r="D120" s="9">
        <v>128</v>
      </c>
      <c r="E120" s="9">
        <v>137</v>
      </c>
      <c r="F120" s="9">
        <v>135</v>
      </c>
      <c r="G120" s="9">
        <v>130</v>
      </c>
      <c r="H120" s="9">
        <v>120</v>
      </c>
      <c r="I120" s="9">
        <v>147</v>
      </c>
      <c r="J120" s="27">
        <f>AVERAGE(Tabela11[[#This Row],[5.º Ano]],Tabela11[[#This Row],[5.º Ano2]],Tabela11[[#This Row],[5.º Ano3]],Tabela11[[#This Row],[5.º Ano4]])</f>
        <v>130.25</v>
      </c>
      <c r="K120" s="27">
        <f>AVERAGE(Tabela11[[#This Row],[6.º Ano]],Tabela11[[#This Row],[6.º Ano2]],Tabela11[[#This Row],[6.º Ano3]],Tabela11[[#This Row],[6.º Ano4]])</f>
        <v>133</v>
      </c>
      <c r="L120" s="27">
        <f>AVERAGE(Tabela11[[#This Row],[5.º Ano5]],Tabela11[[#This Row],[6.º Ano5]])</f>
        <v>131.625</v>
      </c>
    </row>
    <row r="121" spans="1:12" x14ac:dyDescent="0.3">
      <c r="A121" s="11" t="e">
        <f>Tabela5[[#This Row],[id_escola]]</f>
        <v>#REF!</v>
      </c>
      <c r="B121" s="9">
        <v>47</v>
      </c>
      <c r="C121" s="9">
        <v>45</v>
      </c>
      <c r="D121" s="9">
        <v>54</v>
      </c>
      <c r="E121" s="9">
        <v>47</v>
      </c>
      <c r="F121" s="9">
        <v>50</v>
      </c>
      <c r="G121" s="9">
        <v>53</v>
      </c>
      <c r="H121" s="9">
        <v>54</v>
      </c>
      <c r="I121" s="9">
        <v>52</v>
      </c>
      <c r="J121" s="27">
        <f>AVERAGE(Tabela11[[#This Row],[5.º Ano]],Tabela11[[#This Row],[5.º Ano2]],Tabela11[[#This Row],[5.º Ano3]],Tabela11[[#This Row],[5.º Ano4]])</f>
        <v>51.25</v>
      </c>
      <c r="K121" s="27">
        <f>AVERAGE(Tabela11[[#This Row],[6.º Ano]],Tabela11[[#This Row],[6.º Ano2]],Tabela11[[#This Row],[6.º Ano3]],Tabela11[[#This Row],[6.º Ano4]])</f>
        <v>49.25</v>
      </c>
      <c r="L121" s="27">
        <f>AVERAGE(Tabela11[[#This Row],[5.º Ano5]],Tabela11[[#This Row],[6.º Ano5]])</f>
        <v>50.25</v>
      </c>
    </row>
    <row r="122" spans="1:12" x14ac:dyDescent="0.3">
      <c r="A122" s="11" t="e">
        <f>Tabela5[[#This Row],[id_escola]]</f>
        <v>#REF!</v>
      </c>
      <c r="B122" s="9">
        <v>161</v>
      </c>
      <c r="C122" s="9">
        <v>151</v>
      </c>
      <c r="D122" s="9">
        <v>147</v>
      </c>
      <c r="E122" s="9">
        <v>166</v>
      </c>
      <c r="F122" s="9">
        <v>151</v>
      </c>
      <c r="G122" s="9">
        <v>144</v>
      </c>
      <c r="H122" s="9">
        <v>184</v>
      </c>
      <c r="I122" s="9">
        <v>151</v>
      </c>
      <c r="J122" s="27">
        <f>AVERAGE(Tabela11[[#This Row],[5.º Ano]],Tabela11[[#This Row],[5.º Ano2]],Tabela11[[#This Row],[5.º Ano3]],Tabela11[[#This Row],[5.º Ano4]])</f>
        <v>160.75</v>
      </c>
      <c r="K122" s="27">
        <f>AVERAGE(Tabela11[[#This Row],[6.º Ano]],Tabela11[[#This Row],[6.º Ano2]],Tabela11[[#This Row],[6.º Ano3]],Tabela11[[#This Row],[6.º Ano4]])</f>
        <v>153</v>
      </c>
      <c r="L122" s="27">
        <f>AVERAGE(Tabela11[[#This Row],[5.º Ano5]],Tabela11[[#This Row],[6.º Ano5]])</f>
        <v>156.875</v>
      </c>
    </row>
    <row r="123" spans="1:12" x14ac:dyDescent="0.3">
      <c r="A123" s="11" t="e">
        <f>Tabela5[[#This Row],[id_escola]]</f>
        <v>#REF!</v>
      </c>
      <c r="B123" s="9">
        <v>76</v>
      </c>
      <c r="C123" s="9">
        <v>69</v>
      </c>
      <c r="D123" s="9">
        <v>77</v>
      </c>
      <c r="E123" s="9">
        <v>73</v>
      </c>
      <c r="F123" s="9">
        <v>67</v>
      </c>
      <c r="G123" s="9">
        <v>81</v>
      </c>
      <c r="H123" s="9">
        <v>70</v>
      </c>
      <c r="I123" s="9">
        <v>68</v>
      </c>
      <c r="J123" s="27">
        <f>AVERAGE(Tabela11[[#This Row],[5.º Ano]],Tabela11[[#This Row],[5.º Ano2]],Tabela11[[#This Row],[5.º Ano3]],Tabela11[[#This Row],[5.º Ano4]])</f>
        <v>72.5</v>
      </c>
      <c r="K123" s="27">
        <f>AVERAGE(Tabela11[[#This Row],[6.º Ano]],Tabela11[[#This Row],[6.º Ano2]],Tabela11[[#This Row],[6.º Ano3]],Tabela11[[#This Row],[6.º Ano4]])</f>
        <v>72.75</v>
      </c>
      <c r="L123" s="27">
        <f>AVERAGE(Tabela11[[#This Row],[5.º Ano5]],Tabela11[[#This Row],[6.º Ano5]])</f>
        <v>72.625</v>
      </c>
    </row>
    <row r="124" spans="1:12" x14ac:dyDescent="0.3">
      <c r="A124" s="11" t="e">
        <f>Tabela5[[#This Row],[id_escola]]</f>
        <v>#REF!</v>
      </c>
      <c r="B124" s="9">
        <v>182</v>
      </c>
      <c r="C124" s="9">
        <v>174</v>
      </c>
      <c r="D124" s="9">
        <v>188</v>
      </c>
      <c r="E124" s="9">
        <v>192</v>
      </c>
      <c r="F124" s="9">
        <v>151</v>
      </c>
      <c r="G124" s="9">
        <v>182</v>
      </c>
      <c r="H124" s="9">
        <v>171</v>
      </c>
      <c r="I124" s="9">
        <v>148</v>
      </c>
      <c r="J124" s="27">
        <f>AVERAGE(Tabela11[[#This Row],[5.º Ano]],Tabela11[[#This Row],[5.º Ano2]],Tabela11[[#This Row],[5.º Ano3]],Tabela11[[#This Row],[5.º Ano4]])</f>
        <v>173</v>
      </c>
      <c r="K124" s="27">
        <f>AVERAGE(Tabela11[[#This Row],[6.º Ano]],Tabela11[[#This Row],[6.º Ano2]],Tabela11[[#This Row],[6.º Ano3]],Tabela11[[#This Row],[6.º Ano4]])</f>
        <v>174</v>
      </c>
      <c r="L124" s="27">
        <f>AVERAGE(Tabela11[[#This Row],[5.º Ano5]],Tabela11[[#This Row],[6.º Ano5]])</f>
        <v>173.5</v>
      </c>
    </row>
    <row r="125" spans="1:12" x14ac:dyDescent="0.3">
      <c r="A125" s="11" t="e">
        <f>Tabela5[[#This Row],[id_escola]]</f>
        <v>#REF!</v>
      </c>
      <c r="B125" s="9">
        <v>153</v>
      </c>
      <c r="C125" s="9">
        <v>135</v>
      </c>
      <c r="D125" s="9">
        <v>142</v>
      </c>
      <c r="E125" s="9">
        <v>161</v>
      </c>
      <c r="F125" s="9">
        <v>152</v>
      </c>
      <c r="G125" s="9">
        <v>154</v>
      </c>
      <c r="H125" s="9">
        <v>164</v>
      </c>
      <c r="I125" s="9">
        <v>159</v>
      </c>
      <c r="J125" s="27">
        <f>AVERAGE(Tabela11[[#This Row],[5.º Ano]],Tabela11[[#This Row],[5.º Ano2]],Tabela11[[#This Row],[5.º Ano3]],Tabela11[[#This Row],[5.º Ano4]])</f>
        <v>152.75</v>
      </c>
      <c r="K125" s="27">
        <f>AVERAGE(Tabela11[[#This Row],[6.º Ano]],Tabela11[[#This Row],[6.º Ano2]],Tabela11[[#This Row],[6.º Ano3]],Tabela11[[#This Row],[6.º Ano4]])</f>
        <v>152.25</v>
      </c>
      <c r="L125" s="27">
        <f>AVERAGE(Tabela11[[#This Row],[5.º Ano5]],Tabela11[[#This Row],[6.º Ano5]])</f>
        <v>152.5</v>
      </c>
    </row>
    <row r="126" spans="1:12" x14ac:dyDescent="0.3">
      <c r="A126" s="11" t="e">
        <f>Tabela5[[#This Row],[id_escola]]</f>
        <v>#REF!</v>
      </c>
      <c r="B126" s="9">
        <v>50</v>
      </c>
      <c r="C126" s="9">
        <v>75</v>
      </c>
      <c r="D126" s="9">
        <v>50</v>
      </c>
      <c r="E126" s="9">
        <v>50</v>
      </c>
      <c r="F126" s="9">
        <v>74</v>
      </c>
      <c r="G126" s="9">
        <v>49</v>
      </c>
      <c r="H126" s="9">
        <v>95</v>
      </c>
      <c r="I126" s="9">
        <v>74</v>
      </c>
      <c r="J126" s="27">
        <f>AVERAGE(Tabela11[[#This Row],[5.º Ano]],Tabela11[[#This Row],[5.º Ano2]],Tabela11[[#This Row],[5.º Ano3]],Tabela11[[#This Row],[5.º Ano4]])</f>
        <v>67.25</v>
      </c>
      <c r="K126" s="27">
        <f>AVERAGE(Tabela11[[#This Row],[6.º Ano]],Tabela11[[#This Row],[6.º Ano2]],Tabela11[[#This Row],[6.º Ano3]],Tabela11[[#This Row],[6.º Ano4]])</f>
        <v>62</v>
      </c>
      <c r="L126" s="27">
        <f>AVERAGE(Tabela11[[#This Row],[5.º Ano5]],Tabela11[[#This Row],[6.º Ano5]])</f>
        <v>64.625</v>
      </c>
    </row>
    <row r="127" spans="1:12" x14ac:dyDescent="0.3">
      <c r="A127" s="11" t="e">
        <f>Tabela5[[#This Row],[id_escola]]</f>
        <v>#REF!</v>
      </c>
      <c r="B127" s="9">
        <v>25</v>
      </c>
      <c r="C127" s="9">
        <v>30</v>
      </c>
      <c r="D127" s="9">
        <v>47</v>
      </c>
      <c r="E127" s="9">
        <v>24</v>
      </c>
      <c r="F127" s="9">
        <v>38</v>
      </c>
      <c r="G127" s="9">
        <v>43</v>
      </c>
      <c r="H127" s="9">
        <v>48</v>
      </c>
      <c r="I127" s="9">
        <v>38</v>
      </c>
      <c r="J127" s="27">
        <f>AVERAGE(Tabela11[[#This Row],[5.º Ano]],Tabela11[[#This Row],[5.º Ano2]],Tabela11[[#This Row],[5.º Ano3]],Tabela11[[#This Row],[5.º Ano4]])</f>
        <v>39.5</v>
      </c>
      <c r="K127" s="27">
        <f>AVERAGE(Tabela11[[#This Row],[6.º Ano]],Tabela11[[#This Row],[6.º Ano2]],Tabela11[[#This Row],[6.º Ano3]],Tabela11[[#This Row],[6.º Ano4]])</f>
        <v>33.75</v>
      </c>
      <c r="L127" s="27">
        <f>AVERAGE(Tabela11[[#This Row],[5.º Ano5]],Tabela11[[#This Row],[6.º Ano5]])</f>
        <v>36.625</v>
      </c>
    </row>
    <row r="128" spans="1:12" x14ac:dyDescent="0.3">
      <c r="A128" s="11" t="e">
        <f>Tabela5[[#This Row],[id_escola]]</f>
        <v>#REF!</v>
      </c>
      <c r="B128" s="9">
        <v>243</v>
      </c>
      <c r="C128" s="9">
        <v>266</v>
      </c>
      <c r="D128" s="9">
        <v>264</v>
      </c>
      <c r="E128" s="9">
        <v>243</v>
      </c>
      <c r="F128" s="9">
        <v>272</v>
      </c>
      <c r="G128" s="9">
        <v>264</v>
      </c>
      <c r="H128" s="9">
        <v>274</v>
      </c>
      <c r="I128" s="9">
        <v>281</v>
      </c>
      <c r="J128" s="27">
        <f>AVERAGE(Tabela11[[#This Row],[5.º Ano]],Tabela11[[#This Row],[5.º Ano2]],Tabela11[[#This Row],[5.º Ano3]],Tabela11[[#This Row],[5.º Ano4]])</f>
        <v>263.25</v>
      </c>
      <c r="K128" s="27">
        <f>AVERAGE(Tabela11[[#This Row],[6.º Ano]],Tabela11[[#This Row],[6.º Ano2]],Tabela11[[#This Row],[6.º Ano3]],Tabela11[[#This Row],[6.º Ano4]])</f>
        <v>263.5</v>
      </c>
      <c r="L128" s="27">
        <f>AVERAGE(Tabela11[[#This Row],[5.º Ano5]],Tabela11[[#This Row],[6.º Ano5]])</f>
        <v>263.375</v>
      </c>
    </row>
    <row r="129" spans="1:12" x14ac:dyDescent="0.3">
      <c r="A129" s="11" t="e">
        <f>Tabela5[[#This Row],[id_escola]]</f>
        <v>#REF!</v>
      </c>
      <c r="B129" s="9">
        <v>104</v>
      </c>
      <c r="C129" s="9">
        <v>105</v>
      </c>
      <c r="D129" s="9">
        <v>117</v>
      </c>
      <c r="E129" s="9">
        <v>112</v>
      </c>
      <c r="F129" s="9">
        <v>105</v>
      </c>
      <c r="G129" s="9">
        <v>113</v>
      </c>
      <c r="H129" s="9">
        <v>95</v>
      </c>
      <c r="I129" s="9">
        <v>110</v>
      </c>
      <c r="J129" s="27">
        <f>AVERAGE(Tabela11[[#This Row],[5.º Ano]],Tabela11[[#This Row],[5.º Ano2]],Tabela11[[#This Row],[5.º Ano3]],Tabela11[[#This Row],[5.º Ano4]])</f>
        <v>105.25</v>
      </c>
      <c r="K129" s="27">
        <f>AVERAGE(Tabela11[[#This Row],[6.º Ano]],Tabela11[[#This Row],[6.º Ano2]],Tabela11[[#This Row],[6.º Ano3]],Tabela11[[#This Row],[6.º Ano4]])</f>
        <v>110</v>
      </c>
      <c r="L129" s="27">
        <f>AVERAGE(Tabela11[[#This Row],[5.º Ano5]],Tabela11[[#This Row],[6.º Ano5]])</f>
        <v>107.625</v>
      </c>
    </row>
    <row r="130" spans="1:12" x14ac:dyDescent="0.3">
      <c r="A130" s="11" t="e">
        <f>Tabela5[[#This Row],[id_escola]]</f>
        <v>#REF!</v>
      </c>
      <c r="B130" s="9">
        <v>88</v>
      </c>
      <c r="C130" s="9">
        <v>92</v>
      </c>
      <c r="D130" s="9">
        <v>70</v>
      </c>
      <c r="E130" s="9">
        <v>94</v>
      </c>
      <c r="F130" s="9">
        <v>88</v>
      </c>
      <c r="G130" s="9">
        <v>71</v>
      </c>
      <c r="H130" s="9">
        <v>74</v>
      </c>
      <c r="I130" s="9">
        <v>94</v>
      </c>
      <c r="J130" s="27">
        <f>AVERAGE(Tabela11[[#This Row],[5.º Ano]],Tabela11[[#This Row],[5.º Ano2]],Tabela11[[#This Row],[5.º Ano3]],Tabela11[[#This Row],[5.º Ano4]])</f>
        <v>80</v>
      </c>
      <c r="K130" s="27">
        <f>AVERAGE(Tabela11[[#This Row],[6.º Ano]],Tabela11[[#This Row],[6.º Ano2]],Tabela11[[#This Row],[6.º Ano3]],Tabela11[[#This Row],[6.º Ano4]])</f>
        <v>87.75</v>
      </c>
      <c r="L130" s="27">
        <f>AVERAGE(Tabela11[[#This Row],[5.º Ano5]],Tabela11[[#This Row],[6.º Ano5]])</f>
        <v>83.875</v>
      </c>
    </row>
    <row r="131" spans="1:12" x14ac:dyDescent="0.3">
      <c r="A131" s="11" t="e">
        <f>Tabela5[[#This Row],[id_escola]]</f>
        <v>#REF!</v>
      </c>
      <c r="B131" s="9">
        <v>52</v>
      </c>
      <c r="C131" s="9">
        <v>53</v>
      </c>
      <c r="D131" s="9">
        <v>71</v>
      </c>
      <c r="E131" s="9">
        <v>49</v>
      </c>
      <c r="F131" s="9">
        <v>51</v>
      </c>
      <c r="G131" s="9">
        <v>72</v>
      </c>
      <c r="H131" s="9">
        <v>72</v>
      </c>
      <c r="I131" s="9">
        <v>52</v>
      </c>
      <c r="J131" s="27">
        <f>AVERAGE(Tabela11[[#This Row],[5.º Ano]],Tabela11[[#This Row],[5.º Ano2]],Tabela11[[#This Row],[5.º Ano3]],Tabela11[[#This Row],[5.º Ano4]])</f>
        <v>61.5</v>
      </c>
      <c r="K131" s="27">
        <f>AVERAGE(Tabela11[[#This Row],[6.º Ano]],Tabela11[[#This Row],[6.º Ano2]],Tabela11[[#This Row],[6.º Ano3]],Tabela11[[#This Row],[6.º Ano4]])</f>
        <v>56.5</v>
      </c>
      <c r="L131" s="27">
        <f>AVERAGE(Tabela11[[#This Row],[5.º Ano5]],Tabela11[[#This Row],[6.º Ano5]])</f>
        <v>59</v>
      </c>
    </row>
    <row r="132" spans="1:12" x14ac:dyDescent="0.3">
      <c r="A132" s="11" t="e">
        <f>Tabela5[[#This Row],[id_escola]]</f>
        <v>#REF!</v>
      </c>
      <c r="B132" s="9">
        <v>5</v>
      </c>
      <c r="C132" s="9">
        <v>0</v>
      </c>
      <c r="D132" s="9">
        <v>2</v>
      </c>
      <c r="E132" s="9">
        <v>9</v>
      </c>
      <c r="F132" s="9">
        <v>13</v>
      </c>
      <c r="G132" s="9">
        <v>4</v>
      </c>
      <c r="H132" s="9">
        <v>7</v>
      </c>
      <c r="I132" s="9">
        <v>16</v>
      </c>
      <c r="J132" s="27">
        <f>AVERAGE(Tabela11[[#This Row],[5.º Ano]],Tabela11[[#This Row],[5.º Ano2]],Tabela11[[#This Row],[5.º Ano3]],Tabela11[[#This Row],[5.º Ano4]])</f>
        <v>6.75</v>
      </c>
      <c r="K132" s="27">
        <f>AVERAGE(Tabela11[[#This Row],[6.º Ano]],Tabela11[[#This Row],[6.º Ano2]],Tabela11[[#This Row],[6.º Ano3]],Tabela11[[#This Row],[6.º Ano4]])</f>
        <v>7.25</v>
      </c>
      <c r="L132" s="27">
        <f>AVERAGE(Tabela11[[#This Row],[5.º Ano5]],Tabela11[[#This Row],[6.º Ano5]])</f>
        <v>7</v>
      </c>
    </row>
    <row r="133" spans="1:12" x14ac:dyDescent="0.3">
      <c r="A133" s="11" t="e">
        <f>Tabela5[[#This Row],[id_escola]]</f>
        <v>#REF!</v>
      </c>
      <c r="B133" s="9">
        <v>52</v>
      </c>
      <c r="C133" s="9">
        <v>50</v>
      </c>
      <c r="D133" s="9">
        <v>52</v>
      </c>
      <c r="E133" s="9">
        <v>52</v>
      </c>
      <c r="F133" s="9">
        <v>47</v>
      </c>
      <c r="G133" s="9">
        <v>51</v>
      </c>
      <c r="H133" s="9">
        <v>52</v>
      </c>
      <c r="I133" s="9">
        <v>48</v>
      </c>
      <c r="J133" s="27">
        <f>AVERAGE(Tabela11[[#This Row],[5.º Ano]],Tabela11[[#This Row],[5.º Ano2]],Tabela11[[#This Row],[5.º Ano3]],Tabela11[[#This Row],[5.º Ano4]])</f>
        <v>50.75</v>
      </c>
      <c r="K133" s="27">
        <f>AVERAGE(Tabela11[[#This Row],[6.º Ano]],Tabela11[[#This Row],[6.º Ano2]],Tabela11[[#This Row],[6.º Ano3]],Tabela11[[#This Row],[6.º Ano4]])</f>
        <v>50.25</v>
      </c>
      <c r="L133" s="27">
        <f>AVERAGE(Tabela11[[#This Row],[5.º Ano5]],Tabela11[[#This Row],[6.º Ano5]])</f>
        <v>50.5</v>
      </c>
    </row>
    <row r="134" spans="1:12" x14ac:dyDescent="0.3">
      <c r="A134" s="11" t="e">
        <f>Tabela5[[#This Row],[id_escola]]</f>
        <v>#REF!</v>
      </c>
      <c r="B134" s="9">
        <v>75</v>
      </c>
      <c r="C134" s="9">
        <v>77</v>
      </c>
      <c r="D134" s="9">
        <v>88</v>
      </c>
      <c r="E134" s="9">
        <v>76</v>
      </c>
      <c r="F134" s="9">
        <v>94</v>
      </c>
      <c r="G134" s="9">
        <v>87</v>
      </c>
      <c r="H134" s="9">
        <v>59</v>
      </c>
      <c r="I134" s="9">
        <v>96</v>
      </c>
      <c r="J134" s="27">
        <f>AVERAGE(Tabela11[[#This Row],[5.º Ano]],Tabela11[[#This Row],[5.º Ano2]],Tabela11[[#This Row],[5.º Ano3]],Tabela11[[#This Row],[5.º Ano4]])</f>
        <v>79</v>
      </c>
      <c r="K134" s="27">
        <f>AVERAGE(Tabela11[[#This Row],[6.º Ano]],Tabela11[[#This Row],[6.º Ano2]],Tabela11[[#This Row],[6.º Ano3]],Tabela11[[#This Row],[6.º Ano4]])</f>
        <v>84</v>
      </c>
      <c r="L134" s="27">
        <f>AVERAGE(Tabela11[[#This Row],[5.º Ano5]],Tabela11[[#This Row],[6.º Ano5]])</f>
        <v>81.5</v>
      </c>
    </row>
    <row r="135" spans="1:12" x14ac:dyDescent="0.3">
      <c r="A135" s="11" t="e">
        <f>Tabela5[[#This Row],[id_escola]]</f>
        <v>#REF!</v>
      </c>
      <c r="B135" s="9">
        <v>150</v>
      </c>
      <c r="C135" s="9">
        <v>137</v>
      </c>
      <c r="D135" s="9">
        <v>153</v>
      </c>
      <c r="E135" s="9">
        <v>147</v>
      </c>
      <c r="F135" s="9">
        <v>155</v>
      </c>
      <c r="G135" s="9">
        <v>155</v>
      </c>
      <c r="H135" s="9">
        <v>154</v>
      </c>
      <c r="I135" s="9">
        <v>166</v>
      </c>
      <c r="J135" s="27">
        <f>AVERAGE(Tabela11[[#This Row],[5.º Ano]],Tabela11[[#This Row],[5.º Ano2]],Tabela11[[#This Row],[5.º Ano3]],Tabela11[[#This Row],[5.º Ano4]])</f>
        <v>153</v>
      </c>
      <c r="K135" s="27">
        <f>AVERAGE(Tabela11[[#This Row],[6.º Ano]],Tabela11[[#This Row],[6.º Ano2]],Tabela11[[#This Row],[6.º Ano3]],Tabela11[[#This Row],[6.º Ano4]])</f>
        <v>151.25</v>
      </c>
      <c r="L135" s="27">
        <f>AVERAGE(Tabela11[[#This Row],[5.º Ano5]],Tabela11[[#This Row],[6.º Ano5]])</f>
        <v>152.125</v>
      </c>
    </row>
    <row r="136" spans="1:12" x14ac:dyDescent="0.3">
      <c r="A136" s="11" t="e">
        <f>Tabela5[[#This Row],[id_escola]]</f>
        <v>#REF!</v>
      </c>
      <c r="B136" s="9">
        <v>110</v>
      </c>
      <c r="C136" s="9">
        <v>83</v>
      </c>
      <c r="D136" s="9">
        <v>101</v>
      </c>
      <c r="E136" s="9">
        <v>113</v>
      </c>
      <c r="F136" s="9">
        <v>77</v>
      </c>
      <c r="G136" s="9">
        <v>97</v>
      </c>
      <c r="H136" s="9">
        <v>79</v>
      </c>
      <c r="I136" s="9">
        <v>84</v>
      </c>
      <c r="J136" s="27">
        <f>AVERAGE(Tabela11[[#This Row],[5.º Ano]],Tabela11[[#This Row],[5.º Ano2]],Tabela11[[#This Row],[5.º Ano3]],Tabela11[[#This Row],[5.º Ano4]])</f>
        <v>91.75</v>
      </c>
      <c r="K136" s="27">
        <f>AVERAGE(Tabela11[[#This Row],[6.º Ano]],Tabela11[[#This Row],[6.º Ano2]],Tabela11[[#This Row],[6.º Ano3]],Tabela11[[#This Row],[6.º Ano4]])</f>
        <v>94.25</v>
      </c>
      <c r="L136" s="27">
        <f>AVERAGE(Tabela11[[#This Row],[5.º Ano5]],Tabela11[[#This Row],[6.º Ano5]])</f>
        <v>93</v>
      </c>
    </row>
    <row r="137" spans="1:12" x14ac:dyDescent="0.3">
      <c r="A137" s="11" t="e">
        <f>Tabela5[[#This Row],[id_escola]]</f>
        <v>#REF!</v>
      </c>
      <c r="B137" s="9">
        <v>80</v>
      </c>
      <c r="C137" s="9">
        <v>90</v>
      </c>
      <c r="D137" s="9">
        <v>71</v>
      </c>
      <c r="E137" s="9">
        <v>89</v>
      </c>
      <c r="F137" s="9">
        <v>79</v>
      </c>
      <c r="G137" s="9">
        <v>66</v>
      </c>
      <c r="H137" s="9">
        <v>79</v>
      </c>
      <c r="I137" s="9">
        <v>80</v>
      </c>
      <c r="J137" s="27">
        <f>AVERAGE(Tabela11[[#This Row],[5.º Ano]],Tabela11[[#This Row],[5.º Ano2]],Tabela11[[#This Row],[5.º Ano3]],Tabela11[[#This Row],[5.º Ano4]])</f>
        <v>77.25</v>
      </c>
      <c r="K137" s="27">
        <f>AVERAGE(Tabela11[[#This Row],[6.º Ano]],Tabela11[[#This Row],[6.º Ano2]],Tabela11[[#This Row],[6.º Ano3]],Tabela11[[#This Row],[6.º Ano4]])</f>
        <v>81.25</v>
      </c>
      <c r="L137" s="27">
        <f>AVERAGE(Tabela11[[#This Row],[5.º Ano5]],Tabela11[[#This Row],[6.º Ano5]])</f>
        <v>79.25</v>
      </c>
    </row>
    <row r="138" spans="1:12" x14ac:dyDescent="0.3">
      <c r="A138" s="11" t="e">
        <f>Tabela5[[#This Row],[id_escola]]</f>
        <v>#REF!</v>
      </c>
      <c r="B138" s="9">
        <v>18</v>
      </c>
      <c r="C138" s="9">
        <v>38</v>
      </c>
      <c r="D138" s="9">
        <v>23</v>
      </c>
      <c r="E138" s="9">
        <v>17</v>
      </c>
      <c r="F138" s="9">
        <v>36</v>
      </c>
      <c r="G138" s="9">
        <v>23</v>
      </c>
      <c r="H138" s="9">
        <v>28</v>
      </c>
      <c r="I138" s="9">
        <v>36</v>
      </c>
      <c r="J138" s="27">
        <f>AVERAGE(Tabela11[[#This Row],[5.º Ano]],Tabela11[[#This Row],[5.º Ano2]],Tabela11[[#This Row],[5.º Ano3]],Tabela11[[#This Row],[5.º Ano4]])</f>
        <v>26.25</v>
      </c>
      <c r="K138" s="27">
        <f>AVERAGE(Tabela11[[#This Row],[6.º Ano]],Tabela11[[#This Row],[6.º Ano2]],Tabela11[[#This Row],[6.º Ano3]],Tabela11[[#This Row],[6.º Ano4]])</f>
        <v>28.5</v>
      </c>
      <c r="L138" s="27">
        <f>AVERAGE(Tabela11[[#This Row],[5.º Ano5]],Tabela11[[#This Row],[6.º Ano5]])</f>
        <v>27.375</v>
      </c>
    </row>
    <row r="139" spans="1:12" x14ac:dyDescent="0.3">
      <c r="A139" s="11" t="e">
        <f>Tabela5[[#This Row],[id_escola]]</f>
        <v>#REF!</v>
      </c>
      <c r="B139" s="9">
        <v>148</v>
      </c>
      <c r="C139" s="9">
        <v>130</v>
      </c>
      <c r="D139" s="9">
        <v>152</v>
      </c>
      <c r="E139" s="9">
        <v>152</v>
      </c>
      <c r="F139" s="9">
        <v>133</v>
      </c>
      <c r="G139" s="9">
        <v>150</v>
      </c>
      <c r="H139" s="9">
        <v>135</v>
      </c>
      <c r="I139" s="9">
        <v>136</v>
      </c>
      <c r="J139" s="27">
        <f>AVERAGE(Tabela11[[#This Row],[5.º Ano]],Tabela11[[#This Row],[5.º Ano2]],Tabela11[[#This Row],[5.º Ano3]],Tabela11[[#This Row],[5.º Ano4]])</f>
        <v>142</v>
      </c>
      <c r="K139" s="27">
        <f>AVERAGE(Tabela11[[#This Row],[6.º Ano]],Tabela11[[#This Row],[6.º Ano2]],Tabela11[[#This Row],[6.º Ano3]],Tabela11[[#This Row],[6.º Ano4]])</f>
        <v>142</v>
      </c>
      <c r="L139" s="27">
        <f>AVERAGE(Tabela11[[#This Row],[5.º Ano5]],Tabela11[[#This Row],[6.º Ano5]])</f>
        <v>142</v>
      </c>
    </row>
    <row r="140" spans="1:12" x14ac:dyDescent="0.3">
      <c r="A140" s="11" t="e">
        <f>Tabela5[[#This Row],[id_escola]]</f>
        <v>#REF!</v>
      </c>
      <c r="B140" s="9" t="s">
        <v>1430</v>
      </c>
      <c r="C140" s="9" t="s">
        <v>1430</v>
      </c>
      <c r="D140" s="9" t="s">
        <v>1430</v>
      </c>
      <c r="E140" s="9" t="s">
        <v>1430</v>
      </c>
      <c r="F140" s="9" t="s">
        <v>1430</v>
      </c>
      <c r="G140" s="9" t="s">
        <v>1430</v>
      </c>
      <c r="H140" s="9" t="s">
        <v>1430</v>
      </c>
      <c r="I140" s="9" t="s">
        <v>1430</v>
      </c>
      <c r="J140" s="27" t="e">
        <f>AVERAGE(Tabela11[[#This Row],[5.º Ano]],Tabela11[[#This Row],[5.º Ano2]],Tabela11[[#This Row],[5.º Ano3]],Tabela11[[#This Row],[5.º Ano4]])</f>
        <v>#DIV/0!</v>
      </c>
      <c r="K140" s="27" t="e">
        <f>AVERAGE(Tabela11[[#This Row],[6.º Ano]],Tabela11[[#This Row],[6.º Ano2]],Tabela11[[#This Row],[6.º Ano3]],Tabela11[[#This Row],[6.º Ano4]])</f>
        <v>#DIV/0!</v>
      </c>
      <c r="L140" s="27" t="e">
        <f>AVERAGE(Tabela11[[#This Row],[5.º Ano5]],Tabela11[[#This Row],[6.º Ano5]])</f>
        <v>#DIV/0!</v>
      </c>
    </row>
    <row r="141" spans="1:12" x14ac:dyDescent="0.3">
      <c r="A141" s="11" t="e">
        <f>Tabela5[[#This Row],[id_escola]]</f>
        <v>#REF!</v>
      </c>
      <c r="B141" s="9">
        <v>98</v>
      </c>
      <c r="C141" s="9">
        <v>150</v>
      </c>
      <c r="D141" s="9">
        <v>106</v>
      </c>
      <c r="E141" s="9">
        <v>106</v>
      </c>
      <c r="F141" s="9">
        <v>89</v>
      </c>
      <c r="G141" s="9">
        <v>105</v>
      </c>
      <c r="H141" s="9">
        <v>91</v>
      </c>
      <c r="I141" s="9">
        <v>87</v>
      </c>
      <c r="J141" s="27">
        <f>AVERAGE(Tabela11[[#This Row],[5.º Ano]],Tabela11[[#This Row],[5.º Ano2]],Tabela11[[#This Row],[5.º Ano3]],Tabela11[[#This Row],[5.º Ano4]])</f>
        <v>96</v>
      </c>
      <c r="K141" s="27">
        <f>AVERAGE(Tabela11[[#This Row],[6.º Ano]],Tabela11[[#This Row],[6.º Ano2]],Tabela11[[#This Row],[6.º Ano3]],Tabela11[[#This Row],[6.º Ano4]])</f>
        <v>112</v>
      </c>
      <c r="L141" s="27">
        <f>AVERAGE(Tabela11[[#This Row],[5.º Ano5]],Tabela11[[#This Row],[6.º Ano5]])</f>
        <v>104</v>
      </c>
    </row>
    <row r="142" spans="1:12" x14ac:dyDescent="0.3">
      <c r="A142" s="11" t="e">
        <f>Tabela5[[#This Row],[id_escola]]</f>
        <v>#REF!</v>
      </c>
      <c r="B142" s="9">
        <v>61</v>
      </c>
      <c r="C142" s="9">
        <v>51</v>
      </c>
      <c r="D142" s="9">
        <v>29</v>
      </c>
      <c r="E142" s="9">
        <v>63</v>
      </c>
      <c r="F142" s="9">
        <v>57</v>
      </c>
      <c r="G142" s="9">
        <v>31</v>
      </c>
      <c r="H142" s="9">
        <v>39</v>
      </c>
      <c r="I142" s="9">
        <v>58</v>
      </c>
      <c r="J142" s="27">
        <f>AVERAGE(Tabela11[[#This Row],[5.º Ano]],Tabela11[[#This Row],[5.º Ano2]],Tabela11[[#This Row],[5.º Ano3]],Tabela11[[#This Row],[5.º Ano4]])</f>
        <v>46.5</v>
      </c>
      <c r="K142" s="27">
        <f>AVERAGE(Tabela11[[#This Row],[6.º Ano]],Tabela11[[#This Row],[6.º Ano2]],Tabela11[[#This Row],[6.º Ano3]],Tabela11[[#This Row],[6.º Ano4]])</f>
        <v>50.75</v>
      </c>
      <c r="L142" s="27">
        <f>AVERAGE(Tabela11[[#This Row],[5.º Ano5]],Tabela11[[#This Row],[6.º Ano5]])</f>
        <v>48.625</v>
      </c>
    </row>
    <row r="143" spans="1:12" x14ac:dyDescent="0.3">
      <c r="A143" s="11" t="e">
        <f>Tabela5[[#This Row],[id_escola]]</f>
        <v>#REF!</v>
      </c>
      <c r="B143" s="9">
        <v>44</v>
      </c>
      <c r="C143" s="9">
        <v>33</v>
      </c>
      <c r="D143" s="9">
        <v>37</v>
      </c>
      <c r="E143" s="9">
        <v>44</v>
      </c>
      <c r="F143" s="9">
        <v>26</v>
      </c>
      <c r="G143" s="9">
        <v>35</v>
      </c>
      <c r="H143" s="9">
        <v>29</v>
      </c>
      <c r="I143" s="9">
        <v>26</v>
      </c>
      <c r="J143" s="27">
        <f>AVERAGE(Tabela11[[#This Row],[5.º Ano]],Tabela11[[#This Row],[5.º Ano2]],Tabela11[[#This Row],[5.º Ano3]],Tabela11[[#This Row],[5.º Ano4]])</f>
        <v>34</v>
      </c>
      <c r="K143" s="27">
        <f>AVERAGE(Tabela11[[#This Row],[6.º Ano]],Tabela11[[#This Row],[6.º Ano2]],Tabela11[[#This Row],[6.º Ano3]],Tabela11[[#This Row],[6.º Ano4]])</f>
        <v>34.5</v>
      </c>
      <c r="L143" s="27">
        <f>AVERAGE(Tabela11[[#This Row],[5.º Ano5]],Tabela11[[#This Row],[6.º Ano5]])</f>
        <v>34.25</v>
      </c>
    </row>
    <row r="144" spans="1:12" x14ac:dyDescent="0.3">
      <c r="A144" s="11" t="e">
        <f>Tabela5[[#This Row],[id_escola]]</f>
        <v>#REF!</v>
      </c>
      <c r="B144" s="9">
        <v>34</v>
      </c>
      <c r="C144" s="9">
        <v>31</v>
      </c>
      <c r="D144" s="9">
        <v>23</v>
      </c>
      <c r="E144" s="9">
        <v>34</v>
      </c>
      <c r="F144" s="9">
        <v>21</v>
      </c>
      <c r="G144" s="9">
        <v>23</v>
      </c>
      <c r="H144" s="9">
        <v>37</v>
      </c>
      <c r="I144" s="9">
        <v>22</v>
      </c>
      <c r="J144" s="27">
        <f>AVERAGE(Tabela11[[#This Row],[5.º Ano]],Tabela11[[#This Row],[5.º Ano2]],Tabela11[[#This Row],[5.º Ano3]],Tabela11[[#This Row],[5.º Ano4]])</f>
        <v>28.75</v>
      </c>
      <c r="K144" s="27">
        <f>AVERAGE(Tabela11[[#This Row],[6.º Ano]],Tabela11[[#This Row],[6.º Ano2]],Tabela11[[#This Row],[6.º Ano3]],Tabela11[[#This Row],[6.º Ano4]])</f>
        <v>27.5</v>
      </c>
      <c r="L144" s="27">
        <f>AVERAGE(Tabela11[[#This Row],[5.º Ano5]],Tabela11[[#This Row],[6.º Ano5]])</f>
        <v>28.125</v>
      </c>
    </row>
    <row r="145" spans="1:12" x14ac:dyDescent="0.3">
      <c r="A145" s="11" t="e">
        <f>Tabela5[[#This Row],[id_escola]]</f>
        <v>#REF!</v>
      </c>
      <c r="B145" s="9">
        <v>75</v>
      </c>
      <c r="C145" s="9">
        <v>98</v>
      </c>
      <c r="D145" s="9">
        <v>78</v>
      </c>
      <c r="E145" s="9">
        <v>74</v>
      </c>
      <c r="F145" s="9">
        <v>76</v>
      </c>
      <c r="G145" s="9">
        <v>80</v>
      </c>
      <c r="H145" s="9">
        <v>88</v>
      </c>
      <c r="I145" s="9">
        <v>76</v>
      </c>
      <c r="J145" s="27">
        <f>AVERAGE(Tabela11[[#This Row],[5.º Ano]],Tabela11[[#This Row],[5.º Ano2]],Tabela11[[#This Row],[5.º Ano3]],Tabela11[[#This Row],[5.º Ano4]])</f>
        <v>79.25</v>
      </c>
      <c r="K145" s="27">
        <f>AVERAGE(Tabela11[[#This Row],[6.º Ano]],Tabela11[[#This Row],[6.º Ano2]],Tabela11[[#This Row],[6.º Ano3]],Tabela11[[#This Row],[6.º Ano4]])</f>
        <v>82</v>
      </c>
      <c r="L145" s="27">
        <f>AVERAGE(Tabela11[[#This Row],[5.º Ano5]],Tabela11[[#This Row],[6.º Ano5]])</f>
        <v>80.625</v>
      </c>
    </row>
    <row r="146" spans="1:12" x14ac:dyDescent="0.3">
      <c r="A146" s="11" t="e">
        <f>Tabela5[[#This Row],[id_escola]]</f>
        <v>#REF!</v>
      </c>
      <c r="B146" s="9">
        <v>32</v>
      </c>
      <c r="C146" s="9">
        <v>42</v>
      </c>
      <c r="D146" s="9">
        <v>36</v>
      </c>
      <c r="E146" s="9">
        <v>32</v>
      </c>
      <c r="F146" s="9">
        <v>34</v>
      </c>
      <c r="G146" s="9">
        <v>37</v>
      </c>
      <c r="H146" s="9">
        <v>54</v>
      </c>
      <c r="I146" s="9">
        <v>35</v>
      </c>
      <c r="J146" s="27">
        <f>AVERAGE(Tabela11[[#This Row],[5.º Ano]],Tabela11[[#This Row],[5.º Ano2]],Tabela11[[#This Row],[5.º Ano3]],Tabela11[[#This Row],[5.º Ano4]])</f>
        <v>39</v>
      </c>
      <c r="K146" s="27">
        <f>AVERAGE(Tabela11[[#This Row],[6.º Ano]],Tabela11[[#This Row],[6.º Ano2]],Tabela11[[#This Row],[6.º Ano3]],Tabela11[[#This Row],[6.º Ano4]])</f>
        <v>36.5</v>
      </c>
      <c r="L146" s="27">
        <f>AVERAGE(Tabela11[[#This Row],[5.º Ano5]],Tabela11[[#This Row],[6.º Ano5]])</f>
        <v>37.75</v>
      </c>
    </row>
    <row r="147" spans="1:12" x14ac:dyDescent="0.3">
      <c r="A147" s="11" t="e">
        <f>Tabela5[[#This Row],[id_escola]]</f>
        <v>#REF!</v>
      </c>
      <c r="B147" s="9">
        <v>74</v>
      </c>
      <c r="C147" s="9">
        <v>69</v>
      </c>
      <c r="D147" s="9">
        <v>80</v>
      </c>
      <c r="E147" s="9">
        <v>77</v>
      </c>
      <c r="F147" s="9">
        <v>64</v>
      </c>
      <c r="G147" s="9">
        <v>77</v>
      </c>
      <c r="H147" s="9">
        <v>57</v>
      </c>
      <c r="I147" s="9">
        <v>67</v>
      </c>
      <c r="J147" s="27">
        <f>AVERAGE(Tabela11[[#This Row],[5.º Ano]],Tabela11[[#This Row],[5.º Ano2]],Tabela11[[#This Row],[5.º Ano3]],Tabela11[[#This Row],[5.º Ano4]])</f>
        <v>68.75</v>
      </c>
      <c r="K147" s="27">
        <f>AVERAGE(Tabela11[[#This Row],[6.º Ano]],Tabela11[[#This Row],[6.º Ano2]],Tabela11[[#This Row],[6.º Ano3]],Tabela11[[#This Row],[6.º Ano4]])</f>
        <v>72.5</v>
      </c>
      <c r="L147" s="27">
        <f>AVERAGE(Tabela11[[#This Row],[5.º Ano5]],Tabela11[[#This Row],[6.º Ano5]])</f>
        <v>70.625</v>
      </c>
    </row>
    <row r="148" spans="1:12" x14ac:dyDescent="0.3">
      <c r="A148" s="11" t="e">
        <f>Tabela5[[#This Row],[id_escola]]</f>
        <v>#REF!</v>
      </c>
      <c r="B148" s="9">
        <v>61</v>
      </c>
      <c r="C148" s="9">
        <v>58</v>
      </c>
      <c r="D148" s="9">
        <v>60</v>
      </c>
      <c r="E148" s="9">
        <v>64</v>
      </c>
      <c r="F148" s="9">
        <v>55</v>
      </c>
      <c r="G148" s="9">
        <v>61</v>
      </c>
      <c r="H148" s="9">
        <v>75</v>
      </c>
      <c r="I148" s="9">
        <v>56</v>
      </c>
      <c r="J148" s="27">
        <f>AVERAGE(Tabela11[[#This Row],[5.º Ano]],Tabela11[[#This Row],[5.º Ano2]],Tabela11[[#This Row],[5.º Ano3]],Tabela11[[#This Row],[5.º Ano4]])</f>
        <v>62.75</v>
      </c>
      <c r="K148" s="27">
        <f>AVERAGE(Tabela11[[#This Row],[6.º Ano]],Tabela11[[#This Row],[6.º Ano2]],Tabela11[[#This Row],[6.º Ano3]],Tabela11[[#This Row],[6.º Ano4]])</f>
        <v>59.75</v>
      </c>
      <c r="L148" s="27">
        <f>AVERAGE(Tabela11[[#This Row],[5.º Ano5]],Tabela11[[#This Row],[6.º Ano5]])</f>
        <v>61.25</v>
      </c>
    </row>
    <row r="149" spans="1:12" x14ac:dyDescent="0.3">
      <c r="A149" s="11" t="e">
        <f>Tabela5[[#This Row],[id_escola]]</f>
        <v>#REF!</v>
      </c>
      <c r="B149" s="9">
        <v>200</v>
      </c>
      <c r="C149" s="9">
        <v>166</v>
      </c>
      <c r="D149" s="9">
        <v>158</v>
      </c>
      <c r="E149" s="9">
        <v>197</v>
      </c>
      <c r="F149" s="9">
        <v>186</v>
      </c>
      <c r="G149" s="9">
        <v>156</v>
      </c>
      <c r="H149" s="9">
        <v>175</v>
      </c>
      <c r="I149" s="9">
        <v>189</v>
      </c>
      <c r="J149" s="27">
        <f>AVERAGE(Tabela11[[#This Row],[5.º Ano]],Tabela11[[#This Row],[5.º Ano2]],Tabela11[[#This Row],[5.º Ano3]],Tabela11[[#This Row],[5.º Ano4]])</f>
        <v>179.75</v>
      </c>
      <c r="K149" s="27">
        <f>AVERAGE(Tabela11[[#This Row],[6.º Ano]],Tabela11[[#This Row],[6.º Ano2]],Tabela11[[#This Row],[6.º Ano3]],Tabela11[[#This Row],[6.º Ano4]])</f>
        <v>177</v>
      </c>
      <c r="L149" s="27">
        <f>AVERAGE(Tabela11[[#This Row],[5.º Ano5]],Tabela11[[#This Row],[6.º Ano5]])</f>
        <v>178.375</v>
      </c>
    </row>
    <row r="150" spans="1:12" x14ac:dyDescent="0.3">
      <c r="A150" s="11" t="e">
        <f>Tabela5[[#This Row],[id_escola]]</f>
        <v>#REF!</v>
      </c>
      <c r="B150" s="9">
        <v>54</v>
      </c>
      <c r="C150" s="9">
        <v>55</v>
      </c>
      <c r="D150" s="9">
        <v>55</v>
      </c>
      <c r="E150" s="9">
        <v>56</v>
      </c>
      <c r="F150" s="9">
        <v>58</v>
      </c>
      <c r="G150" s="9">
        <v>55</v>
      </c>
      <c r="H150" s="9">
        <v>62</v>
      </c>
      <c r="I150" s="9">
        <v>57</v>
      </c>
      <c r="J150" s="27">
        <f>AVERAGE(Tabela11[[#This Row],[5.º Ano]],Tabela11[[#This Row],[5.º Ano2]],Tabela11[[#This Row],[5.º Ano3]],Tabela11[[#This Row],[5.º Ano4]])</f>
        <v>57.25</v>
      </c>
      <c r="K150" s="27">
        <f>AVERAGE(Tabela11[[#This Row],[6.º Ano]],Tabela11[[#This Row],[6.º Ano2]],Tabela11[[#This Row],[6.º Ano3]],Tabela11[[#This Row],[6.º Ano4]])</f>
        <v>55.75</v>
      </c>
      <c r="L150" s="27">
        <f>AVERAGE(Tabela11[[#This Row],[5.º Ano5]],Tabela11[[#This Row],[6.º Ano5]])</f>
        <v>56.5</v>
      </c>
    </row>
    <row r="151" spans="1:12" x14ac:dyDescent="0.3">
      <c r="A151" s="11" t="e">
        <f>Tabela5[[#This Row],[id_escola]]</f>
        <v>#REF!</v>
      </c>
      <c r="B151" s="9">
        <v>37</v>
      </c>
      <c r="C151" s="9">
        <v>38</v>
      </c>
      <c r="D151" s="9">
        <v>40</v>
      </c>
      <c r="E151" s="9">
        <v>38</v>
      </c>
      <c r="F151" s="9">
        <v>29</v>
      </c>
      <c r="G151" s="9">
        <v>36</v>
      </c>
      <c r="H151" s="9">
        <v>30</v>
      </c>
      <c r="I151" s="9">
        <v>29</v>
      </c>
      <c r="J151" s="27">
        <f>AVERAGE(Tabela11[[#This Row],[5.º Ano]],Tabela11[[#This Row],[5.º Ano2]],Tabela11[[#This Row],[5.º Ano3]],Tabela11[[#This Row],[5.º Ano4]])</f>
        <v>34</v>
      </c>
      <c r="K151" s="27">
        <f>AVERAGE(Tabela11[[#This Row],[6.º Ano]],Tabela11[[#This Row],[6.º Ano2]],Tabela11[[#This Row],[6.º Ano3]],Tabela11[[#This Row],[6.º Ano4]])</f>
        <v>35.25</v>
      </c>
      <c r="L151" s="27">
        <f>AVERAGE(Tabela11[[#This Row],[5.º Ano5]],Tabela11[[#This Row],[6.º Ano5]])</f>
        <v>34.625</v>
      </c>
    </row>
    <row r="152" spans="1:12" x14ac:dyDescent="0.3">
      <c r="A152" s="11" t="e">
        <f>Tabela5[[#This Row],[id_escola]]</f>
        <v>#REF!</v>
      </c>
      <c r="B152" s="9">
        <v>89</v>
      </c>
      <c r="C152" s="9">
        <v>84</v>
      </c>
      <c r="D152" s="9">
        <v>72</v>
      </c>
      <c r="E152" s="9">
        <v>94</v>
      </c>
      <c r="F152" s="9">
        <v>89</v>
      </c>
      <c r="G152" s="9">
        <v>77</v>
      </c>
      <c r="H152" s="9">
        <v>66</v>
      </c>
      <c r="I152" s="9">
        <v>95</v>
      </c>
      <c r="J152" s="27">
        <f>AVERAGE(Tabela11[[#This Row],[5.º Ano]],Tabela11[[#This Row],[5.º Ano2]],Tabela11[[#This Row],[5.º Ano3]],Tabela11[[#This Row],[5.º Ano4]])</f>
        <v>79</v>
      </c>
      <c r="K152" s="27">
        <f>AVERAGE(Tabela11[[#This Row],[6.º Ano]],Tabela11[[#This Row],[6.º Ano2]],Tabela11[[#This Row],[6.º Ano3]],Tabela11[[#This Row],[6.º Ano4]])</f>
        <v>87.5</v>
      </c>
      <c r="L152" s="27">
        <f>AVERAGE(Tabela11[[#This Row],[5.º Ano5]],Tabela11[[#This Row],[6.º Ano5]])</f>
        <v>83.25</v>
      </c>
    </row>
    <row r="153" spans="1:12" x14ac:dyDescent="0.3">
      <c r="A153" s="11" t="e">
        <f>Tabela5[[#This Row],[id_escola]]</f>
        <v>#REF!</v>
      </c>
      <c r="B153" s="9">
        <v>157</v>
      </c>
      <c r="C153" s="9">
        <v>177</v>
      </c>
      <c r="D153" s="9">
        <v>185</v>
      </c>
      <c r="E153" s="9">
        <v>158</v>
      </c>
      <c r="F153" s="9">
        <v>179</v>
      </c>
      <c r="G153" s="9">
        <v>185</v>
      </c>
      <c r="H153" s="9">
        <v>173</v>
      </c>
      <c r="I153" s="9">
        <v>180</v>
      </c>
      <c r="J153" s="27">
        <f>AVERAGE(Tabela11[[#This Row],[5.º Ano]],Tabela11[[#This Row],[5.º Ano2]],Tabela11[[#This Row],[5.º Ano3]],Tabela11[[#This Row],[5.º Ano4]])</f>
        <v>173.5</v>
      </c>
      <c r="K153" s="27">
        <f>AVERAGE(Tabela11[[#This Row],[6.º Ano]],Tabela11[[#This Row],[6.º Ano2]],Tabela11[[#This Row],[6.º Ano3]],Tabela11[[#This Row],[6.º Ano4]])</f>
        <v>175</v>
      </c>
      <c r="L153" s="27">
        <f>AVERAGE(Tabela11[[#This Row],[5.º Ano5]],Tabela11[[#This Row],[6.º Ano5]])</f>
        <v>174.25</v>
      </c>
    </row>
    <row r="154" spans="1:12" x14ac:dyDescent="0.3">
      <c r="A154" s="11" t="e">
        <f>Tabela5[[#This Row],[id_escola]]</f>
        <v>#REF!</v>
      </c>
      <c r="B154" s="9">
        <v>52</v>
      </c>
      <c r="C154" s="9">
        <v>57</v>
      </c>
      <c r="D154" s="9">
        <v>60</v>
      </c>
      <c r="E154" s="9">
        <v>55</v>
      </c>
      <c r="F154" s="9">
        <v>69</v>
      </c>
      <c r="G154" s="9">
        <v>58</v>
      </c>
      <c r="H154" s="9">
        <v>61</v>
      </c>
      <c r="I154" s="9">
        <v>69</v>
      </c>
      <c r="J154" s="27">
        <f>AVERAGE(Tabela11[[#This Row],[5.º Ano]],Tabela11[[#This Row],[5.º Ano2]],Tabela11[[#This Row],[5.º Ano3]],Tabela11[[#This Row],[5.º Ano4]])</f>
        <v>60.5</v>
      </c>
      <c r="K154" s="27">
        <f>AVERAGE(Tabela11[[#This Row],[6.º Ano]],Tabela11[[#This Row],[6.º Ano2]],Tabela11[[#This Row],[6.º Ano3]],Tabela11[[#This Row],[6.º Ano4]])</f>
        <v>59.75</v>
      </c>
      <c r="L154" s="27">
        <f>AVERAGE(Tabela11[[#This Row],[5.º Ano5]],Tabela11[[#This Row],[6.º Ano5]])</f>
        <v>60.125</v>
      </c>
    </row>
    <row r="155" spans="1:12" x14ac:dyDescent="0.3">
      <c r="A155" s="11" t="e">
        <f>Tabela5[[#This Row],[id_escola]]</f>
        <v>#REF!</v>
      </c>
      <c r="B155" s="9">
        <v>38</v>
      </c>
      <c r="C155" s="9">
        <v>35</v>
      </c>
      <c r="D155" s="9">
        <v>33</v>
      </c>
      <c r="E155" s="9">
        <v>35</v>
      </c>
      <c r="F155" s="9">
        <v>34</v>
      </c>
      <c r="G155" s="9">
        <v>34</v>
      </c>
      <c r="H155" s="9">
        <v>22</v>
      </c>
      <c r="I155" s="9">
        <v>36</v>
      </c>
      <c r="J155" s="27">
        <f>AVERAGE(Tabela11[[#This Row],[5.º Ano]],Tabela11[[#This Row],[5.º Ano2]],Tabela11[[#This Row],[5.º Ano3]],Tabela11[[#This Row],[5.º Ano4]])</f>
        <v>31.75</v>
      </c>
      <c r="K155" s="27">
        <f>AVERAGE(Tabela11[[#This Row],[6.º Ano]],Tabela11[[#This Row],[6.º Ano2]],Tabela11[[#This Row],[6.º Ano3]],Tabela11[[#This Row],[6.º Ano4]])</f>
        <v>35</v>
      </c>
      <c r="L155" s="27">
        <f>AVERAGE(Tabela11[[#This Row],[5.º Ano5]],Tabela11[[#This Row],[6.º Ano5]])</f>
        <v>33.375</v>
      </c>
    </row>
    <row r="156" spans="1:12" x14ac:dyDescent="0.3">
      <c r="A156" s="11" t="e">
        <f>Tabela5[[#This Row],[id_escola]]</f>
        <v>#REF!</v>
      </c>
      <c r="B156" s="9">
        <v>65</v>
      </c>
      <c r="C156" s="9">
        <v>53</v>
      </c>
      <c r="D156" s="9">
        <v>45</v>
      </c>
      <c r="E156" s="9">
        <v>65</v>
      </c>
      <c r="F156" s="9">
        <v>59</v>
      </c>
      <c r="G156" s="9">
        <v>44</v>
      </c>
      <c r="H156" s="9">
        <v>48</v>
      </c>
      <c r="I156" s="9">
        <v>60</v>
      </c>
      <c r="J156" s="27">
        <f>AVERAGE(Tabela11[[#This Row],[5.º Ano]],Tabela11[[#This Row],[5.º Ano2]],Tabela11[[#This Row],[5.º Ano3]],Tabela11[[#This Row],[5.º Ano4]])</f>
        <v>54.25</v>
      </c>
      <c r="K156" s="27">
        <f>AVERAGE(Tabela11[[#This Row],[6.º Ano]],Tabela11[[#This Row],[6.º Ano2]],Tabela11[[#This Row],[6.º Ano3]],Tabela11[[#This Row],[6.º Ano4]])</f>
        <v>55.5</v>
      </c>
      <c r="L156" s="27">
        <f>AVERAGE(Tabela11[[#This Row],[5.º Ano5]],Tabela11[[#This Row],[6.º Ano5]])</f>
        <v>54.875</v>
      </c>
    </row>
    <row r="157" spans="1:12" x14ac:dyDescent="0.3">
      <c r="A157" s="11" t="e">
        <f>Tabela5[[#This Row],[id_escola]]</f>
        <v>#REF!</v>
      </c>
      <c r="B157" s="9">
        <v>61</v>
      </c>
      <c r="C157" s="9">
        <v>62</v>
      </c>
      <c r="D157" s="9">
        <v>57</v>
      </c>
      <c r="E157" s="9">
        <v>61</v>
      </c>
      <c r="F157" s="9">
        <v>50</v>
      </c>
      <c r="G157" s="9">
        <v>58</v>
      </c>
      <c r="H157" s="9">
        <v>44</v>
      </c>
      <c r="I157" s="9">
        <v>52</v>
      </c>
      <c r="J157" s="27">
        <f>AVERAGE(Tabela11[[#This Row],[5.º Ano]],Tabela11[[#This Row],[5.º Ano2]],Tabela11[[#This Row],[5.º Ano3]],Tabela11[[#This Row],[5.º Ano4]])</f>
        <v>53</v>
      </c>
      <c r="K157" s="27">
        <f>AVERAGE(Tabela11[[#This Row],[6.º Ano]],Tabela11[[#This Row],[6.º Ano2]],Tabela11[[#This Row],[6.º Ano3]],Tabela11[[#This Row],[6.º Ano4]])</f>
        <v>58.25</v>
      </c>
      <c r="L157" s="27">
        <f>AVERAGE(Tabela11[[#This Row],[5.º Ano5]],Tabela11[[#This Row],[6.º Ano5]])</f>
        <v>55.625</v>
      </c>
    </row>
    <row r="158" spans="1:12" x14ac:dyDescent="0.3">
      <c r="A158" s="11" t="e">
        <f>Tabela5[[#This Row],[id_escola]]</f>
        <v>#REF!</v>
      </c>
      <c r="B158" s="9">
        <v>74</v>
      </c>
      <c r="C158" s="9">
        <v>71</v>
      </c>
      <c r="D158" s="9">
        <v>61</v>
      </c>
      <c r="E158" s="9">
        <v>70</v>
      </c>
      <c r="F158" s="9">
        <v>57</v>
      </c>
      <c r="G158" s="9">
        <v>62</v>
      </c>
      <c r="H158" s="9">
        <v>66</v>
      </c>
      <c r="I158" s="9">
        <v>60</v>
      </c>
      <c r="J158" s="27">
        <f>AVERAGE(Tabela11[[#This Row],[5.º Ano]],Tabela11[[#This Row],[5.º Ano2]],Tabela11[[#This Row],[5.º Ano3]],Tabela11[[#This Row],[5.º Ano4]])</f>
        <v>64.5</v>
      </c>
      <c r="K158" s="27">
        <f>AVERAGE(Tabela11[[#This Row],[6.º Ano]],Tabela11[[#This Row],[6.º Ano2]],Tabela11[[#This Row],[6.º Ano3]],Tabela11[[#This Row],[6.º Ano4]])</f>
        <v>65.75</v>
      </c>
      <c r="L158" s="27">
        <f>AVERAGE(Tabela11[[#This Row],[5.º Ano5]],Tabela11[[#This Row],[6.º Ano5]])</f>
        <v>65.125</v>
      </c>
    </row>
    <row r="159" spans="1:12" x14ac:dyDescent="0.3">
      <c r="A159" s="11" t="e">
        <f>Tabela5[[#This Row],[id_escola]]</f>
        <v>#REF!</v>
      </c>
      <c r="B159" s="9">
        <v>99</v>
      </c>
      <c r="C159" s="9">
        <v>81</v>
      </c>
      <c r="D159" s="9">
        <v>79</v>
      </c>
      <c r="E159" s="9">
        <v>94</v>
      </c>
      <c r="F159" s="9">
        <v>84</v>
      </c>
      <c r="G159" s="9">
        <v>80</v>
      </c>
      <c r="H159" s="9">
        <v>87</v>
      </c>
      <c r="I159" s="9">
        <v>88</v>
      </c>
      <c r="J159" s="27">
        <f>AVERAGE(Tabela11[[#This Row],[5.º Ano]],Tabela11[[#This Row],[5.º Ano2]],Tabela11[[#This Row],[5.º Ano3]],Tabela11[[#This Row],[5.º Ano4]])</f>
        <v>87.25</v>
      </c>
      <c r="K159" s="27">
        <f>AVERAGE(Tabela11[[#This Row],[6.º Ano]],Tabela11[[#This Row],[6.º Ano2]],Tabela11[[#This Row],[6.º Ano3]],Tabela11[[#This Row],[6.º Ano4]])</f>
        <v>85.75</v>
      </c>
      <c r="L159" s="27">
        <f>AVERAGE(Tabela11[[#This Row],[5.º Ano5]],Tabela11[[#This Row],[6.º Ano5]])</f>
        <v>86.5</v>
      </c>
    </row>
    <row r="160" spans="1:12" x14ac:dyDescent="0.3">
      <c r="A160" s="11" t="e">
        <f>Tabela5[[#This Row],[id_escola]]</f>
        <v>#REF!</v>
      </c>
      <c r="B160" s="9">
        <v>107</v>
      </c>
      <c r="C160" s="9">
        <v>113</v>
      </c>
      <c r="D160" s="9">
        <v>93</v>
      </c>
      <c r="E160" s="9">
        <v>110</v>
      </c>
      <c r="F160" s="9">
        <v>108</v>
      </c>
      <c r="G160" s="9">
        <v>92</v>
      </c>
      <c r="H160" s="9">
        <v>116</v>
      </c>
      <c r="I160" s="9">
        <v>108</v>
      </c>
      <c r="J160" s="27">
        <f>AVERAGE(Tabela11[[#This Row],[5.º Ano]],Tabela11[[#This Row],[5.º Ano2]],Tabela11[[#This Row],[5.º Ano3]],Tabela11[[#This Row],[5.º Ano4]])</f>
        <v>106</v>
      </c>
      <c r="K160" s="27">
        <f>AVERAGE(Tabela11[[#This Row],[6.º Ano]],Tabela11[[#This Row],[6.º Ano2]],Tabela11[[#This Row],[6.º Ano3]],Tabela11[[#This Row],[6.º Ano4]])</f>
        <v>105.75</v>
      </c>
      <c r="L160" s="27">
        <f>AVERAGE(Tabela11[[#This Row],[5.º Ano5]],Tabela11[[#This Row],[6.º Ano5]])</f>
        <v>105.875</v>
      </c>
    </row>
    <row r="161" spans="1:12" x14ac:dyDescent="0.3">
      <c r="A161" s="11" t="e">
        <f>Tabela5[[#This Row],[id_escola]]</f>
        <v>#REF!</v>
      </c>
      <c r="B161" s="9">
        <v>116</v>
      </c>
      <c r="C161" s="9">
        <v>100</v>
      </c>
      <c r="D161" s="9">
        <v>93</v>
      </c>
      <c r="E161" s="9">
        <v>112</v>
      </c>
      <c r="F161" s="9">
        <v>88</v>
      </c>
      <c r="G161" s="9">
        <v>97</v>
      </c>
      <c r="H161" s="9">
        <v>119</v>
      </c>
      <c r="I161" s="9">
        <v>92</v>
      </c>
      <c r="J161" s="27">
        <f>AVERAGE(Tabela11[[#This Row],[5.º Ano]],Tabela11[[#This Row],[5.º Ano2]],Tabela11[[#This Row],[5.º Ano3]],Tabela11[[#This Row],[5.º Ano4]])</f>
        <v>104</v>
      </c>
      <c r="K161" s="27">
        <f>AVERAGE(Tabela11[[#This Row],[6.º Ano]],Tabela11[[#This Row],[6.º Ano2]],Tabela11[[#This Row],[6.º Ano3]],Tabela11[[#This Row],[6.º Ano4]])</f>
        <v>100.25</v>
      </c>
      <c r="L161" s="27">
        <f>AVERAGE(Tabela11[[#This Row],[5.º Ano5]],Tabela11[[#This Row],[6.º Ano5]])</f>
        <v>102.125</v>
      </c>
    </row>
    <row r="162" spans="1:12" x14ac:dyDescent="0.3">
      <c r="A162" s="11" t="e">
        <f>Tabela5[[#This Row],[id_escola]]</f>
        <v>#REF!</v>
      </c>
      <c r="B162" s="9">
        <v>59</v>
      </c>
      <c r="C162" s="9">
        <v>61</v>
      </c>
      <c r="D162" s="9">
        <v>61</v>
      </c>
      <c r="E162" s="9">
        <v>59</v>
      </c>
      <c r="F162" s="9">
        <v>78</v>
      </c>
      <c r="G162" s="9">
        <v>60</v>
      </c>
      <c r="H162" s="9">
        <v>61</v>
      </c>
      <c r="I162" s="9">
        <v>79</v>
      </c>
      <c r="J162" s="27">
        <f>AVERAGE(Tabela11[[#This Row],[5.º Ano]],Tabela11[[#This Row],[5.º Ano2]],Tabela11[[#This Row],[5.º Ano3]],Tabela11[[#This Row],[5.º Ano4]])</f>
        <v>64.75</v>
      </c>
      <c r="K162" s="27">
        <f>AVERAGE(Tabela11[[#This Row],[6.º Ano]],Tabela11[[#This Row],[6.º Ano2]],Tabela11[[#This Row],[6.º Ano3]],Tabela11[[#This Row],[6.º Ano4]])</f>
        <v>64.75</v>
      </c>
      <c r="L162" s="27">
        <f>AVERAGE(Tabela11[[#This Row],[5.º Ano5]],Tabela11[[#This Row],[6.º Ano5]])</f>
        <v>64.75</v>
      </c>
    </row>
    <row r="163" spans="1:12" x14ac:dyDescent="0.3">
      <c r="A163" s="11" t="e">
        <f>Tabela5[[#This Row],[id_escola]]</f>
        <v>#REF!</v>
      </c>
      <c r="B163" s="9">
        <v>98</v>
      </c>
      <c r="C163" s="9">
        <v>125</v>
      </c>
      <c r="D163" s="9">
        <v>93</v>
      </c>
      <c r="E163" s="9">
        <v>97</v>
      </c>
      <c r="F163" s="9">
        <v>104</v>
      </c>
      <c r="G163" s="9">
        <v>97</v>
      </c>
      <c r="H163" s="9">
        <v>109</v>
      </c>
      <c r="I163" s="9">
        <v>105</v>
      </c>
      <c r="J163" s="27">
        <f>AVERAGE(Tabela11[[#This Row],[5.º Ano]],Tabela11[[#This Row],[5.º Ano2]],Tabela11[[#This Row],[5.º Ano3]],Tabela11[[#This Row],[5.º Ano4]])</f>
        <v>101</v>
      </c>
      <c r="K163" s="27">
        <f>AVERAGE(Tabela11[[#This Row],[6.º Ano]],Tabela11[[#This Row],[6.º Ano2]],Tabela11[[#This Row],[6.º Ano3]],Tabela11[[#This Row],[6.º Ano4]])</f>
        <v>106</v>
      </c>
      <c r="L163" s="27">
        <f>AVERAGE(Tabela11[[#This Row],[5.º Ano5]],Tabela11[[#This Row],[6.º Ano5]])</f>
        <v>103.5</v>
      </c>
    </row>
    <row r="164" spans="1:12" x14ac:dyDescent="0.3">
      <c r="A164" s="11" t="e">
        <f>Tabela5[[#This Row],[id_escola]]</f>
        <v>#REF!</v>
      </c>
      <c r="B164" s="9">
        <v>151</v>
      </c>
      <c r="C164" s="9">
        <v>190</v>
      </c>
      <c r="D164" s="9">
        <v>137</v>
      </c>
      <c r="E164" s="9">
        <v>150</v>
      </c>
      <c r="F164" s="9">
        <v>133</v>
      </c>
      <c r="G164" s="9">
        <v>140</v>
      </c>
      <c r="H164" s="9">
        <v>138</v>
      </c>
      <c r="I164" s="9">
        <v>137</v>
      </c>
      <c r="J164" s="27">
        <f>AVERAGE(Tabela11[[#This Row],[5.º Ano]],Tabela11[[#This Row],[5.º Ano2]],Tabela11[[#This Row],[5.º Ano3]],Tabela11[[#This Row],[5.º Ano4]])</f>
        <v>139.75</v>
      </c>
      <c r="K164" s="27">
        <f>AVERAGE(Tabela11[[#This Row],[6.º Ano]],Tabela11[[#This Row],[6.º Ano2]],Tabela11[[#This Row],[6.º Ano3]],Tabela11[[#This Row],[6.º Ano4]])</f>
        <v>154.25</v>
      </c>
      <c r="L164" s="27">
        <f>AVERAGE(Tabela11[[#This Row],[5.º Ano5]],Tabela11[[#This Row],[6.º Ano5]])</f>
        <v>147</v>
      </c>
    </row>
    <row r="165" spans="1:12" x14ac:dyDescent="0.3">
      <c r="A165" s="11" t="e">
        <f>Tabela5[[#This Row],[id_escola]]</f>
        <v>#REF!</v>
      </c>
      <c r="B165" s="9">
        <v>109</v>
      </c>
      <c r="C165" s="9">
        <v>104</v>
      </c>
      <c r="D165" s="9">
        <v>93</v>
      </c>
      <c r="E165" s="9">
        <v>105</v>
      </c>
      <c r="F165" s="9">
        <v>98</v>
      </c>
      <c r="G165" s="9">
        <v>94</v>
      </c>
      <c r="H165" s="9">
        <v>96</v>
      </c>
      <c r="I165" s="9">
        <v>94</v>
      </c>
      <c r="J165" s="27">
        <f>AVERAGE(Tabela11[[#This Row],[5.º Ano]],Tabela11[[#This Row],[5.º Ano2]],Tabela11[[#This Row],[5.º Ano3]],Tabela11[[#This Row],[5.º Ano4]])</f>
        <v>99</v>
      </c>
      <c r="K165" s="27">
        <f>AVERAGE(Tabela11[[#This Row],[6.º Ano]],Tabela11[[#This Row],[6.º Ano2]],Tabela11[[#This Row],[6.º Ano3]],Tabela11[[#This Row],[6.º Ano4]])</f>
        <v>99.25</v>
      </c>
      <c r="L165" s="27">
        <f>AVERAGE(Tabela11[[#This Row],[5.º Ano5]],Tabela11[[#This Row],[6.º Ano5]])</f>
        <v>99.125</v>
      </c>
    </row>
    <row r="166" spans="1:12" x14ac:dyDescent="0.3">
      <c r="A166" s="11" t="e">
        <f>Tabela5[[#This Row],[id_escola]]</f>
        <v>#REF!</v>
      </c>
      <c r="B166" s="9">
        <v>115</v>
      </c>
      <c r="C166" s="9">
        <v>91</v>
      </c>
      <c r="D166" s="9">
        <v>115</v>
      </c>
      <c r="E166" s="9">
        <v>119</v>
      </c>
      <c r="F166" s="9">
        <v>122</v>
      </c>
      <c r="G166" s="9">
        <v>112</v>
      </c>
      <c r="H166" s="9">
        <v>136</v>
      </c>
      <c r="I166" s="9">
        <v>130</v>
      </c>
      <c r="J166" s="27">
        <f>AVERAGE(Tabela11[[#This Row],[5.º Ano]],Tabela11[[#This Row],[5.º Ano2]],Tabela11[[#This Row],[5.º Ano3]],Tabela11[[#This Row],[5.º Ano4]])</f>
        <v>122</v>
      </c>
      <c r="K166" s="27">
        <f>AVERAGE(Tabela11[[#This Row],[6.º Ano]],Tabela11[[#This Row],[6.º Ano2]],Tabela11[[#This Row],[6.º Ano3]],Tabela11[[#This Row],[6.º Ano4]])</f>
        <v>113</v>
      </c>
      <c r="L166" s="27">
        <f>AVERAGE(Tabela11[[#This Row],[5.º Ano5]],Tabela11[[#This Row],[6.º Ano5]])</f>
        <v>117.5</v>
      </c>
    </row>
    <row r="167" spans="1:12" x14ac:dyDescent="0.3">
      <c r="A167" s="11" t="e">
        <f>Tabela5[[#This Row],[id_escola]]</f>
        <v>#REF!</v>
      </c>
      <c r="B167" s="9">
        <v>56</v>
      </c>
      <c r="C167" s="9">
        <v>50</v>
      </c>
      <c r="D167" s="9">
        <v>55</v>
      </c>
      <c r="E167" s="9">
        <v>53</v>
      </c>
      <c r="F167" s="9">
        <v>62</v>
      </c>
      <c r="G167" s="9">
        <v>52</v>
      </c>
      <c r="H167" s="9">
        <v>65</v>
      </c>
      <c r="I167" s="9">
        <v>63</v>
      </c>
      <c r="J167" s="27">
        <f>AVERAGE(Tabela11[[#This Row],[5.º Ano]],Tabela11[[#This Row],[5.º Ano2]],Tabela11[[#This Row],[5.º Ano3]],Tabela11[[#This Row],[5.º Ano4]])</f>
        <v>59.5</v>
      </c>
      <c r="K167" s="27">
        <f>AVERAGE(Tabela11[[#This Row],[6.º Ano]],Tabela11[[#This Row],[6.º Ano2]],Tabela11[[#This Row],[6.º Ano3]],Tabela11[[#This Row],[6.º Ano4]])</f>
        <v>54.5</v>
      </c>
      <c r="L167" s="27">
        <f>AVERAGE(Tabela11[[#This Row],[5.º Ano5]],Tabela11[[#This Row],[6.º Ano5]])</f>
        <v>57</v>
      </c>
    </row>
    <row r="168" spans="1:12" x14ac:dyDescent="0.3">
      <c r="A168" s="11" t="e">
        <f>Tabela5[[#This Row],[id_escola]]</f>
        <v>#REF!</v>
      </c>
      <c r="B168" s="9">
        <v>126</v>
      </c>
      <c r="C168" s="9">
        <v>136</v>
      </c>
      <c r="D168" s="9">
        <v>150</v>
      </c>
      <c r="E168" s="9">
        <v>130</v>
      </c>
      <c r="F168" s="9">
        <v>134</v>
      </c>
      <c r="G168" s="9">
        <v>153</v>
      </c>
      <c r="H168" s="9">
        <v>141</v>
      </c>
      <c r="I168" s="9">
        <v>139</v>
      </c>
      <c r="J168" s="27">
        <f>AVERAGE(Tabela11[[#This Row],[5.º Ano]],Tabela11[[#This Row],[5.º Ano2]],Tabela11[[#This Row],[5.º Ano3]],Tabela11[[#This Row],[5.º Ano4]])</f>
        <v>137.75</v>
      </c>
      <c r="K168" s="27">
        <f>AVERAGE(Tabela11[[#This Row],[6.º Ano]],Tabela11[[#This Row],[6.º Ano2]],Tabela11[[#This Row],[6.º Ano3]],Tabela11[[#This Row],[6.º Ano4]])</f>
        <v>139.5</v>
      </c>
      <c r="L168" s="27">
        <f>AVERAGE(Tabela11[[#This Row],[5.º Ano5]],Tabela11[[#This Row],[6.º Ano5]])</f>
        <v>138.625</v>
      </c>
    </row>
    <row r="169" spans="1:12" x14ac:dyDescent="0.3">
      <c r="A169" s="11" t="e">
        <f>Tabela5[[#This Row],[id_escola]]</f>
        <v>#REF!</v>
      </c>
      <c r="B169" s="9">
        <v>74</v>
      </c>
      <c r="C169" s="9">
        <v>69</v>
      </c>
      <c r="D169" s="9">
        <v>61</v>
      </c>
      <c r="E169" s="9">
        <v>75</v>
      </c>
      <c r="F169" s="9">
        <v>56</v>
      </c>
      <c r="G169" s="9">
        <v>62</v>
      </c>
      <c r="H169" s="9">
        <v>56</v>
      </c>
      <c r="I169" s="9">
        <v>59</v>
      </c>
      <c r="J169" s="27">
        <f>AVERAGE(Tabela11[[#This Row],[5.º Ano]],Tabela11[[#This Row],[5.º Ano2]],Tabela11[[#This Row],[5.º Ano3]],Tabela11[[#This Row],[5.º Ano4]])</f>
        <v>61.75</v>
      </c>
      <c r="K169" s="27">
        <f>AVERAGE(Tabela11[[#This Row],[6.º Ano]],Tabela11[[#This Row],[6.º Ano2]],Tabela11[[#This Row],[6.º Ano3]],Tabela11[[#This Row],[6.º Ano4]])</f>
        <v>66.25</v>
      </c>
      <c r="L169" s="27">
        <f>AVERAGE(Tabela11[[#This Row],[5.º Ano5]],Tabela11[[#This Row],[6.º Ano5]])</f>
        <v>64</v>
      </c>
    </row>
    <row r="170" spans="1:12" x14ac:dyDescent="0.3">
      <c r="A170" s="11" t="e">
        <f>Tabela5[[#This Row],[id_escola]]</f>
        <v>#REF!</v>
      </c>
      <c r="B170" s="9">
        <v>141</v>
      </c>
      <c r="C170" s="9">
        <v>147</v>
      </c>
      <c r="D170" s="9">
        <v>139</v>
      </c>
      <c r="E170" s="9">
        <v>153</v>
      </c>
      <c r="F170" s="9">
        <v>140</v>
      </c>
      <c r="G170" s="9">
        <v>141</v>
      </c>
      <c r="H170" s="9">
        <v>123</v>
      </c>
      <c r="I170" s="9">
        <v>141</v>
      </c>
      <c r="J170" s="27">
        <f>AVERAGE(Tabela11[[#This Row],[5.º Ano]],Tabela11[[#This Row],[5.º Ano2]],Tabela11[[#This Row],[5.º Ano3]],Tabela11[[#This Row],[5.º Ano4]])</f>
        <v>135.75</v>
      </c>
      <c r="K170" s="27">
        <f>AVERAGE(Tabela11[[#This Row],[6.º Ano]],Tabela11[[#This Row],[6.º Ano2]],Tabela11[[#This Row],[6.º Ano3]],Tabela11[[#This Row],[6.º Ano4]])</f>
        <v>145.5</v>
      </c>
      <c r="L170" s="27">
        <f>AVERAGE(Tabela11[[#This Row],[5.º Ano5]],Tabela11[[#This Row],[6.º Ano5]])</f>
        <v>140.625</v>
      </c>
    </row>
    <row r="171" spans="1:12" x14ac:dyDescent="0.3">
      <c r="A171" s="11" t="e">
        <f>Tabela5[[#This Row],[id_escola]]</f>
        <v>#REF!</v>
      </c>
      <c r="B171" s="9">
        <v>33</v>
      </c>
      <c r="C171" s="9">
        <v>31</v>
      </c>
      <c r="D171" s="9">
        <v>43</v>
      </c>
      <c r="E171" s="9">
        <v>34</v>
      </c>
      <c r="F171" s="9">
        <v>44</v>
      </c>
      <c r="G171" s="9">
        <v>44</v>
      </c>
      <c r="H171" s="9">
        <v>46</v>
      </c>
      <c r="I171" s="9">
        <v>44</v>
      </c>
      <c r="J171" s="27">
        <f>AVERAGE(Tabela11[[#This Row],[5.º Ano]],Tabela11[[#This Row],[5.º Ano2]],Tabela11[[#This Row],[5.º Ano3]],Tabela11[[#This Row],[5.º Ano4]])</f>
        <v>41.5</v>
      </c>
      <c r="K171" s="27">
        <f>AVERAGE(Tabela11[[#This Row],[6.º Ano]],Tabela11[[#This Row],[6.º Ano2]],Tabela11[[#This Row],[6.º Ano3]],Tabela11[[#This Row],[6.º Ano4]])</f>
        <v>38.25</v>
      </c>
      <c r="L171" s="27">
        <f>AVERAGE(Tabela11[[#This Row],[5.º Ano5]],Tabela11[[#This Row],[6.º Ano5]])</f>
        <v>39.875</v>
      </c>
    </row>
    <row r="172" spans="1:12" x14ac:dyDescent="0.3">
      <c r="A172" s="11" t="e">
        <f>Tabela5[[#This Row],[id_escola]]</f>
        <v>#REF!</v>
      </c>
      <c r="B172" s="9" t="s">
        <v>1430</v>
      </c>
      <c r="C172" s="9" t="s">
        <v>1430</v>
      </c>
      <c r="D172" s="9" t="s">
        <v>1430</v>
      </c>
      <c r="E172" s="9" t="s">
        <v>1430</v>
      </c>
      <c r="F172" s="9" t="s">
        <v>1430</v>
      </c>
      <c r="G172" s="9" t="s">
        <v>1430</v>
      </c>
      <c r="H172" s="9" t="s">
        <v>1430</v>
      </c>
      <c r="I172" s="9" t="s">
        <v>1430</v>
      </c>
      <c r="J172" s="27" t="e">
        <f>AVERAGE(Tabela11[[#This Row],[5.º Ano]],Tabela11[[#This Row],[5.º Ano2]],Tabela11[[#This Row],[5.º Ano3]],Tabela11[[#This Row],[5.º Ano4]])</f>
        <v>#DIV/0!</v>
      </c>
      <c r="K172" s="27" t="e">
        <f>AVERAGE(Tabela11[[#This Row],[6.º Ano]],Tabela11[[#This Row],[6.º Ano2]],Tabela11[[#This Row],[6.º Ano3]],Tabela11[[#This Row],[6.º Ano4]])</f>
        <v>#DIV/0!</v>
      </c>
      <c r="L172" s="27" t="e">
        <f>AVERAGE(Tabela11[[#This Row],[5.º Ano5]],Tabela11[[#This Row],[6.º Ano5]])</f>
        <v>#DIV/0!</v>
      </c>
    </row>
    <row r="173" spans="1:12" x14ac:dyDescent="0.3">
      <c r="A173" s="11" t="e">
        <f>Tabela5[[#This Row],[id_escola]]</f>
        <v>#REF!</v>
      </c>
      <c r="B173" s="9">
        <v>80</v>
      </c>
      <c r="C173" s="9">
        <v>85</v>
      </c>
      <c r="D173" s="9">
        <v>87</v>
      </c>
      <c r="E173" s="9">
        <v>82</v>
      </c>
      <c r="F173" s="9">
        <v>85</v>
      </c>
      <c r="G173" s="9">
        <v>90</v>
      </c>
      <c r="H173" s="9">
        <v>103</v>
      </c>
      <c r="I173" s="9">
        <v>88</v>
      </c>
      <c r="J173" s="27">
        <f>AVERAGE(Tabela11[[#This Row],[5.º Ano]],Tabela11[[#This Row],[5.º Ano2]],Tabela11[[#This Row],[5.º Ano3]],Tabela11[[#This Row],[5.º Ano4]])</f>
        <v>88.75</v>
      </c>
      <c r="K173" s="27">
        <f>AVERAGE(Tabela11[[#This Row],[6.º Ano]],Tabela11[[#This Row],[6.º Ano2]],Tabela11[[#This Row],[6.º Ano3]],Tabela11[[#This Row],[6.º Ano4]])</f>
        <v>86.25</v>
      </c>
      <c r="L173" s="27">
        <f>AVERAGE(Tabela11[[#This Row],[5.º Ano5]],Tabela11[[#This Row],[6.º Ano5]])</f>
        <v>87.5</v>
      </c>
    </row>
    <row r="174" spans="1:12" x14ac:dyDescent="0.3">
      <c r="A174" s="11" t="e">
        <f>Tabela5[[#This Row],[id_escola]]</f>
        <v>#REF!</v>
      </c>
      <c r="B174" s="9">
        <v>47</v>
      </c>
      <c r="C174" s="9">
        <v>47</v>
      </c>
      <c r="D174" s="9">
        <v>51</v>
      </c>
      <c r="E174" s="9">
        <v>48</v>
      </c>
      <c r="F174" s="9">
        <v>41</v>
      </c>
      <c r="G174" s="9">
        <v>54</v>
      </c>
      <c r="H174" s="9">
        <v>40</v>
      </c>
      <c r="I174" s="9">
        <v>44</v>
      </c>
      <c r="J174" s="27">
        <f>AVERAGE(Tabela11[[#This Row],[5.º Ano]],Tabela11[[#This Row],[5.º Ano2]],Tabela11[[#This Row],[5.º Ano3]],Tabela11[[#This Row],[5.º Ano4]])</f>
        <v>44.75</v>
      </c>
      <c r="K174" s="27">
        <f>AVERAGE(Tabela11[[#This Row],[6.º Ano]],Tabela11[[#This Row],[6.º Ano2]],Tabela11[[#This Row],[6.º Ano3]],Tabela11[[#This Row],[6.º Ano4]])</f>
        <v>48.25</v>
      </c>
      <c r="L174" s="27">
        <f>AVERAGE(Tabela11[[#This Row],[5.º Ano5]],Tabela11[[#This Row],[6.º Ano5]])</f>
        <v>46.5</v>
      </c>
    </row>
    <row r="175" spans="1:12" x14ac:dyDescent="0.3">
      <c r="A175" s="11" t="e">
        <f>Tabela5[[#This Row],[id_escola]]</f>
        <v>#REF!</v>
      </c>
      <c r="B175" s="9">
        <v>145</v>
      </c>
      <c r="C175" s="9">
        <v>171</v>
      </c>
      <c r="D175" s="9">
        <v>165</v>
      </c>
      <c r="E175" s="9">
        <v>153</v>
      </c>
      <c r="F175" s="9">
        <v>187</v>
      </c>
      <c r="G175" s="9">
        <v>171</v>
      </c>
      <c r="H175" s="9">
        <v>149</v>
      </c>
      <c r="I175" s="9">
        <v>198</v>
      </c>
      <c r="J175" s="27">
        <f>AVERAGE(Tabela11[[#This Row],[5.º Ano]],Tabela11[[#This Row],[5.º Ano2]],Tabela11[[#This Row],[5.º Ano3]],Tabela11[[#This Row],[5.º Ano4]])</f>
        <v>161.5</v>
      </c>
      <c r="K175" s="27">
        <f>AVERAGE(Tabela11[[#This Row],[6.º Ano]],Tabela11[[#This Row],[6.º Ano2]],Tabela11[[#This Row],[6.º Ano3]],Tabela11[[#This Row],[6.º Ano4]])</f>
        <v>173.25</v>
      </c>
      <c r="L175" s="27">
        <f>AVERAGE(Tabela11[[#This Row],[5.º Ano5]],Tabela11[[#This Row],[6.º Ano5]])</f>
        <v>167.375</v>
      </c>
    </row>
    <row r="176" spans="1:12" x14ac:dyDescent="0.3">
      <c r="A176" s="11" t="e">
        <f>Tabela5[[#This Row],[id_escola]]</f>
        <v>#REF!</v>
      </c>
      <c r="B176" s="9">
        <v>29</v>
      </c>
      <c r="C176" s="9">
        <v>25</v>
      </c>
      <c r="D176" s="9">
        <v>16</v>
      </c>
      <c r="E176" s="9">
        <v>28</v>
      </c>
      <c r="F176" s="9">
        <v>12</v>
      </c>
      <c r="G176" s="9">
        <v>18</v>
      </c>
      <c r="H176" s="9">
        <v>20</v>
      </c>
      <c r="I176" s="9">
        <v>12</v>
      </c>
      <c r="J176" s="27">
        <f>AVERAGE(Tabela11[[#This Row],[5.º Ano]],Tabela11[[#This Row],[5.º Ano2]],Tabela11[[#This Row],[5.º Ano3]],Tabela11[[#This Row],[5.º Ano4]])</f>
        <v>19.25</v>
      </c>
      <c r="K176" s="27">
        <f>AVERAGE(Tabela11[[#This Row],[6.º Ano]],Tabela11[[#This Row],[6.º Ano2]],Tabela11[[#This Row],[6.º Ano3]],Tabela11[[#This Row],[6.º Ano4]])</f>
        <v>20.75</v>
      </c>
      <c r="L176" s="27">
        <f>AVERAGE(Tabela11[[#This Row],[5.º Ano5]],Tabela11[[#This Row],[6.º Ano5]])</f>
        <v>20</v>
      </c>
    </row>
    <row r="177" spans="1:12" x14ac:dyDescent="0.3">
      <c r="A177" s="11" t="e">
        <f>Tabela5[[#This Row],[id_escola]]</f>
        <v>#REF!</v>
      </c>
      <c r="B177" s="9">
        <v>39</v>
      </c>
      <c r="C177" s="9">
        <v>34</v>
      </c>
      <c r="D177" s="9">
        <v>28</v>
      </c>
      <c r="E177" s="9">
        <v>40</v>
      </c>
      <c r="F177" s="9">
        <v>29</v>
      </c>
      <c r="G177" s="9">
        <v>30</v>
      </c>
      <c r="H177" s="9">
        <v>27</v>
      </c>
      <c r="I177" s="9">
        <v>30</v>
      </c>
      <c r="J177" s="27">
        <f>AVERAGE(Tabela11[[#This Row],[5.º Ano]],Tabela11[[#This Row],[5.º Ano2]],Tabela11[[#This Row],[5.º Ano3]],Tabela11[[#This Row],[5.º Ano4]])</f>
        <v>30.75</v>
      </c>
      <c r="K177" s="27">
        <f>AVERAGE(Tabela11[[#This Row],[6.º Ano]],Tabela11[[#This Row],[6.º Ano2]],Tabela11[[#This Row],[6.º Ano3]],Tabela11[[#This Row],[6.º Ano4]])</f>
        <v>33.5</v>
      </c>
      <c r="L177" s="27">
        <f>AVERAGE(Tabela11[[#This Row],[5.º Ano5]],Tabela11[[#This Row],[6.º Ano5]])</f>
        <v>32.125</v>
      </c>
    </row>
    <row r="178" spans="1:12" x14ac:dyDescent="0.3">
      <c r="A178" s="11" t="e">
        <f>Tabela5[[#This Row],[id_escola]]</f>
        <v>#REF!</v>
      </c>
      <c r="B178" s="9">
        <v>101</v>
      </c>
      <c r="C178" s="9">
        <v>108</v>
      </c>
      <c r="D178" s="9">
        <v>79</v>
      </c>
      <c r="E178" s="9">
        <v>103</v>
      </c>
      <c r="F178" s="9">
        <v>97</v>
      </c>
      <c r="G178" s="9">
        <v>82</v>
      </c>
      <c r="H178" s="9">
        <v>90</v>
      </c>
      <c r="I178" s="9">
        <v>100</v>
      </c>
      <c r="J178" s="27">
        <f>AVERAGE(Tabela11[[#This Row],[5.º Ano]],Tabela11[[#This Row],[5.º Ano2]],Tabela11[[#This Row],[5.º Ano3]],Tabela11[[#This Row],[5.º Ano4]])</f>
        <v>91.75</v>
      </c>
      <c r="K178" s="27">
        <f>AVERAGE(Tabela11[[#This Row],[6.º Ano]],Tabela11[[#This Row],[6.º Ano2]],Tabela11[[#This Row],[6.º Ano3]],Tabela11[[#This Row],[6.º Ano4]])</f>
        <v>98.25</v>
      </c>
      <c r="L178" s="27">
        <f>AVERAGE(Tabela11[[#This Row],[5.º Ano5]],Tabela11[[#This Row],[6.º Ano5]])</f>
        <v>95</v>
      </c>
    </row>
    <row r="179" spans="1:12" x14ac:dyDescent="0.3">
      <c r="A179" s="11" t="e">
        <f>Tabela5[[#This Row],[id_escola]]</f>
        <v>#REF!</v>
      </c>
      <c r="B179" s="9">
        <v>112</v>
      </c>
      <c r="C179" s="9">
        <v>124</v>
      </c>
      <c r="D179" s="9">
        <v>73</v>
      </c>
      <c r="E179" s="9">
        <v>113</v>
      </c>
      <c r="F179" s="9">
        <v>112</v>
      </c>
      <c r="G179" s="9">
        <v>68</v>
      </c>
      <c r="H179" s="9">
        <v>113</v>
      </c>
      <c r="I179" s="9">
        <v>110</v>
      </c>
      <c r="J179" s="27">
        <f>AVERAGE(Tabela11[[#This Row],[5.º Ano]],Tabela11[[#This Row],[5.º Ano2]],Tabela11[[#This Row],[5.º Ano3]],Tabela11[[#This Row],[5.º Ano4]])</f>
        <v>102.5</v>
      </c>
      <c r="K179" s="27">
        <f>AVERAGE(Tabela11[[#This Row],[6.º Ano]],Tabela11[[#This Row],[6.º Ano2]],Tabela11[[#This Row],[6.º Ano3]],Tabela11[[#This Row],[6.º Ano4]])</f>
        <v>103.75</v>
      </c>
      <c r="L179" s="27">
        <f>AVERAGE(Tabela11[[#This Row],[5.º Ano5]],Tabela11[[#This Row],[6.º Ano5]])</f>
        <v>103.125</v>
      </c>
    </row>
    <row r="180" spans="1:12" x14ac:dyDescent="0.3">
      <c r="A180" s="11" t="e">
        <f>Tabela5[[#This Row],[id_escola]]</f>
        <v>#REF!</v>
      </c>
      <c r="B180" s="9">
        <v>157</v>
      </c>
      <c r="C180" s="9">
        <v>161</v>
      </c>
      <c r="D180" s="9">
        <v>145</v>
      </c>
      <c r="E180" s="9">
        <v>155</v>
      </c>
      <c r="F180" s="9">
        <v>153</v>
      </c>
      <c r="G180" s="9">
        <v>148</v>
      </c>
      <c r="H180" s="9">
        <v>166</v>
      </c>
      <c r="I180" s="9">
        <v>151</v>
      </c>
      <c r="J180" s="27">
        <f>AVERAGE(Tabela11[[#This Row],[5.º Ano]],Tabela11[[#This Row],[5.º Ano2]],Tabela11[[#This Row],[5.º Ano3]],Tabela11[[#This Row],[5.º Ano4]])</f>
        <v>155.25</v>
      </c>
      <c r="K180" s="27">
        <f>AVERAGE(Tabela11[[#This Row],[6.º Ano]],Tabela11[[#This Row],[6.º Ano2]],Tabela11[[#This Row],[6.º Ano3]],Tabela11[[#This Row],[6.º Ano4]])</f>
        <v>153.75</v>
      </c>
      <c r="L180" s="27">
        <f>AVERAGE(Tabela11[[#This Row],[5.º Ano5]],Tabela11[[#This Row],[6.º Ano5]])</f>
        <v>154.5</v>
      </c>
    </row>
    <row r="181" spans="1:12" x14ac:dyDescent="0.3">
      <c r="A181" s="11" t="e">
        <f>Tabela5[[#This Row],[id_escola]]</f>
        <v>#REF!</v>
      </c>
      <c r="B181" s="9">
        <v>195</v>
      </c>
      <c r="C181" s="9">
        <v>174</v>
      </c>
      <c r="D181" s="9">
        <v>218</v>
      </c>
      <c r="E181" s="9">
        <v>197</v>
      </c>
      <c r="F181" s="9">
        <v>209</v>
      </c>
      <c r="G181" s="9">
        <v>223</v>
      </c>
      <c r="H181" s="9">
        <v>187</v>
      </c>
      <c r="I181" s="9">
        <v>213</v>
      </c>
      <c r="J181" s="27">
        <f>AVERAGE(Tabela11[[#This Row],[5.º Ano]],Tabela11[[#This Row],[5.º Ano2]],Tabela11[[#This Row],[5.º Ano3]],Tabela11[[#This Row],[5.º Ano4]])</f>
        <v>202.25</v>
      </c>
      <c r="K181" s="27">
        <f>AVERAGE(Tabela11[[#This Row],[6.º Ano]],Tabela11[[#This Row],[6.º Ano2]],Tabela11[[#This Row],[6.º Ano3]],Tabela11[[#This Row],[6.º Ano4]])</f>
        <v>201.75</v>
      </c>
      <c r="L181" s="27">
        <f>AVERAGE(Tabela11[[#This Row],[5.º Ano5]],Tabela11[[#This Row],[6.º Ano5]])</f>
        <v>202</v>
      </c>
    </row>
    <row r="182" spans="1:12" x14ac:dyDescent="0.3">
      <c r="A182" s="11" t="e">
        <f>Tabela5[[#This Row],[id_escola]]</f>
        <v>#REF!</v>
      </c>
      <c r="B182" s="9">
        <v>0</v>
      </c>
      <c r="C182" s="9">
        <v>0</v>
      </c>
      <c r="D182" s="9">
        <v>26</v>
      </c>
      <c r="E182" s="9">
        <v>15</v>
      </c>
      <c r="F182" s="9">
        <v>26</v>
      </c>
      <c r="G182" s="9">
        <v>26</v>
      </c>
      <c r="H182" s="9">
        <v>21</v>
      </c>
      <c r="I182" s="9">
        <v>27</v>
      </c>
      <c r="J182" s="27">
        <f>AVERAGE(Tabela11[[#This Row],[5.º Ano]],Tabela11[[#This Row],[5.º Ano2]],Tabela11[[#This Row],[5.º Ano3]],Tabela11[[#This Row],[5.º Ano4]])</f>
        <v>18.25</v>
      </c>
      <c r="K182" s="27">
        <f>AVERAGE(Tabela11[[#This Row],[6.º Ano]],Tabela11[[#This Row],[6.º Ano2]],Tabela11[[#This Row],[6.º Ano3]],Tabela11[[#This Row],[6.º Ano4]])</f>
        <v>17</v>
      </c>
      <c r="L182" s="27">
        <f>AVERAGE(Tabela11[[#This Row],[5.º Ano5]],Tabela11[[#This Row],[6.º Ano5]])</f>
        <v>17.625</v>
      </c>
    </row>
    <row r="183" spans="1:12" x14ac:dyDescent="0.3">
      <c r="A183" s="11" t="e">
        <f>Tabela5[[#This Row],[id_escola]]</f>
        <v>#REF!</v>
      </c>
      <c r="B183" s="9">
        <v>15</v>
      </c>
      <c r="C183" s="9">
        <v>79</v>
      </c>
      <c r="D183" s="9">
        <v>16</v>
      </c>
      <c r="E183" s="9">
        <v>24</v>
      </c>
      <c r="F183" s="9">
        <v>24</v>
      </c>
      <c r="G183" s="9">
        <v>15</v>
      </c>
      <c r="H183" s="9">
        <v>13</v>
      </c>
      <c r="I183" s="9">
        <v>24</v>
      </c>
      <c r="J183" s="27">
        <f>AVERAGE(Tabela11[[#This Row],[5.º Ano]],Tabela11[[#This Row],[5.º Ano2]],Tabela11[[#This Row],[5.º Ano3]],Tabela11[[#This Row],[5.º Ano4]])</f>
        <v>17</v>
      </c>
      <c r="K183" s="27">
        <f>AVERAGE(Tabela11[[#This Row],[6.º Ano]],Tabela11[[#This Row],[6.º Ano2]],Tabela11[[#This Row],[6.º Ano3]],Tabela11[[#This Row],[6.º Ano4]])</f>
        <v>35.5</v>
      </c>
      <c r="L183" s="27">
        <f>AVERAGE(Tabela11[[#This Row],[5.º Ano5]],Tabela11[[#This Row],[6.º Ano5]])</f>
        <v>26.25</v>
      </c>
    </row>
    <row r="184" spans="1:12" x14ac:dyDescent="0.3">
      <c r="A184" s="11" t="e">
        <f>Tabela5[[#This Row],[id_escola]]</f>
        <v>#REF!</v>
      </c>
      <c r="B184" s="9">
        <v>0</v>
      </c>
      <c r="C184" s="9">
        <v>0</v>
      </c>
      <c r="D184" s="9">
        <v>22</v>
      </c>
      <c r="E184" s="9">
        <v>0</v>
      </c>
      <c r="F184" s="9">
        <v>22</v>
      </c>
      <c r="G184" s="9">
        <v>21</v>
      </c>
      <c r="H184" s="9">
        <v>22</v>
      </c>
      <c r="I184" s="9">
        <v>21</v>
      </c>
      <c r="J184" s="27">
        <f>AVERAGE(Tabela11[[#This Row],[5.º Ano]],Tabela11[[#This Row],[5.º Ano2]],Tabela11[[#This Row],[5.º Ano3]],Tabela11[[#This Row],[5.º Ano4]])</f>
        <v>16.5</v>
      </c>
      <c r="K184" s="27">
        <f>AVERAGE(Tabela11[[#This Row],[6.º Ano]],Tabela11[[#This Row],[6.º Ano2]],Tabela11[[#This Row],[6.º Ano3]],Tabela11[[#This Row],[6.º Ano4]])</f>
        <v>10.5</v>
      </c>
      <c r="L184" s="27">
        <f>AVERAGE(Tabela11[[#This Row],[5.º Ano5]],Tabela11[[#This Row],[6.º Ano5]])</f>
        <v>13.5</v>
      </c>
    </row>
    <row r="185" spans="1:12" x14ac:dyDescent="0.3">
      <c r="A185" s="11" t="e">
        <f>Tabela5[[#This Row],[id_escola]]</f>
        <v>#REF!</v>
      </c>
      <c r="B185" s="9">
        <v>104</v>
      </c>
      <c r="C185" s="9">
        <v>95</v>
      </c>
      <c r="D185" s="9">
        <v>86</v>
      </c>
      <c r="E185" s="9">
        <v>105</v>
      </c>
      <c r="F185" s="9">
        <v>83</v>
      </c>
      <c r="G185" s="9">
        <v>92</v>
      </c>
      <c r="H185" s="9">
        <v>82</v>
      </c>
      <c r="I185" s="9">
        <v>80</v>
      </c>
      <c r="J185" s="27">
        <f>AVERAGE(Tabela11[[#This Row],[5.º Ano]],Tabela11[[#This Row],[5.º Ano2]],Tabela11[[#This Row],[5.º Ano3]],Tabela11[[#This Row],[5.º Ano4]])</f>
        <v>88.75</v>
      </c>
      <c r="K185" s="27">
        <f>AVERAGE(Tabela11[[#This Row],[6.º Ano]],Tabela11[[#This Row],[6.º Ano2]],Tabela11[[#This Row],[6.º Ano3]],Tabela11[[#This Row],[6.º Ano4]])</f>
        <v>93</v>
      </c>
      <c r="L185" s="27">
        <f>AVERAGE(Tabela11[[#This Row],[5.º Ano5]],Tabela11[[#This Row],[6.º Ano5]])</f>
        <v>90.875</v>
      </c>
    </row>
    <row r="186" spans="1:12" x14ac:dyDescent="0.3">
      <c r="A186" s="11" t="e">
        <f>Tabela5[[#This Row],[id_escola]]</f>
        <v>#REF!</v>
      </c>
      <c r="B186" s="9">
        <v>155</v>
      </c>
      <c r="C186" s="9">
        <v>136</v>
      </c>
      <c r="D186" s="9">
        <v>130</v>
      </c>
      <c r="E186" s="9">
        <v>156</v>
      </c>
      <c r="F186" s="9">
        <v>130</v>
      </c>
      <c r="G186" s="9">
        <v>135</v>
      </c>
      <c r="H186" s="9">
        <v>154</v>
      </c>
      <c r="I186" s="9">
        <v>133</v>
      </c>
      <c r="J186" s="27">
        <f>AVERAGE(Tabela11[[#This Row],[5.º Ano]],Tabela11[[#This Row],[5.º Ano2]],Tabela11[[#This Row],[5.º Ano3]],Tabela11[[#This Row],[5.º Ano4]])</f>
        <v>142.25</v>
      </c>
      <c r="K186" s="27">
        <f>AVERAGE(Tabela11[[#This Row],[6.º Ano]],Tabela11[[#This Row],[6.º Ano2]],Tabela11[[#This Row],[6.º Ano3]],Tabela11[[#This Row],[6.º Ano4]])</f>
        <v>140</v>
      </c>
      <c r="L186" s="27">
        <f>AVERAGE(Tabela11[[#This Row],[5.º Ano5]],Tabela11[[#This Row],[6.º Ano5]])</f>
        <v>141.125</v>
      </c>
    </row>
    <row r="187" spans="1:12" x14ac:dyDescent="0.3">
      <c r="A187" s="11" t="e">
        <f>Tabela5[[#This Row],[id_escola]]</f>
        <v>#REF!</v>
      </c>
      <c r="B187" s="9">
        <v>64</v>
      </c>
      <c r="C187" s="9">
        <v>47</v>
      </c>
      <c r="D187" s="9">
        <v>78</v>
      </c>
      <c r="E187" s="9">
        <v>65</v>
      </c>
      <c r="F187" s="9">
        <v>82</v>
      </c>
      <c r="G187" s="9">
        <v>77</v>
      </c>
      <c r="H187" s="9">
        <v>88</v>
      </c>
      <c r="I187" s="9">
        <v>88</v>
      </c>
      <c r="J187" s="27">
        <f>AVERAGE(Tabela11[[#This Row],[5.º Ano]],Tabela11[[#This Row],[5.º Ano2]],Tabela11[[#This Row],[5.º Ano3]],Tabela11[[#This Row],[5.º Ano4]])</f>
        <v>78</v>
      </c>
      <c r="K187" s="27">
        <f>AVERAGE(Tabela11[[#This Row],[6.º Ano]],Tabela11[[#This Row],[6.º Ano2]],Tabela11[[#This Row],[6.º Ano3]],Tabela11[[#This Row],[6.º Ano4]])</f>
        <v>69.25</v>
      </c>
      <c r="L187" s="27">
        <f>AVERAGE(Tabela11[[#This Row],[5.º Ano5]],Tabela11[[#This Row],[6.º Ano5]])</f>
        <v>73.625</v>
      </c>
    </row>
    <row r="188" spans="1:12" x14ac:dyDescent="0.3">
      <c r="A188" s="11" t="e">
        <f>Tabela5[[#This Row],[id_escola]]</f>
        <v>#REF!</v>
      </c>
      <c r="B188" s="9">
        <v>306</v>
      </c>
      <c r="C188" s="9">
        <v>312</v>
      </c>
      <c r="D188" s="9">
        <v>291</v>
      </c>
      <c r="E188" s="9">
        <v>309</v>
      </c>
      <c r="F188" s="9">
        <v>282</v>
      </c>
      <c r="G188" s="9">
        <v>290</v>
      </c>
      <c r="H188" s="9">
        <v>262</v>
      </c>
      <c r="I188" s="9">
        <v>279</v>
      </c>
      <c r="J188" s="27">
        <f>AVERAGE(Tabela11[[#This Row],[5.º Ano]],Tabela11[[#This Row],[5.º Ano2]],Tabela11[[#This Row],[5.º Ano3]],Tabela11[[#This Row],[5.º Ano4]])</f>
        <v>285.25</v>
      </c>
      <c r="K188" s="27">
        <f>AVERAGE(Tabela11[[#This Row],[6.º Ano]],Tabela11[[#This Row],[6.º Ano2]],Tabela11[[#This Row],[6.º Ano3]],Tabela11[[#This Row],[6.º Ano4]])</f>
        <v>297.5</v>
      </c>
      <c r="L188" s="27">
        <f>AVERAGE(Tabela11[[#This Row],[5.º Ano5]],Tabela11[[#This Row],[6.º Ano5]])</f>
        <v>291.375</v>
      </c>
    </row>
    <row r="189" spans="1:12" x14ac:dyDescent="0.3">
      <c r="A189" s="11" t="e">
        <f>Tabela5[[#This Row],[id_escola]]</f>
        <v>#REF!</v>
      </c>
      <c r="B189" s="9">
        <v>53</v>
      </c>
      <c r="C189" s="9">
        <v>57</v>
      </c>
      <c r="D189" s="9">
        <v>66</v>
      </c>
      <c r="E189" s="9">
        <v>51</v>
      </c>
      <c r="F189" s="9">
        <v>51</v>
      </c>
      <c r="G189" s="9">
        <v>66</v>
      </c>
      <c r="H189" s="9">
        <v>64</v>
      </c>
      <c r="I189" s="9">
        <v>54</v>
      </c>
      <c r="J189" s="27">
        <f>AVERAGE(Tabela11[[#This Row],[5.º Ano]],Tabela11[[#This Row],[5.º Ano2]],Tabela11[[#This Row],[5.º Ano3]],Tabela11[[#This Row],[5.º Ano4]])</f>
        <v>58.5</v>
      </c>
      <c r="K189" s="27">
        <f>AVERAGE(Tabela11[[#This Row],[6.º Ano]],Tabela11[[#This Row],[6.º Ano2]],Tabela11[[#This Row],[6.º Ano3]],Tabela11[[#This Row],[6.º Ano4]])</f>
        <v>57</v>
      </c>
      <c r="L189" s="27">
        <f>AVERAGE(Tabela11[[#This Row],[5.º Ano5]],Tabela11[[#This Row],[6.º Ano5]])</f>
        <v>57.75</v>
      </c>
    </row>
    <row r="190" spans="1:12" x14ac:dyDescent="0.3">
      <c r="A190" s="11" t="e">
        <f>Tabela5[[#This Row],[id_escola]]</f>
        <v>#REF!</v>
      </c>
      <c r="B190" s="9">
        <v>111</v>
      </c>
      <c r="C190" s="9">
        <v>80</v>
      </c>
      <c r="D190" s="9">
        <v>74</v>
      </c>
      <c r="E190" s="9">
        <v>111</v>
      </c>
      <c r="F190" s="9">
        <v>89</v>
      </c>
      <c r="G190" s="9">
        <v>75</v>
      </c>
      <c r="H190" s="9">
        <v>109</v>
      </c>
      <c r="I190" s="9">
        <v>89</v>
      </c>
      <c r="J190" s="27">
        <f>AVERAGE(Tabela11[[#This Row],[5.º Ano]],Tabela11[[#This Row],[5.º Ano2]],Tabela11[[#This Row],[5.º Ano3]],Tabela11[[#This Row],[5.º Ano4]])</f>
        <v>95.75</v>
      </c>
      <c r="K190" s="27">
        <f>AVERAGE(Tabela11[[#This Row],[6.º Ano]],Tabela11[[#This Row],[6.º Ano2]],Tabela11[[#This Row],[6.º Ano3]],Tabela11[[#This Row],[6.º Ano4]])</f>
        <v>88.75</v>
      </c>
      <c r="L190" s="27">
        <f>AVERAGE(Tabela11[[#This Row],[5.º Ano5]],Tabela11[[#This Row],[6.º Ano5]])</f>
        <v>92.25</v>
      </c>
    </row>
    <row r="191" spans="1:12" x14ac:dyDescent="0.3">
      <c r="A191" s="11" t="e">
        <f>Tabela5[[#This Row],[id_escola]]</f>
        <v>#REF!</v>
      </c>
      <c r="B191" s="9">
        <v>64</v>
      </c>
      <c r="C191" s="9">
        <v>50</v>
      </c>
      <c r="D191" s="9">
        <v>52</v>
      </c>
      <c r="E191" s="9">
        <v>61</v>
      </c>
      <c r="F191" s="9">
        <v>53</v>
      </c>
      <c r="G191" s="9">
        <v>54</v>
      </c>
      <c r="H191" s="9">
        <v>52</v>
      </c>
      <c r="I191" s="9">
        <v>56</v>
      </c>
      <c r="J191" s="27">
        <f>AVERAGE(Tabela11[[#This Row],[5.º Ano]],Tabela11[[#This Row],[5.º Ano2]],Tabela11[[#This Row],[5.º Ano3]],Tabela11[[#This Row],[5.º Ano4]])</f>
        <v>55.25</v>
      </c>
      <c r="K191" s="27">
        <f>AVERAGE(Tabela11[[#This Row],[6.º Ano]],Tabela11[[#This Row],[6.º Ano2]],Tabela11[[#This Row],[6.º Ano3]],Tabela11[[#This Row],[6.º Ano4]])</f>
        <v>55.25</v>
      </c>
      <c r="L191" s="27">
        <f>AVERAGE(Tabela11[[#This Row],[5.º Ano5]],Tabela11[[#This Row],[6.º Ano5]])</f>
        <v>55.25</v>
      </c>
    </row>
    <row r="192" spans="1:12" x14ac:dyDescent="0.3">
      <c r="A192" s="11" t="e">
        <f>Tabela5[[#This Row],[id_escola]]</f>
        <v>#REF!</v>
      </c>
      <c r="B192" s="9">
        <v>154</v>
      </c>
      <c r="C192" s="9">
        <v>170</v>
      </c>
      <c r="D192" s="9">
        <v>158</v>
      </c>
      <c r="E192" s="9">
        <v>148</v>
      </c>
      <c r="F192" s="9">
        <v>176</v>
      </c>
      <c r="G192" s="9">
        <v>165</v>
      </c>
      <c r="H192" s="9">
        <v>165</v>
      </c>
      <c r="I192" s="9">
        <v>176</v>
      </c>
      <c r="J192" s="27">
        <f>AVERAGE(Tabela11[[#This Row],[5.º Ano]],Tabela11[[#This Row],[5.º Ano2]],Tabela11[[#This Row],[5.º Ano3]],Tabela11[[#This Row],[5.º Ano4]])</f>
        <v>163.25</v>
      </c>
      <c r="K192" s="27">
        <f>AVERAGE(Tabela11[[#This Row],[6.º Ano]],Tabela11[[#This Row],[6.º Ano2]],Tabela11[[#This Row],[6.º Ano3]],Tabela11[[#This Row],[6.º Ano4]])</f>
        <v>164.75</v>
      </c>
      <c r="L192" s="27">
        <f>AVERAGE(Tabela11[[#This Row],[5.º Ano5]],Tabela11[[#This Row],[6.º Ano5]])</f>
        <v>164</v>
      </c>
    </row>
    <row r="193" spans="1:12" x14ac:dyDescent="0.3">
      <c r="A193" s="11" t="e">
        <f>Tabela5[[#This Row],[id_escola]]</f>
        <v>#REF!</v>
      </c>
      <c r="B193" s="9">
        <v>73</v>
      </c>
      <c r="C193" s="9">
        <v>92</v>
      </c>
      <c r="D193" s="9">
        <v>63</v>
      </c>
      <c r="E193" s="9">
        <v>71</v>
      </c>
      <c r="F193" s="9">
        <v>79</v>
      </c>
      <c r="G193" s="9">
        <v>64</v>
      </c>
      <c r="H193" s="9">
        <v>66</v>
      </c>
      <c r="I193" s="9">
        <v>78</v>
      </c>
      <c r="J193" s="27">
        <f>AVERAGE(Tabela11[[#This Row],[5.º Ano]],Tabela11[[#This Row],[5.º Ano2]],Tabela11[[#This Row],[5.º Ano3]],Tabela11[[#This Row],[5.º Ano4]])</f>
        <v>70.25</v>
      </c>
      <c r="K193" s="27">
        <f>AVERAGE(Tabela11[[#This Row],[6.º Ano]],Tabela11[[#This Row],[6.º Ano2]],Tabela11[[#This Row],[6.º Ano3]],Tabela11[[#This Row],[6.º Ano4]])</f>
        <v>76.25</v>
      </c>
      <c r="L193" s="27">
        <f>AVERAGE(Tabela11[[#This Row],[5.º Ano5]],Tabela11[[#This Row],[6.º Ano5]])</f>
        <v>73.25</v>
      </c>
    </row>
    <row r="194" spans="1:12" x14ac:dyDescent="0.3">
      <c r="A194" s="11" t="e">
        <f>Tabela5[[#This Row],[id_escola]]</f>
        <v>#REF!</v>
      </c>
      <c r="B194" s="9">
        <v>45</v>
      </c>
      <c r="C194" s="9">
        <v>28</v>
      </c>
      <c r="D194" s="9">
        <v>33</v>
      </c>
      <c r="E194" s="9">
        <v>45</v>
      </c>
      <c r="F194" s="9">
        <v>36</v>
      </c>
      <c r="G194" s="9">
        <v>35</v>
      </c>
      <c r="H194" s="9">
        <v>24</v>
      </c>
      <c r="I194" s="9">
        <v>36</v>
      </c>
      <c r="J194" s="27">
        <f>AVERAGE(Tabela11[[#This Row],[5.º Ano]],Tabela11[[#This Row],[5.º Ano2]],Tabela11[[#This Row],[5.º Ano3]],Tabela11[[#This Row],[5.º Ano4]])</f>
        <v>34.5</v>
      </c>
      <c r="K194" s="27">
        <f>AVERAGE(Tabela11[[#This Row],[6.º Ano]],Tabela11[[#This Row],[6.º Ano2]],Tabela11[[#This Row],[6.º Ano3]],Tabela11[[#This Row],[6.º Ano4]])</f>
        <v>36</v>
      </c>
      <c r="L194" s="27">
        <f>AVERAGE(Tabela11[[#This Row],[5.º Ano5]],Tabela11[[#This Row],[6.º Ano5]])</f>
        <v>35.25</v>
      </c>
    </row>
    <row r="195" spans="1:12" x14ac:dyDescent="0.3">
      <c r="A195" s="11" t="e">
        <f>Tabela5[[#This Row],[id_escola]]</f>
        <v>#REF!</v>
      </c>
      <c r="B195" s="9">
        <v>107</v>
      </c>
      <c r="C195" s="9">
        <v>79</v>
      </c>
      <c r="D195" s="9">
        <v>96</v>
      </c>
      <c r="E195" s="9">
        <v>109</v>
      </c>
      <c r="F195" s="9">
        <v>80</v>
      </c>
      <c r="G195" s="9">
        <v>96</v>
      </c>
      <c r="H195" s="9">
        <v>95</v>
      </c>
      <c r="I195" s="9">
        <v>84</v>
      </c>
      <c r="J195" s="27">
        <f>AVERAGE(Tabela11[[#This Row],[5.º Ano]],Tabela11[[#This Row],[5.º Ano2]],Tabela11[[#This Row],[5.º Ano3]],Tabela11[[#This Row],[5.º Ano4]])</f>
        <v>94.5</v>
      </c>
      <c r="K195" s="27">
        <f>AVERAGE(Tabela11[[#This Row],[6.º Ano]],Tabela11[[#This Row],[6.º Ano2]],Tabela11[[#This Row],[6.º Ano3]],Tabela11[[#This Row],[6.º Ano4]])</f>
        <v>92</v>
      </c>
      <c r="L195" s="27">
        <f>AVERAGE(Tabela11[[#This Row],[5.º Ano5]],Tabela11[[#This Row],[6.º Ano5]])</f>
        <v>93.25</v>
      </c>
    </row>
    <row r="196" spans="1:12" x14ac:dyDescent="0.3">
      <c r="A196" s="11" t="e">
        <f>Tabela5[[#This Row],[id_escola]]</f>
        <v>#REF!</v>
      </c>
      <c r="B196" s="9">
        <v>23</v>
      </c>
      <c r="C196" s="9">
        <v>26</v>
      </c>
      <c r="D196" s="9">
        <v>28</v>
      </c>
      <c r="E196" s="9">
        <v>25</v>
      </c>
      <c r="F196" s="9">
        <v>18</v>
      </c>
      <c r="G196" s="9">
        <v>30</v>
      </c>
      <c r="H196" s="9">
        <v>30</v>
      </c>
      <c r="I196" s="9">
        <v>20</v>
      </c>
      <c r="J196" s="27">
        <f>AVERAGE(Tabela11[[#This Row],[5.º Ano]],Tabela11[[#This Row],[5.º Ano2]],Tabela11[[#This Row],[5.º Ano3]],Tabela11[[#This Row],[5.º Ano4]])</f>
        <v>24.75</v>
      </c>
      <c r="K196" s="27">
        <f>AVERAGE(Tabela11[[#This Row],[6.º Ano]],Tabela11[[#This Row],[6.º Ano2]],Tabela11[[#This Row],[6.º Ano3]],Tabela11[[#This Row],[6.º Ano4]])</f>
        <v>25.25</v>
      </c>
      <c r="L196" s="27">
        <f>AVERAGE(Tabela11[[#This Row],[5.º Ano5]],Tabela11[[#This Row],[6.º Ano5]])</f>
        <v>25</v>
      </c>
    </row>
    <row r="197" spans="1:12" x14ac:dyDescent="0.3">
      <c r="A197" s="11" t="e">
        <f>Tabela5[[#This Row],[id_escola]]</f>
        <v>#REF!</v>
      </c>
      <c r="B197" s="9">
        <v>64</v>
      </c>
      <c r="C197" s="9">
        <v>62</v>
      </c>
      <c r="D197" s="9">
        <v>42</v>
      </c>
      <c r="E197" s="9">
        <v>68</v>
      </c>
      <c r="F197" s="9">
        <v>50</v>
      </c>
      <c r="G197" s="9">
        <v>44</v>
      </c>
      <c r="H197" s="9">
        <v>38</v>
      </c>
      <c r="I197" s="9">
        <v>59</v>
      </c>
      <c r="J197" s="27">
        <f>AVERAGE(Tabela11[[#This Row],[5.º Ano]],Tabela11[[#This Row],[5.º Ano2]],Tabela11[[#This Row],[5.º Ano3]],Tabela11[[#This Row],[5.º Ano4]])</f>
        <v>48.5</v>
      </c>
      <c r="K197" s="27">
        <f>AVERAGE(Tabela11[[#This Row],[6.º Ano]],Tabela11[[#This Row],[6.º Ano2]],Tabela11[[#This Row],[6.º Ano3]],Tabela11[[#This Row],[6.º Ano4]])</f>
        <v>58.25</v>
      </c>
      <c r="L197" s="27">
        <f>AVERAGE(Tabela11[[#This Row],[5.º Ano5]],Tabela11[[#This Row],[6.º Ano5]])</f>
        <v>53.375</v>
      </c>
    </row>
    <row r="198" spans="1:12" x14ac:dyDescent="0.3">
      <c r="A198" s="11" t="e">
        <f>Tabela5[[#This Row],[id_escola]]</f>
        <v>#REF!</v>
      </c>
      <c r="B198" s="9" t="s">
        <v>1430</v>
      </c>
      <c r="C198" s="9" t="s">
        <v>1430</v>
      </c>
      <c r="D198" s="9" t="s">
        <v>1430</v>
      </c>
      <c r="E198" s="9" t="s">
        <v>1430</v>
      </c>
      <c r="F198" s="9" t="s">
        <v>1430</v>
      </c>
      <c r="G198" s="9" t="s">
        <v>1430</v>
      </c>
      <c r="H198" s="9" t="s">
        <v>1430</v>
      </c>
      <c r="I198" s="9" t="s">
        <v>1430</v>
      </c>
      <c r="J198" s="27" t="e">
        <f>AVERAGE(Tabela11[[#This Row],[5.º Ano]],Tabela11[[#This Row],[5.º Ano2]],Tabela11[[#This Row],[5.º Ano3]],Tabela11[[#This Row],[5.º Ano4]])</f>
        <v>#DIV/0!</v>
      </c>
      <c r="K198" s="27" t="e">
        <f>AVERAGE(Tabela11[[#This Row],[6.º Ano]],Tabela11[[#This Row],[6.º Ano2]],Tabela11[[#This Row],[6.º Ano3]],Tabela11[[#This Row],[6.º Ano4]])</f>
        <v>#DIV/0!</v>
      </c>
      <c r="L198" s="27" t="e">
        <f>AVERAGE(Tabela11[[#This Row],[5.º Ano5]],Tabela11[[#This Row],[6.º Ano5]])</f>
        <v>#DIV/0!</v>
      </c>
    </row>
    <row r="199" spans="1:12" x14ac:dyDescent="0.3">
      <c r="A199" s="11" t="e">
        <f>Tabela5[[#This Row],[id_escola]]</f>
        <v>#REF!</v>
      </c>
      <c r="B199" s="9">
        <v>176</v>
      </c>
      <c r="C199" s="9">
        <v>183</v>
      </c>
      <c r="D199" s="9">
        <v>156</v>
      </c>
      <c r="E199" s="9">
        <v>169</v>
      </c>
      <c r="F199" s="9">
        <v>171</v>
      </c>
      <c r="G199" s="9">
        <v>155</v>
      </c>
      <c r="H199" s="9">
        <v>143</v>
      </c>
      <c r="I199" s="9">
        <v>177</v>
      </c>
      <c r="J199" s="27">
        <f>AVERAGE(Tabela11[[#This Row],[5.º Ano]],Tabela11[[#This Row],[5.º Ano2]],Tabela11[[#This Row],[5.º Ano3]],Tabela11[[#This Row],[5.º Ano4]])</f>
        <v>161.5</v>
      </c>
      <c r="K199" s="27">
        <f>AVERAGE(Tabela11[[#This Row],[6.º Ano]],Tabela11[[#This Row],[6.º Ano2]],Tabela11[[#This Row],[6.º Ano3]],Tabela11[[#This Row],[6.º Ano4]])</f>
        <v>171</v>
      </c>
      <c r="L199" s="27">
        <f>AVERAGE(Tabela11[[#This Row],[5.º Ano5]],Tabela11[[#This Row],[6.º Ano5]])</f>
        <v>166.25</v>
      </c>
    </row>
    <row r="200" spans="1:12" x14ac:dyDescent="0.3">
      <c r="A200" s="11" t="e">
        <f>Tabela5[[#This Row],[id_escola]]</f>
        <v>#REF!</v>
      </c>
      <c r="B200" s="9">
        <v>46</v>
      </c>
      <c r="C200" s="9">
        <v>59</v>
      </c>
      <c r="D200" s="9">
        <v>87</v>
      </c>
      <c r="E200" s="9">
        <v>49</v>
      </c>
      <c r="F200" s="9">
        <v>56</v>
      </c>
      <c r="G200" s="9">
        <v>90</v>
      </c>
      <c r="H200" s="9">
        <v>98</v>
      </c>
      <c r="I200" s="9">
        <v>54</v>
      </c>
      <c r="J200" s="27">
        <f>AVERAGE(Tabela11[[#This Row],[5.º Ano]],Tabela11[[#This Row],[5.º Ano2]],Tabela11[[#This Row],[5.º Ano3]],Tabela11[[#This Row],[5.º Ano4]])</f>
        <v>71.75</v>
      </c>
      <c r="K200" s="27">
        <f>AVERAGE(Tabela11[[#This Row],[6.º Ano]],Tabela11[[#This Row],[6.º Ano2]],Tabela11[[#This Row],[6.º Ano3]],Tabela11[[#This Row],[6.º Ano4]])</f>
        <v>63</v>
      </c>
      <c r="L200" s="27">
        <f>AVERAGE(Tabela11[[#This Row],[5.º Ano5]],Tabela11[[#This Row],[6.º Ano5]])</f>
        <v>67.375</v>
      </c>
    </row>
    <row r="201" spans="1:12" x14ac:dyDescent="0.3">
      <c r="A201" s="11" t="e">
        <f>Tabela5[[#This Row],[id_escola]]</f>
        <v>#REF!</v>
      </c>
      <c r="B201" s="9">
        <v>37</v>
      </c>
      <c r="C201" s="9">
        <v>45</v>
      </c>
      <c r="D201" s="9">
        <v>40</v>
      </c>
      <c r="E201" s="9">
        <v>37</v>
      </c>
      <c r="F201" s="9">
        <v>33</v>
      </c>
      <c r="G201" s="9">
        <v>40</v>
      </c>
      <c r="H201" s="9">
        <v>34</v>
      </c>
      <c r="I201" s="9">
        <v>34</v>
      </c>
      <c r="J201" s="27">
        <f>AVERAGE(Tabela11[[#This Row],[5.º Ano]],Tabela11[[#This Row],[5.º Ano2]],Tabela11[[#This Row],[5.º Ano3]],Tabela11[[#This Row],[5.º Ano4]])</f>
        <v>36</v>
      </c>
      <c r="K201" s="27">
        <f>AVERAGE(Tabela11[[#This Row],[6.º Ano]],Tabela11[[#This Row],[6.º Ano2]],Tabela11[[#This Row],[6.º Ano3]],Tabela11[[#This Row],[6.º Ano4]])</f>
        <v>39</v>
      </c>
      <c r="L201" s="27">
        <f>AVERAGE(Tabela11[[#This Row],[5.º Ano5]],Tabela11[[#This Row],[6.º Ano5]])</f>
        <v>37.5</v>
      </c>
    </row>
    <row r="202" spans="1:12" x14ac:dyDescent="0.3">
      <c r="A202" s="11" t="e">
        <f>Tabela5[[#This Row],[id_escola]]</f>
        <v>#REF!</v>
      </c>
      <c r="B202" s="9">
        <v>28</v>
      </c>
      <c r="C202" s="9">
        <v>29</v>
      </c>
      <c r="D202" s="9">
        <v>21</v>
      </c>
      <c r="E202" s="9">
        <v>28</v>
      </c>
      <c r="F202" s="9">
        <v>30</v>
      </c>
      <c r="G202" s="9">
        <v>19</v>
      </c>
      <c r="H202" s="9">
        <v>21</v>
      </c>
      <c r="I202" s="9">
        <v>25</v>
      </c>
      <c r="J202" s="27">
        <f>AVERAGE(Tabela11[[#This Row],[5.º Ano]],Tabela11[[#This Row],[5.º Ano2]],Tabela11[[#This Row],[5.º Ano3]],Tabela11[[#This Row],[5.º Ano4]])</f>
        <v>25</v>
      </c>
      <c r="K202" s="27">
        <f>AVERAGE(Tabela11[[#This Row],[6.º Ano]],Tabela11[[#This Row],[6.º Ano2]],Tabela11[[#This Row],[6.º Ano3]],Tabela11[[#This Row],[6.º Ano4]])</f>
        <v>25.25</v>
      </c>
      <c r="L202" s="27">
        <f>AVERAGE(Tabela11[[#This Row],[5.º Ano5]],Tabela11[[#This Row],[6.º Ano5]])</f>
        <v>25.125</v>
      </c>
    </row>
    <row r="203" spans="1:12" x14ac:dyDescent="0.3">
      <c r="A203" s="11" t="e">
        <f>Tabela5[[#This Row],[id_escola]]</f>
        <v>#REF!</v>
      </c>
      <c r="B203" s="9">
        <v>101</v>
      </c>
      <c r="C203" s="9">
        <v>100</v>
      </c>
      <c r="D203" s="9">
        <v>79</v>
      </c>
      <c r="E203" s="9">
        <v>106</v>
      </c>
      <c r="F203" s="9">
        <v>105</v>
      </c>
      <c r="G203" s="9">
        <v>77</v>
      </c>
      <c r="H203" s="9">
        <v>80</v>
      </c>
      <c r="I203" s="9">
        <v>107</v>
      </c>
      <c r="J203" s="27">
        <f>AVERAGE(Tabela11[[#This Row],[5.º Ano]],Tabela11[[#This Row],[5.º Ano2]],Tabela11[[#This Row],[5.º Ano3]],Tabela11[[#This Row],[5.º Ano4]])</f>
        <v>91.25</v>
      </c>
      <c r="K203" s="27">
        <f>AVERAGE(Tabela11[[#This Row],[6.º Ano]],Tabela11[[#This Row],[6.º Ano2]],Tabela11[[#This Row],[6.º Ano3]],Tabela11[[#This Row],[6.º Ano4]])</f>
        <v>97.5</v>
      </c>
      <c r="L203" s="27">
        <f>AVERAGE(Tabela11[[#This Row],[5.º Ano5]],Tabela11[[#This Row],[6.º Ano5]])</f>
        <v>94.375</v>
      </c>
    </row>
    <row r="204" spans="1:12" x14ac:dyDescent="0.3">
      <c r="A204" s="11" t="e">
        <f>Tabela5[[#This Row],[id_escola]]</f>
        <v>#REF!</v>
      </c>
      <c r="B204" s="9">
        <v>30</v>
      </c>
      <c r="C204" s="9">
        <v>29</v>
      </c>
      <c r="D204" s="9">
        <v>32</v>
      </c>
      <c r="E204" s="9">
        <v>30</v>
      </c>
      <c r="F204" s="9">
        <v>27</v>
      </c>
      <c r="G204" s="9">
        <v>29</v>
      </c>
      <c r="H204" s="9">
        <v>16</v>
      </c>
      <c r="I204" s="9">
        <v>27</v>
      </c>
      <c r="J204" s="27">
        <f>AVERAGE(Tabela11[[#This Row],[5.º Ano]],Tabela11[[#This Row],[5.º Ano2]],Tabela11[[#This Row],[5.º Ano3]],Tabela11[[#This Row],[5.º Ano4]])</f>
        <v>26.25</v>
      </c>
      <c r="K204" s="27">
        <f>AVERAGE(Tabela11[[#This Row],[6.º Ano]],Tabela11[[#This Row],[6.º Ano2]],Tabela11[[#This Row],[6.º Ano3]],Tabela11[[#This Row],[6.º Ano4]])</f>
        <v>28.75</v>
      </c>
      <c r="L204" s="27">
        <f>AVERAGE(Tabela11[[#This Row],[5.º Ano5]],Tabela11[[#This Row],[6.º Ano5]])</f>
        <v>27.5</v>
      </c>
    </row>
    <row r="205" spans="1:12" x14ac:dyDescent="0.3">
      <c r="A205" s="11" t="e">
        <f>Tabela5[[#This Row],[id_escola]]</f>
        <v>#REF!</v>
      </c>
      <c r="B205" s="9">
        <v>24</v>
      </c>
      <c r="C205" s="9">
        <v>18</v>
      </c>
      <c r="D205" s="9">
        <v>16</v>
      </c>
      <c r="E205" s="9">
        <v>23</v>
      </c>
      <c r="F205" s="9">
        <v>11</v>
      </c>
      <c r="G205" s="9">
        <v>16</v>
      </c>
      <c r="H205" s="9">
        <v>18</v>
      </c>
      <c r="I205" s="9">
        <v>10</v>
      </c>
      <c r="J205" s="27">
        <f>AVERAGE(Tabela11[[#This Row],[5.º Ano]],Tabela11[[#This Row],[5.º Ano2]],Tabela11[[#This Row],[5.º Ano3]],Tabela11[[#This Row],[5.º Ano4]])</f>
        <v>17.25</v>
      </c>
      <c r="K205" s="27">
        <f>AVERAGE(Tabela11[[#This Row],[6.º Ano]],Tabela11[[#This Row],[6.º Ano2]],Tabela11[[#This Row],[6.º Ano3]],Tabela11[[#This Row],[6.º Ano4]])</f>
        <v>16.75</v>
      </c>
      <c r="L205" s="27">
        <f>AVERAGE(Tabela11[[#This Row],[5.º Ano5]],Tabela11[[#This Row],[6.º Ano5]])</f>
        <v>17</v>
      </c>
    </row>
    <row r="206" spans="1:12" x14ac:dyDescent="0.3">
      <c r="A206" s="11" t="e">
        <f>Tabela5[[#This Row],[id_escola]]</f>
        <v>#REF!</v>
      </c>
      <c r="B206" s="9">
        <v>184</v>
      </c>
      <c r="C206" s="9">
        <v>166</v>
      </c>
      <c r="D206" s="9">
        <v>175</v>
      </c>
      <c r="E206" s="9">
        <v>176</v>
      </c>
      <c r="F206" s="9">
        <v>166</v>
      </c>
      <c r="G206" s="9">
        <v>168</v>
      </c>
      <c r="H206" s="9">
        <v>178</v>
      </c>
      <c r="I206" s="9">
        <v>164</v>
      </c>
      <c r="J206" s="27">
        <f>AVERAGE(Tabela11[[#This Row],[5.º Ano]],Tabela11[[#This Row],[5.º Ano2]],Tabela11[[#This Row],[5.º Ano3]],Tabela11[[#This Row],[5.º Ano4]])</f>
        <v>175.75</v>
      </c>
      <c r="K206" s="27">
        <f>AVERAGE(Tabela11[[#This Row],[6.º Ano]],Tabela11[[#This Row],[6.º Ano2]],Tabela11[[#This Row],[6.º Ano3]],Tabela11[[#This Row],[6.º Ano4]])</f>
        <v>168.5</v>
      </c>
      <c r="L206" s="27">
        <f>AVERAGE(Tabela11[[#This Row],[5.º Ano5]],Tabela11[[#This Row],[6.º Ano5]])</f>
        <v>172.125</v>
      </c>
    </row>
    <row r="207" spans="1:12" x14ac:dyDescent="0.3">
      <c r="A207" s="11" t="e">
        <f>Tabela5[[#This Row],[id_escola]]</f>
        <v>#REF!</v>
      </c>
      <c r="B207" s="9">
        <v>23</v>
      </c>
      <c r="C207" s="9">
        <v>14</v>
      </c>
      <c r="D207" s="9">
        <v>15</v>
      </c>
      <c r="E207" s="9">
        <v>22</v>
      </c>
      <c r="F207" s="9">
        <v>15</v>
      </c>
      <c r="G207" s="9">
        <v>15</v>
      </c>
      <c r="H207" s="9">
        <v>15</v>
      </c>
      <c r="I207" s="9">
        <v>15</v>
      </c>
      <c r="J207" s="27">
        <f>AVERAGE(Tabela11[[#This Row],[5.º Ano]],Tabela11[[#This Row],[5.º Ano2]],Tabela11[[#This Row],[5.º Ano3]],Tabela11[[#This Row],[5.º Ano4]])</f>
        <v>17</v>
      </c>
      <c r="K207" s="27">
        <f>AVERAGE(Tabela11[[#This Row],[6.º Ano]],Tabela11[[#This Row],[6.º Ano2]],Tabela11[[#This Row],[6.º Ano3]],Tabela11[[#This Row],[6.º Ano4]])</f>
        <v>16.5</v>
      </c>
      <c r="L207" s="27">
        <f>AVERAGE(Tabela11[[#This Row],[5.º Ano5]],Tabela11[[#This Row],[6.º Ano5]])</f>
        <v>16.75</v>
      </c>
    </row>
    <row r="208" spans="1:12" x14ac:dyDescent="0.3">
      <c r="A208" s="11" t="e">
        <f>Tabela5[[#This Row],[id_escola]]</f>
        <v>#REF!</v>
      </c>
      <c r="B208" s="9">
        <v>38</v>
      </c>
      <c r="C208" s="9">
        <v>67</v>
      </c>
      <c r="D208" s="9">
        <v>61</v>
      </c>
      <c r="E208" s="9">
        <v>30</v>
      </c>
      <c r="F208" s="9">
        <v>47</v>
      </c>
      <c r="G208" s="9">
        <v>58</v>
      </c>
      <c r="H208" s="9">
        <v>57</v>
      </c>
      <c r="I208" s="9">
        <v>55</v>
      </c>
      <c r="J208" s="27">
        <f>AVERAGE(Tabela11[[#This Row],[5.º Ano]],Tabela11[[#This Row],[5.º Ano2]],Tabela11[[#This Row],[5.º Ano3]],Tabela11[[#This Row],[5.º Ano4]])</f>
        <v>50.75</v>
      </c>
      <c r="K208" s="27">
        <f>AVERAGE(Tabela11[[#This Row],[6.º Ano]],Tabela11[[#This Row],[6.º Ano2]],Tabela11[[#This Row],[6.º Ano3]],Tabela11[[#This Row],[6.º Ano4]])</f>
        <v>52.5</v>
      </c>
      <c r="L208" s="27">
        <f>AVERAGE(Tabela11[[#This Row],[5.º Ano5]],Tabela11[[#This Row],[6.º Ano5]])</f>
        <v>51.625</v>
      </c>
    </row>
    <row r="209" spans="1:12" x14ac:dyDescent="0.3">
      <c r="A209" s="11" t="e">
        <f>Tabela5[[#This Row],[id_escola]]</f>
        <v>#REF!</v>
      </c>
      <c r="B209" s="9">
        <v>55</v>
      </c>
      <c r="C209" s="9">
        <v>31</v>
      </c>
      <c r="D209" s="9">
        <v>42</v>
      </c>
      <c r="E209" s="9">
        <v>46</v>
      </c>
      <c r="F209" s="9">
        <v>49</v>
      </c>
      <c r="G209" s="9">
        <v>39</v>
      </c>
      <c r="H209" s="9">
        <v>47</v>
      </c>
      <c r="I209" s="9">
        <v>42</v>
      </c>
      <c r="J209" s="27">
        <f>AVERAGE(Tabela11[[#This Row],[5.º Ano]],Tabela11[[#This Row],[5.º Ano2]],Tabela11[[#This Row],[5.º Ano3]],Tabela11[[#This Row],[5.º Ano4]])</f>
        <v>48.25</v>
      </c>
      <c r="K209" s="27">
        <f>AVERAGE(Tabela11[[#This Row],[6.º Ano]],Tabela11[[#This Row],[6.º Ano2]],Tabela11[[#This Row],[6.º Ano3]],Tabela11[[#This Row],[6.º Ano4]])</f>
        <v>39.5</v>
      </c>
      <c r="L209" s="27">
        <f>AVERAGE(Tabela11[[#This Row],[5.º Ano5]],Tabela11[[#This Row],[6.º Ano5]])</f>
        <v>43.875</v>
      </c>
    </row>
    <row r="210" spans="1:12" x14ac:dyDescent="0.3">
      <c r="A210" s="11" t="e">
        <f>Tabela5[[#This Row],[id_escola]]</f>
        <v>#REF!</v>
      </c>
      <c r="B210" s="9">
        <v>49</v>
      </c>
      <c r="C210" s="9">
        <v>50</v>
      </c>
      <c r="D210" s="9">
        <v>41</v>
      </c>
      <c r="E210" s="9">
        <v>47</v>
      </c>
      <c r="F210" s="9">
        <v>41</v>
      </c>
      <c r="G210" s="9">
        <v>39</v>
      </c>
      <c r="H210" s="9">
        <v>36</v>
      </c>
      <c r="I210" s="9">
        <v>41</v>
      </c>
      <c r="J210" s="27">
        <f>AVERAGE(Tabela11[[#This Row],[5.º Ano]],Tabela11[[#This Row],[5.º Ano2]],Tabela11[[#This Row],[5.º Ano3]],Tabela11[[#This Row],[5.º Ano4]])</f>
        <v>41.75</v>
      </c>
      <c r="K210" s="27">
        <f>AVERAGE(Tabela11[[#This Row],[6.º Ano]],Tabela11[[#This Row],[6.º Ano2]],Tabela11[[#This Row],[6.º Ano3]],Tabela11[[#This Row],[6.º Ano4]])</f>
        <v>44.25</v>
      </c>
      <c r="L210" s="27">
        <f>AVERAGE(Tabela11[[#This Row],[5.º Ano5]],Tabela11[[#This Row],[6.º Ano5]])</f>
        <v>43</v>
      </c>
    </row>
    <row r="211" spans="1:12" x14ac:dyDescent="0.3">
      <c r="A211" s="11" t="e">
        <f>Tabela5[[#This Row],[id_escola]]</f>
        <v>#REF!</v>
      </c>
      <c r="B211" s="9">
        <v>25</v>
      </c>
      <c r="C211" s="9">
        <v>23</v>
      </c>
      <c r="D211" s="9">
        <v>21</v>
      </c>
      <c r="E211" s="9">
        <v>23</v>
      </c>
      <c r="F211" s="9">
        <v>23</v>
      </c>
      <c r="G211" s="9">
        <v>22</v>
      </c>
      <c r="H211" s="9">
        <v>19</v>
      </c>
      <c r="I211" s="9">
        <v>22</v>
      </c>
      <c r="J211" s="27">
        <f>AVERAGE(Tabela11[[#This Row],[5.º Ano]],Tabela11[[#This Row],[5.º Ano2]],Tabela11[[#This Row],[5.º Ano3]],Tabela11[[#This Row],[5.º Ano4]])</f>
        <v>22</v>
      </c>
      <c r="K211" s="27">
        <f>AVERAGE(Tabela11[[#This Row],[6.º Ano]],Tabela11[[#This Row],[6.º Ano2]],Tabela11[[#This Row],[6.º Ano3]],Tabela11[[#This Row],[6.º Ano4]])</f>
        <v>22.5</v>
      </c>
      <c r="L211" s="27">
        <f>AVERAGE(Tabela11[[#This Row],[5.º Ano5]],Tabela11[[#This Row],[6.º Ano5]])</f>
        <v>22.25</v>
      </c>
    </row>
    <row r="212" spans="1:12" x14ac:dyDescent="0.3">
      <c r="A212" s="11" t="e">
        <f>Tabela5[[#This Row],[id_escola]]</f>
        <v>#REF!</v>
      </c>
      <c r="B212" s="9">
        <v>35</v>
      </c>
      <c r="C212" s="9">
        <v>39</v>
      </c>
      <c r="D212" s="9">
        <v>40</v>
      </c>
      <c r="E212" s="9">
        <v>33</v>
      </c>
      <c r="F212" s="9">
        <v>37</v>
      </c>
      <c r="G212" s="9">
        <v>37</v>
      </c>
      <c r="H212" s="9">
        <v>33</v>
      </c>
      <c r="I212" s="9">
        <v>34</v>
      </c>
      <c r="J212" s="27">
        <f>AVERAGE(Tabela11[[#This Row],[5.º Ano]],Tabela11[[#This Row],[5.º Ano2]],Tabela11[[#This Row],[5.º Ano3]],Tabela11[[#This Row],[5.º Ano4]])</f>
        <v>36.25</v>
      </c>
      <c r="K212" s="27">
        <f>AVERAGE(Tabela11[[#This Row],[6.º Ano]],Tabela11[[#This Row],[6.º Ano2]],Tabela11[[#This Row],[6.º Ano3]],Tabela11[[#This Row],[6.º Ano4]])</f>
        <v>35.75</v>
      </c>
      <c r="L212" s="27">
        <f>AVERAGE(Tabela11[[#This Row],[5.º Ano5]],Tabela11[[#This Row],[6.º Ano5]])</f>
        <v>36</v>
      </c>
    </row>
    <row r="213" spans="1:12" x14ac:dyDescent="0.3">
      <c r="A213" s="11" t="e">
        <f>Tabela5[[#This Row],[id_escola]]</f>
        <v>#REF!</v>
      </c>
      <c r="B213" s="9">
        <v>63</v>
      </c>
      <c r="C213" s="9">
        <v>60</v>
      </c>
      <c r="D213" s="9">
        <v>41</v>
      </c>
      <c r="E213" s="9">
        <v>60</v>
      </c>
      <c r="F213" s="9">
        <v>44</v>
      </c>
      <c r="G213" s="9">
        <v>44</v>
      </c>
      <c r="H213" s="9">
        <v>61</v>
      </c>
      <c r="I213" s="9">
        <v>44</v>
      </c>
      <c r="J213" s="27">
        <f>AVERAGE(Tabela11[[#This Row],[5.º Ano]],Tabela11[[#This Row],[5.º Ano2]],Tabela11[[#This Row],[5.º Ano3]],Tabela11[[#This Row],[5.º Ano4]])</f>
        <v>52.25</v>
      </c>
      <c r="K213" s="27">
        <f>AVERAGE(Tabela11[[#This Row],[6.º Ano]],Tabela11[[#This Row],[6.º Ano2]],Tabela11[[#This Row],[6.º Ano3]],Tabela11[[#This Row],[6.º Ano4]])</f>
        <v>52</v>
      </c>
      <c r="L213" s="27">
        <f>AVERAGE(Tabela11[[#This Row],[5.º Ano5]],Tabela11[[#This Row],[6.º Ano5]])</f>
        <v>52.125</v>
      </c>
    </row>
    <row r="214" spans="1:12" x14ac:dyDescent="0.3">
      <c r="A214" s="11" t="e">
        <f>Tabela5[[#This Row],[id_escola]]</f>
        <v>#REF!</v>
      </c>
      <c r="B214" s="9">
        <v>131</v>
      </c>
      <c r="C214" s="9">
        <v>119</v>
      </c>
      <c r="D214" s="9">
        <v>130</v>
      </c>
      <c r="E214" s="9">
        <v>126</v>
      </c>
      <c r="F214" s="9">
        <v>92</v>
      </c>
      <c r="G214" s="9">
        <v>135</v>
      </c>
      <c r="H214" s="9">
        <v>105</v>
      </c>
      <c r="I214" s="9">
        <v>98</v>
      </c>
      <c r="J214" s="27">
        <f>AVERAGE(Tabela11[[#This Row],[5.º Ano]],Tabela11[[#This Row],[5.º Ano2]],Tabela11[[#This Row],[5.º Ano3]],Tabela11[[#This Row],[5.º Ano4]])</f>
        <v>114.5</v>
      </c>
      <c r="K214" s="27">
        <f>AVERAGE(Tabela11[[#This Row],[6.º Ano]],Tabela11[[#This Row],[6.º Ano2]],Tabela11[[#This Row],[6.º Ano3]],Tabela11[[#This Row],[6.º Ano4]])</f>
        <v>119.5</v>
      </c>
      <c r="L214" s="27">
        <f>AVERAGE(Tabela11[[#This Row],[5.º Ano5]],Tabela11[[#This Row],[6.º Ano5]])</f>
        <v>117</v>
      </c>
    </row>
    <row r="215" spans="1:12" x14ac:dyDescent="0.3">
      <c r="A215" s="11" t="e">
        <f>Tabela5[[#This Row],[id_escola]]</f>
        <v>#REF!</v>
      </c>
      <c r="B215" s="9">
        <v>47</v>
      </c>
      <c r="C215" s="9">
        <v>69</v>
      </c>
      <c r="D215" s="9">
        <v>47</v>
      </c>
      <c r="E215" s="9">
        <v>46</v>
      </c>
      <c r="F215" s="9">
        <v>65</v>
      </c>
      <c r="G215" s="9">
        <v>43</v>
      </c>
      <c r="H215" s="9">
        <v>64</v>
      </c>
      <c r="I215" s="9">
        <v>63</v>
      </c>
      <c r="J215" s="27">
        <f>AVERAGE(Tabela11[[#This Row],[5.º Ano]],Tabela11[[#This Row],[5.º Ano2]],Tabela11[[#This Row],[5.º Ano3]],Tabela11[[#This Row],[5.º Ano4]])</f>
        <v>55.75</v>
      </c>
      <c r="K215" s="27">
        <f>AVERAGE(Tabela11[[#This Row],[6.º Ano]],Tabela11[[#This Row],[6.º Ano2]],Tabela11[[#This Row],[6.º Ano3]],Tabela11[[#This Row],[6.º Ano4]])</f>
        <v>55.25</v>
      </c>
      <c r="L215" s="27">
        <f>AVERAGE(Tabela11[[#This Row],[5.º Ano5]],Tabela11[[#This Row],[6.º Ano5]])</f>
        <v>55.5</v>
      </c>
    </row>
    <row r="216" spans="1:12" x14ac:dyDescent="0.3">
      <c r="A216" s="11" t="e">
        <f>Tabela5[[#This Row],[id_escola]]</f>
        <v>#REF!</v>
      </c>
      <c r="B216" s="9">
        <v>50</v>
      </c>
      <c r="C216" s="9">
        <v>49</v>
      </c>
      <c r="D216" s="9">
        <v>47</v>
      </c>
      <c r="E216" s="9">
        <v>50</v>
      </c>
      <c r="F216" s="9">
        <v>65</v>
      </c>
      <c r="G216" s="9">
        <v>53</v>
      </c>
      <c r="H216" s="9">
        <v>62</v>
      </c>
      <c r="I216" s="9">
        <v>68</v>
      </c>
      <c r="J216" s="27">
        <f>AVERAGE(Tabela11[[#This Row],[5.º Ano]],Tabela11[[#This Row],[5.º Ano2]],Tabela11[[#This Row],[5.º Ano3]],Tabela11[[#This Row],[5.º Ano4]])</f>
        <v>56</v>
      </c>
      <c r="K216" s="27">
        <f>AVERAGE(Tabela11[[#This Row],[6.º Ano]],Tabela11[[#This Row],[6.º Ano2]],Tabela11[[#This Row],[6.º Ano3]],Tabela11[[#This Row],[6.º Ano4]])</f>
        <v>55</v>
      </c>
      <c r="L216" s="27">
        <f>AVERAGE(Tabela11[[#This Row],[5.º Ano5]],Tabela11[[#This Row],[6.º Ano5]])</f>
        <v>55.5</v>
      </c>
    </row>
    <row r="217" spans="1:12" x14ac:dyDescent="0.3">
      <c r="A217" s="11" t="e">
        <f>Tabela5[[#This Row],[id_escola]]</f>
        <v>#REF!</v>
      </c>
      <c r="B217" s="9" t="s">
        <v>1430</v>
      </c>
      <c r="C217" s="9" t="s">
        <v>1430</v>
      </c>
      <c r="D217" s="9" t="s">
        <v>1430</v>
      </c>
      <c r="E217" s="9" t="s">
        <v>1430</v>
      </c>
      <c r="F217" s="9" t="s">
        <v>1430</v>
      </c>
      <c r="G217" s="9" t="s">
        <v>1430</v>
      </c>
      <c r="H217" s="9" t="s">
        <v>1430</v>
      </c>
      <c r="I217" s="9" t="s">
        <v>1430</v>
      </c>
      <c r="J217" s="27" t="e">
        <f>AVERAGE(Tabela11[[#This Row],[5.º Ano]],Tabela11[[#This Row],[5.º Ano2]],Tabela11[[#This Row],[5.º Ano3]],Tabela11[[#This Row],[5.º Ano4]])</f>
        <v>#DIV/0!</v>
      </c>
      <c r="K217" s="27" t="e">
        <f>AVERAGE(Tabela11[[#This Row],[6.º Ano]],Tabela11[[#This Row],[6.º Ano2]],Tabela11[[#This Row],[6.º Ano3]],Tabela11[[#This Row],[6.º Ano4]])</f>
        <v>#DIV/0!</v>
      </c>
      <c r="L217" s="27" t="e">
        <f>AVERAGE(Tabela11[[#This Row],[5.º Ano5]],Tabela11[[#This Row],[6.º Ano5]])</f>
        <v>#DIV/0!</v>
      </c>
    </row>
    <row r="218" spans="1:12" x14ac:dyDescent="0.3">
      <c r="A218" s="11" t="e">
        <f>Tabela5[[#This Row],[id_escola]]</f>
        <v>#REF!</v>
      </c>
      <c r="B218" s="9">
        <v>106</v>
      </c>
      <c r="C218" s="9">
        <v>150</v>
      </c>
      <c r="D218" s="9">
        <v>135</v>
      </c>
      <c r="E218" s="9">
        <v>103</v>
      </c>
      <c r="F218" s="9">
        <v>137</v>
      </c>
      <c r="G218" s="9">
        <v>136</v>
      </c>
      <c r="H218" s="9">
        <v>107</v>
      </c>
      <c r="I218" s="9">
        <v>137</v>
      </c>
      <c r="J218" s="27">
        <f>AVERAGE(Tabela11[[#This Row],[5.º Ano]],Tabela11[[#This Row],[5.º Ano2]],Tabela11[[#This Row],[5.º Ano3]],Tabela11[[#This Row],[5.º Ano4]])</f>
        <v>121.25</v>
      </c>
      <c r="K218" s="27">
        <f>AVERAGE(Tabela11[[#This Row],[6.º Ano]],Tabela11[[#This Row],[6.º Ano2]],Tabela11[[#This Row],[6.º Ano3]],Tabela11[[#This Row],[6.º Ano4]])</f>
        <v>131.5</v>
      </c>
      <c r="L218" s="27">
        <f>AVERAGE(Tabela11[[#This Row],[5.º Ano5]],Tabela11[[#This Row],[6.º Ano5]])</f>
        <v>126.375</v>
      </c>
    </row>
    <row r="219" spans="1:12" x14ac:dyDescent="0.3">
      <c r="A219" s="11" t="e">
        <f>Tabela5[[#This Row],[id_escola]]</f>
        <v>#REF!</v>
      </c>
      <c r="B219" s="9">
        <v>119</v>
      </c>
      <c r="C219" s="9">
        <v>108</v>
      </c>
      <c r="D219" s="9">
        <v>112</v>
      </c>
      <c r="E219" s="9">
        <v>120</v>
      </c>
      <c r="F219" s="9">
        <v>140</v>
      </c>
      <c r="G219" s="9">
        <v>114</v>
      </c>
      <c r="H219" s="9">
        <v>152</v>
      </c>
      <c r="I219" s="9">
        <v>140</v>
      </c>
      <c r="J219" s="27">
        <f>AVERAGE(Tabela11[[#This Row],[5.º Ano]],Tabela11[[#This Row],[5.º Ano2]],Tabela11[[#This Row],[5.º Ano3]],Tabela11[[#This Row],[5.º Ano4]])</f>
        <v>130.75</v>
      </c>
      <c r="K219" s="27">
        <f>AVERAGE(Tabela11[[#This Row],[6.º Ano]],Tabela11[[#This Row],[6.º Ano2]],Tabela11[[#This Row],[6.º Ano3]],Tabela11[[#This Row],[6.º Ano4]])</f>
        <v>120.5</v>
      </c>
      <c r="L219" s="27">
        <f>AVERAGE(Tabela11[[#This Row],[5.º Ano5]],Tabela11[[#This Row],[6.º Ano5]])</f>
        <v>125.625</v>
      </c>
    </row>
    <row r="220" spans="1:12" x14ac:dyDescent="0.3">
      <c r="A220" s="11" t="e">
        <f>Tabela5[[#This Row],[id_escola]]</f>
        <v>#REF!</v>
      </c>
      <c r="B220" s="9">
        <v>36</v>
      </c>
      <c r="C220" s="9">
        <v>40</v>
      </c>
      <c r="D220" s="9">
        <v>30</v>
      </c>
      <c r="E220" s="9">
        <v>38</v>
      </c>
      <c r="F220" s="9">
        <v>33</v>
      </c>
      <c r="G220" s="9">
        <v>30</v>
      </c>
      <c r="H220" s="9">
        <v>39</v>
      </c>
      <c r="I220" s="9">
        <v>29</v>
      </c>
      <c r="J220" s="27">
        <f>AVERAGE(Tabela11[[#This Row],[5.º Ano]],Tabela11[[#This Row],[5.º Ano2]],Tabela11[[#This Row],[5.º Ano3]],Tabela11[[#This Row],[5.º Ano4]])</f>
        <v>34.5</v>
      </c>
      <c r="K220" s="27">
        <f>AVERAGE(Tabela11[[#This Row],[6.º Ano]],Tabela11[[#This Row],[6.º Ano2]],Tabela11[[#This Row],[6.º Ano3]],Tabela11[[#This Row],[6.º Ano4]])</f>
        <v>34.25</v>
      </c>
      <c r="L220" s="27">
        <f>AVERAGE(Tabela11[[#This Row],[5.º Ano5]],Tabela11[[#This Row],[6.º Ano5]])</f>
        <v>34.375</v>
      </c>
    </row>
    <row r="221" spans="1:12" x14ac:dyDescent="0.3">
      <c r="A221" s="11" t="e">
        <f>Tabela5[[#This Row],[id_escola]]</f>
        <v>#REF!</v>
      </c>
      <c r="B221" s="9">
        <v>61</v>
      </c>
      <c r="C221" s="9">
        <v>59</v>
      </c>
      <c r="D221" s="9">
        <v>49</v>
      </c>
      <c r="E221" s="9">
        <v>59</v>
      </c>
      <c r="F221" s="9">
        <v>66</v>
      </c>
      <c r="G221" s="9">
        <v>50</v>
      </c>
      <c r="H221" s="9">
        <v>59</v>
      </c>
      <c r="I221" s="9">
        <v>60</v>
      </c>
      <c r="J221" s="27">
        <f>AVERAGE(Tabela11[[#This Row],[5.º Ano]],Tabela11[[#This Row],[5.º Ano2]],Tabela11[[#This Row],[5.º Ano3]],Tabela11[[#This Row],[5.º Ano4]])</f>
        <v>58.75</v>
      </c>
      <c r="K221" s="27">
        <f>AVERAGE(Tabela11[[#This Row],[6.º Ano]],Tabela11[[#This Row],[6.º Ano2]],Tabela11[[#This Row],[6.º Ano3]],Tabela11[[#This Row],[6.º Ano4]])</f>
        <v>57</v>
      </c>
      <c r="L221" s="27">
        <f>AVERAGE(Tabela11[[#This Row],[5.º Ano5]],Tabela11[[#This Row],[6.º Ano5]])</f>
        <v>57.875</v>
      </c>
    </row>
    <row r="222" spans="1:12" x14ac:dyDescent="0.3">
      <c r="A222" s="11" t="e">
        <f>Tabela5[[#This Row],[id_escola]]</f>
        <v>#REF!</v>
      </c>
      <c r="B222" s="9">
        <v>49</v>
      </c>
      <c r="C222" s="9">
        <v>54</v>
      </c>
      <c r="D222" s="9">
        <v>52</v>
      </c>
      <c r="E222" s="9">
        <v>48</v>
      </c>
      <c r="F222" s="9">
        <v>46</v>
      </c>
      <c r="G222" s="9">
        <v>53</v>
      </c>
      <c r="H222" s="9">
        <v>42</v>
      </c>
      <c r="I222" s="9">
        <v>48</v>
      </c>
      <c r="J222" s="27">
        <f>AVERAGE(Tabela11[[#This Row],[5.º Ano]],Tabela11[[#This Row],[5.º Ano2]],Tabela11[[#This Row],[5.º Ano3]],Tabela11[[#This Row],[5.º Ano4]])</f>
        <v>47.25</v>
      </c>
      <c r="K222" s="27">
        <f>AVERAGE(Tabela11[[#This Row],[6.º Ano]],Tabela11[[#This Row],[6.º Ano2]],Tabela11[[#This Row],[6.º Ano3]],Tabela11[[#This Row],[6.º Ano4]])</f>
        <v>50.75</v>
      </c>
      <c r="L222" s="27">
        <f>AVERAGE(Tabela11[[#This Row],[5.º Ano5]],Tabela11[[#This Row],[6.º Ano5]])</f>
        <v>49</v>
      </c>
    </row>
    <row r="223" spans="1:12" x14ac:dyDescent="0.3">
      <c r="A223" s="11" t="e">
        <f>Tabela5[[#This Row],[id_escola]]</f>
        <v>#REF!</v>
      </c>
      <c r="B223" s="9">
        <v>25</v>
      </c>
      <c r="C223" s="9">
        <v>31</v>
      </c>
      <c r="D223" s="9">
        <v>28</v>
      </c>
      <c r="E223" s="9">
        <v>23</v>
      </c>
      <c r="F223" s="9">
        <v>27</v>
      </c>
      <c r="G223" s="9">
        <v>28</v>
      </c>
      <c r="H223" s="9">
        <v>20</v>
      </c>
      <c r="I223" s="9">
        <v>28</v>
      </c>
      <c r="J223" s="27">
        <f>AVERAGE(Tabela11[[#This Row],[5.º Ano]],Tabela11[[#This Row],[5.º Ano2]],Tabela11[[#This Row],[5.º Ano3]],Tabela11[[#This Row],[5.º Ano4]])</f>
        <v>25</v>
      </c>
      <c r="K223" s="27">
        <f>AVERAGE(Tabela11[[#This Row],[6.º Ano]],Tabela11[[#This Row],[6.º Ano2]],Tabela11[[#This Row],[6.º Ano3]],Tabela11[[#This Row],[6.º Ano4]])</f>
        <v>27.5</v>
      </c>
      <c r="L223" s="27">
        <f>AVERAGE(Tabela11[[#This Row],[5.º Ano5]],Tabela11[[#This Row],[6.º Ano5]])</f>
        <v>26.25</v>
      </c>
    </row>
    <row r="224" spans="1:12" x14ac:dyDescent="0.3">
      <c r="A224" s="11" t="e">
        <f>Tabela5[[#This Row],[id_escola]]</f>
        <v>#REF!</v>
      </c>
      <c r="B224" s="9">
        <v>210</v>
      </c>
      <c r="C224" s="9">
        <v>240</v>
      </c>
      <c r="D224" s="9">
        <v>196</v>
      </c>
      <c r="E224" s="9">
        <v>210</v>
      </c>
      <c r="F224" s="9">
        <v>205</v>
      </c>
      <c r="G224" s="9">
        <v>199</v>
      </c>
      <c r="H224" s="9">
        <v>194</v>
      </c>
      <c r="I224" s="9">
        <v>213</v>
      </c>
      <c r="J224" s="27">
        <f>AVERAGE(Tabela11[[#This Row],[5.º Ano]],Tabela11[[#This Row],[5.º Ano2]],Tabela11[[#This Row],[5.º Ano3]],Tabela11[[#This Row],[5.º Ano4]])</f>
        <v>201.25</v>
      </c>
      <c r="K224" s="27">
        <f>AVERAGE(Tabela11[[#This Row],[6.º Ano]],Tabela11[[#This Row],[6.º Ano2]],Tabela11[[#This Row],[6.º Ano3]],Tabela11[[#This Row],[6.º Ano4]])</f>
        <v>215.5</v>
      </c>
      <c r="L224" s="27">
        <f>AVERAGE(Tabela11[[#This Row],[5.º Ano5]],Tabela11[[#This Row],[6.º Ano5]])</f>
        <v>208.375</v>
      </c>
    </row>
    <row r="225" spans="1:12" x14ac:dyDescent="0.3">
      <c r="A225" s="11" t="e">
        <f>Tabela5[[#This Row],[id_escola]]</f>
        <v>#REF!</v>
      </c>
      <c r="B225" s="9">
        <v>8</v>
      </c>
      <c r="C225" s="9">
        <v>5</v>
      </c>
      <c r="D225" s="9">
        <v>16</v>
      </c>
      <c r="E225" s="9">
        <v>8</v>
      </c>
      <c r="F225" s="9">
        <v>16</v>
      </c>
      <c r="G225" s="9">
        <v>13</v>
      </c>
      <c r="H225" s="9">
        <v>24</v>
      </c>
      <c r="I225" s="9">
        <v>16</v>
      </c>
      <c r="J225" s="27">
        <f>AVERAGE(Tabela11[[#This Row],[5.º Ano]],Tabela11[[#This Row],[5.º Ano2]],Tabela11[[#This Row],[5.º Ano3]],Tabela11[[#This Row],[5.º Ano4]])</f>
        <v>16</v>
      </c>
      <c r="K225" s="27">
        <f>AVERAGE(Tabela11[[#This Row],[6.º Ano]],Tabela11[[#This Row],[6.º Ano2]],Tabela11[[#This Row],[6.º Ano3]],Tabela11[[#This Row],[6.º Ano4]])</f>
        <v>10.5</v>
      </c>
      <c r="L225" s="27">
        <f>AVERAGE(Tabela11[[#This Row],[5.º Ano5]],Tabela11[[#This Row],[6.º Ano5]])</f>
        <v>13.25</v>
      </c>
    </row>
    <row r="226" spans="1:12" x14ac:dyDescent="0.3">
      <c r="A226" s="11" t="e">
        <f>Tabela5[[#This Row],[id_escola]]</f>
        <v>#REF!</v>
      </c>
      <c r="B226" s="9">
        <v>24</v>
      </c>
      <c r="C226" s="9">
        <v>18</v>
      </c>
      <c r="D226" s="9">
        <v>19</v>
      </c>
      <c r="E226" s="9">
        <v>26</v>
      </c>
      <c r="F226" s="9">
        <v>17</v>
      </c>
      <c r="G226" s="9">
        <v>21</v>
      </c>
      <c r="H226" s="9">
        <v>9</v>
      </c>
      <c r="I226" s="9">
        <v>14</v>
      </c>
      <c r="J226" s="27">
        <f>AVERAGE(Tabela11[[#This Row],[5.º Ano]],Tabela11[[#This Row],[5.º Ano2]],Tabela11[[#This Row],[5.º Ano3]],Tabela11[[#This Row],[5.º Ano4]])</f>
        <v>17.25</v>
      </c>
      <c r="K226" s="27">
        <f>AVERAGE(Tabela11[[#This Row],[6.º Ano]],Tabela11[[#This Row],[6.º Ano2]],Tabela11[[#This Row],[6.º Ano3]],Tabela11[[#This Row],[6.º Ano4]])</f>
        <v>19.75</v>
      </c>
      <c r="L226" s="27">
        <f>AVERAGE(Tabela11[[#This Row],[5.º Ano5]],Tabela11[[#This Row],[6.º Ano5]])</f>
        <v>18.5</v>
      </c>
    </row>
    <row r="227" spans="1:12" x14ac:dyDescent="0.3">
      <c r="A227" s="11" t="e">
        <f>Tabela5[[#This Row],[id_escola]]</f>
        <v>#REF!</v>
      </c>
      <c r="B227" s="9">
        <v>56</v>
      </c>
      <c r="C227" s="9">
        <v>74</v>
      </c>
      <c r="D227" s="9">
        <v>75</v>
      </c>
      <c r="E227" s="9">
        <v>56</v>
      </c>
      <c r="F227" s="9">
        <v>66</v>
      </c>
      <c r="G227" s="9">
        <v>75</v>
      </c>
      <c r="H227" s="9">
        <v>72</v>
      </c>
      <c r="I227" s="9">
        <v>70</v>
      </c>
      <c r="J227" s="27">
        <f>AVERAGE(Tabela11[[#This Row],[5.º Ano]],Tabela11[[#This Row],[5.º Ano2]],Tabela11[[#This Row],[5.º Ano3]],Tabela11[[#This Row],[5.º Ano4]])</f>
        <v>67.25</v>
      </c>
      <c r="K227" s="27">
        <f>AVERAGE(Tabela11[[#This Row],[6.º Ano]],Tabela11[[#This Row],[6.º Ano2]],Tabela11[[#This Row],[6.º Ano3]],Tabela11[[#This Row],[6.º Ano4]])</f>
        <v>68.75</v>
      </c>
      <c r="L227" s="27">
        <f>AVERAGE(Tabela11[[#This Row],[5.º Ano5]],Tabela11[[#This Row],[6.º Ano5]])</f>
        <v>68</v>
      </c>
    </row>
    <row r="228" spans="1:12" x14ac:dyDescent="0.3">
      <c r="A228" s="11" t="e">
        <f>Tabela5[[#This Row],[id_escola]]</f>
        <v>#REF!</v>
      </c>
      <c r="B228" s="9">
        <v>121</v>
      </c>
      <c r="C228" s="9">
        <v>107</v>
      </c>
      <c r="D228" s="9">
        <v>97</v>
      </c>
      <c r="E228" s="9">
        <v>121</v>
      </c>
      <c r="F228" s="9">
        <v>96</v>
      </c>
      <c r="G228" s="9">
        <v>94</v>
      </c>
      <c r="H228" s="9">
        <v>121</v>
      </c>
      <c r="I228" s="9">
        <v>98</v>
      </c>
      <c r="J228" s="27">
        <f>AVERAGE(Tabela11[[#This Row],[5.º Ano]],Tabela11[[#This Row],[5.º Ano2]],Tabela11[[#This Row],[5.º Ano3]],Tabela11[[#This Row],[5.º Ano4]])</f>
        <v>108.75</v>
      </c>
      <c r="K228" s="27">
        <f>AVERAGE(Tabela11[[#This Row],[6.º Ano]],Tabela11[[#This Row],[6.º Ano2]],Tabela11[[#This Row],[6.º Ano3]],Tabela11[[#This Row],[6.º Ano4]])</f>
        <v>105</v>
      </c>
      <c r="L228" s="27">
        <f>AVERAGE(Tabela11[[#This Row],[5.º Ano5]],Tabela11[[#This Row],[6.º Ano5]])</f>
        <v>106.875</v>
      </c>
    </row>
    <row r="229" spans="1:12" x14ac:dyDescent="0.3">
      <c r="A229" s="11" t="e">
        <f>Tabela5[[#This Row],[id_escola]]</f>
        <v>#REF!</v>
      </c>
      <c r="B229" s="9">
        <v>15</v>
      </c>
      <c r="C229" s="9">
        <v>26</v>
      </c>
      <c r="D229" s="9">
        <v>21</v>
      </c>
      <c r="E229" s="9">
        <v>16</v>
      </c>
      <c r="F229" s="9">
        <v>16</v>
      </c>
      <c r="G229" s="9">
        <v>16</v>
      </c>
      <c r="H229" s="9">
        <v>32</v>
      </c>
      <c r="I229" s="9">
        <v>13</v>
      </c>
      <c r="J229" s="27">
        <f>AVERAGE(Tabela11[[#This Row],[5.º Ano]],Tabela11[[#This Row],[5.º Ano2]],Tabela11[[#This Row],[5.º Ano3]],Tabela11[[#This Row],[5.º Ano4]])</f>
        <v>21</v>
      </c>
      <c r="K229" s="27">
        <f>AVERAGE(Tabela11[[#This Row],[6.º Ano]],Tabela11[[#This Row],[6.º Ano2]],Tabela11[[#This Row],[6.º Ano3]],Tabela11[[#This Row],[6.º Ano4]])</f>
        <v>17.75</v>
      </c>
      <c r="L229" s="27">
        <f>AVERAGE(Tabela11[[#This Row],[5.º Ano5]],Tabela11[[#This Row],[6.º Ano5]])</f>
        <v>19.375</v>
      </c>
    </row>
    <row r="230" spans="1:12" x14ac:dyDescent="0.3">
      <c r="A230" s="11" t="e">
        <f>Tabela5[[#This Row],[id_escola]]</f>
        <v>#REF!</v>
      </c>
      <c r="B230" s="9">
        <v>60</v>
      </c>
      <c r="C230" s="9">
        <v>60</v>
      </c>
      <c r="D230" s="9">
        <v>65</v>
      </c>
      <c r="E230" s="9">
        <v>57</v>
      </c>
      <c r="F230" s="9">
        <v>57</v>
      </c>
      <c r="G230" s="9">
        <v>63</v>
      </c>
      <c r="H230" s="9">
        <v>56</v>
      </c>
      <c r="I230" s="9">
        <v>64</v>
      </c>
      <c r="J230" s="27">
        <f>AVERAGE(Tabela11[[#This Row],[5.º Ano]],Tabela11[[#This Row],[5.º Ano2]],Tabela11[[#This Row],[5.º Ano3]],Tabela11[[#This Row],[5.º Ano4]])</f>
        <v>59.5</v>
      </c>
      <c r="K230" s="27">
        <f>AVERAGE(Tabela11[[#This Row],[6.º Ano]],Tabela11[[#This Row],[6.º Ano2]],Tabela11[[#This Row],[6.º Ano3]],Tabela11[[#This Row],[6.º Ano4]])</f>
        <v>61</v>
      </c>
      <c r="L230" s="27">
        <f>AVERAGE(Tabela11[[#This Row],[5.º Ano5]],Tabela11[[#This Row],[6.º Ano5]])</f>
        <v>60.25</v>
      </c>
    </row>
    <row r="231" spans="1:12" x14ac:dyDescent="0.3">
      <c r="A231" s="11" t="e">
        <f>Tabela5[[#This Row],[id_escola]]</f>
        <v>#REF!</v>
      </c>
      <c r="B231" s="9">
        <v>30</v>
      </c>
      <c r="C231" s="9">
        <v>18</v>
      </c>
      <c r="D231" s="9">
        <v>15</v>
      </c>
      <c r="E231" s="9">
        <v>30</v>
      </c>
      <c r="F231" s="9">
        <v>21</v>
      </c>
      <c r="G231" s="9">
        <v>17</v>
      </c>
      <c r="H231" s="9">
        <v>18</v>
      </c>
      <c r="I231" s="9">
        <v>23</v>
      </c>
      <c r="J231" s="27">
        <f>AVERAGE(Tabela11[[#This Row],[5.º Ano]],Tabela11[[#This Row],[5.º Ano2]],Tabela11[[#This Row],[5.º Ano3]],Tabela11[[#This Row],[5.º Ano4]])</f>
        <v>21</v>
      </c>
      <c r="K231" s="27">
        <f>AVERAGE(Tabela11[[#This Row],[6.º Ano]],Tabela11[[#This Row],[6.º Ano2]],Tabela11[[#This Row],[6.º Ano3]],Tabela11[[#This Row],[6.º Ano4]])</f>
        <v>22</v>
      </c>
      <c r="L231" s="27">
        <f>AVERAGE(Tabela11[[#This Row],[5.º Ano5]],Tabela11[[#This Row],[6.º Ano5]])</f>
        <v>21.5</v>
      </c>
    </row>
    <row r="232" spans="1:12" x14ac:dyDescent="0.3">
      <c r="A232" s="11" t="e">
        <f>Tabela5[[#This Row],[id_escola]]</f>
        <v>#REF!</v>
      </c>
      <c r="B232" s="9">
        <v>37</v>
      </c>
      <c r="C232" s="9">
        <v>25</v>
      </c>
      <c r="D232" s="9">
        <v>32</v>
      </c>
      <c r="E232" s="9">
        <v>32</v>
      </c>
      <c r="F232" s="9">
        <v>27</v>
      </c>
      <c r="G232" s="9">
        <v>32</v>
      </c>
      <c r="H232" s="9">
        <v>24</v>
      </c>
      <c r="I232" s="9">
        <v>26</v>
      </c>
      <c r="J232" s="27">
        <f>AVERAGE(Tabela11[[#This Row],[5.º Ano]],Tabela11[[#This Row],[5.º Ano2]],Tabela11[[#This Row],[5.º Ano3]],Tabela11[[#This Row],[5.º Ano4]])</f>
        <v>30</v>
      </c>
      <c r="K232" s="27">
        <f>AVERAGE(Tabela11[[#This Row],[6.º Ano]],Tabela11[[#This Row],[6.º Ano2]],Tabela11[[#This Row],[6.º Ano3]],Tabela11[[#This Row],[6.º Ano4]])</f>
        <v>28.75</v>
      </c>
      <c r="L232" s="27">
        <f>AVERAGE(Tabela11[[#This Row],[5.º Ano5]],Tabela11[[#This Row],[6.º Ano5]])</f>
        <v>29.375</v>
      </c>
    </row>
    <row r="233" spans="1:12" x14ac:dyDescent="0.3">
      <c r="A233" s="11" t="e">
        <f>Tabela5[[#This Row],[id_escola]]</f>
        <v>#REF!</v>
      </c>
      <c r="B233" s="9">
        <v>38</v>
      </c>
      <c r="C233" s="9">
        <v>48</v>
      </c>
      <c r="D233" s="9">
        <v>55</v>
      </c>
      <c r="E233" s="9">
        <v>37</v>
      </c>
      <c r="F233" s="9">
        <v>46</v>
      </c>
      <c r="G233" s="9">
        <v>57</v>
      </c>
      <c r="H233" s="9">
        <v>45</v>
      </c>
      <c r="I233" s="9">
        <v>48</v>
      </c>
      <c r="J233" s="27">
        <f>AVERAGE(Tabela11[[#This Row],[5.º Ano]],Tabela11[[#This Row],[5.º Ano2]],Tabela11[[#This Row],[5.º Ano3]],Tabela11[[#This Row],[5.º Ano4]])</f>
        <v>46</v>
      </c>
      <c r="K233" s="27">
        <f>AVERAGE(Tabela11[[#This Row],[6.º Ano]],Tabela11[[#This Row],[6.º Ano2]],Tabela11[[#This Row],[6.º Ano3]],Tabela11[[#This Row],[6.º Ano4]])</f>
        <v>47.5</v>
      </c>
      <c r="L233" s="27">
        <f>AVERAGE(Tabela11[[#This Row],[5.º Ano5]],Tabela11[[#This Row],[6.º Ano5]])</f>
        <v>46.75</v>
      </c>
    </row>
    <row r="234" spans="1:12" x14ac:dyDescent="0.3">
      <c r="A234" s="11" t="e">
        <f>Tabela5[[#This Row],[id_escola]]</f>
        <v>#REF!</v>
      </c>
      <c r="B234" s="9">
        <v>27</v>
      </c>
      <c r="C234" s="9">
        <v>43</v>
      </c>
      <c r="D234" s="9">
        <v>28</v>
      </c>
      <c r="E234" s="9">
        <v>29</v>
      </c>
      <c r="F234" s="9">
        <v>34</v>
      </c>
      <c r="G234" s="9">
        <v>29</v>
      </c>
      <c r="H234" s="9">
        <v>22</v>
      </c>
      <c r="I234" s="9">
        <v>33</v>
      </c>
      <c r="J234" s="27">
        <f>AVERAGE(Tabela11[[#This Row],[5.º Ano]],Tabela11[[#This Row],[5.º Ano2]],Tabela11[[#This Row],[5.º Ano3]],Tabela11[[#This Row],[5.º Ano4]])</f>
        <v>27.75</v>
      </c>
      <c r="K234" s="27">
        <f>AVERAGE(Tabela11[[#This Row],[6.º Ano]],Tabela11[[#This Row],[6.º Ano2]],Tabela11[[#This Row],[6.º Ano3]],Tabela11[[#This Row],[6.º Ano4]])</f>
        <v>33.5</v>
      </c>
      <c r="L234" s="27">
        <f>AVERAGE(Tabela11[[#This Row],[5.º Ano5]],Tabela11[[#This Row],[6.º Ano5]])</f>
        <v>30.625</v>
      </c>
    </row>
    <row r="235" spans="1:12" x14ac:dyDescent="0.3">
      <c r="A235" s="11" t="e">
        <f>Tabela5[[#This Row],[id_escola]]</f>
        <v>#REF!</v>
      </c>
      <c r="B235" s="9">
        <v>85</v>
      </c>
      <c r="C235" s="9">
        <v>89</v>
      </c>
      <c r="D235" s="9">
        <v>91</v>
      </c>
      <c r="E235" s="9">
        <v>82</v>
      </c>
      <c r="F235" s="9">
        <v>94</v>
      </c>
      <c r="G235" s="9">
        <v>0</v>
      </c>
      <c r="H235" s="9">
        <v>74</v>
      </c>
      <c r="I235" s="9">
        <v>0</v>
      </c>
      <c r="J235" s="27">
        <f>AVERAGE(Tabela11[[#This Row],[5.º Ano]],Tabela11[[#This Row],[5.º Ano2]],Tabela11[[#This Row],[5.º Ano3]],Tabela11[[#This Row],[5.º Ano4]])</f>
        <v>86</v>
      </c>
      <c r="K235" s="27">
        <f>AVERAGE(Tabela11[[#This Row],[6.º Ano]],Tabela11[[#This Row],[6.º Ano2]],Tabela11[[#This Row],[6.º Ano3]],Tabela11[[#This Row],[6.º Ano4]])</f>
        <v>42.75</v>
      </c>
      <c r="L235" s="27">
        <f>AVERAGE(Tabela11[[#This Row],[5.º Ano5]],Tabela11[[#This Row],[6.º Ano5]])</f>
        <v>64.375</v>
      </c>
    </row>
    <row r="236" spans="1:12" x14ac:dyDescent="0.3">
      <c r="A236" s="11" t="e">
        <f>Tabela5[[#This Row],[id_escola]]</f>
        <v>#REF!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92</v>
      </c>
      <c r="H236" s="9">
        <v>0</v>
      </c>
      <c r="I236" s="9">
        <v>96</v>
      </c>
      <c r="J236" s="27">
        <f>AVERAGE(Tabela11[[#This Row],[5.º Ano]],Tabela11[[#This Row],[5.º Ano2]],Tabela11[[#This Row],[5.º Ano3]],Tabela11[[#This Row],[5.º Ano4]])</f>
        <v>0</v>
      </c>
      <c r="K236" s="27">
        <f>AVERAGE(Tabela11[[#This Row],[6.º Ano]],Tabela11[[#This Row],[6.º Ano2]],Tabela11[[#This Row],[6.º Ano3]],Tabela11[[#This Row],[6.º Ano4]])</f>
        <v>47</v>
      </c>
      <c r="L236" s="27">
        <f>AVERAGE(Tabela11[[#This Row],[5.º Ano5]],Tabela11[[#This Row],[6.º Ano5]])</f>
        <v>23.5</v>
      </c>
    </row>
    <row r="237" spans="1:12" x14ac:dyDescent="0.3">
      <c r="A237" s="11" t="e">
        <f>Tabela5[[#This Row],[id_escola]]</f>
        <v>#REF!</v>
      </c>
      <c r="B237" s="9">
        <v>20</v>
      </c>
      <c r="C237" s="9">
        <v>23</v>
      </c>
      <c r="D237" s="9">
        <v>26</v>
      </c>
      <c r="E237" s="9">
        <v>20</v>
      </c>
      <c r="F237" s="9">
        <v>18</v>
      </c>
      <c r="G237" s="9">
        <v>25</v>
      </c>
      <c r="H237" s="9">
        <v>24</v>
      </c>
      <c r="I237" s="9">
        <v>18</v>
      </c>
      <c r="J237" s="27">
        <f>AVERAGE(Tabela11[[#This Row],[5.º Ano]],Tabela11[[#This Row],[5.º Ano2]],Tabela11[[#This Row],[5.º Ano3]],Tabela11[[#This Row],[5.º Ano4]])</f>
        <v>22</v>
      </c>
      <c r="K237" s="27">
        <f>AVERAGE(Tabela11[[#This Row],[6.º Ano]],Tabela11[[#This Row],[6.º Ano2]],Tabela11[[#This Row],[6.º Ano3]],Tabela11[[#This Row],[6.º Ano4]])</f>
        <v>21.5</v>
      </c>
      <c r="L237" s="27">
        <f>AVERAGE(Tabela11[[#This Row],[5.º Ano5]],Tabela11[[#This Row],[6.º Ano5]])</f>
        <v>21.75</v>
      </c>
    </row>
    <row r="238" spans="1:12" x14ac:dyDescent="0.3">
      <c r="A238" s="11" t="e">
        <f>Tabela5[[#This Row],[id_escola]]</f>
        <v>#REF!</v>
      </c>
      <c r="B238" s="9">
        <v>18</v>
      </c>
      <c r="C238" s="9">
        <v>21</v>
      </c>
      <c r="D238" s="9">
        <v>13</v>
      </c>
      <c r="E238" s="9">
        <v>22</v>
      </c>
      <c r="F238" s="9">
        <v>26</v>
      </c>
      <c r="G238" s="9">
        <v>13</v>
      </c>
      <c r="H238" s="9">
        <v>20</v>
      </c>
      <c r="I238" s="9">
        <v>27</v>
      </c>
      <c r="J238" s="27">
        <f>AVERAGE(Tabela11[[#This Row],[5.º Ano]],Tabela11[[#This Row],[5.º Ano2]],Tabela11[[#This Row],[5.º Ano3]],Tabela11[[#This Row],[5.º Ano4]])</f>
        <v>19.25</v>
      </c>
      <c r="K238" s="27">
        <f>AVERAGE(Tabela11[[#This Row],[6.º Ano]],Tabela11[[#This Row],[6.º Ano2]],Tabela11[[#This Row],[6.º Ano3]],Tabela11[[#This Row],[6.º Ano4]])</f>
        <v>20.75</v>
      </c>
      <c r="L238" s="27">
        <f>AVERAGE(Tabela11[[#This Row],[5.º Ano5]],Tabela11[[#This Row],[6.º Ano5]])</f>
        <v>20</v>
      </c>
    </row>
    <row r="239" spans="1:12" x14ac:dyDescent="0.3">
      <c r="A239" s="11" t="e">
        <f>Tabela5[[#This Row],[id_escola]]</f>
        <v>#REF!</v>
      </c>
      <c r="B239" s="9">
        <v>27</v>
      </c>
      <c r="C239" s="9">
        <v>15</v>
      </c>
      <c r="D239" s="9">
        <v>24</v>
      </c>
      <c r="E239" s="9">
        <v>25</v>
      </c>
      <c r="F239" s="9">
        <v>30</v>
      </c>
      <c r="G239" s="9">
        <v>25</v>
      </c>
      <c r="H239" s="9">
        <v>22</v>
      </c>
      <c r="I239" s="9">
        <v>32</v>
      </c>
      <c r="J239" s="27">
        <f>AVERAGE(Tabela11[[#This Row],[5.º Ano]],Tabela11[[#This Row],[5.º Ano2]],Tabela11[[#This Row],[5.º Ano3]],Tabela11[[#This Row],[5.º Ano4]])</f>
        <v>25.75</v>
      </c>
      <c r="K239" s="27">
        <f>AVERAGE(Tabela11[[#This Row],[6.º Ano]],Tabela11[[#This Row],[6.º Ano2]],Tabela11[[#This Row],[6.º Ano3]],Tabela11[[#This Row],[6.º Ano4]])</f>
        <v>24.25</v>
      </c>
      <c r="L239" s="27">
        <f>AVERAGE(Tabela11[[#This Row],[5.º Ano5]],Tabela11[[#This Row],[6.º Ano5]])</f>
        <v>25</v>
      </c>
    </row>
    <row r="240" spans="1:12" x14ac:dyDescent="0.3">
      <c r="A240" s="11" t="e">
        <f>Tabela5[[#This Row],[id_escola]]</f>
        <v>#REF!</v>
      </c>
      <c r="B240" s="9">
        <v>60</v>
      </c>
      <c r="C240" s="9">
        <v>58</v>
      </c>
      <c r="D240" s="9">
        <v>56</v>
      </c>
      <c r="E240" s="9">
        <v>60</v>
      </c>
      <c r="F240" s="9">
        <v>68</v>
      </c>
      <c r="G240" s="9">
        <v>57</v>
      </c>
      <c r="H240" s="9">
        <v>60</v>
      </c>
      <c r="I240" s="9">
        <v>65</v>
      </c>
      <c r="J240" s="27">
        <f>AVERAGE(Tabela11[[#This Row],[5.º Ano]],Tabela11[[#This Row],[5.º Ano2]],Tabela11[[#This Row],[5.º Ano3]],Tabela11[[#This Row],[5.º Ano4]])</f>
        <v>61</v>
      </c>
      <c r="K240" s="27">
        <f>AVERAGE(Tabela11[[#This Row],[6.º Ano]],Tabela11[[#This Row],[6.º Ano2]],Tabela11[[#This Row],[6.º Ano3]],Tabela11[[#This Row],[6.º Ano4]])</f>
        <v>60</v>
      </c>
      <c r="L240" s="27">
        <f>AVERAGE(Tabela11[[#This Row],[5.º Ano5]],Tabela11[[#This Row],[6.º Ano5]])</f>
        <v>60.5</v>
      </c>
    </row>
    <row r="241" spans="1:12" x14ac:dyDescent="0.3">
      <c r="A241" s="11" t="e">
        <f>Tabela5[[#This Row],[id_escola]]</f>
        <v>#REF!</v>
      </c>
      <c r="B241" s="9">
        <v>0</v>
      </c>
      <c r="C241" s="9">
        <v>22</v>
      </c>
      <c r="D241" s="9">
        <v>19</v>
      </c>
      <c r="E241" s="9">
        <v>0</v>
      </c>
      <c r="F241" s="9">
        <v>22</v>
      </c>
      <c r="G241" s="9">
        <v>19</v>
      </c>
      <c r="H241" s="9">
        <v>20</v>
      </c>
      <c r="I241" s="9">
        <v>24</v>
      </c>
      <c r="J241" s="27">
        <f>AVERAGE(Tabela11[[#This Row],[5.º Ano]],Tabela11[[#This Row],[5.º Ano2]],Tabela11[[#This Row],[5.º Ano3]],Tabela11[[#This Row],[5.º Ano4]])</f>
        <v>15.25</v>
      </c>
      <c r="K241" s="27">
        <f>AVERAGE(Tabela11[[#This Row],[6.º Ano]],Tabela11[[#This Row],[6.º Ano2]],Tabela11[[#This Row],[6.º Ano3]],Tabela11[[#This Row],[6.º Ano4]])</f>
        <v>16.25</v>
      </c>
      <c r="L241" s="27">
        <f>AVERAGE(Tabela11[[#This Row],[5.º Ano5]],Tabela11[[#This Row],[6.º Ano5]])</f>
        <v>15.75</v>
      </c>
    </row>
    <row r="242" spans="1:12" x14ac:dyDescent="0.3">
      <c r="A242" s="11" t="e">
        <f>Tabela5[[#This Row],[id_escola]]</f>
        <v>#REF!</v>
      </c>
      <c r="B242" s="9">
        <v>63</v>
      </c>
      <c r="C242" s="9">
        <v>48</v>
      </c>
      <c r="D242" s="9">
        <v>55</v>
      </c>
      <c r="E242" s="9">
        <v>65</v>
      </c>
      <c r="F242" s="9">
        <v>44</v>
      </c>
      <c r="G242" s="9">
        <v>55</v>
      </c>
      <c r="H242" s="9">
        <v>69</v>
      </c>
      <c r="I242" s="9">
        <v>47</v>
      </c>
      <c r="J242" s="27">
        <f>AVERAGE(Tabela11[[#This Row],[5.º Ano]],Tabela11[[#This Row],[5.º Ano2]],Tabela11[[#This Row],[5.º Ano3]],Tabela11[[#This Row],[5.º Ano4]])</f>
        <v>57.75</v>
      </c>
      <c r="K242" s="27">
        <f>AVERAGE(Tabela11[[#This Row],[6.º Ano]],Tabela11[[#This Row],[6.º Ano2]],Tabela11[[#This Row],[6.º Ano3]],Tabela11[[#This Row],[6.º Ano4]])</f>
        <v>53.75</v>
      </c>
      <c r="L242" s="27">
        <f>AVERAGE(Tabela11[[#This Row],[5.º Ano5]],Tabela11[[#This Row],[6.º Ano5]])</f>
        <v>55.75</v>
      </c>
    </row>
    <row r="243" spans="1:12" x14ac:dyDescent="0.3">
      <c r="A243" s="11" t="e">
        <f>Tabela5[[#This Row],[id_escola]]</f>
        <v>#REF!</v>
      </c>
      <c r="B243" s="9">
        <v>43</v>
      </c>
      <c r="C243" s="9">
        <v>67</v>
      </c>
      <c r="D243" s="9">
        <v>64</v>
      </c>
      <c r="E243" s="9">
        <v>44</v>
      </c>
      <c r="F243" s="9">
        <v>48</v>
      </c>
      <c r="G243" s="9">
        <v>63</v>
      </c>
      <c r="H243" s="9">
        <v>46</v>
      </c>
      <c r="I243" s="9">
        <v>56</v>
      </c>
      <c r="J243" s="27">
        <f>AVERAGE(Tabela11[[#This Row],[5.º Ano]],Tabela11[[#This Row],[5.º Ano2]],Tabela11[[#This Row],[5.º Ano3]],Tabela11[[#This Row],[5.º Ano4]])</f>
        <v>50.25</v>
      </c>
      <c r="K243" s="27">
        <f>AVERAGE(Tabela11[[#This Row],[6.º Ano]],Tabela11[[#This Row],[6.º Ano2]],Tabela11[[#This Row],[6.º Ano3]],Tabela11[[#This Row],[6.º Ano4]])</f>
        <v>57.5</v>
      </c>
      <c r="L243" s="27">
        <f>AVERAGE(Tabela11[[#This Row],[5.º Ano5]],Tabela11[[#This Row],[6.º Ano5]])</f>
        <v>53.875</v>
      </c>
    </row>
    <row r="244" spans="1:12" x14ac:dyDescent="0.3">
      <c r="A244" s="11" t="e">
        <f>Tabela5[[#This Row],[id_escola]]</f>
        <v>#REF!</v>
      </c>
      <c r="B244" s="9">
        <v>159</v>
      </c>
      <c r="C244" s="9">
        <v>137</v>
      </c>
      <c r="D244" s="9">
        <v>143</v>
      </c>
      <c r="E244" s="9">
        <v>163</v>
      </c>
      <c r="F244" s="9">
        <v>137</v>
      </c>
      <c r="G244" s="9">
        <v>149</v>
      </c>
      <c r="H244" s="9">
        <v>194</v>
      </c>
      <c r="I244" s="9">
        <v>143</v>
      </c>
      <c r="J244" s="27">
        <f>AVERAGE(Tabela11[[#This Row],[5.º Ano]],Tabela11[[#This Row],[5.º Ano2]],Tabela11[[#This Row],[5.º Ano3]],Tabela11[[#This Row],[5.º Ano4]])</f>
        <v>158.25</v>
      </c>
      <c r="K244" s="27">
        <f>AVERAGE(Tabela11[[#This Row],[6.º Ano]],Tabela11[[#This Row],[6.º Ano2]],Tabela11[[#This Row],[6.º Ano3]],Tabela11[[#This Row],[6.º Ano4]])</f>
        <v>148</v>
      </c>
      <c r="L244" s="27">
        <f>AVERAGE(Tabela11[[#This Row],[5.º Ano5]],Tabela11[[#This Row],[6.º Ano5]])</f>
        <v>153.125</v>
      </c>
    </row>
    <row r="245" spans="1:12" x14ac:dyDescent="0.3">
      <c r="A245" s="11" t="e">
        <f>Tabela5[[#This Row],[id_escola]]</f>
        <v>#REF!</v>
      </c>
      <c r="B245" s="9">
        <v>57</v>
      </c>
      <c r="C245" s="9">
        <v>55</v>
      </c>
      <c r="D245" s="9">
        <v>47</v>
      </c>
      <c r="E245" s="9">
        <v>55</v>
      </c>
      <c r="F245" s="9">
        <v>49</v>
      </c>
      <c r="G245" s="9">
        <v>47</v>
      </c>
      <c r="H245" s="9">
        <v>47</v>
      </c>
      <c r="I245" s="9">
        <v>47</v>
      </c>
      <c r="J245" s="27">
        <f>AVERAGE(Tabela11[[#This Row],[5.º Ano]],Tabela11[[#This Row],[5.º Ano2]],Tabela11[[#This Row],[5.º Ano3]],Tabela11[[#This Row],[5.º Ano4]])</f>
        <v>50</v>
      </c>
      <c r="K245" s="27">
        <f>AVERAGE(Tabela11[[#This Row],[6.º Ano]],Tabela11[[#This Row],[6.º Ano2]],Tabela11[[#This Row],[6.º Ano3]],Tabela11[[#This Row],[6.º Ano4]])</f>
        <v>51</v>
      </c>
      <c r="L245" s="27">
        <f>AVERAGE(Tabela11[[#This Row],[5.º Ano5]],Tabela11[[#This Row],[6.º Ano5]])</f>
        <v>50.5</v>
      </c>
    </row>
    <row r="246" spans="1:12" x14ac:dyDescent="0.3">
      <c r="A246" s="11" t="e">
        <f>Tabela5[[#This Row],[id_escola]]</f>
        <v>#REF!</v>
      </c>
      <c r="B246" s="9">
        <v>51</v>
      </c>
      <c r="C246" s="9">
        <v>45</v>
      </c>
      <c r="D246" s="9">
        <v>68</v>
      </c>
      <c r="E246" s="9">
        <v>57</v>
      </c>
      <c r="F246" s="9">
        <v>60</v>
      </c>
      <c r="G246" s="9">
        <v>68</v>
      </c>
      <c r="H246" s="9">
        <v>79</v>
      </c>
      <c r="I246" s="9">
        <v>65</v>
      </c>
      <c r="J246" s="27">
        <f>AVERAGE(Tabela11[[#This Row],[5.º Ano]],Tabela11[[#This Row],[5.º Ano2]],Tabela11[[#This Row],[5.º Ano3]],Tabela11[[#This Row],[5.º Ano4]])</f>
        <v>64.5</v>
      </c>
      <c r="K246" s="27">
        <f>AVERAGE(Tabela11[[#This Row],[6.º Ano]],Tabela11[[#This Row],[6.º Ano2]],Tabela11[[#This Row],[6.º Ano3]],Tabela11[[#This Row],[6.º Ano4]])</f>
        <v>58.75</v>
      </c>
      <c r="L246" s="27">
        <f>AVERAGE(Tabela11[[#This Row],[5.º Ano5]],Tabela11[[#This Row],[6.º Ano5]])</f>
        <v>61.625</v>
      </c>
    </row>
    <row r="247" spans="1:12" x14ac:dyDescent="0.3">
      <c r="A247" s="11" t="e">
        <f>Tabela5[[#This Row],[id_escola]]</f>
        <v>#REF!</v>
      </c>
      <c r="B247" s="9">
        <v>14</v>
      </c>
      <c r="C247" s="9">
        <v>24</v>
      </c>
      <c r="D247" s="9">
        <v>15</v>
      </c>
      <c r="E247" s="9">
        <v>13</v>
      </c>
      <c r="F247" s="9">
        <v>15</v>
      </c>
      <c r="G247" s="9">
        <v>15</v>
      </c>
      <c r="H247" s="9">
        <v>26</v>
      </c>
      <c r="I247" s="9">
        <v>15</v>
      </c>
      <c r="J247" s="27">
        <f>AVERAGE(Tabela11[[#This Row],[5.º Ano]],Tabela11[[#This Row],[5.º Ano2]],Tabela11[[#This Row],[5.º Ano3]],Tabela11[[#This Row],[5.º Ano4]])</f>
        <v>17.5</v>
      </c>
      <c r="K247" s="27">
        <f>AVERAGE(Tabela11[[#This Row],[6.º Ano]],Tabela11[[#This Row],[6.º Ano2]],Tabela11[[#This Row],[6.º Ano3]],Tabela11[[#This Row],[6.º Ano4]])</f>
        <v>16.75</v>
      </c>
      <c r="L247" s="27">
        <f>AVERAGE(Tabela11[[#This Row],[5.º Ano5]],Tabela11[[#This Row],[6.º Ano5]])</f>
        <v>17.125</v>
      </c>
    </row>
    <row r="248" spans="1:12" x14ac:dyDescent="0.3">
      <c r="A248" s="11" t="e">
        <f>Tabela5[[#This Row],[id_escola]]</f>
        <v>#REF!</v>
      </c>
      <c r="B248" s="9">
        <v>0</v>
      </c>
      <c r="C248" s="9">
        <v>37</v>
      </c>
      <c r="D248" s="9">
        <v>15</v>
      </c>
      <c r="E248" s="9">
        <v>0</v>
      </c>
      <c r="F248" s="9">
        <v>12</v>
      </c>
      <c r="G248" s="9">
        <v>14</v>
      </c>
      <c r="H248" s="9">
        <v>15</v>
      </c>
      <c r="I248" s="9">
        <v>12</v>
      </c>
      <c r="J248" s="27">
        <f>AVERAGE(Tabela11[[#This Row],[5.º Ano]],Tabela11[[#This Row],[5.º Ano2]],Tabela11[[#This Row],[5.º Ano3]],Tabela11[[#This Row],[5.º Ano4]])</f>
        <v>10.5</v>
      </c>
      <c r="K248" s="27">
        <f>AVERAGE(Tabela11[[#This Row],[6.º Ano]],Tabela11[[#This Row],[6.º Ano2]],Tabela11[[#This Row],[6.º Ano3]],Tabela11[[#This Row],[6.º Ano4]])</f>
        <v>15.75</v>
      </c>
      <c r="L248" s="27">
        <f>AVERAGE(Tabela11[[#This Row],[5.º Ano5]],Tabela11[[#This Row],[6.º Ano5]])</f>
        <v>13.125</v>
      </c>
    </row>
    <row r="249" spans="1:12" x14ac:dyDescent="0.3">
      <c r="A249" s="11" t="e">
        <f>Tabela5[[#This Row],[id_escola]]</f>
        <v>#REF!</v>
      </c>
      <c r="B249" s="9">
        <v>4</v>
      </c>
      <c r="C249" s="9">
        <v>7</v>
      </c>
      <c r="D249" s="9">
        <v>8</v>
      </c>
      <c r="E249" s="9">
        <v>9</v>
      </c>
      <c r="F249" s="9">
        <v>5</v>
      </c>
      <c r="G249" s="9">
        <v>11</v>
      </c>
      <c r="H249" s="9">
        <v>17</v>
      </c>
      <c r="I249" s="9">
        <v>5</v>
      </c>
      <c r="J249" s="27">
        <f>AVERAGE(Tabela11[[#This Row],[5.º Ano]],Tabela11[[#This Row],[5.º Ano2]],Tabela11[[#This Row],[5.º Ano3]],Tabela11[[#This Row],[5.º Ano4]])</f>
        <v>8.5</v>
      </c>
      <c r="K249" s="27">
        <f>AVERAGE(Tabela11[[#This Row],[6.º Ano]],Tabela11[[#This Row],[6.º Ano2]],Tabela11[[#This Row],[6.º Ano3]],Tabela11[[#This Row],[6.º Ano4]])</f>
        <v>8</v>
      </c>
      <c r="L249" s="27">
        <f>AVERAGE(Tabela11[[#This Row],[5.º Ano5]],Tabela11[[#This Row],[6.º Ano5]])</f>
        <v>8.25</v>
      </c>
    </row>
    <row r="250" spans="1:12" x14ac:dyDescent="0.3">
      <c r="A250" s="11" t="e">
        <f>Tabela5[[#This Row],[id_escola]]</f>
        <v>#REF!</v>
      </c>
      <c r="B250" s="9">
        <v>127</v>
      </c>
      <c r="C250" s="9">
        <v>122</v>
      </c>
      <c r="D250" s="9">
        <v>145</v>
      </c>
      <c r="E250" s="9">
        <v>133</v>
      </c>
      <c r="F250" s="9">
        <v>142</v>
      </c>
      <c r="G250" s="9">
        <v>151</v>
      </c>
      <c r="H250" s="9">
        <v>144</v>
      </c>
      <c r="I250" s="9">
        <v>144</v>
      </c>
      <c r="J250" s="27">
        <f>AVERAGE(Tabela11[[#This Row],[5.º Ano]],Tabela11[[#This Row],[5.º Ano2]],Tabela11[[#This Row],[5.º Ano3]],Tabela11[[#This Row],[5.º Ano4]])</f>
        <v>139.5</v>
      </c>
      <c r="K250" s="27">
        <f>AVERAGE(Tabela11[[#This Row],[6.º Ano]],Tabela11[[#This Row],[6.º Ano2]],Tabela11[[#This Row],[6.º Ano3]],Tabela11[[#This Row],[6.º Ano4]])</f>
        <v>137.5</v>
      </c>
      <c r="L250" s="27">
        <f>AVERAGE(Tabela11[[#This Row],[5.º Ano5]],Tabela11[[#This Row],[6.º Ano5]])</f>
        <v>138.5</v>
      </c>
    </row>
    <row r="251" spans="1:12" x14ac:dyDescent="0.3">
      <c r="A251" s="11" t="e">
        <f>Tabela5[[#This Row],[id_escola]]</f>
        <v>#REF!</v>
      </c>
      <c r="B251" s="9">
        <v>43</v>
      </c>
      <c r="C251" s="9">
        <v>26</v>
      </c>
      <c r="D251" s="9">
        <v>40</v>
      </c>
      <c r="E251" s="9">
        <v>40</v>
      </c>
      <c r="F251" s="9">
        <v>44</v>
      </c>
      <c r="G251" s="9">
        <v>39</v>
      </c>
      <c r="H251" s="9">
        <v>32</v>
      </c>
      <c r="I251" s="9">
        <v>42</v>
      </c>
      <c r="J251" s="27">
        <f>AVERAGE(Tabela11[[#This Row],[5.º Ano]],Tabela11[[#This Row],[5.º Ano2]],Tabela11[[#This Row],[5.º Ano3]],Tabela11[[#This Row],[5.º Ano4]])</f>
        <v>39.75</v>
      </c>
      <c r="K251" s="27">
        <f>AVERAGE(Tabela11[[#This Row],[6.º Ano]],Tabela11[[#This Row],[6.º Ano2]],Tabela11[[#This Row],[6.º Ano3]],Tabela11[[#This Row],[6.º Ano4]])</f>
        <v>36.75</v>
      </c>
      <c r="L251" s="27">
        <f>AVERAGE(Tabela11[[#This Row],[5.º Ano5]],Tabela11[[#This Row],[6.º Ano5]])</f>
        <v>38.25</v>
      </c>
    </row>
    <row r="252" spans="1:12" x14ac:dyDescent="0.3">
      <c r="A252" s="11" t="e">
        <f>Tabela5[[#This Row],[id_escola]]</f>
        <v>#REF!</v>
      </c>
      <c r="B252" s="9">
        <v>50</v>
      </c>
      <c r="C252" s="9">
        <v>54</v>
      </c>
      <c r="D252" s="9">
        <v>71</v>
      </c>
      <c r="E252" s="9">
        <v>56</v>
      </c>
      <c r="F252" s="9">
        <v>69</v>
      </c>
      <c r="G252" s="9">
        <v>73</v>
      </c>
      <c r="H252" s="9">
        <v>78</v>
      </c>
      <c r="I252" s="9">
        <v>72</v>
      </c>
      <c r="J252" s="27">
        <f>AVERAGE(Tabela11[[#This Row],[5.º Ano]],Tabela11[[#This Row],[5.º Ano2]],Tabela11[[#This Row],[5.º Ano3]],Tabela11[[#This Row],[5.º Ano4]])</f>
        <v>67</v>
      </c>
      <c r="K252" s="27">
        <f>AVERAGE(Tabela11[[#This Row],[6.º Ano]],Tabela11[[#This Row],[6.º Ano2]],Tabela11[[#This Row],[6.º Ano3]],Tabela11[[#This Row],[6.º Ano4]])</f>
        <v>63.75</v>
      </c>
      <c r="L252" s="27">
        <f>AVERAGE(Tabela11[[#This Row],[5.º Ano5]],Tabela11[[#This Row],[6.º Ano5]])</f>
        <v>65.375</v>
      </c>
    </row>
    <row r="253" spans="1:12" x14ac:dyDescent="0.3">
      <c r="A253" s="11" t="e">
        <f>Tabela5[[#This Row],[id_escola]]</f>
        <v>#REF!</v>
      </c>
      <c r="B253" s="9">
        <v>42</v>
      </c>
      <c r="C253" s="9">
        <v>39</v>
      </c>
      <c r="D253" s="9">
        <v>47</v>
      </c>
      <c r="E253" s="9">
        <v>47</v>
      </c>
      <c r="F253" s="9">
        <v>49</v>
      </c>
      <c r="G253" s="9">
        <v>47</v>
      </c>
      <c r="H253" s="9">
        <v>45</v>
      </c>
      <c r="I253" s="9">
        <v>51</v>
      </c>
      <c r="J253" s="27">
        <f>AVERAGE(Tabela11[[#This Row],[5.º Ano]],Tabela11[[#This Row],[5.º Ano2]],Tabela11[[#This Row],[5.º Ano3]],Tabela11[[#This Row],[5.º Ano4]])</f>
        <v>45.75</v>
      </c>
      <c r="K253" s="27">
        <f>AVERAGE(Tabela11[[#This Row],[6.º Ano]],Tabela11[[#This Row],[6.º Ano2]],Tabela11[[#This Row],[6.º Ano3]],Tabela11[[#This Row],[6.º Ano4]])</f>
        <v>46</v>
      </c>
      <c r="L253" s="27">
        <f>AVERAGE(Tabela11[[#This Row],[5.º Ano5]],Tabela11[[#This Row],[6.º Ano5]])</f>
        <v>45.875</v>
      </c>
    </row>
    <row r="254" spans="1:12" x14ac:dyDescent="0.3">
      <c r="A254" s="11" t="e">
        <f>Tabela5[[#This Row],[id_escola]]</f>
        <v>#REF!</v>
      </c>
      <c r="B254" s="9">
        <v>252</v>
      </c>
      <c r="C254" s="9">
        <v>230</v>
      </c>
      <c r="D254" s="9">
        <v>220</v>
      </c>
      <c r="E254" s="9">
        <v>258</v>
      </c>
      <c r="F254" s="9">
        <v>198</v>
      </c>
      <c r="G254" s="9">
        <v>214</v>
      </c>
      <c r="H254" s="9">
        <v>179</v>
      </c>
      <c r="I254" s="9">
        <v>205</v>
      </c>
      <c r="J254" s="27">
        <f>AVERAGE(Tabela11[[#This Row],[5.º Ano]],Tabela11[[#This Row],[5.º Ano2]],Tabela11[[#This Row],[5.º Ano3]],Tabela11[[#This Row],[5.º Ano4]])</f>
        <v>212.25</v>
      </c>
      <c r="K254" s="27">
        <f>AVERAGE(Tabela11[[#This Row],[6.º Ano]],Tabela11[[#This Row],[6.º Ano2]],Tabela11[[#This Row],[6.º Ano3]],Tabela11[[#This Row],[6.º Ano4]])</f>
        <v>226.75</v>
      </c>
      <c r="L254" s="27">
        <f>AVERAGE(Tabela11[[#This Row],[5.º Ano5]],Tabela11[[#This Row],[6.º Ano5]])</f>
        <v>219.5</v>
      </c>
    </row>
    <row r="255" spans="1:12" x14ac:dyDescent="0.3">
      <c r="A255" s="11" t="e">
        <f>Tabela5[[#This Row],[id_escola]]</f>
        <v>#REF!</v>
      </c>
      <c r="B255" s="9">
        <v>76</v>
      </c>
      <c r="C255" s="9">
        <v>79</v>
      </c>
      <c r="D255" s="9">
        <v>68</v>
      </c>
      <c r="E255" s="9">
        <v>80</v>
      </c>
      <c r="F255" s="9">
        <v>76</v>
      </c>
      <c r="G255" s="9">
        <v>69</v>
      </c>
      <c r="H255" s="9">
        <v>76</v>
      </c>
      <c r="I255" s="9">
        <v>79</v>
      </c>
      <c r="J255" s="27">
        <f>AVERAGE(Tabela11[[#This Row],[5.º Ano]],Tabela11[[#This Row],[5.º Ano2]],Tabela11[[#This Row],[5.º Ano3]],Tabela11[[#This Row],[5.º Ano4]])</f>
        <v>74</v>
      </c>
      <c r="K255" s="27">
        <f>AVERAGE(Tabela11[[#This Row],[6.º Ano]],Tabela11[[#This Row],[6.º Ano2]],Tabela11[[#This Row],[6.º Ano3]],Tabela11[[#This Row],[6.º Ano4]])</f>
        <v>76.75</v>
      </c>
      <c r="L255" s="27">
        <f>AVERAGE(Tabela11[[#This Row],[5.º Ano5]],Tabela11[[#This Row],[6.º Ano5]])</f>
        <v>75.375</v>
      </c>
    </row>
    <row r="256" spans="1:12" x14ac:dyDescent="0.3">
      <c r="A256" s="11" t="e">
        <f>Tabela5[[#This Row],[id_escola]]</f>
        <v>#REF!</v>
      </c>
      <c r="B256" s="9">
        <v>28</v>
      </c>
      <c r="C256" s="9">
        <v>28</v>
      </c>
      <c r="D256" s="9">
        <v>26</v>
      </c>
      <c r="E256" s="9">
        <v>28</v>
      </c>
      <c r="F256" s="9">
        <v>28</v>
      </c>
      <c r="G256" s="9">
        <v>26</v>
      </c>
      <c r="H256" s="9">
        <v>28</v>
      </c>
      <c r="I256" s="9">
        <v>28</v>
      </c>
      <c r="J256" s="27">
        <f>AVERAGE(Tabela11[[#This Row],[5.º Ano]],Tabela11[[#This Row],[5.º Ano2]],Tabela11[[#This Row],[5.º Ano3]],Tabela11[[#This Row],[5.º Ano4]])</f>
        <v>27.5</v>
      </c>
      <c r="K256" s="27">
        <f>AVERAGE(Tabela11[[#This Row],[6.º Ano]],Tabela11[[#This Row],[6.º Ano2]],Tabela11[[#This Row],[6.º Ano3]],Tabela11[[#This Row],[6.º Ano4]])</f>
        <v>27.5</v>
      </c>
      <c r="L256" s="27">
        <f>AVERAGE(Tabela11[[#This Row],[5.º Ano5]],Tabela11[[#This Row],[6.º Ano5]])</f>
        <v>27.5</v>
      </c>
    </row>
    <row r="257" spans="1:12" x14ac:dyDescent="0.3">
      <c r="A257" s="11" t="e">
        <f>Tabela5[[#This Row],[id_escola]]</f>
        <v>#REF!</v>
      </c>
      <c r="B257" s="9">
        <v>221</v>
      </c>
      <c r="C257" s="9">
        <v>231</v>
      </c>
      <c r="D257" s="9">
        <v>225</v>
      </c>
      <c r="E257" s="9">
        <v>216</v>
      </c>
      <c r="F257" s="9">
        <v>217</v>
      </c>
      <c r="G257" s="9">
        <v>223</v>
      </c>
      <c r="H257" s="9">
        <v>231</v>
      </c>
      <c r="I257" s="9">
        <v>217</v>
      </c>
      <c r="J257" s="27">
        <f>AVERAGE(Tabela11[[#This Row],[5.º Ano]],Tabela11[[#This Row],[5.º Ano2]],Tabela11[[#This Row],[5.º Ano3]],Tabela11[[#This Row],[5.º Ano4]])</f>
        <v>223.5</v>
      </c>
      <c r="K257" s="27">
        <f>AVERAGE(Tabela11[[#This Row],[6.º Ano]],Tabela11[[#This Row],[6.º Ano2]],Tabela11[[#This Row],[6.º Ano3]],Tabela11[[#This Row],[6.º Ano4]])</f>
        <v>221.75</v>
      </c>
      <c r="L257" s="27">
        <f>AVERAGE(Tabela11[[#This Row],[5.º Ano5]],Tabela11[[#This Row],[6.º Ano5]])</f>
        <v>222.625</v>
      </c>
    </row>
    <row r="258" spans="1:12" x14ac:dyDescent="0.3">
      <c r="A258" s="11" t="e">
        <f>Tabela5[[#This Row],[id_escola]]</f>
        <v>#REF!</v>
      </c>
      <c r="B258" s="9">
        <v>67</v>
      </c>
      <c r="C258" s="9">
        <v>52</v>
      </c>
      <c r="D258" s="9">
        <v>64</v>
      </c>
      <c r="E258" s="9">
        <v>68</v>
      </c>
      <c r="F258" s="9">
        <v>61</v>
      </c>
      <c r="G258" s="9">
        <v>61</v>
      </c>
      <c r="H258" s="9">
        <v>59</v>
      </c>
      <c r="I258" s="9">
        <v>61</v>
      </c>
      <c r="J258" s="27">
        <f>AVERAGE(Tabela11[[#This Row],[5.º Ano]],Tabela11[[#This Row],[5.º Ano2]],Tabela11[[#This Row],[5.º Ano3]],Tabela11[[#This Row],[5.º Ano4]])</f>
        <v>62.75</v>
      </c>
      <c r="K258" s="27">
        <f>AVERAGE(Tabela11[[#This Row],[6.º Ano]],Tabela11[[#This Row],[6.º Ano2]],Tabela11[[#This Row],[6.º Ano3]],Tabela11[[#This Row],[6.º Ano4]])</f>
        <v>60.5</v>
      </c>
      <c r="L258" s="27">
        <f>AVERAGE(Tabela11[[#This Row],[5.º Ano5]],Tabela11[[#This Row],[6.º Ano5]])</f>
        <v>61.625</v>
      </c>
    </row>
    <row r="259" spans="1:12" x14ac:dyDescent="0.3">
      <c r="A259" s="11" t="e">
        <f>Tabela5[[#This Row],[id_escola]]</f>
        <v>#REF!</v>
      </c>
      <c r="B259" s="9">
        <v>115</v>
      </c>
      <c r="C259" s="9">
        <v>107</v>
      </c>
      <c r="D259" s="9">
        <v>89</v>
      </c>
      <c r="E259" s="9">
        <v>118</v>
      </c>
      <c r="F259" s="9">
        <v>93</v>
      </c>
      <c r="G259" s="9">
        <v>93</v>
      </c>
      <c r="H259" s="9">
        <v>110</v>
      </c>
      <c r="I259" s="9">
        <v>84</v>
      </c>
      <c r="J259" s="27">
        <f>AVERAGE(Tabela11[[#This Row],[5.º Ano]],Tabela11[[#This Row],[5.º Ano2]],Tabela11[[#This Row],[5.º Ano3]],Tabela11[[#This Row],[5.º Ano4]])</f>
        <v>101.75</v>
      </c>
      <c r="K259" s="27">
        <f>AVERAGE(Tabela11[[#This Row],[6.º Ano]],Tabela11[[#This Row],[6.º Ano2]],Tabela11[[#This Row],[6.º Ano3]],Tabela11[[#This Row],[6.º Ano4]])</f>
        <v>100.5</v>
      </c>
      <c r="L259" s="27">
        <f>AVERAGE(Tabela11[[#This Row],[5.º Ano5]],Tabela11[[#This Row],[6.º Ano5]])</f>
        <v>101.125</v>
      </c>
    </row>
    <row r="260" spans="1:12" x14ac:dyDescent="0.3">
      <c r="A260" s="11" t="e">
        <f>Tabela5[[#This Row],[id_escola]]</f>
        <v>#REF!</v>
      </c>
      <c r="B260" s="9">
        <v>22</v>
      </c>
      <c r="C260" s="9">
        <v>50</v>
      </c>
      <c r="D260" s="9">
        <v>30</v>
      </c>
      <c r="E260" s="9">
        <v>22</v>
      </c>
      <c r="F260" s="9">
        <v>22</v>
      </c>
      <c r="G260" s="9">
        <v>27</v>
      </c>
      <c r="H260" s="9">
        <v>30</v>
      </c>
      <c r="I260" s="9">
        <v>21</v>
      </c>
      <c r="J260" s="27">
        <f>AVERAGE(Tabela11[[#This Row],[5.º Ano]],Tabela11[[#This Row],[5.º Ano2]],Tabela11[[#This Row],[5.º Ano3]],Tabela11[[#This Row],[5.º Ano4]])</f>
        <v>26</v>
      </c>
      <c r="K260" s="27">
        <f>AVERAGE(Tabela11[[#This Row],[6.º Ano]],Tabela11[[#This Row],[6.º Ano2]],Tabela11[[#This Row],[6.º Ano3]],Tabela11[[#This Row],[6.º Ano4]])</f>
        <v>30</v>
      </c>
      <c r="L260" s="27">
        <f>AVERAGE(Tabela11[[#This Row],[5.º Ano5]],Tabela11[[#This Row],[6.º Ano5]])</f>
        <v>28</v>
      </c>
    </row>
    <row r="261" spans="1:12" x14ac:dyDescent="0.3">
      <c r="A261" s="11" t="e">
        <f>Tabela5[[#This Row],[id_escola]]</f>
        <v>#REF!</v>
      </c>
      <c r="B261" s="9">
        <v>111</v>
      </c>
      <c r="C261" s="9">
        <v>123</v>
      </c>
      <c r="D261" s="9">
        <v>135</v>
      </c>
      <c r="E261" s="9">
        <v>115</v>
      </c>
      <c r="F261" s="9">
        <v>140</v>
      </c>
      <c r="G261" s="9">
        <v>131</v>
      </c>
      <c r="H261" s="9">
        <v>153</v>
      </c>
      <c r="I261" s="9">
        <v>149</v>
      </c>
      <c r="J261" s="27">
        <f>AVERAGE(Tabela11[[#This Row],[5.º Ano]],Tabela11[[#This Row],[5.º Ano2]],Tabela11[[#This Row],[5.º Ano3]],Tabela11[[#This Row],[5.º Ano4]])</f>
        <v>134.75</v>
      </c>
      <c r="K261" s="27">
        <f>AVERAGE(Tabela11[[#This Row],[6.º Ano]],Tabela11[[#This Row],[6.º Ano2]],Tabela11[[#This Row],[6.º Ano3]],Tabela11[[#This Row],[6.º Ano4]])</f>
        <v>129.5</v>
      </c>
      <c r="L261" s="27">
        <f>AVERAGE(Tabela11[[#This Row],[5.º Ano5]],Tabela11[[#This Row],[6.º Ano5]])</f>
        <v>132.125</v>
      </c>
    </row>
    <row r="262" spans="1:12" x14ac:dyDescent="0.3">
      <c r="A262" s="11" t="e">
        <f>Tabela5[[#This Row],[id_escola]]</f>
        <v>#REF!</v>
      </c>
      <c r="B262" s="9">
        <v>163</v>
      </c>
      <c r="C262" s="9">
        <v>146</v>
      </c>
      <c r="D262" s="9">
        <v>157</v>
      </c>
      <c r="E262" s="9">
        <v>167</v>
      </c>
      <c r="F262" s="9">
        <v>173</v>
      </c>
      <c r="G262" s="9">
        <v>153</v>
      </c>
      <c r="H262" s="9">
        <v>181</v>
      </c>
      <c r="I262" s="9">
        <v>172</v>
      </c>
      <c r="J262" s="27">
        <f>AVERAGE(Tabela11[[#This Row],[5.º Ano]],Tabela11[[#This Row],[5.º Ano2]],Tabela11[[#This Row],[5.º Ano3]],Tabela11[[#This Row],[5.º Ano4]])</f>
        <v>168.5</v>
      </c>
      <c r="K262" s="27">
        <f>AVERAGE(Tabela11[[#This Row],[6.º Ano]],Tabela11[[#This Row],[6.º Ano2]],Tabela11[[#This Row],[6.º Ano3]],Tabela11[[#This Row],[6.º Ano4]])</f>
        <v>159.5</v>
      </c>
      <c r="L262" s="27">
        <f>AVERAGE(Tabela11[[#This Row],[5.º Ano5]],Tabela11[[#This Row],[6.º Ano5]])</f>
        <v>164</v>
      </c>
    </row>
    <row r="263" spans="1:12" x14ac:dyDescent="0.3">
      <c r="A263" s="11" t="e">
        <f>Tabela5[[#This Row],[id_escola]]</f>
        <v>#REF!</v>
      </c>
      <c r="B263" s="9">
        <v>60</v>
      </c>
      <c r="C263" s="9">
        <v>61</v>
      </c>
      <c r="D263" s="9">
        <v>76</v>
      </c>
      <c r="E263" s="9">
        <v>65</v>
      </c>
      <c r="F263" s="9">
        <v>57</v>
      </c>
      <c r="G263" s="9">
        <v>78</v>
      </c>
      <c r="H263" s="9">
        <v>56</v>
      </c>
      <c r="I263" s="9">
        <v>58</v>
      </c>
      <c r="J263" s="27">
        <f>AVERAGE(Tabela11[[#This Row],[5.º Ano]],Tabela11[[#This Row],[5.º Ano2]],Tabela11[[#This Row],[5.º Ano3]],Tabela11[[#This Row],[5.º Ano4]])</f>
        <v>62.25</v>
      </c>
      <c r="K263" s="27">
        <f>AVERAGE(Tabela11[[#This Row],[6.º Ano]],Tabela11[[#This Row],[6.º Ano2]],Tabela11[[#This Row],[6.º Ano3]],Tabela11[[#This Row],[6.º Ano4]])</f>
        <v>65.5</v>
      </c>
      <c r="L263" s="27">
        <f>AVERAGE(Tabela11[[#This Row],[5.º Ano5]],Tabela11[[#This Row],[6.º Ano5]])</f>
        <v>63.875</v>
      </c>
    </row>
    <row r="264" spans="1:12" x14ac:dyDescent="0.3">
      <c r="A264" s="11" t="e">
        <f>Tabela5[[#This Row],[id_escola]]</f>
        <v>#REF!</v>
      </c>
      <c r="B264" s="9">
        <v>82</v>
      </c>
      <c r="C264" s="9">
        <v>91</v>
      </c>
      <c r="D264" s="9">
        <v>89</v>
      </c>
      <c r="E264" s="9">
        <v>82</v>
      </c>
      <c r="F264" s="9">
        <v>85</v>
      </c>
      <c r="G264" s="9">
        <v>91</v>
      </c>
      <c r="H264" s="9">
        <v>104</v>
      </c>
      <c r="I264" s="9">
        <v>94</v>
      </c>
      <c r="J264" s="27">
        <f>AVERAGE(Tabela11[[#This Row],[5.º Ano]],Tabela11[[#This Row],[5.º Ano2]],Tabela11[[#This Row],[5.º Ano3]],Tabela11[[#This Row],[5.º Ano4]])</f>
        <v>90</v>
      </c>
      <c r="K264" s="27">
        <f>AVERAGE(Tabela11[[#This Row],[6.º Ano]],Tabela11[[#This Row],[6.º Ano2]],Tabela11[[#This Row],[6.º Ano3]],Tabela11[[#This Row],[6.º Ano4]])</f>
        <v>89.5</v>
      </c>
      <c r="L264" s="27">
        <f>AVERAGE(Tabela11[[#This Row],[5.º Ano5]],Tabela11[[#This Row],[6.º Ano5]])</f>
        <v>89.75</v>
      </c>
    </row>
    <row r="265" spans="1:12" x14ac:dyDescent="0.3">
      <c r="A265" s="11" t="e">
        <f>Tabela5[[#This Row],[id_escola]]</f>
        <v>#REF!</v>
      </c>
      <c r="B265" s="9">
        <v>281</v>
      </c>
      <c r="C265" s="9">
        <v>279</v>
      </c>
      <c r="D265" s="9">
        <v>275</v>
      </c>
      <c r="E265" s="9">
        <v>290</v>
      </c>
      <c r="F265" s="9">
        <v>302</v>
      </c>
      <c r="G265" s="9">
        <v>268</v>
      </c>
      <c r="H265" s="9">
        <v>298</v>
      </c>
      <c r="I265" s="9">
        <v>320</v>
      </c>
      <c r="J265" s="27">
        <f>AVERAGE(Tabela11[[#This Row],[5.º Ano]],Tabela11[[#This Row],[5.º Ano2]],Tabela11[[#This Row],[5.º Ano3]],Tabela11[[#This Row],[5.º Ano4]])</f>
        <v>289</v>
      </c>
      <c r="K265" s="27">
        <f>AVERAGE(Tabela11[[#This Row],[6.º Ano]],Tabela11[[#This Row],[6.º Ano2]],Tabela11[[#This Row],[6.º Ano3]],Tabela11[[#This Row],[6.º Ano4]])</f>
        <v>289.25</v>
      </c>
      <c r="L265" s="27">
        <f>AVERAGE(Tabela11[[#This Row],[5.º Ano5]],Tabela11[[#This Row],[6.º Ano5]])</f>
        <v>289.125</v>
      </c>
    </row>
    <row r="266" spans="1:12" x14ac:dyDescent="0.3">
      <c r="A266" s="11" t="e">
        <f>Tabela5[[#This Row],[id_escola]]</f>
        <v>#REF!</v>
      </c>
      <c r="B266" s="9">
        <v>62</v>
      </c>
      <c r="C266" s="9">
        <v>62</v>
      </c>
      <c r="D266" s="9">
        <v>64</v>
      </c>
      <c r="E266" s="9">
        <v>66</v>
      </c>
      <c r="F266" s="9">
        <v>77</v>
      </c>
      <c r="G266" s="9">
        <v>61</v>
      </c>
      <c r="H266" s="9">
        <v>60</v>
      </c>
      <c r="I266" s="9">
        <v>78</v>
      </c>
      <c r="J266" s="27">
        <f>AVERAGE(Tabela11[[#This Row],[5.º Ano]],Tabela11[[#This Row],[5.º Ano2]],Tabela11[[#This Row],[5.º Ano3]],Tabela11[[#This Row],[5.º Ano4]])</f>
        <v>65.75</v>
      </c>
      <c r="K266" s="27">
        <f>AVERAGE(Tabela11[[#This Row],[6.º Ano]],Tabela11[[#This Row],[6.º Ano2]],Tabela11[[#This Row],[6.º Ano3]],Tabela11[[#This Row],[6.º Ano4]])</f>
        <v>66.75</v>
      </c>
      <c r="L266" s="27">
        <f>AVERAGE(Tabela11[[#This Row],[5.º Ano5]],Tabela11[[#This Row],[6.º Ano5]])</f>
        <v>66.25</v>
      </c>
    </row>
    <row r="267" spans="1:12" x14ac:dyDescent="0.3">
      <c r="A267" s="11" t="e">
        <f>Tabela5[[#This Row],[id_escola]]</f>
        <v>#REF!</v>
      </c>
      <c r="B267" s="9">
        <v>20</v>
      </c>
      <c r="C267" s="9">
        <v>32</v>
      </c>
      <c r="D267" s="9">
        <v>21</v>
      </c>
      <c r="E267" s="9">
        <v>16</v>
      </c>
      <c r="F267" s="9">
        <v>18</v>
      </c>
      <c r="G267" s="9">
        <v>20</v>
      </c>
      <c r="H267" s="9">
        <v>12</v>
      </c>
      <c r="I267" s="9">
        <v>22</v>
      </c>
      <c r="J267" s="27">
        <f>AVERAGE(Tabela11[[#This Row],[5.º Ano]],Tabela11[[#This Row],[5.º Ano2]],Tabela11[[#This Row],[5.º Ano3]],Tabela11[[#This Row],[5.º Ano4]])</f>
        <v>17.75</v>
      </c>
      <c r="K267" s="27">
        <f>AVERAGE(Tabela11[[#This Row],[6.º Ano]],Tabela11[[#This Row],[6.º Ano2]],Tabela11[[#This Row],[6.º Ano3]],Tabela11[[#This Row],[6.º Ano4]])</f>
        <v>22.5</v>
      </c>
      <c r="L267" s="27">
        <f>AVERAGE(Tabela11[[#This Row],[5.º Ano5]],Tabela11[[#This Row],[6.º Ano5]])</f>
        <v>20.125</v>
      </c>
    </row>
    <row r="268" spans="1:12" x14ac:dyDescent="0.3">
      <c r="A268" s="11" t="e">
        <f>Tabela5[[#This Row],[id_escola]]</f>
        <v>#REF!</v>
      </c>
      <c r="B268" s="9">
        <v>64</v>
      </c>
      <c r="C268" s="9">
        <v>70</v>
      </c>
      <c r="D268" s="9">
        <v>69</v>
      </c>
      <c r="E268" s="9">
        <v>66</v>
      </c>
      <c r="F268" s="9">
        <v>68</v>
      </c>
      <c r="G268" s="9">
        <v>71</v>
      </c>
      <c r="H268" s="9">
        <v>68</v>
      </c>
      <c r="I268" s="9">
        <v>66</v>
      </c>
      <c r="J268" s="27">
        <f>AVERAGE(Tabela11[[#This Row],[5.º Ano]],Tabela11[[#This Row],[5.º Ano2]],Tabela11[[#This Row],[5.º Ano3]],Tabela11[[#This Row],[5.º Ano4]])</f>
        <v>67.25</v>
      </c>
      <c r="K268" s="27">
        <f>AVERAGE(Tabela11[[#This Row],[6.º Ano]],Tabela11[[#This Row],[6.º Ano2]],Tabela11[[#This Row],[6.º Ano3]],Tabela11[[#This Row],[6.º Ano4]])</f>
        <v>68.25</v>
      </c>
      <c r="L268" s="27">
        <f>AVERAGE(Tabela11[[#This Row],[5.º Ano5]],Tabela11[[#This Row],[6.º Ano5]])</f>
        <v>67.75</v>
      </c>
    </row>
    <row r="269" spans="1:12" x14ac:dyDescent="0.3">
      <c r="A269" s="11" t="e">
        <f>Tabela5[[#This Row],[id_escola]]</f>
        <v>#REF!</v>
      </c>
      <c r="B269" s="9">
        <v>78</v>
      </c>
      <c r="C269" s="9">
        <v>123</v>
      </c>
      <c r="D269" s="9">
        <v>103</v>
      </c>
      <c r="E269" s="9">
        <v>74</v>
      </c>
      <c r="F269" s="9">
        <v>93</v>
      </c>
      <c r="G269" s="9">
        <v>102</v>
      </c>
      <c r="H269" s="9">
        <v>89</v>
      </c>
      <c r="I269" s="9">
        <v>94</v>
      </c>
      <c r="J269" s="27">
        <f>AVERAGE(Tabela11[[#This Row],[5.º Ano]],Tabela11[[#This Row],[5.º Ano2]],Tabela11[[#This Row],[5.º Ano3]],Tabela11[[#This Row],[5.º Ano4]])</f>
        <v>90.75</v>
      </c>
      <c r="K269" s="27">
        <f>AVERAGE(Tabela11[[#This Row],[6.º Ano]],Tabela11[[#This Row],[6.º Ano2]],Tabela11[[#This Row],[6.º Ano3]],Tabela11[[#This Row],[6.º Ano4]])</f>
        <v>98.25</v>
      </c>
      <c r="L269" s="27">
        <f>AVERAGE(Tabela11[[#This Row],[5.º Ano5]],Tabela11[[#This Row],[6.º Ano5]])</f>
        <v>94.5</v>
      </c>
    </row>
    <row r="270" spans="1:12" x14ac:dyDescent="0.3">
      <c r="A270" s="11" t="e">
        <f>Tabela5[[#This Row],[id_escola]]</f>
        <v>#REF!</v>
      </c>
      <c r="B270" s="9">
        <v>107</v>
      </c>
      <c r="C270" s="9">
        <v>78</v>
      </c>
      <c r="D270" s="9">
        <v>106</v>
      </c>
      <c r="E270" s="9">
        <v>114</v>
      </c>
      <c r="F270" s="9">
        <v>102</v>
      </c>
      <c r="G270" s="9">
        <v>107</v>
      </c>
      <c r="H270" s="9">
        <v>93</v>
      </c>
      <c r="I270" s="9">
        <v>103</v>
      </c>
      <c r="J270" s="27">
        <f>AVERAGE(Tabela11[[#This Row],[5.º Ano]],Tabela11[[#This Row],[5.º Ano2]],Tabela11[[#This Row],[5.º Ano3]],Tabela11[[#This Row],[5.º Ano4]])</f>
        <v>102</v>
      </c>
      <c r="K270" s="27">
        <f>AVERAGE(Tabela11[[#This Row],[6.º Ano]],Tabela11[[#This Row],[6.º Ano2]],Tabela11[[#This Row],[6.º Ano3]],Tabela11[[#This Row],[6.º Ano4]])</f>
        <v>100.5</v>
      </c>
      <c r="L270" s="27">
        <f>AVERAGE(Tabela11[[#This Row],[5.º Ano5]],Tabela11[[#This Row],[6.º Ano5]])</f>
        <v>101.25</v>
      </c>
    </row>
    <row r="271" spans="1:12" x14ac:dyDescent="0.3">
      <c r="A271" s="11" t="e">
        <f>Tabela5[[#This Row],[id_escola]]</f>
        <v>#REF!</v>
      </c>
      <c r="B271" s="9">
        <v>95</v>
      </c>
      <c r="C271" s="9">
        <v>76</v>
      </c>
      <c r="D271" s="9">
        <v>80</v>
      </c>
      <c r="E271" s="9">
        <v>92</v>
      </c>
      <c r="F271" s="9">
        <v>68</v>
      </c>
      <c r="G271" s="9">
        <v>80</v>
      </c>
      <c r="H271" s="9">
        <v>58</v>
      </c>
      <c r="I271" s="9">
        <v>68</v>
      </c>
      <c r="J271" s="27">
        <f>AVERAGE(Tabela11[[#This Row],[5.º Ano]],Tabela11[[#This Row],[5.º Ano2]],Tabela11[[#This Row],[5.º Ano3]],Tabela11[[#This Row],[5.º Ano4]])</f>
        <v>75.25</v>
      </c>
      <c r="K271" s="27">
        <f>AVERAGE(Tabela11[[#This Row],[6.º Ano]],Tabela11[[#This Row],[6.º Ano2]],Tabela11[[#This Row],[6.º Ano3]],Tabela11[[#This Row],[6.º Ano4]])</f>
        <v>79</v>
      </c>
      <c r="L271" s="27">
        <f>AVERAGE(Tabela11[[#This Row],[5.º Ano5]],Tabela11[[#This Row],[6.º Ano5]])</f>
        <v>77.125</v>
      </c>
    </row>
    <row r="272" spans="1:12" x14ac:dyDescent="0.3">
      <c r="A272" s="11" t="e">
        <f>Tabela5[[#This Row],[id_escola]]</f>
        <v>#REF!</v>
      </c>
      <c r="B272" s="9">
        <v>24</v>
      </c>
      <c r="C272" s="9">
        <v>31</v>
      </c>
      <c r="D272" s="9">
        <v>10</v>
      </c>
      <c r="E272" s="9">
        <v>28</v>
      </c>
      <c r="F272" s="9">
        <v>16</v>
      </c>
      <c r="G272" s="9">
        <v>12</v>
      </c>
      <c r="H272" s="9">
        <v>19</v>
      </c>
      <c r="I272" s="9">
        <v>18</v>
      </c>
      <c r="J272" s="27">
        <f>AVERAGE(Tabela11[[#This Row],[5.º Ano]],Tabela11[[#This Row],[5.º Ano2]],Tabela11[[#This Row],[5.º Ano3]],Tabela11[[#This Row],[5.º Ano4]])</f>
        <v>17.25</v>
      </c>
      <c r="K272" s="27">
        <f>AVERAGE(Tabela11[[#This Row],[6.º Ano]],Tabela11[[#This Row],[6.º Ano2]],Tabela11[[#This Row],[6.º Ano3]],Tabela11[[#This Row],[6.º Ano4]])</f>
        <v>22.25</v>
      </c>
      <c r="L272" s="27">
        <f>AVERAGE(Tabela11[[#This Row],[5.º Ano5]],Tabela11[[#This Row],[6.º Ano5]])</f>
        <v>19.75</v>
      </c>
    </row>
    <row r="273" spans="1:12" x14ac:dyDescent="0.3">
      <c r="A273" s="11" t="e">
        <f>Tabela5[[#This Row],[id_escola]]</f>
        <v>#REF!</v>
      </c>
      <c r="B273" s="9">
        <v>39</v>
      </c>
      <c r="C273" s="9">
        <v>26</v>
      </c>
      <c r="D273" s="9">
        <v>44</v>
      </c>
      <c r="E273" s="9">
        <v>38</v>
      </c>
      <c r="F273" s="9">
        <v>37</v>
      </c>
      <c r="G273" s="9">
        <v>45</v>
      </c>
      <c r="H273" s="9">
        <v>40</v>
      </c>
      <c r="I273" s="9">
        <v>34</v>
      </c>
      <c r="J273" s="27">
        <f>AVERAGE(Tabela11[[#This Row],[5.º Ano]],Tabela11[[#This Row],[5.º Ano2]],Tabela11[[#This Row],[5.º Ano3]],Tabela11[[#This Row],[5.º Ano4]])</f>
        <v>40</v>
      </c>
      <c r="K273" s="27">
        <f>AVERAGE(Tabela11[[#This Row],[6.º Ano]],Tabela11[[#This Row],[6.º Ano2]],Tabela11[[#This Row],[6.º Ano3]],Tabela11[[#This Row],[6.º Ano4]])</f>
        <v>35.75</v>
      </c>
      <c r="L273" s="27">
        <f>AVERAGE(Tabela11[[#This Row],[5.º Ano5]],Tabela11[[#This Row],[6.º Ano5]])</f>
        <v>37.875</v>
      </c>
    </row>
    <row r="274" spans="1:12" x14ac:dyDescent="0.3">
      <c r="A274" s="11" t="e">
        <f>Tabela5[[#This Row],[id_escola]]</f>
        <v>#REF!</v>
      </c>
      <c r="B274" s="9">
        <v>44</v>
      </c>
      <c r="C274" s="9">
        <v>55</v>
      </c>
      <c r="D274" s="9">
        <v>39</v>
      </c>
      <c r="E274" s="9">
        <v>44</v>
      </c>
      <c r="F274" s="9">
        <v>37</v>
      </c>
      <c r="G274" s="9">
        <v>39</v>
      </c>
      <c r="H274" s="9">
        <v>53</v>
      </c>
      <c r="I274" s="9">
        <v>40</v>
      </c>
      <c r="J274" s="27">
        <f>AVERAGE(Tabela11[[#This Row],[5.º Ano]],Tabela11[[#This Row],[5.º Ano2]],Tabela11[[#This Row],[5.º Ano3]],Tabela11[[#This Row],[5.º Ano4]])</f>
        <v>43.25</v>
      </c>
      <c r="K274" s="27">
        <f>AVERAGE(Tabela11[[#This Row],[6.º Ano]],Tabela11[[#This Row],[6.º Ano2]],Tabela11[[#This Row],[6.º Ano3]],Tabela11[[#This Row],[6.º Ano4]])</f>
        <v>44.5</v>
      </c>
      <c r="L274" s="27">
        <f>AVERAGE(Tabela11[[#This Row],[5.º Ano5]],Tabela11[[#This Row],[6.º Ano5]])</f>
        <v>43.875</v>
      </c>
    </row>
    <row r="275" spans="1:12" x14ac:dyDescent="0.3">
      <c r="A275" s="11" t="e">
        <f>Tabela5[[#This Row],[id_escola]]</f>
        <v>#REF!</v>
      </c>
      <c r="B275" s="9">
        <v>29</v>
      </c>
      <c r="C275" s="9">
        <v>19</v>
      </c>
      <c r="D275" s="9">
        <v>26</v>
      </c>
      <c r="E275" s="9">
        <v>28</v>
      </c>
      <c r="F275" s="9">
        <v>29</v>
      </c>
      <c r="G275" s="9">
        <v>25</v>
      </c>
      <c r="H275" s="9">
        <v>35</v>
      </c>
      <c r="I275" s="9">
        <v>30</v>
      </c>
      <c r="J275" s="27">
        <f>AVERAGE(Tabela11[[#This Row],[5.º Ano]],Tabela11[[#This Row],[5.º Ano2]],Tabela11[[#This Row],[5.º Ano3]],Tabela11[[#This Row],[5.º Ano4]])</f>
        <v>29.75</v>
      </c>
      <c r="K275" s="27">
        <f>AVERAGE(Tabela11[[#This Row],[6.º Ano]],Tabela11[[#This Row],[6.º Ano2]],Tabela11[[#This Row],[6.º Ano3]],Tabela11[[#This Row],[6.º Ano4]])</f>
        <v>25.5</v>
      </c>
      <c r="L275" s="27">
        <f>AVERAGE(Tabela11[[#This Row],[5.º Ano5]],Tabela11[[#This Row],[6.º Ano5]])</f>
        <v>27.625</v>
      </c>
    </row>
    <row r="276" spans="1:12" x14ac:dyDescent="0.3">
      <c r="A276" s="11" t="e">
        <f>Tabela5[[#This Row],[id_escola]]</f>
        <v>#REF!</v>
      </c>
      <c r="B276" s="9">
        <v>65</v>
      </c>
      <c r="C276" s="9">
        <v>57</v>
      </c>
      <c r="D276" s="9">
        <v>67</v>
      </c>
      <c r="E276" s="9">
        <v>65</v>
      </c>
      <c r="F276" s="9">
        <v>64</v>
      </c>
      <c r="G276" s="9">
        <v>68</v>
      </c>
      <c r="H276" s="9">
        <v>64</v>
      </c>
      <c r="I276" s="9">
        <v>62</v>
      </c>
      <c r="J276" s="27">
        <f>AVERAGE(Tabela11[[#This Row],[5.º Ano]],Tabela11[[#This Row],[5.º Ano2]],Tabela11[[#This Row],[5.º Ano3]],Tabela11[[#This Row],[5.º Ano4]])</f>
        <v>65</v>
      </c>
      <c r="K276" s="27">
        <f>AVERAGE(Tabela11[[#This Row],[6.º Ano]],Tabela11[[#This Row],[6.º Ano2]],Tabela11[[#This Row],[6.º Ano3]],Tabela11[[#This Row],[6.º Ano4]])</f>
        <v>63</v>
      </c>
      <c r="L276" s="27">
        <f>AVERAGE(Tabela11[[#This Row],[5.º Ano5]],Tabela11[[#This Row],[6.º Ano5]])</f>
        <v>64</v>
      </c>
    </row>
    <row r="277" spans="1:12" x14ac:dyDescent="0.3">
      <c r="A277" s="11" t="e">
        <f>Tabela5[[#This Row],[id_escola]]</f>
        <v>#REF!</v>
      </c>
      <c r="B277" s="9">
        <v>26</v>
      </c>
      <c r="C277" s="9">
        <v>28</v>
      </c>
      <c r="D277" s="9">
        <v>18</v>
      </c>
      <c r="E277" s="9">
        <v>28</v>
      </c>
      <c r="F277" s="9">
        <v>18</v>
      </c>
      <c r="G277" s="9">
        <v>24</v>
      </c>
      <c r="H277" s="9">
        <v>18</v>
      </c>
      <c r="I277" s="9">
        <v>22</v>
      </c>
      <c r="J277" s="27">
        <f>AVERAGE(Tabela11[[#This Row],[5.º Ano]],Tabela11[[#This Row],[5.º Ano2]],Tabela11[[#This Row],[5.º Ano3]],Tabela11[[#This Row],[5.º Ano4]])</f>
        <v>20</v>
      </c>
      <c r="K277" s="27">
        <f>AVERAGE(Tabela11[[#This Row],[6.º Ano]],Tabela11[[#This Row],[6.º Ano2]],Tabela11[[#This Row],[6.º Ano3]],Tabela11[[#This Row],[6.º Ano4]])</f>
        <v>25.5</v>
      </c>
      <c r="L277" s="27">
        <f>AVERAGE(Tabela11[[#This Row],[5.º Ano5]],Tabela11[[#This Row],[6.º Ano5]])</f>
        <v>22.75</v>
      </c>
    </row>
    <row r="278" spans="1:12" x14ac:dyDescent="0.3">
      <c r="A278" s="11" t="e">
        <f>Tabela5[[#This Row],[id_escola]]</f>
        <v>#REF!</v>
      </c>
      <c r="B278" s="9">
        <v>15</v>
      </c>
      <c r="C278" s="9">
        <v>21</v>
      </c>
      <c r="D278" s="9">
        <v>16</v>
      </c>
      <c r="E278" s="9">
        <v>16</v>
      </c>
      <c r="F278" s="9">
        <v>17</v>
      </c>
      <c r="G278" s="9">
        <v>16</v>
      </c>
      <c r="H278" s="9">
        <v>14</v>
      </c>
      <c r="I278" s="9">
        <v>16</v>
      </c>
      <c r="J278" s="27">
        <f>AVERAGE(Tabela11[[#This Row],[5.º Ano]],Tabela11[[#This Row],[5.º Ano2]],Tabela11[[#This Row],[5.º Ano3]],Tabela11[[#This Row],[5.º Ano4]])</f>
        <v>15.5</v>
      </c>
      <c r="K278" s="27">
        <f>AVERAGE(Tabela11[[#This Row],[6.º Ano]],Tabela11[[#This Row],[6.º Ano2]],Tabela11[[#This Row],[6.º Ano3]],Tabela11[[#This Row],[6.º Ano4]])</f>
        <v>17.25</v>
      </c>
      <c r="L278" s="27">
        <f>AVERAGE(Tabela11[[#This Row],[5.º Ano5]],Tabela11[[#This Row],[6.º Ano5]])</f>
        <v>16.375</v>
      </c>
    </row>
    <row r="279" spans="1:12" x14ac:dyDescent="0.3">
      <c r="A279" s="11" t="e">
        <f>Tabela5[[#This Row],[id_escola]]</f>
        <v>#REF!</v>
      </c>
      <c r="B279" s="9">
        <v>10</v>
      </c>
      <c r="C279" s="9">
        <v>15</v>
      </c>
      <c r="D279" s="9">
        <v>7</v>
      </c>
      <c r="E279" s="9">
        <v>13</v>
      </c>
      <c r="F279" s="9">
        <v>14</v>
      </c>
      <c r="G279" s="9">
        <v>9</v>
      </c>
      <c r="H279" s="9">
        <v>17</v>
      </c>
      <c r="I279" s="9">
        <v>18</v>
      </c>
      <c r="J279" s="27">
        <f>AVERAGE(Tabela11[[#This Row],[5.º Ano]],Tabela11[[#This Row],[5.º Ano2]],Tabela11[[#This Row],[5.º Ano3]],Tabela11[[#This Row],[5.º Ano4]])</f>
        <v>12</v>
      </c>
      <c r="K279" s="27">
        <f>AVERAGE(Tabela11[[#This Row],[6.º Ano]],Tabela11[[#This Row],[6.º Ano2]],Tabela11[[#This Row],[6.º Ano3]],Tabela11[[#This Row],[6.º Ano4]])</f>
        <v>13.75</v>
      </c>
      <c r="L279" s="27">
        <f>AVERAGE(Tabela11[[#This Row],[5.º Ano5]],Tabela11[[#This Row],[6.º Ano5]])</f>
        <v>12.875</v>
      </c>
    </row>
    <row r="280" spans="1:12" x14ac:dyDescent="0.3">
      <c r="A280" s="11" t="e">
        <f>Tabela5[[#This Row],[id_escola]]</f>
        <v>#REF!</v>
      </c>
      <c r="B280" s="9">
        <v>132</v>
      </c>
      <c r="C280" s="9">
        <v>126</v>
      </c>
      <c r="D280" s="9">
        <v>106</v>
      </c>
      <c r="E280" s="9">
        <v>132</v>
      </c>
      <c r="F280" s="9">
        <v>109</v>
      </c>
      <c r="G280" s="9">
        <v>97</v>
      </c>
      <c r="H280" s="9">
        <v>140</v>
      </c>
      <c r="I280" s="9">
        <v>111</v>
      </c>
      <c r="J280" s="27">
        <f>AVERAGE(Tabela11[[#This Row],[5.º Ano]],Tabela11[[#This Row],[5.º Ano2]],Tabela11[[#This Row],[5.º Ano3]],Tabela11[[#This Row],[5.º Ano4]])</f>
        <v>121.75</v>
      </c>
      <c r="K280" s="27">
        <f>AVERAGE(Tabela11[[#This Row],[6.º Ano]],Tabela11[[#This Row],[6.º Ano2]],Tabela11[[#This Row],[6.º Ano3]],Tabela11[[#This Row],[6.º Ano4]])</f>
        <v>116.5</v>
      </c>
      <c r="L280" s="27">
        <f>AVERAGE(Tabela11[[#This Row],[5.º Ano5]],Tabela11[[#This Row],[6.º Ano5]])</f>
        <v>119.125</v>
      </c>
    </row>
    <row r="281" spans="1:12" x14ac:dyDescent="0.3">
      <c r="A281" s="11" t="e">
        <f>Tabela5[[#This Row],[id_escola]]</f>
        <v>#REF!</v>
      </c>
      <c r="B281" s="9">
        <v>18</v>
      </c>
      <c r="C281" s="9">
        <v>26</v>
      </c>
      <c r="D281" s="9">
        <v>22</v>
      </c>
      <c r="E281" s="9">
        <v>20</v>
      </c>
      <c r="F281" s="9">
        <v>19</v>
      </c>
      <c r="G281" s="9">
        <v>22</v>
      </c>
      <c r="H281" s="9">
        <v>17</v>
      </c>
      <c r="I281" s="9">
        <v>19</v>
      </c>
      <c r="J281" s="27">
        <f>AVERAGE(Tabela11[[#This Row],[5.º Ano]],Tabela11[[#This Row],[5.º Ano2]],Tabela11[[#This Row],[5.º Ano3]],Tabela11[[#This Row],[5.º Ano4]])</f>
        <v>19</v>
      </c>
      <c r="K281" s="27">
        <f>AVERAGE(Tabela11[[#This Row],[6.º Ano]],Tabela11[[#This Row],[6.º Ano2]],Tabela11[[#This Row],[6.º Ano3]],Tabela11[[#This Row],[6.º Ano4]])</f>
        <v>21.75</v>
      </c>
      <c r="L281" s="27">
        <f>AVERAGE(Tabela11[[#This Row],[5.º Ano5]],Tabela11[[#This Row],[6.º Ano5]])</f>
        <v>20.375</v>
      </c>
    </row>
    <row r="282" spans="1:12" x14ac:dyDescent="0.3">
      <c r="A282" s="11" t="e">
        <f>Tabela5[[#This Row],[id_escola]]</f>
        <v>#REF!</v>
      </c>
      <c r="B282" s="9">
        <v>58</v>
      </c>
      <c r="C282" s="9">
        <v>87</v>
      </c>
      <c r="D282" s="9">
        <v>68</v>
      </c>
      <c r="E282" s="9">
        <v>60</v>
      </c>
      <c r="F282" s="9">
        <v>58</v>
      </c>
      <c r="G282" s="9">
        <v>68</v>
      </c>
      <c r="H282" s="9">
        <v>75</v>
      </c>
      <c r="I282" s="9">
        <v>60</v>
      </c>
      <c r="J282" s="27">
        <f>AVERAGE(Tabela11[[#This Row],[5.º Ano]],Tabela11[[#This Row],[5.º Ano2]],Tabela11[[#This Row],[5.º Ano3]],Tabela11[[#This Row],[5.º Ano4]])</f>
        <v>64.75</v>
      </c>
      <c r="K282" s="27">
        <f>AVERAGE(Tabela11[[#This Row],[6.º Ano]],Tabela11[[#This Row],[6.º Ano2]],Tabela11[[#This Row],[6.º Ano3]],Tabela11[[#This Row],[6.º Ano4]])</f>
        <v>68.75</v>
      </c>
      <c r="L282" s="27">
        <f>AVERAGE(Tabela11[[#This Row],[5.º Ano5]],Tabela11[[#This Row],[6.º Ano5]])</f>
        <v>66.75</v>
      </c>
    </row>
    <row r="283" spans="1:12" x14ac:dyDescent="0.3">
      <c r="A283" s="11" t="e">
        <f>Tabela5[[#This Row],[id_escola]]</f>
        <v>#REF!</v>
      </c>
      <c r="B283" s="9">
        <v>23</v>
      </c>
      <c r="C283" s="9">
        <v>18</v>
      </c>
      <c r="D283" s="9">
        <v>21</v>
      </c>
      <c r="E283" s="9">
        <v>21</v>
      </c>
      <c r="F283" s="9">
        <v>18</v>
      </c>
      <c r="G283" s="9">
        <v>22</v>
      </c>
      <c r="H283" s="9">
        <v>24</v>
      </c>
      <c r="I283" s="9">
        <v>19</v>
      </c>
      <c r="J283" s="27">
        <f>AVERAGE(Tabela11[[#This Row],[5.º Ano]],Tabela11[[#This Row],[5.º Ano2]],Tabela11[[#This Row],[5.º Ano3]],Tabela11[[#This Row],[5.º Ano4]])</f>
        <v>21.5</v>
      </c>
      <c r="K283" s="27">
        <f>AVERAGE(Tabela11[[#This Row],[6.º Ano]],Tabela11[[#This Row],[6.º Ano2]],Tabela11[[#This Row],[6.º Ano3]],Tabela11[[#This Row],[6.º Ano4]])</f>
        <v>20</v>
      </c>
      <c r="L283" s="27">
        <f>AVERAGE(Tabela11[[#This Row],[5.º Ano5]],Tabela11[[#This Row],[6.º Ano5]])</f>
        <v>20.75</v>
      </c>
    </row>
    <row r="284" spans="1:12" x14ac:dyDescent="0.3">
      <c r="A284" s="11" t="e">
        <f>Tabela5[[#This Row],[id_escola]]</f>
        <v>#REF!</v>
      </c>
      <c r="B284" s="9">
        <v>34</v>
      </c>
      <c r="C284" s="9">
        <v>32</v>
      </c>
      <c r="D284" s="9">
        <v>34</v>
      </c>
      <c r="E284" s="9">
        <v>32</v>
      </c>
      <c r="F284" s="9">
        <v>44</v>
      </c>
      <c r="G284" s="9">
        <v>37</v>
      </c>
      <c r="H284" s="9">
        <v>32</v>
      </c>
      <c r="I284" s="9">
        <v>38</v>
      </c>
      <c r="J284" s="27">
        <f>AVERAGE(Tabela11[[#This Row],[5.º Ano]],Tabela11[[#This Row],[5.º Ano2]],Tabela11[[#This Row],[5.º Ano3]],Tabela11[[#This Row],[5.º Ano4]])</f>
        <v>36</v>
      </c>
      <c r="K284" s="27">
        <f>AVERAGE(Tabela11[[#This Row],[6.º Ano]],Tabela11[[#This Row],[6.º Ano2]],Tabela11[[#This Row],[6.º Ano3]],Tabela11[[#This Row],[6.º Ano4]])</f>
        <v>34.75</v>
      </c>
      <c r="L284" s="27">
        <f>AVERAGE(Tabela11[[#This Row],[5.º Ano5]],Tabela11[[#This Row],[6.º Ano5]])</f>
        <v>35.375</v>
      </c>
    </row>
    <row r="285" spans="1:12" x14ac:dyDescent="0.3">
      <c r="A285" s="11" t="e">
        <f>Tabela5[[#This Row],[id_escola]]</f>
        <v>#REF!</v>
      </c>
      <c r="B285" s="9">
        <v>96</v>
      </c>
      <c r="C285" s="9">
        <v>79</v>
      </c>
      <c r="D285" s="9">
        <v>92</v>
      </c>
      <c r="E285" s="9">
        <v>98</v>
      </c>
      <c r="F285" s="9">
        <v>79</v>
      </c>
      <c r="G285" s="9">
        <v>89</v>
      </c>
      <c r="H285" s="9">
        <v>98</v>
      </c>
      <c r="I285" s="9">
        <v>81</v>
      </c>
      <c r="J285" s="27">
        <f>AVERAGE(Tabela11[[#This Row],[5.º Ano]],Tabela11[[#This Row],[5.º Ano2]],Tabela11[[#This Row],[5.º Ano3]],Tabela11[[#This Row],[5.º Ano4]])</f>
        <v>91.25</v>
      </c>
      <c r="K285" s="27">
        <f>AVERAGE(Tabela11[[#This Row],[6.º Ano]],Tabela11[[#This Row],[6.º Ano2]],Tabela11[[#This Row],[6.º Ano3]],Tabela11[[#This Row],[6.º Ano4]])</f>
        <v>86.75</v>
      </c>
      <c r="L285" s="27">
        <f>AVERAGE(Tabela11[[#This Row],[5.º Ano5]],Tabela11[[#This Row],[6.º Ano5]])</f>
        <v>89</v>
      </c>
    </row>
    <row r="286" spans="1:12" x14ac:dyDescent="0.3">
      <c r="A286" s="11" t="e">
        <f>Tabela5[[#This Row],[id_escola]]</f>
        <v>#REF!</v>
      </c>
      <c r="B286" s="9">
        <v>35</v>
      </c>
      <c r="C286" s="9">
        <v>35</v>
      </c>
      <c r="D286" s="9">
        <v>56</v>
      </c>
      <c r="E286" s="9">
        <v>36</v>
      </c>
      <c r="F286" s="9">
        <v>37</v>
      </c>
      <c r="G286" s="9">
        <v>52</v>
      </c>
      <c r="H286" s="9">
        <v>26</v>
      </c>
      <c r="I286" s="9">
        <v>41</v>
      </c>
      <c r="J286" s="27">
        <f>AVERAGE(Tabela11[[#This Row],[5.º Ano]],Tabela11[[#This Row],[5.º Ano2]],Tabela11[[#This Row],[5.º Ano3]],Tabela11[[#This Row],[5.º Ano4]])</f>
        <v>38.5</v>
      </c>
      <c r="K286" s="27">
        <f>AVERAGE(Tabela11[[#This Row],[6.º Ano]],Tabela11[[#This Row],[6.º Ano2]],Tabela11[[#This Row],[6.º Ano3]],Tabela11[[#This Row],[6.º Ano4]])</f>
        <v>41</v>
      </c>
      <c r="L286" s="27">
        <f>AVERAGE(Tabela11[[#This Row],[5.º Ano5]],Tabela11[[#This Row],[6.º Ano5]])</f>
        <v>39.75</v>
      </c>
    </row>
    <row r="287" spans="1:12" x14ac:dyDescent="0.3">
      <c r="A287" s="11" t="e">
        <f>Tabela5[[#This Row],[id_escola]]</f>
        <v>#REF!</v>
      </c>
      <c r="B287" s="9">
        <v>17</v>
      </c>
      <c r="C287" s="9">
        <v>21</v>
      </c>
      <c r="D287" s="9">
        <v>18</v>
      </c>
      <c r="E287" s="9">
        <v>17</v>
      </c>
      <c r="F287" s="9">
        <v>18</v>
      </c>
      <c r="G287" s="9">
        <v>18</v>
      </c>
      <c r="H287" s="9">
        <v>22</v>
      </c>
      <c r="I287" s="9">
        <v>17</v>
      </c>
      <c r="J287" s="27">
        <f>AVERAGE(Tabela11[[#This Row],[5.º Ano]],Tabela11[[#This Row],[5.º Ano2]],Tabela11[[#This Row],[5.º Ano3]],Tabela11[[#This Row],[5.º Ano4]])</f>
        <v>18.75</v>
      </c>
      <c r="K287" s="27">
        <f>AVERAGE(Tabela11[[#This Row],[6.º Ano]],Tabela11[[#This Row],[6.º Ano2]],Tabela11[[#This Row],[6.º Ano3]],Tabela11[[#This Row],[6.º Ano4]])</f>
        <v>18.25</v>
      </c>
      <c r="L287" s="27">
        <f>AVERAGE(Tabela11[[#This Row],[5.º Ano5]],Tabela11[[#This Row],[6.º Ano5]])</f>
        <v>18.5</v>
      </c>
    </row>
    <row r="288" spans="1:12" x14ac:dyDescent="0.3">
      <c r="A288" s="11" t="e">
        <f>Tabela5[[#This Row],[id_escola]]</f>
        <v>#REF!</v>
      </c>
      <c r="B288" s="9">
        <v>78</v>
      </c>
      <c r="C288" s="9">
        <v>65</v>
      </c>
      <c r="D288" s="9">
        <v>62</v>
      </c>
      <c r="E288" s="9">
        <v>76</v>
      </c>
      <c r="F288" s="9">
        <v>71</v>
      </c>
      <c r="G288" s="9">
        <v>65</v>
      </c>
      <c r="H288" s="9">
        <v>64</v>
      </c>
      <c r="I288" s="9">
        <v>71</v>
      </c>
      <c r="J288" s="27">
        <f>AVERAGE(Tabela11[[#This Row],[5.º Ano]],Tabela11[[#This Row],[5.º Ano2]],Tabela11[[#This Row],[5.º Ano3]],Tabela11[[#This Row],[5.º Ano4]])</f>
        <v>68.75</v>
      </c>
      <c r="K288" s="27">
        <f>AVERAGE(Tabela11[[#This Row],[6.º Ano]],Tabela11[[#This Row],[6.º Ano2]],Tabela11[[#This Row],[6.º Ano3]],Tabela11[[#This Row],[6.º Ano4]])</f>
        <v>69.25</v>
      </c>
      <c r="L288" s="27">
        <f>AVERAGE(Tabela11[[#This Row],[5.º Ano5]],Tabela11[[#This Row],[6.º Ano5]])</f>
        <v>69</v>
      </c>
    </row>
    <row r="289" spans="1:12" x14ac:dyDescent="0.3">
      <c r="A289" s="11" t="e">
        <f>Tabela5[[#This Row],[id_escola]]</f>
        <v>#REF!</v>
      </c>
      <c r="B289" s="9">
        <v>65</v>
      </c>
      <c r="C289" s="9">
        <v>64</v>
      </c>
      <c r="D289" s="9">
        <v>76</v>
      </c>
      <c r="E289" s="9">
        <v>73</v>
      </c>
      <c r="F289" s="9">
        <v>64</v>
      </c>
      <c r="G289" s="9">
        <v>82</v>
      </c>
      <c r="H289" s="9">
        <v>69</v>
      </c>
      <c r="I289" s="9">
        <v>65</v>
      </c>
      <c r="J289" s="27">
        <f>AVERAGE(Tabela11[[#This Row],[5.º Ano]],Tabela11[[#This Row],[5.º Ano2]],Tabela11[[#This Row],[5.º Ano3]],Tabela11[[#This Row],[5.º Ano4]])</f>
        <v>68.5</v>
      </c>
      <c r="K289" s="27">
        <f>AVERAGE(Tabela11[[#This Row],[6.º Ano]],Tabela11[[#This Row],[6.º Ano2]],Tabela11[[#This Row],[6.º Ano3]],Tabela11[[#This Row],[6.º Ano4]])</f>
        <v>71</v>
      </c>
      <c r="L289" s="27">
        <f>AVERAGE(Tabela11[[#This Row],[5.º Ano5]],Tabela11[[#This Row],[6.º Ano5]])</f>
        <v>69.75</v>
      </c>
    </row>
    <row r="290" spans="1:12" x14ac:dyDescent="0.3">
      <c r="A290" s="11" t="e">
        <f>Tabela5[[#This Row],[id_escola]]</f>
        <v>#REF!</v>
      </c>
      <c r="B290" s="9">
        <v>42</v>
      </c>
      <c r="C290" s="9">
        <v>28</v>
      </c>
      <c r="D290" s="9">
        <v>45</v>
      </c>
      <c r="E290" s="9">
        <v>37</v>
      </c>
      <c r="F290" s="9">
        <v>31</v>
      </c>
      <c r="G290" s="9">
        <v>45</v>
      </c>
      <c r="H290" s="9">
        <v>30</v>
      </c>
      <c r="I290" s="9">
        <v>33</v>
      </c>
      <c r="J290" s="27">
        <f>AVERAGE(Tabela11[[#This Row],[5.º Ano]],Tabela11[[#This Row],[5.º Ano2]],Tabela11[[#This Row],[5.º Ano3]],Tabela11[[#This Row],[5.º Ano4]])</f>
        <v>37</v>
      </c>
      <c r="K290" s="27">
        <f>AVERAGE(Tabela11[[#This Row],[6.º Ano]],Tabela11[[#This Row],[6.º Ano2]],Tabela11[[#This Row],[6.º Ano3]],Tabela11[[#This Row],[6.º Ano4]])</f>
        <v>35.75</v>
      </c>
      <c r="L290" s="27">
        <f>AVERAGE(Tabela11[[#This Row],[5.º Ano5]],Tabela11[[#This Row],[6.º Ano5]])</f>
        <v>36.375</v>
      </c>
    </row>
    <row r="291" spans="1:12" x14ac:dyDescent="0.3">
      <c r="A291" s="11" t="e">
        <f>Tabela5[[#This Row],[id_escola]]</f>
        <v>#REF!</v>
      </c>
      <c r="B291" s="9">
        <v>53</v>
      </c>
      <c r="C291" s="9">
        <v>59</v>
      </c>
      <c r="D291" s="9">
        <v>49</v>
      </c>
      <c r="E291" s="9">
        <v>58</v>
      </c>
      <c r="F291" s="9">
        <v>45</v>
      </c>
      <c r="G291" s="9">
        <v>44</v>
      </c>
      <c r="H291" s="9">
        <v>54</v>
      </c>
      <c r="I291" s="9">
        <v>45</v>
      </c>
      <c r="J291" s="27">
        <f>AVERAGE(Tabela11[[#This Row],[5.º Ano]],Tabela11[[#This Row],[5.º Ano2]],Tabela11[[#This Row],[5.º Ano3]],Tabela11[[#This Row],[5.º Ano4]])</f>
        <v>50.25</v>
      </c>
      <c r="K291" s="27">
        <f>AVERAGE(Tabela11[[#This Row],[6.º Ano]],Tabela11[[#This Row],[6.º Ano2]],Tabela11[[#This Row],[6.º Ano3]],Tabela11[[#This Row],[6.º Ano4]])</f>
        <v>51.5</v>
      </c>
      <c r="L291" s="27">
        <f>AVERAGE(Tabela11[[#This Row],[5.º Ano5]],Tabela11[[#This Row],[6.º Ano5]])</f>
        <v>50.875</v>
      </c>
    </row>
    <row r="292" spans="1:12" x14ac:dyDescent="0.3">
      <c r="A292" s="11" t="e">
        <f>Tabela5[[#This Row],[id_escola]]</f>
        <v>#REF!</v>
      </c>
      <c r="B292" s="9">
        <v>57</v>
      </c>
      <c r="C292" s="9">
        <v>63</v>
      </c>
      <c r="D292" s="9">
        <v>63</v>
      </c>
      <c r="E292" s="9">
        <v>54</v>
      </c>
      <c r="F292" s="9">
        <v>55</v>
      </c>
      <c r="G292" s="9">
        <v>56</v>
      </c>
      <c r="H292" s="9">
        <v>54</v>
      </c>
      <c r="I292" s="9">
        <v>45</v>
      </c>
      <c r="J292" s="27">
        <f>AVERAGE(Tabela11[[#This Row],[5.º Ano]],Tabela11[[#This Row],[5.º Ano2]],Tabela11[[#This Row],[5.º Ano3]],Tabela11[[#This Row],[5.º Ano4]])</f>
        <v>57.25</v>
      </c>
      <c r="K292" s="27">
        <f>AVERAGE(Tabela11[[#This Row],[6.º Ano]],Tabela11[[#This Row],[6.º Ano2]],Tabela11[[#This Row],[6.º Ano3]],Tabela11[[#This Row],[6.º Ano4]])</f>
        <v>54.5</v>
      </c>
      <c r="L292" s="27">
        <f>AVERAGE(Tabela11[[#This Row],[5.º Ano5]],Tabela11[[#This Row],[6.º Ano5]])</f>
        <v>55.875</v>
      </c>
    </row>
    <row r="293" spans="1:12" x14ac:dyDescent="0.3">
      <c r="A293" s="11" t="e">
        <f>Tabela5[[#This Row],[id_escola]]</f>
        <v>#REF!</v>
      </c>
      <c r="B293" s="9">
        <v>95</v>
      </c>
      <c r="C293" s="9">
        <v>81</v>
      </c>
      <c r="D293" s="9">
        <v>114</v>
      </c>
      <c r="E293" s="9">
        <v>91</v>
      </c>
      <c r="F293" s="9">
        <v>84</v>
      </c>
      <c r="G293" s="9">
        <v>106</v>
      </c>
      <c r="H293" s="9">
        <v>129</v>
      </c>
      <c r="I293" s="9">
        <v>85</v>
      </c>
      <c r="J293" s="27">
        <f>AVERAGE(Tabela11[[#This Row],[5.º Ano]],Tabela11[[#This Row],[5.º Ano2]],Tabela11[[#This Row],[5.º Ano3]],Tabela11[[#This Row],[5.º Ano4]])</f>
        <v>105.5</v>
      </c>
      <c r="K293" s="27">
        <f>AVERAGE(Tabela11[[#This Row],[6.º Ano]],Tabela11[[#This Row],[6.º Ano2]],Tabela11[[#This Row],[6.º Ano3]],Tabela11[[#This Row],[6.º Ano4]])</f>
        <v>90.75</v>
      </c>
      <c r="L293" s="27">
        <f>AVERAGE(Tabela11[[#This Row],[5.º Ano5]],Tabela11[[#This Row],[6.º Ano5]])</f>
        <v>98.125</v>
      </c>
    </row>
    <row r="294" spans="1:12" x14ac:dyDescent="0.3">
      <c r="A294" s="11" t="e">
        <f>Tabela5[[#This Row],[id_escola]]</f>
        <v>#REF!</v>
      </c>
      <c r="B294" s="9">
        <v>141</v>
      </c>
      <c r="C294" s="9">
        <v>108</v>
      </c>
      <c r="D294" s="9">
        <v>121</v>
      </c>
      <c r="E294" s="9">
        <v>147</v>
      </c>
      <c r="F294" s="9">
        <v>125</v>
      </c>
      <c r="G294" s="9">
        <v>122</v>
      </c>
      <c r="H294" s="9">
        <v>151</v>
      </c>
      <c r="I294" s="9">
        <v>130</v>
      </c>
      <c r="J294" s="27">
        <f>AVERAGE(Tabela11[[#This Row],[5.º Ano]],Tabela11[[#This Row],[5.º Ano2]],Tabela11[[#This Row],[5.º Ano3]],Tabela11[[#This Row],[5.º Ano4]])</f>
        <v>134.5</v>
      </c>
      <c r="K294" s="27">
        <f>AVERAGE(Tabela11[[#This Row],[6.º Ano]],Tabela11[[#This Row],[6.º Ano2]],Tabela11[[#This Row],[6.º Ano3]],Tabela11[[#This Row],[6.º Ano4]])</f>
        <v>126.75</v>
      </c>
      <c r="L294" s="27">
        <f>AVERAGE(Tabela11[[#This Row],[5.º Ano5]],Tabela11[[#This Row],[6.º Ano5]])</f>
        <v>130.625</v>
      </c>
    </row>
    <row r="295" spans="1:12" x14ac:dyDescent="0.3">
      <c r="A295" s="11" t="e">
        <f>Tabela5[[#This Row],[id_escola]]</f>
        <v>#REF!</v>
      </c>
      <c r="B295" s="9">
        <v>107</v>
      </c>
      <c r="C295" s="9">
        <v>121</v>
      </c>
      <c r="D295" s="9">
        <v>97</v>
      </c>
      <c r="E295" s="9">
        <v>110</v>
      </c>
      <c r="F295" s="9">
        <v>82</v>
      </c>
      <c r="G295" s="9">
        <v>97</v>
      </c>
      <c r="H295" s="9">
        <v>118</v>
      </c>
      <c r="I295" s="9">
        <v>98</v>
      </c>
      <c r="J295" s="27">
        <f>AVERAGE(Tabela11[[#This Row],[5.º Ano]],Tabela11[[#This Row],[5.º Ano2]],Tabela11[[#This Row],[5.º Ano3]],Tabela11[[#This Row],[5.º Ano4]])</f>
        <v>101</v>
      </c>
      <c r="K295" s="27">
        <f>AVERAGE(Tabela11[[#This Row],[6.º Ano]],Tabela11[[#This Row],[6.º Ano2]],Tabela11[[#This Row],[6.º Ano3]],Tabela11[[#This Row],[6.º Ano4]])</f>
        <v>106.5</v>
      </c>
      <c r="L295" s="27">
        <f>AVERAGE(Tabela11[[#This Row],[5.º Ano5]],Tabela11[[#This Row],[6.º Ano5]])</f>
        <v>103.75</v>
      </c>
    </row>
    <row r="296" spans="1:12" x14ac:dyDescent="0.3">
      <c r="A296" s="11" t="e">
        <f>Tabela5[[#This Row],[id_escola]]</f>
        <v>#REF!</v>
      </c>
      <c r="B296" s="9">
        <v>161</v>
      </c>
      <c r="C296" s="9">
        <v>154</v>
      </c>
      <c r="D296" s="9">
        <v>143</v>
      </c>
      <c r="E296" s="9">
        <v>159</v>
      </c>
      <c r="F296" s="9">
        <v>146</v>
      </c>
      <c r="G296" s="9">
        <v>143</v>
      </c>
      <c r="H296" s="9">
        <v>179</v>
      </c>
      <c r="I296" s="9">
        <v>150</v>
      </c>
      <c r="J296" s="27">
        <f>AVERAGE(Tabela11[[#This Row],[5.º Ano]],Tabela11[[#This Row],[5.º Ano2]],Tabela11[[#This Row],[5.º Ano3]],Tabela11[[#This Row],[5.º Ano4]])</f>
        <v>157.25</v>
      </c>
      <c r="K296" s="27">
        <f>AVERAGE(Tabela11[[#This Row],[6.º Ano]],Tabela11[[#This Row],[6.º Ano2]],Tabela11[[#This Row],[6.º Ano3]],Tabela11[[#This Row],[6.º Ano4]])</f>
        <v>151.5</v>
      </c>
      <c r="L296" s="27">
        <f>AVERAGE(Tabela11[[#This Row],[5.º Ano5]],Tabela11[[#This Row],[6.º Ano5]])</f>
        <v>154.375</v>
      </c>
    </row>
    <row r="297" spans="1:12" x14ac:dyDescent="0.3">
      <c r="A297" s="11" t="e">
        <f>Tabela5[[#This Row],[id_escola]]</f>
        <v>#REF!</v>
      </c>
      <c r="B297" s="9">
        <v>114</v>
      </c>
      <c r="C297" s="9">
        <v>117</v>
      </c>
      <c r="D297" s="9">
        <v>123</v>
      </c>
      <c r="E297" s="9">
        <v>112</v>
      </c>
      <c r="F297" s="9">
        <v>102</v>
      </c>
      <c r="G297" s="9">
        <v>121</v>
      </c>
      <c r="H297" s="9">
        <v>121</v>
      </c>
      <c r="I297" s="9">
        <v>95</v>
      </c>
      <c r="J297" s="27">
        <f>AVERAGE(Tabela11[[#This Row],[5.º Ano]],Tabela11[[#This Row],[5.º Ano2]],Tabela11[[#This Row],[5.º Ano3]],Tabela11[[#This Row],[5.º Ano4]])</f>
        <v>115</v>
      </c>
      <c r="K297" s="27">
        <f>AVERAGE(Tabela11[[#This Row],[6.º Ano]],Tabela11[[#This Row],[6.º Ano2]],Tabela11[[#This Row],[6.º Ano3]],Tabela11[[#This Row],[6.º Ano4]])</f>
        <v>111.25</v>
      </c>
      <c r="L297" s="27">
        <f>AVERAGE(Tabela11[[#This Row],[5.º Ano5]],Tabela11[[#This Row],[6.º Ano5]])</f>
        <v>113.125</v>
      </c>
    </row>
    <row r="298" spans="1:12" x14ac:dyDescent="0.3">
      <c r="A298" s="11" t="e">
        <f>Tabela5[[#This Row],[id_escola]]</f>
        <v>#REF!</v>
      </c>
      <c r="B298" s="9">
        <v>59</v>
      </c>
      <c r="C298" s="9">
        <v>50</v>
      </c>
      <c r="D298" s="9">
        <v>56</v>
      </c>
      <c r="E298" s="9">
        <v>58</v>
      </c>
      <c r="F298" s="9">
        <v>51</v>
      </c>
      <c r="G298" s="9">
        <v>51</v>
      </c>
      <c r="H298" s="9">
        <v>47</v>
      </c>
      <c r="I298" s="9">
        <v>51</v>
      </c>
      <c r="J298" s="27">
        <f>AVERAGE(Tabela11[[#This Row],[5.º Ano]],Tabela11[[#This Row],[5.º Ano2]],Tabela11[[#This Row],[5.º Ano3]],Tabela11[[#This Row],[5.º Ano4]])</f>
        <v>53.25</v>
      </c>
      <c r="K298" s="27">
        <f>AVERAGE(Tabela11[[#This Row],[6.º Ano]],Tabela11[[#This Row],[6.º Ano2]],Tabela11[[#This Row],[6.º Ano3]],Tabela11[[#This Row],[6.º Ano4]])</f>
        <v>52.5</v>
      </c>
      <c r="L298" s="27">
        <f>AVERAGE(Tabela11[[#This Row],[5.º Ano5]],Tabela11[[#This Row],[6.º Ano5]])</f>
        <v>52.875</v>
      </c>
    </row>
    <row r="299" spans="1:12" x14ac:dyDescent="0.3">
      <c r="A299" s="11" t="e">
        <f>Tabela5[[#This Row],[id_escola]]</f>
        <v>#REF!</v>
      </c>
      <c r="B299" s="9">
        <v>155</v>
      </c>
      <c r="C299" s="9">
        <v>110</v>
      </c>
      <c r="D299" s="9">
        <v>125</v>
      </c>
      <c r="E299" s="9">
        <v>144</v>
      </c>
      <c r="F299" s="9">
        <v>129</v>
      </c>
      <c r="G299" s="9">
        <v>127</v>
      </c>
      <c r="H299" s="9">
        <v>120</v>
      </c>
      <c r="I299" s="9">
        <v>124</v>
      </c>
      <c r="J299" s="27">
        <f>AVERAGE(Tabela11[[#This Row],[5.º Ano]],Tabela11[[#This Row],[5.º Ano2]],Tabela11[[#This Row],[5.º Ano3]],Tabela11[[#This Row],[5.º Ano4]])</f>
        <v>132.25</v>
      </c>
      <c r="K299" s="27">
        <f>AVERAGE(Tabela11[[#This Row],[6.º Ano]],Tabela11[[#This Row],[6.º Ano2]],Tabela11[[#This Row],[6.º Ano3]],Tabela11[[#This Row],[6.º Ano4]])</f>
        <v>126.25</v>
      </c>
      <c r="L299" s="27">
        <f>AVERAGE(Tabela11[[#This Row],[5.º Ano5]],Tabela11[[#This Row],[6.º Ano5]])</f>
        <v>129.25</v>
      </c>
    </row>
    <row r="300" spans="1:12" x14ac:dyDescent="0.3">
      <c r="A300" s="11" t="e">
        <f>Tabela5[[#This Row],[id_escola]]</f>
        <v>#REF!</v>
      </c>
      <c r="B300" s="9">
        <v>32</v>
      </c>
      <c r="C300" s="9">
        <v>36</v>
      </c>
      <c r="D300" s="9">
        <v>23</v>
      </c>
      <c r="E300" s="9">
        <v>32</v>
      </c>
      <c r="F300" s="9">
        <v>26</v>
      </c>
      <c r="G300" s="9">
        <v>24</v>
      </c>
      <c r="H300" s="9">
        <v>27</v>
      </c>
      <c r="I300" s="9">
        <v>27</v>
      </c>
      <c r="J300" s="27">
        <f>AVERAGE(Tabela11[[#This Row],[5.º Ano]],Tabela11[[#This Row],[5.º Ano2]],Tabela11[[#This Row],[5.º Ano3]],Tabela11[[#This Row],[5.º Ano4]])</f>
        <v>27</v>
      </c>
      <c r="K300" s="27">
        <f>AVERAGE(Tabela11[[#This Row],[6.º Ano]],Tabela11[[#This Row],[6.º Ano2]],Tabela11[[#This Row],[6.º Ano3]],Tabela11[[#This Row],[6.º Ano4]])</f>
        <v>29.75</v>
      </c>
      <c r="L300" s="27">
        <f>AVERAGE(Tabela11[[#This Row],[5.º Ano5]],Tabela11[[#This Row],[6.º Ano5]])</f>
        <v>28.375</v>
      </c>
    </row>
    <row r="301" spans="1:12" x14ac:dyDescent="0.3">
      <c r="A301" s="11" t="e">
        <f>Tabela5[[#This Row],[id_escola]]</f>
        <v>#REF!</v>
      </c>
      <c r="B301" s="9">
        <v>30</v>
      </c>
      <c r="C301" s="9">
        <v>27</v>
      </c>
      <c r="D301" s="9">
        <v>23</v>
      </c>
      <c r="E301" s="9">
        <v>27</v>
      </c>
      <c r="F301" s="9">
        <v>26</v>
      </c>
      <c r="G301" s="9">
        <v>23</v>
      </c>
      <c r="H301" s="9">
        <v>32</v>
      </c>
      <c r="I301" s="9">
        <v>20</v>
      </c>
      <c r="J301" s="27">
        <f>AVERAGE(Tabela11[[#This Row],[5.º Ano]],Tabela11[[#This Row],[5.º Ano2]],Tabela11[[#This Row],[5.º Ano3]],Tabela11[[#This Row],[5.º Ano4]])</f>
        <v>27.75</v>
      </c>
      <c r="K301" s="27">
        <f>AVERAGE(Tabela11[[#This Row],[6.º Ano]],Tabela11[[#This Row],[6.º Ano2]],Tabela11[[#This Row],[6.º Ano3]],Tabela11[[#This Row],[6.º Ano4]])</f>
        <v>24.25</v>
      </c>
      <c r="L301" s="27">
        <f>AVERAGE(Tabela11[[#This Row],[5.º Ano5]],Tabela11[[#This Row],[6.º Ano5]])</f>
        <v>26</v>
      </c>
    </row>
    <row r="302" spans="1:12" x14ac:dyDescent="0.3">
      <c r="A302" s="11" t="e">
        <f>Tabela5[[#This Row],[id_escola]]</f>
        <v>#REF!</v>
      </c>
      <c r="B302" s="9">
        <v>52</v>
      </c>
      <c r="C302" s="9">
        <v>53</v>
      </c>
      <c r="D302" s="9">
        <v>44</v>
      </c>
      <c r="E302" s="9">
        <v>52</v>
      </c>
      <c r="F302" s="9">
        <v>56</v>
      </c>
      <c r="G302" s="9">
        <v>45</v>
      </c>
      <c r="H302" s="9">
        <v>40</v>
      </c>
      <c r="I302" s="9">
        <v>58</v>
      </c>
      <c r="J302" s="27">
        <f>AVERAGE(Tabela11[[#This Row],[5.º Ano]],Tabela11[[#This Row],[5.º Ano2]],Tabela11[[#This Row],[5.º Ano3]],Tabela11[[#This Row],[5.º Ano4]])</f>
        <v>48</v>
      </c>
      <c r="K302" s="27">
        <f>AVERAGE(Tabela11[[#This Row],[6.º Ano]],Tabela11[[#This Row],[6.º Ano2]],Tabela11[[#This Row],[6.º Ano3]],Tabela11[[#This Row],[6.º Ano4]])</f>
        <v>52</v>
      </c>
      <c r="L302" s="27">
        <f>AVERAGE(Tabela11[[#This Row],[5.º Ano5]],Tabela11[[#This Row],[6.º Ano5]])</f>
        <v>50</v>
      </c>
    </row>
    <row r="303" spans="1:12" x14ac:dyDescent="0.3">
      <c r="A303" s="11" t="e">
        <f>Tabela5[[#This Row],[id_escola]]</f>
        <v>#REF!</v>
      </c>
      <c r="B303" s="9">
        <v>65</v>
      </c>
      <c r="C303" s="9">
        <v>41</v>
      </c>
      <c r="D303" s="9">
        <v>54</v>
      </c>
      <c r="E303" s="9">
        <v>59</v>
      </c>
      <c r="F303" s="9">
        <v>54</v>
      </c>
      <c r="G303" s="9">
        <v>50</v>
      </c>
      <c r="H303" s="9">
        <v>59</v>
      </c>
      <c r="I303" s="9">
        <v>55</v>
      </c>
      <c r="J303" s="27">
        <f>AVERAGE(Tabela11[[#This Row],[5.º Ano]],Tabela11[[#This Row],[5.º Ano2]],Tabela11[[#This Row],[5.º Ano3]],Tabela11[[#This Row],[5.º Ano4]])</f>
        <v>58</v>
      </c>
      <c r="K303" s="27">
        <f>AVERAGE(Tabela11[[#This Row],[6.º Ano]],Tabela11[[#This Row],[6.º Ano2]],Tabela11[[#This Row],[6.º Ano3]],Tabela11[[#This Row],[6.º Ano4]])</f>
        <v>51.25</v>
      </c>
      <c r="L303" s="27">
        <f>AVERAGE(Tabela11[[#This Row],[5.º Ano5]],Tabela11[[#This Row],[6.º Ano5]])</f>
        <v>54.625</v>
      </c>
    </row>
    <row r="304" spans="1:12" x14ac:dyDescent="0.3">
      <c r="A304" s="11" t="e">
        <f>Tabela5[[#This Row],[id_escola]]</f>
        <v>#REF!</v>
      </c>
      <c r="B304" s="9">
        <v>112</v>
      </c>
      <c r="C304" s="9">
        <v>100</v>
      </c>
      <c r="D304" s="9">
        <v>110</v>
      </c>
      <c r="E304" s="9">
        <v>97</v>
      </c>
      <c r="F304" s="9">
        <v>111</v>
      </c>
      <c r="G304" s="9">
        <v>97</v>
      </c>
      <c r="H304" s="9">
        <v>88</v>
      </c>
      <c r="I304" s="9">
        <v>120</v>
      </c>
      <c r="J304" s="27">
        <f>AVERAGE(Tabela11[[#This Row],[5.º Ano]],Tabela11[[#This Row],[5.º Ano2]],Tabela11[[#This Row],[5.º Ano3]],Tabela11[[#This Row],[5.º Ano4]])</f>
        <v>105.25</v>
      </c>
      <c r="K304" s="27">
        <f>AVERAGE(Tabela11[[#This Row],[6.º Ano]],Tabela11[[#This Row],[6.º Ano2]],Tabela11[[#This Row],[6.º Ano3]],Tabela11[[#This Row],[6.º Ano4]])</f>
        <v>103.5</v>
      </c>
      <c r="L304" s="27">
        <f>AVERAGE(Tabela11[[#This Row],[5.º Ano5]],Tabela11[[#This Row],[6.º Ano5]])</f>
        <v>104.375</v>
      </c>
    </row>
    <row r="305" spans="1:12" x14ac:dyDescent="0.3">
      <c r="A305" s="11" t="e">
        <f>Tabela5[[#This Row],[id_escola]]</f>
        <v>#REF!</v>
      </c>
      <c r="B305" s="9">
        <v>94</v>
      </c>
      <c r="C305" s="9">
        <v>94</v>
      </c>
      <c r="D305" s="9">
        <v>96</v>
      </c>
      <c r="E305" s="9">
        <v>98</v>
      </c>
      <c r="F305" s="9">
        <v>80</v>
      </c>
      <c r="G305" s="9">
        <v>102</v>
      </c>
      <c r="H305" s="9">
        <v>95</v>
      </c>
      <c r="I305" s="9">
        <v>89</v>
      </c>
      <c r="J305" s="27">
        <f>AVERAGE(Tabela11[[#This Row],[5.º Ano]],Tabela11[[#This Row],[5.º Ano2]],Tabela11[[#This Row],[5.º Ano3]],Tabela11[[#This Row],[5.º Ano4]])</f>
        <v>91.25</v>
      </c>
      <c r="K305" s="27">
        <f>AVERAGE(Tabela11[[#This Row],[6.º Ano]],Tabela11[[#This Row],[6.º Ano2]],Tabela11[[#This Row],[6.º Ano3]],Tabela11[[#This Row],[6.º Ano4]])</f>
        <v>95.75</v>
      </c>
      <c r="L305" s="27">
        <f>AVERAGE(Tabela11[[#This Row],[5.º Ano5]],Tabela11[[#This Row],[6.º Ano5]])</f>
        <v>93.5</v>
      </c>
    </row>
    <row r="306" spans="1:12" x14ac:dyDescent="0.3">
      <c r="A306" s="11" t="e">
        <f>Tabela5[[#This Row],[id_escola]]</f>
        <v>#REF!</v>
      </c>
      <c r="B306" s="9">
        <v>22</v>
      </c>
      <c r="C306" s="9">
        <v>17</v>
      </c>
      <c r="D306" s="9">
        <v>14</v>
      </c>
      <c r="E306" s="9">
        <v>20</v>
      </c>
      <c r="F306" s="9">
        <v>16</v>
      </c>
      <c r="G306" s="9">
        <v>13</v>
      </c>
      <c r="H306" s="9">
        <v>18</v>
      </c>
      <c r="I306" s="9">
        <v>14</v>
      </c>
      <c r="J306" s="27">
        <f>AVERAGE(Tabela11[[#This Row],[5.º Ano]],Tabela11[[#This Row],[5.º Ano2]],Tabela11[[#This Row],[5.º Ano3]],Tabela11[[#This Row],[5.º Ano4]])</f>
        <v>17.5</v>
      </c>
      <c r="K306" s="27">
        <f>AVERAGE(Tabela11[[#This Row],[6.º Ano]],Tabela11[[#This Row],[6.º Ano2]],Tabela11[[#This Row],[6.º Ano3]],Tabela11[[#This Row],[6.º Ano4]])</f>
        <v>16</v>
      </c>
      <c r="L306" s="27">
        <f>AVERAGE(Tabela11[[#This Row],[5.º Ano5]],Tabela11[[#This Row],[6.º Ano5]])</f>
        <v>16.75</v>
      </c>
    </row>
    <row r="307" spans="1:12" x14ac:dyDescent="0.3">
      <c r="A307" s="11" t="e">
        <f>Tabela5[[#This Row],[id_escola]]</f>
        <v>#REF!</v>
      </c>
      <c r="B307" s="9">
        <v>11</v>
      </c>
      <c r="C307" s="9">
        <v>13</v>
      </c>
      <c r="D307" s="9">
        <v>14</v>
      </c>
      <c r="E307" s="9">
        <v>11</v>
      </c>
      <c r="F307" s="9">
        <v>22</v>
      </c>
      <c r="G307" s="9">
        <v>15</v>
      </c>
      <c r="H307" s="9">
        <v>24</v>
      </c>
      <c r="I307" s="9">
        <v>24</v>
      </c>
      <c r="J307" s="27">
        <f>AVERAGE(Tabela11[[#This Row],[5.º Ano]],Tabela11[[#This Row],[5.º Ano2]],Tabela11[[#This Row],[5.º Ano3]],Tabela11[[#This Row],[5.º Ano4]])</f>
        <v>17.75</v>
      </c>
      <c r="K307" s="27">
        <f>AVERAGE(Tabela11[[#This Row],[6.º Ano]],Tabela11[[#This Row],[6.º Ano2]],Tabela11[[#This Row],[6.º Ano3]],Tabela11[[#This Row],[6.º Ano4]])</f>
        <v>15.75</v>
      </c>
      <c r="L307" s="27">
        <f>AVERAGE(Tabela11[[#This Row],[5.º Ano5]],Tabela11[[#This Row],[6.º Ano5]])</f>
        <v>16.75</v>
      </c>
    </row>
    <row r="308" spans="1:12" x14ac:dyDescent="0.3">
      <c r="A308" s="11" t="e">
        <f>Tabela5[[#This Row],[id_escola]]</f>
        <v>#REF!</v>
      </c>
      <c r="B308" s="9">
        <v>38</v>
      </c>
      <c r="C308" s="9">
        <v>43</v>
      </c>
      <c r="D308" s="9">
        <v>36</v>
      </c>
      <c r="E308" s="9">
        <v>40</v>
      </c>
      <c r="F308" s="9">
        <v>29</v>
      </c>
      <c r="G308" s="9">
        <v>36</v>
      </c>
      <c r="H308" s="9">
        <v>29</v>
      </c>
      <c r="I308" s="9">
        <v>29</v>
      </c>
      <c r="J308" s="27">
        <f>AVERAGE(Tabela11[[#This Row],[5.º Ano]],Tabela11[[#This Row],[5.º Ano2]],Tabela11[[#This Row],[5.º Ano3]],Tabela11[[#This Row],[5.º Ano4]])</f>
        <v>33</v>
      </c>
      <c r="K308" s="27">
        <f>AVERAGE(Tabela11[[#This Row],[6.º Ano]],Tabela11[[#This Row],[6.º Ano2]],Tabela11[[#This Row],[6.º Ano3]],Tabela11[[#This Row],[6.º Ano4]])</f>
        <v>37</v>
      </c>
      <c r="L308" s="27">
        <f>AVERAGE(Tabela11[[#This Row],[5.º Ano5]],Tabela11[[#This Row],[6.º Ano5]])</f>
        <v>35</v>
      </c>
    </row>
    <row r="309" spans="1:12" x14ac:dyDescent="0.3">
      <c r="A309" s="11" t="e">
        <f>Tabela5[[#This Row],[id_escola]]</f>
        <v>#REF!</v>
      </c>
      <c r="B309" s="9">
        <v>73</v>
      </c>
      <c r="C309" s="9">
        <v>65</v>
      </c>
      <c r="D309" s="9">
        <v>65</v>
      </c>
      <c r="E309" s="9">
        <v>71</v>
      </c>
      <c r="F309" s="9">
        <v>69</v>
      </c>
      <c r="G309" s="9">
        <v>66</v>
      </c>
      <c r="H309" s="9">
        <v>53</v>
      </c>
      <c r="I309" s="9">
        <v>70</v>
      </c>
      <c r="J309" s="27">
        <f>AVERAGE(Tabela11[[#This Row],[5.º Ano]],Tabela11[[#This Row],[5.º Ano2]],Tabela11[[#This Row],[5.º Ano3]],Tabela11[[#This Row],[5.º Ano4]])</f>
        <v>65</v>
      </c>
      <c r="K309" s="27">
        <f>AVERAGE(Tabela11[[#This Row],[6.º Ano]],Tabela11[[#This Row],[6.º Ano2]],Tabela11[[#This Row],[6.º Ano3]],Tabela11[[#This Row],[6.º Ano4]])</f>
        <v>68</v>
      </c>
      <c r="L309" s="27">
        <f>AVERAGE(Tabela11[[#This Row],[5.º Ano5]],Tabela11[[#This Row],[6.º Ano5]])</f>
        <v>66.5</v>
      </c>
    </row>
    <row r="310" spans="1:12" x14ac:dyDescent="0.3">
      <c r="A310" s="11" t="e">
        <f>Tabela5[[#This Row],[id_escola]]</f>
        <v>#REF!</v>
      </c>
      <c r="B310" s="9">
        <v>49</v>
      </c>
      <c r="C310" s="9">
        <v>40</v>
      </c>
      <c r="D310" s="9">
        <v>58</v>
      </c>
      <c r="E310" s="9">
        <v>48</v>
      </c>
      <c r="F310" s="9">
        <v>45</v>
      </c>
      <c r="G310" s="9">
        <v>60</v>
      </c>
      <c r="H310" s="9">
        <v>39</v>
      </c>
      <c r="I310" s="9">
        <v>49</v>
      </c>
      <c r="J310" s="27">
        <f>AVERAGE(Tabela11[[#This Row],[5.º Ano]],Tabela11[[#This Row],[5.º Ano2]],Tabela11[[#This Row],[5.º Ano3]],Tabela11[[#This Row],[5.º Ano4]])</f>
        <v>47.75</v>
      </c>
      <c r="K310" s="27">
        <f>AVERAGE(Tabela11[[#This Row],[6.º Ano]],Tabela11[[#This Row],[6.º Ano2]],Tabela11[[#This Row],[6.º Ano3]],Tabela11[[#This Row],[6.º Ano4]])</f>
        <v>49.25</v>
      </c>
      <c r="L310" s="27">
        <f>AVERAGE(Tabela11[[#This Row],[5.º Ano5]],Tabela11[[#This Row],[6.º Ano5]])</f>
        <v>48.5</v>
      </c>
    </row>
    <row r="311" spans="1:12" x14ac:dyDescent="0.3">
      <c r="A311" s="11" t="e">
        <f>Tabela5[[#This Row],[id_escola]]</f>
        <v>#REF!</v>
      </c>
      <c r="B311" s="9">
        <v>83</v>
      </c>
      <c r="C311" s="9">
        <v>113</v>
      </c>
      <c r="D311" s="9">
        <v>111</v>
      </c>
      <c r="E311" s="9">
        <v>83</v>
      </c>
      <c r="F311" s="9">
        <v>121</v>
      </c>
      <c r="G311" s="9">
        <v>111</v>
      </c>
      <c r="H311" s="9">
        <v>123</v>
      </c>
      <c r="I311" s="9">
        <v>134</v>
      </c>
      <c r="J311" s="27">
        <f>AVERAGE(Tabela11[[#This Row],[5.º Ano]],Tabela11[[#This Row],[5.º Ano2]],Tabela11[[#This Row],[5.º Ano3]],Tabela11[[#This Row],[5.º Ano4]])</f>
        <v>109.5</v>
      </c>
      <c r="K311" s="27">
        <f>AVERAGE(Tabela11[[#This Row],[6.º Ano]],Tabela11[[#This Row],[6.º Ano2]],Tabela11[[#This Row],[6.º Ano3]],Tabela11[[#This Row],[6.º Ano4]])</f>
        <v>110.25</v>
      </c>
      <c r="L311" s="27">
        <f>AVERAGE(Tabela11[[#This Row],[5.º Ano5]],Tabela11[[#This Row],[6.º Ano5]])</f>
        <v>109.875</v>
      </c>
    </row>
    <row r="312" spans="1:12" x14ac:dyDescent="0.3">
      <c r="A312" s="11" t="e">
        <f>Tabela5[[#This Row],[id_escola]]</f>
        <v>#REF!</v>
      </c>
      <c r="B312" s="9">
        <v>70</v>
      </c>
      <c r="C312" s="9">
        <v>70</v>
      </c>
      <c r="D312" s="9">
        <v>86</v>
      </c>
      <c r="E312" s="9">
        <v>71</v>
      </c>
      <c r="F312" s="9">
        <v>88</v>
      </c>
      <c r="G312" s="9">
        <v>85</v>
      </c>
      <c r="H312" s="9">
        <v>70</v>
      </c>
      <c r="I312" s="9">
        <v>84</v>
      </c>
      <c r="J312" s="27">
        <f>AVERAGE(Tabela11[[#This Row],[5.º Ano]],Tabela11[[#This Row],[5.º Ano2]],Tabela11[[#This Row],[5.º Ano3]],Tabela11[[#This Row],[5.º Ano4]])</f>
        <v>78.5</v>
      </c>
      <c r="K312" s="27">
        <f>AVERAGE(Tabela11[[#This Row],[6.º Ano]],Tabela11[[#This Row],[6.º Ano2]],Tabela11[[#This Row],[6.º Ano3]],Tabela11[[#This Row],[6.º Ano4]])</f>
        <v>77.5</v>
      </c>
      <c r="L312" s="27">
        <f>AVERAGE(Tabela11[[#This Row],[5.º Ano5]],Tabela11[[#This Row],[6.º Ano5]])</f>
        <v>78</v>
      </c>
    </row>
    <row r="313" spans="1:12" x14ac:dyDescent="0.3">
      <c r="A313" s="11" t="e">
        <f>Tabela5[[#This Row],[id_escola]]</f>
        <v>#REF!</v>
      </c>
      <c r="B313" s="9">
        <v>91</v>
      </c>
      <c r="C313" s="9">
        <v>105</v>
      </c>
      <c r="D313" s="9">
        <v>92</v>
      </c>
      <c r="E313" s="9">
        <v>89</v>
      </c>
      <c r="F313" s="9">
        <v>93</v>
      </c>
      <c r="G313" s="9">
        <v>97</v>
      </c>
      <c r="H313" s="9">
        <v>99</v>
      </c>
      <c r="I313" s="9">
        <v>90</v>
      </c>
      <c r="J313" s="27">
        <f>AVERAGE(Tabela11[[#This Row],[5.º Ano]],Tabela11[[#This Row],[5.º Ano2]],Tabela11[[#This Row],[5.º Ano3]],Tabela11[[#This Row],[5.º Ano4]])</f>
        <v>93.75</v>
      </c>
      <c r="K313" s="27">
        <f>AVERAGE(Tabela11[[#This Row],[6.º Ano]],Tabela11[[#This Row],[6.º Ano2]],Tabela11[[#This Row],[6.º Ano3]],Tabela11[[#This Row],[6.º Ano4]])</f>
        <v>95.25</v>
      </c>
      <c r="L313" s="27">
        <f>AVERAGE(Tabela11[[#This Row],[5.º Ano5]],Tabela11[[#This Row],[6.º Ano5]])</f>
        <v>94.5</v>
      </c>
    </row>
    <row r="314" spans="1:12" x14ac:dyDescent="0.3">
      <c r="A314" s="11" t="e">
        <f>Tabela5[[#This Row],[id_escola]]</f>
        <v>#REF!</v>
      </c>
      <c r="B314" s="9">
        <v>194</v>
      </c>
      <c r="C314" s="9">
        <v>111</v>
      </c>
      <c r="D314" s="9">
        <v>153</v>
      </c>
      <c r="E314" s="9">
        <v>179</v>
      </c>
      <c r="F314" s="9">
        <v>142</v>
      </c>
      <c r="G314" s="9">
        <v>157</v>
      </c>
      <c r="H314" s="9">
        <v>177</v>
      </c>
      <c r="I314" s="9">
        <v>151</v>
      </c>
      <c r="J314" s="27">
        <f>AVERAGE(Tabela11[[#This Row],[5.º Ano]],Tabela11[[#This Row],[5.º Ano2]],Tabela11[[#This Row],[5.º Ano3]],Tabela11[[#This Row],[5.º Ano4]])</f>
        <v>166.5</v>
      </c>
      <c r="K314" s="27">
        <f>AVERAGE(Tabela11[[#This Row],[6.º Ano]],Tabela11[[#This Row],[6.º Ano2]],Tabela11[[#This Row],[6.º Ano3]],Tabela11[[#This Row],[6.º Ano4]])</f>
        <v>149.5</v>
      </c>
      <c r="L314" s="27">
        <f>AVERAGE(Tabela11[[#This Row],[5.º Ano5]],Tabela11[[#This Row],[6.º Ano5]])</f>
        <v>158</v>
      </c>
    </row>
    <row r="315" spans="1:12" x14ac:dyDescent="0.3">
      <c r="A315" s="11" t="e">
        <f>Tabela5[[#This Row],[id_escola]]</f>
        <v>#REF!</v>
      </c>
      <c r="B315" s="9">
        <v>37</v>
      </c>
      <c r="C315" s="9">
        <v>34</v>
      </c>
      <c r="D315" s="9">
        <v>29</v>
      </c>
      <c r="E315" s="9">
        <v>37</v>
      </c>
      <c r="F315" s="9">
        <v>36</v>
      </c>
      <c r="G315" s="9">
        <v>28</v>
      </c>
      <c r="H315" s="9">
        <v>35</v>
      </c>
      <c r="I315" s="9">
        <v>34</v>
      </c>
      <c r="J315" s="27">
        <f>AVERAGE(Tabela11[[#This Row],[5.º Ano]],Tabela11[[#This Row],[5.º Ano2]],Tabela11[[#This Row],[5.º Ano3]],Tabela11[[#This Row],[5.º Ano4]])</f>
        <v>34.25</v>
      </c>
      <c r="K315" s="27">
        <f>AVERAGE(Tabela11[[#This Row],[6.º Ano]],Tabela11[[#This Row],[6.º Ano2]],Tabela11[[#This Row],[6.º Ano3]],Tabela11[[#This Row],[6.º Ano4]])</f>
        <v>33.25</v>
      </c>
      <c r="L315" s="27">
        <f>AVERAGE(Tabela11[[#This Row],[5.º Ano5]],Tabela11[[#This Row],[6.º Ano5]])</f>
        <v>33.75</v>
      </c>
    </row>
    <row r="316" spans="1:12" x14ac:dyDescent="0.3">
      <c r="A316" s="11" t="e">
        <f>Tabela5[[#This Row],[id_escola]]</f>
        <v>#REF!</v>
      </c>
      <c r="B316" s="9">
        <v>9</v>
      </c>
      <c r="C316" s="9">
        <v>15</v>
      </c>
      <c r="D316" s="9">
        <v>14</v>
      </c>
      <c r="E316" s="9">
        <v>11</v>
      </c>
      <c r="F316" s="9">
        <v>10</v>
      </c>
      <c r="G316" s="9">
        <v>14</v>
      </c>
      <c r="H316" s="9">
        <v>23</v>
      </c>
      <c r="I316" s="9">
        <v>10</v>
      </c>
      <c r="J316" s="27">
        <f>AVERAGE(Tabela11[[#This Row],[5.º Ano]],Tabela11[[#This Row],[5.º Ano2]],Tabela11[[#This Row],[5.º Ano3]],Tabela11[[#This Row],[5.º Ano4]])</f>
        <v>14</v>
      </c>
      <c r="K316" s="27">
        <f>AVERAGE(Tabela11[[#This Row],[6.º Ano]],Tabela11[[#This Row],[6.º Ano2]],Tabela11[[#This Row],[6.º Ano3]],Tabela11[[#This Row],[6.º Ano4]])</f>
        <v>12.5</v>
      </c>
      <c r="L316" s="27">
        <f>AVERAGE(Tabela11[[#This Row],[5.º Ano5]],Tabela11[[#This Row],[6.º Ano5]])</f>
        <v>13.25</v>
      </c>
    </row>
    <row r="317" spans="1:12" x14ac:dyDescent="0.3">
      <c r="A317" s="11" t="e">
        <f>Tabela5[[#This Row],[id_escola]]</f>
        <v>#REF!</v>
      </c>
      <c r="B317" s="9">
        <v>58</v>
      </c>
      <c r="C317" s="9">
        <v>60</v>
      </c>
      <c r="D317" s="9">
        <v>47</v>
      </c>
      <c r="E317" s="9">
        <v>60</v>
      </c>
      <c r="F317" s="9">
        <v>58</v>
      </c>
      <c r="G317" s="9">
        <v>48</v>
      </c>
      <c r="H317" s="9">
        <v>63</v>
      </c>
      <c r="I317" s="9">
        <v>58</v>
      </c>
      <c r="J317" s="27">
        <f>AVERAGE(Tabela11[[#This Row],[5.º Ano]],Tabela11[[#This Row],[5.º Ano2]],Tabela11[[#This Row],[5.º Ano3]],Tabela11[[#This Row],[5.º Ano4]])</f>
        <v>56.5</v>
      </c>
      <c r="K317" s="27">
        <f>AVERAGE(Tabela11[[#This Row],[6.º Ano]],Tabela11[[#This Row],[6.º Ano2]],Tabela11[[#This Row],[6.º Ano3]],Tabela11[[#This Row],[6.º Ano4]])</f>
        <v>56.5</v>
      </c>
      <c r="L317" s="27">
        <f>AVERAGE(Tabela11[[#This Row],[5.º Ano5]],Tabela11[[#This Row],[6.º Ano5]])</f>
        <v>56.5</v>
      </c>
    </row>
    <row r="318" spans="1:12" x14ac:dyDescent="0.3">
      <c r="A318" s="11" t="e">
        <f>Tabela5[[#This Row],[id_escola]]</f>
        <v>#REF!</v>
      </c>
      <c r="B318" s="9">
        <v>63</v>
      </c>
      <c r="C318" s="9">
        <v>57</v>
      </c>
      <c r="D318" s="9">
        <v>64</v>
      </c>
      <c r="E318" s="9">
        <v>56</v>
      </c>
      <c r="F318" s="9">
        <v>72</v>
      </c>
      <c r="G318" s="9">
        <v>63</v>
      </c>
      <c r="H318" s="9">
        <v>62</v>
      </c>
      <c r="I318" s="9">
        <v>70</v>
      </c>
      <c r="J318" s="27">
        <f>AVERAGE(Tabela11[[#This Row],[5.º Ano]],Tabela11[[#This Row],[5.º Ano2]],Tabela11[[#This Row],[5.º Ano3]],Tabela11[[#This Row],[5.º Ano4]])</f>
        <v>65.25</v>
      </c>
      <c r="K318" s="27">
        <f>AVERAGE(Tabela11[[#This Row],[6.º Ano]],Tabela11[[#This Row],[6.º Ano2]],Tabela11[[#This Row],[6.º Ano3]],Tabela11[[#This Row],[6.º Ano4]])</f>
        <v>61.5</v>
      </c>
      <c r="L318" s="27">
        <f>AVERAGE(Tabela11[[#This Row],[5.º Ano5]],Tabela11[[#This Row],[6.º Ano5]])</f>
        <v>63.375</v>
      </c>
    </row>
    <row r="319" spans="1:12" x14ac:dyDescent="0.3">
      <c r="A319" s="11" t="e">
        <f>Tabela5[[#This Row],[id_escola]]</f>
        <v>#REF!</v>
      </c>
      <c r="B319" s="9">
        <v>98</v>
      </c>
      <c r="C319" s="9">
        <v>101</v>
      </c>
      <c r="D319" s="9">
        <v>78</v>
      </c>
      <c r="E319" s="9">
        <v>92</v>
      </c>
      <c r="F319" s="9">
        <v>83</v>
      </c>
      <c r="G319" s="9">
        <v>81</v>
      </c>
      <c r="H319" s="9">
        <v>78</v>
      </c>
      <c r="I319" s="9">
        <v>85</v>
      </c>
      <c r="J319" s="27">
        <f>AVERAGE(Tabela11[[#This Row],[5.º Ano]],Tabela11[[#This Row],[5.º Ano2]],Tabela11[[#This Row],[5.º Ano3]],Tabela11[[#This Row],[5.º Ano4]])</f>
        <v>84.25</v>
      </c>
      <c r="K319" s="27">
        <f>AVERAGE(Tabela11[[#This Row],[6.º Ano]],Tabela11[[#This Row],[6.º Ano2]],Tabela11[[#This Row],[6.º Ano3]],Tabela11[[#This Row],[6.º Ano4]])</f>
        <v>89.75</v>
      </c>
      <c r="L319" s="27">
        <f>AVERAGE(Tabela11[[#This Row],[5.º Ano5]],Tabela11[[#This Row],[6.º Ano5]])</f>
        <v>87</v>
      </c>
    </row>
    <row r="320" spans="1:12" x14ac:dyDescent="0.3">
      <c r="A320" s="11" t="e">
        <f>Tabela5[[#This Row],[id_escola]]</f>
        <v>#REF!</v>
      </c>
      <c r="B320" s="9">
        <v>30</v>
      </c>
      <c r="C320" s="9">
        <v>30</v>
      </c>
      <c r="D320" s="9">
        <v>25</v>
      </c>
      <c r="E320" s="9">
        <v>27</v>
      </c>
      <c r="F320" s="9">
        <v>25</v>
      </c>
      <c r="G320" s="9">
        <v>24</v>
      </c>
      <c r="H320" s="9">
        <v>30</v>
      </c>
      <c r="I320" s="9">
        <v>23</v>
      </c>
      <c r="J320" s="27">
        <f>AVERAGE(Tabela11[[#This Row],[5.º Ano]],Tabela11[[#This Row],[5.º Ano2]],Tabela11[[#This Row],[5.º Ano3]],Tabela11[[#This Row],[5.º Ano4]])</f>
        <v>27.5</v>
      </c>
      <c r="K320" s="27">
        <f>AVERAGE(Tabela11[[#This Row],[6.º Ano]],Tabela11[[#This Row],[6.º Ano2]],Tabela11[[#This Row],[6.º Ano3]],Tabela11[[#This Row],[6.º Ano4]])</f>
        <v>26</v>
      </c>
      <c r="L320" s="27">
        <f>AVERAGE(Tabela11[[#This Row],[5.º Ano5]],Tabela11[[#This Row],[6.º Ano5]])</f>
        <v>26.75</v>
      </c>
    </row>
    <row r="321" spans="1:12" x14ac:dyDescent="0.3">
      <c r="A321" s="11" t="e">
        <f>Tabela5[[#This Row],[id_escola]]</f>
        <v>#REF!</v>
      </c>
      <c r="B321" s="9">
        <v>58</v>
      </c>
      <c r="C321" s="9">
        <v>61</v>
      </c>
      <c r="D321" s="9">
        <v>63</v>
      </c>
      <c r="E321" s="9">
        <v>54</v>
      </c>
      <c r="F321" s="9">
        <v>51</v>
      </c>
      <c r="G321" s="9">
        <v>58</v>
      </c>
      <c r="H321" s="9">
        <v>56</v>
      </c>
      <c r="I321" s="9">
        <v>54</v>
      </c>
      <c r="J321" s="27">
        <f>AVERAGE(Tabela11[[#This Row],[5.º Ano]],Tabela11[[#This Row],[5.º Ano2]],Tabela11[[#This Row],[5.º Ano3]],Tabela11[[#This Row],[5.º Ano4]])</f>
        <v>57</v>
      </c>
      <c r="K321" s="27">
        <f>AVERAGE(Tabela11[[#This Row],[6.º Ano]],Tabela11[[#This Row],[6.º Ano2]],Tabela11[[#This Row],[6.º Ano3]],Tabela11[[#This Row],[6.º Ano4]])</f>
        <v>56.75</v>
      </c>
      <c r="L321" s="27">
        <f>AVERAGE(Tabela11[[#This Row],[5.º Ano5]],Tabela11[[#This Row],[6.º Ano5]])</f>
        <v>56.875</v>
      </c>
    </row>
    <row r="322" spans="1:12" x14ac:dyDescent="0.3">
      <c r="A322" s="11" t="e">
        <f>Tabela5[[#This Row],[id_escola]]</f>
        <v>#REF!</v>
      </c>
      <c r="B322" s="9">
        <v>97</v>
      </c>
      <c r="C322" s="9">
        <v>83</v>
      </c>
      <c r="D322" s="9">
        <v>97</v>
      </c>
      <c r="E322" s="9">
        <v>88</v>
      </c>
      <c r="F322" s="9">
        <v>95</v>
      </c>
      <c r="G322" s="9">
        <v>84</v>
      </c>
      <c r="H322" s="9">
        <v>100</v>
      </c>
      <c r="I322" s="9">
        <v>88</v>
      </c>
      <c r="J322" s="27">
        <f>AVERAGE(Tabela11[[#This Row],[5.º Ano]],Tabela11[[#This Row],[5.º Ano2]],Tabela11[[#This Row],[5.º Ano3]],Tabela11[[#This Row],[5.º Ano4]])</f>
        <v>97.25</v>
      </c>
      <c r="K322" s="27">
        <f>AVERAGE(Tabela11[[#This Row],[6.º Ano]],Tabela11[[#This Row],[6.º Ano2]],Tabela11[[#This Row],[6.º Ano3]],Tabela11[[#This Row],[6.º Ano4]])</f>
        <v>85.75</v>
      </c>
      <c r="L322" s="27">
        <f>AVERAGE(Tabela11[[#This Row],[5.º Ano5]],Tabela11[[#This Row],[6.º Ano5]])</f>
        <v>91.5</v>
      </c>
    </row>
    <row r="323" spans="1:12" x14ac:dyDescent="0.3">
      <c r="A323" s="11" t="e">
        <f>Tabela5[[#This Row],[id_escola]]</f>
        <v>#REF!</v>
      </c>
      <c r="B323" s="9">
        <v>125</v>
      </c>
      <c r="C323" s="9">
        <v>111</v>
      </c>
      <c r="D323" s="9">
        <v>133</v>
      </c>
      <c r="E323" s="9">
        <v>141</v>
      </c>
      <c r="F323" s="9">
        <v>162</v>
      </c>
      <c r="G323" s="9">
        <v>137</v>
      </c>
      <c r="H323" s="9">
        <v>155</v>
      </c>
      <c r="I323" s="9">
        <v>160</v>
      </c>
      <c r="J323" s="27">
        <f>AVERAGE(Tabela11[[#This Row],[5.º Ano]],Tabela11[[#This Row],[5.º Ano2]],Tabela11[[#This Row],[5.º Ano3]],Tabela11[[#This Row],[5.º Ano4]])</f>
        <v>143.75</v>
      </c>
      <c r="K323" s="27">
        <f>AVERAGE(Tabela11[[#This Row],[6.º Ano]],Tabela11[[#This Row],[6.º Ano2]],Tabela11[[#This Row],[6.º Ano3]],Tabela11[[#This Row],[6.º Ano4]])</f>
        <v>137.25</v>
      </c>
      <c r="L323" s="27">
        <f>AVERAGE(Tabela11[[#This Row],[5.º Ano5]],Tabela11[[#This Row],[6.º Ano5]])</f>
        <v>140.5</v>
      </c>
    </row>
    <row r="324" spans="1:12" x14ac:dyDescent="0.3">
      <c r="A324" s="11" t="e">
        <f>Tabela5[[#This Row],[id_escola]]</f>
        <v>#REF!</v>
      </c>
      <c r="B324" s="9">
        <v>142</v>
      </c>
      <c r="C324" s="9">
        <v>112</v>
      </c>
      <c r="D324" s="9">
        <v>150</v>
      </c>
      <c r="E324" s="9">
        <v>140</v>
      </c>
      <c r="F324" s="9">
        <v>135</v>
      </c>
      <c r="G324" s="9">
        <v>149</v>
      </c>
      <c r="H324" s="9">
        <v>145</v>
      </c>
      <c r="I324" s="9">
        <v>134</v>
      </c>
      <c r="J324" s="27">
        <f>AVERAGE(Tabela11[[#This Row],[5.º Ano]],Tabela11[[#This Row],[5.º Ano2]],Tabela11[[#This Row],[5.º Ano3]],Tabela11[[#This Row],[5.º Ano4]])</f>
        <v>143</v>
      </c>
      <c r="K324" s="27">
        <f>AVERAGE(Tabela11[[#This Row],[6.º Ano]],Tabela11[[#This Row],[6.º Ano2]],Tabela11[[#This Row],[6.º Ano3]],Tabela11[[#This Row],[6.º Ano4]])</f>
        <v>133.75</v>
      </c>
      <c r="L324" s="27">
        <f>AVERAGE(Tabela11[[#This Row],[5.º Ano5]],Tabela11[[#This Row],[6.º Ano5]])</f>
        <v>138.375</v>
      </c>
    </row>
    <row r="325" spans="1:12" x14ac:dyDescent="0.3">
      <c r="A325" s="11" t="e">
        <f>Tabela5[[#This Row],[id_escola]]</f>
        <v>#REF!</v>
      </c>
      <c r="B325" s="9">
        <v>192</v>
      </c>
      <c r="C325" s="9">
        <v>243</v>
      </c>
      <c r="D325" s="9">
        <v>199</v>
      </c>
      <c r="E325" s="9">
        <v>188</v>
      </c>
      <c r="F325" s="9">
        <v>155</v>
      </c>
      <c r="G325" s="9">
        <v>191</v>
      </c>
      <c r="H325" s="9">
        <v>160</v>
      </c>
      <c r="I325" s="9">
        <v>151</v>
      </c>
      <c r="J325" s="27">
        <f>AVERAGE(Tabela11[[#This Row],[5.º Ano]],Tabela11[[#This Row],[5.º Ano2]],Tabela11[[#This Row],[5.º Ano3]],Tabela11[[#This Row],[5.º Ano4]])</f>
        <v>176.5</v>
      </c>
      <c r="K325" s="27">
        <f>AVERAGE(Tabela11[[#This Row],[6.º Ano]],Tabela11[[#This Row],[6.º Ano2]],Tabela11[[#This Row],[6.º Ano3]],Tabela11[[#This Row],[6.º Ano4]])</f>
        <v>193.25</v>
      </c>
      <c r="L325" s="27">
        <f>AVERAGE(Tabela11[[#This Row],[5.º Ano5]],Tabela11[[#This Row],[6.º Ano5]])</f>
        <v>184.875</v>
      </c>
    </row>
    <row r="326" spans="1:12" x14ac:dyDescent="0.3">
      <c r="A326" s="11" t="e">
        <f>Tabela5[[#This Row],[id_escola]]</f>
        <v>#REF!</v>
      </c>
      <c r="B326" s="9">
        <v>38</v>
      </c>
      <c r="C326" s="9">
        <v>40</v>
      </c>
      <c r="D326" s="9">
        <v>62</v>
      </c>
      <c r="E326" s="9">
        <v>37</v>
      </c>
      <c r="F326" s="9">
        <v>43</v>
      </c>
      <c r="G326" s="9">
        <v>63</v>
      </c>
      <c r="H326" s="9">
        <v>46</v>
      </c>
      <c r="I326" s="9">
        <v>44</v>
      </c>
      <c r="J326" s="27">
        <f>AVERAGE(Tabela11[[#This Row],[5.º Ano]],Tabela11[[#This Row],[5.º Ano2]],Tabela11[[#This Row],[5.º Ano3]],Tabela11[[#This Row],[5.º Ano4]])</f>
        <v>47.25</v>
      </c>
      <c r="K326" s="27">
        <f>AVERAGE(Tabela11[[#This Row],[6.º Ano]],Tabela11[[#This Row],[6.º Ano2]],Tabela11[[#This Row],[6.º Ano3]],Tabela11[[#This Row],[6.º Ano4]])</f>
        <v>46</v>
      </c>
      <c r="L326" s="27">
        <f>AVERAGE(Tabela11[[#This Row],[5.º Ano5]],Tabela11[[#This Row],[6.º Ano5]])</f>
        <v>46.625</v>
      </c>
    </row>
    <row r="327" spans="1:12" x14ac:dyDescent="0.3">
      <c r="A327" s="11" t="e">
        <f>Tabela5[[#This Row],[id_escola]]</f>
        <v>#REF!</v>
      </c>
      <c r="B327" s="9">
        <v>116</v>
      </c>
      <c r="C327" s="9">
        <v>129</v>
      </c>
      <c r="D327" s="9">
        <v>132</v>
      </c>
      <c r="E327" s="9">
        <v>113</v>
      </c>
      <c r="F327" s="9">
        <v>129</v>
      </c>
      <c r="G327" s="9">
        <v>133</v>
      </c>
      <c r="H327" s="9">
        <v>135</v>
      </c>
      <c r="I327" s="9">
        <v>128</v>
      </c>
      <c r="J327" s="27">
        <f>AVERAGE(Tabela11[[#This Row],[5.º Ano]],Tabela11[[#This Row],[5.º Ano2]],Tabela11[[#This Row],[5.º Ano3]],Tabela11[[#This Row],[5.º Ano4]])</f>
        <v>128</v>
      </c>
      <c r="K327" s="27">
        <f>AVERAGE(Tabela11[[#This Row],[6.º Ano]],Tabela11[[#This Row],[6.º Ano2]],Tabela11[[#This Row],[6.º Ano3]],Tabela11[[#This Row],[6.º Ano4]])</f>
        <v>125.75</v>
      </c>
      <c r="L327" s="27">
        <f>AVERAGE(Tabela11[[#This Row],[5.º Ano5]],Tabela11[[#This Row],[6.º Ano5]])</f>
        <v>126.875</v>
      </c>
    </row>
    <row r="328" spans="1:12" x14ac:dyDescent="0.3">
      <c r="A328" s="11" t="e">
        <f>Tabela5[[#This Row],[id_escola]]</f>
        <v>#REF!</v>
      </c>
      <c r="B328" s="9">
        <v>49</v>
      </c>
      <c r="C328" s="9">
        <v>75</v>
      </c>
      <c r="D328" s="9">
        <v>60</v>
      </c>
      <c r="E328" s="9">
        <v>51</v>
      </c>
      <c r="F328" s="9">
        <v>62</v>
      </c>
      <c r="G328" s="9">
        <v>58</v>
      </c>
      <c r="H328" s="9">
        <v>47</v>
      </c>
      <c r="I328" s="9">
        <v>67</v>
      </c>
      <c r="J328" s="27">
        <f>AVERAGE(Tabela11[[#This Row],[5.º Ano]],Tabela11[[#This Row],[5.º Ano2]],Tabela11[[#This Row],[5.º Ano3]],Tabela11[[#This Row],[5.º Ano4]])</f>
        <v>54.5</v>
      </c>
      <c r="K328" s="27">
        <f>AVERAGE(Tabela11[[#This Row],[6.º Ano]],Tabela11[[#This Row],[6.º Ano2]],Tabela11[[#This Row],[6.º Ano3]],Tabela11[[#This Row],[6.º Ano4]])</f>
        <v>62.75</v>
      </c>
      <c r="L328" s="27">
        <f>AVERAGE(Tabela11[[#This Row],[5.º Ano5]],Tabela11[[#This Row],[6.º Ano5]])</f>
        <v>58.625</v>
      </c>
    </row>
    <row r="329" spans="1:12" x14ac:dyDescent="0.3">
      <c r="A329" s="11" t="e">
        <f>Tabela5[[#This Row],[id_escola]]</f>
        <v>#REF!</v>
      </c>
      <c r="B329" s="9">
        <v>58</v>
      </c>
      <c r="C329" s="9">
        <v>69</v>
      </c>
      <c r="D329" s="9">
        <v>52</v>
      </c>
      <c r="E329" s="9">
        <v>66</v>
      </c>
      <c r="F329" s="9">
        <v>50</v>
      </c>
      <c r="G329" s="9">
        <v>54</v>
      </c>
      <c r="H329" s="9">
        <v>55</v>
      </c>
      <c r="I329" s="9">
        <v>48</v>
      </c>
      <c r="J329" s="27">
        <f>AVERAGE(Tabela11[[#This Row],[5.º Ano]],Tabela11[[#This Row],[5.º Ano2]],Tabela11[[#This Row],[5.º Ano3]],Tabela11[[#This Row],[5.º Ano4]])</f>
        <v>53.75</v>
      </c>
      <c r="K329" s="27">
        <f>AVERAGE(Tabela11[[#This Row],[6.º Ano]],Tabela11[[#This Row],[6.º Ano2]],Tabela11[[#This Row],[6.º Ano3]],Tabela11[[#This Row],[6.º Ano4]])</f>
        <v>59.25</v>
      </c>
      <c r="L329" s="27">
        <f>AVERAGE(Tabela11[[#This Row],[5.º Ano5]],Tabela11[[#This Row],[6.º Ano5]])</f>
        <v>56.5</v>
      </c>
    </row>
    <row r="330" spans="1:12" x14ac:dyDescent="0.3">
      <c r="A330" s="11" t="e">
        <f>Tabela5[[#This Row],[id_escola]]</f>
        <v>#REF!</v>
      </c>
      <c r="B330" s="9">
        <v>193</v>
      </c>
      <c r="C330" s="9">
        <v>191</v>
      </c>
      <c r="D330" s="9">
        <v>163</v>
      </c>
      <c r="E330" s="9">
        <v>191</v>
      </c>
      <c r="F330" s="9">
        <v>157</v>
      </c>
      <c r="G330" s="9">
        <v>167</v>
      </c>
      <c r="H330" s="9">
        <v>189</v>
      </c>
      <c r="I330" s="9">
        <v>160</v>
      </c>
      <c r="J330" s="27">
        <f>AVERAGE(Tabela11[[#This Row],[5.º Ano]],Tabela11[[#This Row],[5.º Ano2]],Tabela11[[#This Row],[5.º Ano3]],Tabela11[[#This Row],[5.º Ano4]])</f>
        <v>175.5</v>
      </c>
      <c r="K330" s="27">
        <f>AVERAGE(Tabela11[[#This Row],[6.º Ano]],Tabela11[[#This Row],[6.º Ano2]],Tabela11[[#This Row],[6.º Ano3]],Tabela11[[#This Row],[6.º Ano4]])</f>
        <v>177.25</v>
      </c>
      <c r="L330" s="27">
        <f>AVERAGE(Tabela11[[#This Row],[5.º Ano5]],Tabela11[[#This Row],[6.º Ano5]])</f>
        <v>176.375</v>
      </c>
    </row>
    <row r="331" spans="1:12" x14ac:dyDescent="0.3">
      <c r="A331" s="11" t="e">
        <f>Tabela5[[#This Row],[id_escola]]</f>
        <v>#REF!</v>
      </c>
      <c r="B331" s="9">
        <v>161</v>
      </c>
      <c r="C331" s="9">
        <v>179</v>
      </c>
      <c r="D331" s="9">
        <v>143</v>
      </c>
      <c r="E331" s="9">
        <v>165</v>
      </c>
      <c r="F331" s="9">
        <v>139</v>
      </c>
      <c r="G331" s="9">
        <v>144</v>
      </c>
      <c r="H331" s="9">
        <v>158</v>
      </c>
      <c r="I331" s="9">
        <v>146</v>
      </c>
      <c r="J331" s="27">
        <f>AVERAGE(Tabela11[[#This Row],[5.º Ano]],Tabela11[[#This Row],[5.º Ano2]],Tabela11[[#This Row],[5.º Ano3]],Tabela11[[#This Row],[5.º Ano4]])</f>
        <v>150.25</v>
      </c>
      <c r="K331" s="27">
        <f>AVERAGE(Tabela11[[#This Row],[6.º Ano]],Tabela11[[#This Row],[6.º Ano2]],Tabela11[[#This Row],[6.º Ano3]],Tabela11[[#This Row],[6.º Ano4]])</f>
        <v>158.5</v>
      </c>
      <c r="L331" s="27">
        <f>AVERAGE(Tabela11[[#This Row],[5.º Ano5]],Tabela11[[#This Row],[6.º Ano5]])</f>
        <v>154.375</v>
      </c>
    </row>
    <row r="332" spans="1:12" x14ac:dyDescent="0.3">
      <c r="A332" s="11" t="e">
        <f>Tabela5[[#This Row],[id_escola]]</f>
        <v>#REF!</v>
      </c>
      <c r="B332" s="9">
        <v>160</v>
      </c>
      <c r="C332" s="9">
        <v>133</v>
      </c>
      <c r="D332" s="9">
        <v>151</v>
      </c>
      <c r="E332" s="9">
        <v>169</v>
      </c>
      <c r="F332" s="9">
        <v>121</v>
      </c>
      <c r="G332" s="9">
        <v>159</v>
      </c>
      <c r="H332" s="9">
        <v>147</v>
      </c>
      <c r="I332" s="9">
        <v>123</v>
      </c>
      <c r="J332" s="27">
        <f>AVERAGE(Tabela11[[#This Row],[5.º Ano]],Tabela11[[#This Row],[5.º Ano2]],Tabela11[[#This Row],[5.º Ano3]],Tabela11[[#This Row],[5.º Ano4]])</f>
        <v>144.75</v>
      </c>
      <c r="K332" s="27">
        <f>AVERAGE(Tabela11[[#This Row],[6.º Ano]],Tabela11[[#This Row],[6.º Ano2]],Tabela11[[#This Row],[6.º Ano3]],Tabela11[[#This Row],[6.º Ano4]])</f>
        <v>146</v>
      </c>
      <c r="L332" s="27">
        <f>AVERAGE(Tabela11[[#This Row],[5.º Ano5]],Tabela11[[#This Row],[6.º Ano5]])</f>
        <v>145.375</v>
      </c>
    </row>
    <row r="333" spans="1:12" x14ac:dyDescent="0.3">
      <c r="A333" s="11" t="e">
        <f>Tabela5[[#This Row],[id_escola]]</f>
        <v>#REF!</v>
      </c>
      <c r="B333" s="9">
        <v>25</v>
      </c>
      <c r="C333" s="9">
        <v>24</v>
      </c>
      <c r="D333" s="9">
        <v>26</v>
      </c>
      <c r="E333" s="9">
        <v>25</v>
      </c>
      <c r="F333" s="9">
        <v>24</v>
      </c>
      <c r="G333" s="9">
        <v>27</v>
      </c>
      <c r="H333" s="9">
        <v>26</v>
      </c>
      <c r="I333" s="9">
        <v>24</v>
      </c>
      <c r="J333" s="27">
        <f>AVERAGE(Tabela11[[#This Row],[5.º Ano]],Tabela11[[#This Row],[5.º Ano2]],Tabela11[[#This Row],[5.º Ano3]],Tabela11[[#This Row],[5.º Ano4]])</f>
        <v>25.25</v>
      </c>
      <c r="K333" s="27">
        <f>AVERAGE(Tabela11[[#This Row],[6.º Ano]],Tabela11[[#This Row],[6.º Ano2]],Tabela11[[#This Row],[6.º Ano3]],Tabela11[[#This Row],[6.º Ano4]])</f>
        <v>25</v>
      </c>
      <c r="L333" s="27">
        <f>AVERAGE(Tabela11[[#This Row],[5.º Ano5]],Tabela11[[#This Row],[6.º Ano5]])</f>
        <v>25.125</v>
      </c>
    </row>
    <row r="334" spans="1:12" x14ac:dyDescent="0.3">
      <c r="A334" s="11" t="e">
        <f>Tabela5[[#This Row],[id_escola]]</f>
        <v>#REF!</v>
      </c>
      <c r="B334" s="9">
        <v>84</v>
      </c>
      <c r="C334" s="9">
        <v>67</v>
      </c>
      <c r="D334" s="9">
        <v>71</v>
      </c>
      <c r="E334" s="9">
        <v>83</v>
      </c>
      <c r="F334" s="9">
        <v>71</v>
      </c>
      <c r="G334" s="9">
        <v>72</v>
      </c>
      <c r="H334" s="9">
        <v>74</v>
      </c>
      <c r="I334" s="9">
        <v>72</v>
      </c>
      <c r="J334" s="27">
        <f>AVERAGE(Tabela11[[#This Row],[5.º Ano]],Tabela11[[#This Row],[5.º Ano2]],Tabela11[[#This Row],[5.º Ano3]],Tabela11[[#This Row],[5.º Ano4]])</f>
        <v>75</v>
      </c>
      <c r="K334" s="27">
        <f>AVERAGE(Tabela11[[#This Row],[6.º Ano]],Tabela11[[#This Row],[6.º Ano2]],Tabela11[[#This Row],[6.º Ano3]],Tabela11[[#This Row],[6.º Ano4]])</f>
        <v>73.5</v>
      </c>
      <c r="L334" s="27">
        <f>AVERAGE(Tabela11[[#This Row],[5.º Ano5]],Tabela11[[#This Row],[6.º Ano5]])</f>
        <v>74.25</v>
      </c>
    </row>
    <row r="335" spans="1:12" x14ac:dyDescent="0.3">
      <c r="A335" s="11" t="e">
        <f>Tabela5[[#This Row],[id_escola]]</f>
        <v>#REF!</v>
      </c>
      <c r="B335" s="9">
        <v>144</v>
      </c>
      <c r="C335" s="9">
        <v>107</v>
      </c>
      <c r="D335" s="9">
        <v>139</v>
      </c>
      <c r="E335" s="9">
        <v>138</v>
      </c>
      <c r="F335" s="9">
        <v>107</v>
      </c>
      <c r="G335" s="9">
        <v>143</v>
      </c>
      <c r="H335" s="9">
        <v>144</v>
      </c>
      <c r="I335" s="9">
        <v>121</v>
      </c>
      <c r="J335" s="27">
        <f>AVERAGE(Tabela11[[#This Row],[5.º Ano]],Tabela11[[#This Row],[5.º Ano2]],Tabela11[[#This Row],[5.º Ano3]],Tabela11[[#This Row],[5.º Ano4]])</f>
        <v>133.5</v>
      </c>
      <c r="K335" s="27">
        <f>AVERAGE(Tabela11[[#This Row],[6.º Ano]],Tabela11[[#This Row],[6.º Ano2]],Tabela11[[#This Row],[6.º Ano3]],Tabela11[[#This Row],[6.º Ano4]])</f>
        <v>127.25</v>
      </c>
      <c r="L335" s="27">
        <f>AVERAGE(Tabela11[[#This Row],[5.º Ano5]],Tabela11[[#This Row],[6.º Ano5]])</f>
        <v>130.375</v>
      </c>
    </row>
    <row r="336" spans="1:12" x14ac:dyDescent="0.3">
      <c r="A336" s="11" t="e">
        <f>Tabela5[[#This Row],[id_escola]]</f>
        <v>#REF!</v>
      </c>
      <c r="B336" s="9">
        <v>128</v>
      </c>
      <c r="C336" s="9">
        <v>140</v>
      </c>
      <c r="D336" s="9">
        <v>155</v>
      </c>
      <c r="E336" s="9">
        <v>134</v>
      </c>
      <c r="F336" s="9">
        <v>132</v>
      </c>
      <c r="G336" s="9">
        <v>152</v>
      </c>
      <c r="H336" s="9">
        <v>116</v>
      </c>
      <c r="I336" s="9">
        <v>140</v>
      </c>
      <c r="J336" s="27">
        <f>AVERAGE(Tabela11[[#This Row],[5.º Ano]],Tabela11[[#This Row],[5.º Ano2]],Tabela11[[#This Row],[5.º Ano3]],Tabela11[[#This Row],[5.º Ano4]])</f>
        <v>132.75</v>
      </c>
      <c r="K336" s="27">
        <f>AVERAGE(Tabela11[[#This Row],[6.º Ano]],Tabela11[[#This Row],[6.º Ano2]],Tabela11[[#This Row],[6.º Ano3]],Tabela11[[#This Row],[6.º Ano4]])</f>
        <v>141.5</v>
      </c>
      <c r="L336" s="27">
        <f>AVERAGE(Tabela11[[#This Row],[5.º Ano5]],Tabela11[[#This Row],[6.º Ano5]])</f>
        <v>137.125</v>
      </c>
    </row>
    <row r="337" spans="1:12" x14ac:dyDescent="0.3">
      <c r="A337" s="11" t="e">
        <f>Tabela5[[#This Row],[id_escola]]</f>
        <v>#REF!</v>
      </c>
      <c r="B337" s="9">
        <v>112</v>
      </c>
      <c r="C337" s="9">
        <v>109</v>
      </c>
      <c r="D337" s="9">
        <v>121</v>
      </c>
      <c r="E337" s="9">
        <v>129</v>
      </c>
      <c r="F337" s="9">
        <v>117</v>
      </c>
      <c r="G337" s="9">
        <v>128</v>
      </c>
      <c r="H337" s="9">
        <v>139</v>
      </c>
      <c r="I337" s="9">
        <v>134</v>
      </c>
      <c r="J337" s="27">
        <f>AVERAGE(Tabela11[[#This Row],[5.º Ano]],Tabela11[[#This Row],[5.º Ano2]],Tabela11[[#This Row],[5.º Ano3]],Tabela11[[#This Row],[5.º Ano4]])</f>
        <v>122.25</v>
      </c>
      <c r="K337" s="27">
        <f>AVERAGE(Tabela11[[#This Row],[6.º Ano]],Tabela11[[#This Row],[6.º Ano2]],Tabela11[[#This Row],[6.º Ano3]],Tabela11[[#This Row],[6.º Ano4]])</f>
        <v>125</v>
      </c>
      <c r="L337" s="27">
        <f>AVERAGE(Tabela11[[#This Row],[5.º Ano5]],Tabela11[[#This Row],[6.º Ano5]])</f>
        <v>123.625</v>
      </c>
    </row>
    <row r="338" spans="1:12" x14ac:dyDescent="0.3">
      <c r="A338" s="11" t="e">
        <f>Tabela5[[#This Row],[id_escola]]</f>
        <v>#REF!</v>
      </c>
      <c r="B338" s="9">
        <v>31</v>
      </c>
      <c r="C338" s="9">
        <v>36</v>
      </c>
      <c r="D338" s="9">
        <v>44</v>
      </c>
      <c r="E338" s="9">
        <v>29</v>
      </c>
      <c r="F338" s="9">
        <v>42</v>
      </c>
      <c r="G338" s="9">
        <v>45</v>
      </c>
      <c r="H338" s="9">
        <v>43</v>
      </c>
      <c r="I338" s="9">
        <v>40</v>
      </c>
      <c r="J338" s="27">
        <f>AVERAGE(Tabela11[[#This Row],[5.º Ano]],Tabela11[[#This Row],[5.º Ano2]],Tabela11[[#This Row],[5.º Ano3]],Tabela11[[#This Row],[5.º Ano4]])</f>
        <v>40</v>
      </c>
      <c r="K338" s="27">
        <f>AVERAGE(Tabela11[[#This Row],[6.º Ano]],Tabela11[[#This Row],[6.º Ano2]],Tabela11[[#This Row],[6.º Ano3]],Tabela11[[#This Row],[6.º Ano4]])</f>
        <v>37.5</v>
      </c>
      <c r="L338" s="27">
        <f>AVERAGE(Tabela11[[#This Row],[5.º Ano5]],Tabela11[[#This Row],[6.º Ano5]])</f>
        <v>38.75</v>
      </c>
    </row>
    <row r="339" spans="1:12" x14ac:dyDescent="0.3">
      <c r="A339" s="11" t="e">
        <f>Tabela5[[#This Row],[id_escola]]</f>
        <v>#REF!</v>
      </c>
      <c r="B339" s="9">
        <v>166</v>
      </c>
      <c r="C339" s="9">
        <v>178</v>
      </c>
      <c r="D339" s="9">
        <v>143</v>
      </c>
      <c r="E339" s="9">
        <v>175</v>
      </c>
      <c r="F339" s="9">
        <v>163</v>
      </c>
      <c r="G339" s="9">
        <v>145</v>
      </c>
      <c r="H339" s="9">
        <v>161</v>
      </c>
      <c r="I339" s="9">
        <v>167</v>
      </c>
      <c r="J339" s="27">
        <f>AVERAGE(Tabela11[[#This Row],[5.º Ano]],Tabela11[[#This Row],[5.º Ano2]],Tabela11[[#This Row],[5.º Ano3]],Tabela11[[#This Row],[5.º Ano4]])</f>
        <v>158.25</v>
      </c>
      <c r="K339" s="27">
        <f>AVERAGE(Tabela11[[#This Row],[6.º Ano]],Tabela11[[#This Row],[6.º Ano2]],Tabela11[[#This Row],[6.º Ano3]],Tabela11[[#This Row],[6.º Ano4]])</f>
        <v>166.25</v>
      </c>
      <c r="L339" s="27">
        <f>AVERAGE(Tabela11[[#This Row],[5.º Ano5]],Tabela11[[#This Row],[6.º Ano5]])</f>
        <v>162.25</v>
      </c>
    </row>
    <row r="340" spans="1:12" x14ac:dyDescent="0.3">
      <c r="A340" s="11" t="e">
        <f>Tabela5[[#This Row],[id_escola]]</f>
        <v>#REF!</v>
      </c>
      <c r="B340" s="9">
        <v>43</v>
      </c>
      <c r="C340" s="9">
        <v>45</v>
      </c>
      <c r="D340" s="9">
        <v>35</v>
      </c>
      <c r="E340" s="9">
        <v>46</v>
      </c>
      <c r="F340" s="9">
        <v>38</v>
      </c>
      <c r="G340" s="9">
        <v>38</v>
      </c>
      <c r="H340" s="9">
        <v>36</v>
      </c>
      <c r="I340" s="9">
        <v>41</v>
      </c>
      <c r="J340" s="27">
        <f>AVERAGE(Tabela11[[#This Row],[5.º Ano]],Tabela11[[#This Row],[5.º Ano2]],Tabela11[[#This Row],[5.º Ano3]],Tabela11[[#This Row],[5.º Ano4]])</f>
        <v>38</v>
      </c>
      <c r="K340" s="27">
        <f>AVERAGE(Tabela11[[#This Row],[6.º Ano]],Tabela11[[#This Row],[6.º Ano2]],Tabela11[[#This Row],[6.º Ano3]],Tabela11[[#This Row],[6.º Ano4]])</f>
        <v>42.5</v>
      </c>
      <c r="L340" s="27">
        <f>AVERAGE(Tabela11[[#This Row],[5.º Ano5]],Tabela11[[#This Row],[6.º Ano5]])</f>
        <v>40.25</v>
      </c>
    </row>
    <row r="341" spans="1:12" x14ac:dyDescent="0.3">
      <c r="A341" s="11" t="e">
        <f>Tabela5[[#This Row],[id_escola]]</f>
        <v>#REF!</v>
      </c>
      <c r="B341" s="9">
        <v>119</v>
      </c>
      <c r="C341" s="9">
        <v>109</v>
      </c>
      <c r="D341" s="9">
        <v>99</v>
      </c>
      <c r="E341" s="9">
        <v>103</v>
      </c>
      <c r="F341" s="9">
        <v>103</v>
      </c>
      <c r="G341" s="9">
        <v>98</v>
      </c>
      <c r="H341" s="9">
        <v>134</v>
      </c>
      <c r="I341" s="9">
        <v>98</v>
      </c>
      <c r="J341" s="27">
        <f>AVERAGE(Tabela11[[#This Row],[5.º Ano]],Tabela11[[#This Row],[5.º Ano2]],Tabela11[[#This Row],[5.º Ano3]],Tabela11[[#This Row],[5.º Ano4]])</f>
        <v>113.75</v>
      </c>
      <c r="K341" s="27">
        <f>AVERAGE(Tabela11[[#This Row],[6.º Ano]],Tabela11[[#This Row],[6.º Ano2]],Tabela11[[#This Row],[6.º Ano3]],Tabela11[[#This Row],[6.º Ano4]])</f>
        <v>102</v>
      </c>
      <c r="L341" s="27">
        <f>AVERAGE(Tabela11[[#This Row],[5.º Ano5]],Tabela11[[#This Row],[6.º Ano5]])</f>
        <v>107.875</v>
      </c>
    </row>
    <row r="342" spans="1:12" x14ac:dyDescent="0.3">
      <c r="A342" s="11" t="e">
        <f>Tabela5[[#This Row],[id_escola]]</f>
        <v>#REF!</v>
      </c>
      <c r="B342" s="9">
        <v>30</v>
      </c>
      <c r="C342" s="9">
        <v>28</v>
      </c>
      <c r="D342" s="9">
        <v>31</v>
      </c>
      <c r="E342" s="9">
        <v>32</v>
      </c>
      <c r="F342" s="9">
        <v>26</v>
      </c>
      <c r="G342" s="9">
        <v>26</v>
      </c>
      <c r="H342" s="9">
        <v>26</v>
      </c>
      <c r="I342" s="9">
        <v>24</v>
      </c>
      <c r="J342" s="27">
        <f>AVERAGE(Tabela11[[#This Row],[5.º Ano]],Tabela11[[#This Row],[5.º Ano2]],Tabela11[[#This Row],[5.º Ano3]],Tabela11[[#This Row],[5.º Ano4]])</f>
        <v>28.25</v>
      </c>
      <c r="K342" s="27">
        <f>AVERAGE(Tabela11[[#This Row],[6.º Ano]],Tabela11[[#This Row],[6.º Ano2]],Tabela11[[#This Row],[6.º Ano3]],Tabela11[[#This Row],[6.º Ano4]])</f>
        <v>27.5</v>
      </c>
      <c r="L342" s="27">
        <f>AVERAGE(Tabela11[[#This Row],[5.º Ano5]],Tabela11[[#This Row],[6.º Ano5]])</f>
        <v>27.875</v>
      </c>
    </row>
    <row r="343" spans="1:12" x14ac:dyDescent="0.3">
      <c r="A343" s="11" t="e">
        <f>Tabela5[[#This Row],[id_escola]]</f>
        <v>#REF!</v>
      </c>
      <c r="B343" s="9">
        <v>53</v>
      </c>
      <c r="C343" s="9">
        <v>55</v>
      </c>
      <c r="D343" s="9">
        <v>65</v>
      </c>
      <c r="E343" s="9">
        <v>49</v>
      </c>
      <c r="F343" s="9">
        <v>63</v>
      </c>
      <c r="G343" s="9">
        <v>62</v>
      </c>
      <c r="H343" s="9">
        <v>63</v>
      </c>
      <c r="I343" s="9">
        <v>68</v>
      </c>
      <c r="J343" s="27">
        <f>AVERAGE(Tabela11[[#This Row],[5.º Ano]],Tabela11[[#This Row],[5.º Ano2]],Tabela11[[#This Row],[5.º Ano3]],Tabela11[[#This Row],[5.º Ano4]])</f>
        <v>61</v>
      </c>
      <c r="K343" s="27">
        <f>AVERAGE(Tabela11[[#This Row],[6.º Ano]],Tabela11[[#This Row],[6.º Ano2]],Tabela11[[#This Row],[6.º Ano3]],Tabela11[[#This Row],[6.º Ano4]])</f>
        <v>58.5</v>
      </c>
      <c r="L343" s="27">
        <f>AVERAGE(Tabela11[[#This Row],[5.º Ano5]],Tabela11[[#This Row],[6.º Ano5]])</f>
        <v>59.75</v>
      </c>
    </row>
    <row r="344" spans="1:12" x14ac:dyDescent="0.3">
      <c r="A344" s="11" t="e">
        <f>Tabela5[[#This Row],[id_escola]]</f>
        <v>#REF!</v>
      </c>
      <c r="B344" s="9">
        <v>109</v>
      </c>
      <c r="C344" s="9">
        <v>100</v>
      </c>
      <c r="D344" s="9">
        <v>83</v>
      </c>
      <c r="E344" s="9">
        <v>117</v>
      </c>
      <c r="F344" s="9">
        <v>97</v>
      </c>
      <c r="G344" s="9">
        <v>91</v>
      </c>
      <c r="H344" s="9">
        <v>108</v>
      </c>
      <c r="I344" s="9">
        <v>92</v>
      </c>
      <c r="J344" s="27">
        <f>AVERAGE(Tabela11[[#This Row],[5.º Ano]],Tabela11[[#This Row],[5.º Ano2]],Tabela11[[#This Row],[5.º Ano3]],Tabela11[[#This Row],[5.º Ano4]])</f>
        <v>99.25</v>
      </c>
      <c r="K344" s="27">
        <f>AVERAGE(Tabela11[[#This Row],[6.º Ano]],Tabela11[[#This Row],[6.º Ano2]],Tabela11[[#This Row],[6.º Ano3]],Tabela11[[#This Row],[6.º Ano4]])</f>
        <v>100</v>
      </c>
      <c r="L344" s="27">
        <f>AVERAGE(Tabela11[[#This Row],[5.º Ano5]],Tabela11[[#This Row],[6.º Ano5]])</f>
        <v>99.625</v>
      </c>
    </row>
    <row r="345" spans="1:12" x14ac:dyDescent="0.3">
      <c r="A345" s="11" t="e">
        <f>Tabela5[[#This Row],[id_escola]]</f>
        <v>#REF!</v>
      </c>
      <c r="B345" s="9">
        <v>86</v>
      </c>
      <c r="C345" s="9">
        <v>76</v>
      </c>
      <c r="D345" s="9">
        <v>106</v>
      </c>
      <c r="E345" s="9">
        <v>103</v>
      </c>
      <c r="F345" s="9">
        <v>95</v>
      </c>
      <c r="G345" s="9">
        <v>104</v>
      </c>
      <c r="H345" s="9">
        <v>82</v>
      </c>
      <c r="I345" s="9">
        <v>94</v>
      </c>
      <c r="J345" s="27">
        <f>AVERAGE(Tabela11[[#This Row],[5.º Ano]],Tabela11[[#This Row],[5.º Ano2]],Tabela11[[#This Row],[5.º Ano3]],Tabela11[[#This Row],[5.º Ano4]])</f>
        <v>92.25</v>
      </c>
      <c r="K345" s="27">
        <f>AVERAGE(Tabela11[[#This Row],[6.º Ano]],Tabela11[[#This Row],[6.º Ano2]],Tabela11[[#This Row],[6.º Ano3]],Tabela11[[#This Row],[6.º Ano4]])</f>
        <v>94.25</v>
      </c>
      <c r="L345" s="27">
        <f>AVERAGE(Tabela11[[#This Row],[5.º Ano5]],Tabela11[[#This Row],[6.º Ano5]])</f>
        <v>93.25</v>
      </c>
    </row>
    <row r="346" spans="1:12" x14ac:dyDescent="0.3">
      <c r="A346" s="11" t="e">
        <f>Tabela5[[#This Row],[id_escola]]</f>
        <v>#REF!</v>
      </c>
      <c r="B346" s="9">
        <v>87</v>
      </c>
      <c r="C346" s="9">
        <v>102</v>
      </c>
      <c r="D346" s="9">
        <v>102</v>
      </c>
      <c r="E346" s="9">
        <v>86</v>
      </c>
      <c r="F346" s="9">
        <v>90</v>
      </c>
      <c r="G346" s="9">
        <v>105</v>
      </c>
      <c r="H346" s="9">
        <v>94</v>
      </c>
      <c r="I346" s="9">
        <v>90</v>
      </c>
      <c r="J346" s="27">
        <f>AVERAGE(Tabela11[[#This Row],[5.º Ano]],Tabela11[[#This Row],[5.º Ano2]],Tabela11[[#This Row],[5.º Ano3]],Tabela11[[#This Row],[5.º Ano4]])</f>
        <v>93.25</v>
      </c>
      <c r="K346" s="27">
        <f>AVERAGE(Tabela11[[#This Row],[6.º Ano]],Tabela11[[#This Row],[6.º Ano2]],Tabela11[[#This Row],[6.º Ano3]],Tabela11[[#This Row],[6.º Ano4]])</f>
        <v>95.75</v>
      </c>
      <c r="L346" s="27">
        <f>AVERAGE(Tabela11[[#This Row],[5.º Ano5]],Tabela11[[#This Row],[6.º Ano5]])</f>
        <v>94.5</v>
      </c>
    </row>
    <row r="347" spans="1:12" x14ac:dyDescent="0.3">
      <c r="A347" s="11" t="e">
        <f>Tabela5[[#This Row],[id_escola]]</f>
        <v>#REF!</v>
      </c>
      <c r="B347" s="9">
        <v>31</v>
      </c>
      <c r="C347" s="9">
        <v>25</v>
      </c>
      <c r="D347" s="9">
        <v>28</v>
      </c>
      <c r="E347" s="9">
        <v>31</v>
      </c>
      <c r="F347" s="9">
        <v>22</v>
      </c>
      <c r="G347" s="9">
        <v>24</v>
      </c>
      <c r="H347" s="9">
        <v>29</v>
      </c>
      <c r="I347" s="9">
        <v>22</v>
      </c>
      <c r="J347" s="27">
        <f>AVERAGE(Tabela11[[#This Row],[5.º Ano]],Tabela11[[#This Row],[5.º Ano2]],Tabela11[[#This Row],[5.º Ano3]],Tabela11[[#This Row],[5.º Ano4]])</f>
        <v>27.5</v>
      </c>
      <c r="K347" s="27">
        <f>AVERAGE(Tabela11[[#This Row],[6.º Ano]],Tabela11[[#This Row],[6.º Ano2]],Tabela11[[#This Row],[6.º Ano3]],Tabela11[[#This Row],[6.º Ano4]])</f>
        <v>25.5</v>
      </c>
      <c r="L347" s="27">
        <f>AVERAGE(Tabela11[[#This Row],[5.º Ano5]],Tabela11[[#This Row],[6.º Ano5]])</f>
        <v>26.5</v>
      </c>
    </row>
    <row r="348" spans="1:12" x14ac:dyDescent="0.3">
      <c r="A348" s="11" t="e">
        <f>Tabela5[[#This Row],[id_escola]]</f>
        <v>#REF!</v>
      </c>
      <c r="B348" s="9">
        <v>104</v>
      </c>
      <c r="C348" s="9">
        <v>117</v>
      </c>
      <c r="D348" s="9">
        <v>104</v>
      </c>
      <c r="E348" s="9">
        <v>111</v>
      </c>
      <c r="F348" s="9">
        <v>122</v>
      </c>
      <c r="G348" s="9">
        <v>98</v>
      </c>
      <c r="H348" s="9">
        <v>103</v>
      </c>
      <c r="I348" s="9">
        <v>128</v>
      </c>
      <c r="J348" s="27">
        <f>AVERAGE(Tabela11[[#This Row],[5.º Ano]],Tabela11[[#This Row],[5.º Ano2]],Tabela11[[#This Row],[5.º Ano3]],Tabela11[[#This Row],[5.º Ano4]])</f>
        <v>108.25</v>
      </c>
      <c r="K348" s="27">
        <f>AVERAGE(Tabela11[[#This Row],[6.º Ano]],Tabela11[[#This Row],[6.º Ano2]],Tabela11[[#This Row],[6.º Ano3]],Tabela11[[#This Row],[6.º Ano4]])</f>
        <v>113.5</v>
      </c>
      <c r="L348" s="27">
        <f>AVERAGE(Tabela11[[#This Row],[5.º Ano5]],Tabela11[[#This Row],[6.º Ano5]])</f>
        <v>110.875</v>
      </c>
    </row>
    <row r="349" spans="1:12" x14ac:dyDescent="0.3">
      <c r="A349" s="11" t="e">
        <f>Tabela5[[#This Row],[id_escola]]</f>
        <v>#REF!</v>
      </c>
      <c r="B349" s="9">
        <v>22</v>
      </c>
      <c r="C349" s="9">
        <v>29</v>
      </c>
      <c r="D349" s="9">
        <v>38</v>
      </c>
      <c r="E349" s="9">
        <v>24</v>
      </c>
      <c r="F349" s="9">
        <v>18</v>
      </c>
      <c r="G349" s="9">
        <v>39</v>
      </c>
      <c r="H349" s="9">
        <v>21</v>
      </c>
      <c r="I349" s="9">
        <v>20</v>
      </c>
      <c r="J349" s="27">
        <f>AVERAGE(Tabela11[[#This Row],[5.º Ano]],Tabela11[[#This Row],[5.º Ano2]],Tabela11[[#This Row],[5.º Ano3]],Tabela11[[#This Row],[5.º Ano4]])</f>
        <v>24.75</v>
      </c>
      <c r="K349" s="27">
        <f>AVERAGE(Tabela11[[#This Row],[6.º Ano]],Tabela11[[#This Row],[6.º Ano2]],Tabela11[[#This Row],[6.º Ano3]],Tabela11[[#This Row],[6.º Ano4]])</f>
        <v>28</v>
      </c>
      <c r="L349" s="27">
        <f>AVERAGE(Tabela11[[#This Row],[5.º Ano5]],Tabela11[[#This Row],[6.º Ano5]])</f>
        <v>26.375</v>
      </c>
    </row>
    <row r="350" spans="1:12" x14ac:dyDescent="0.3">
      <c r="A350" s="11" t="e">
        <f>Tabela5[[#This Row],[id_escola]]</f>
        <v>#REF!</v>
      </c>
      <c r="B350" s="9">
        <v>115</v>
      </c>
      <c r="C350" s="9">
        <v>116</v>
      </c>
      <c r="D350" s="9">
        <v>112</v>
      </c>
      <c r="E350" s="9">
        <v>112</v>
      </c>
      <c r="F350" s="9">
        <v>127</v>
      </c>
      <c r="G350" s="9">
        <v>112</v>
      </c>
      <c r="H350" s="9">
        <v>146</v>
      </c>
      <c r="I350" s="9">
        <v>128</v>
      </c>
      <c r="J350" s="27">
        <f>AVERAGE(Tabela11[[#This Row],[5.º Ano]],Tabela11[[#This Row],[5.º Ano2]],Tabela11[[#This Row],[5.º Ano3]],Tabela11[[#This Row],[5.º Ano4]])</f>
        <v>125</v>
      </c>
      <c r="K350" s="27">
        <f>AVERAGE(Tabela11[[#This Row],[6.º Ano]],Tabela11[[#This Row],[6.º Ano2]],Tabela11[[#This Row],[6.º Ano3]],Tabela11[[#This Row],[6.º Ano4]])</f>
        <v>117</v>
      </c>
      <c r="L350" s="27">
        <f>AVERAGE(Tabela11[[#This Row],[5.º Ano5]],Tabela11[[#This Row],[6.º Ano5]])</f>
        <v>121</v>
      </c>
    </row>
    <row r="351" spans="1:12" x14ac:dyDescent="0.3">
      <c r="A351" s="11" t="e">
        <f>Tabela5[[#This Row],[id_escola]]</f>
        <v>#REF!</v>
      </c>
      <c r="B351" s="9">
        <v>54</v>
      </c>
      <c r="C351" s="9">
        <v>39</v>
      </c>
      <c r="D351" s="9">
        <v>53</v>
      </c>
      <c r="E351" s="9">
        <v>49</v>
      </c>
      <c r="F351" s="9">
        <v>50</v>
      </c>
      <c r="G351" s="9">
        <v>61</v>
      </c>
      <c r="H351" s="9">
        <v>64</v>
      </c>
      <c r="I351" s="9">
        <v>66</v>
      </c>
      <c r="J351" s="27">
        <f>AVERAGE(Tabela11[[#This Row],[5.º Ano]],Tabela11[[#This Row],[5.º Ano2]],Tabela11[[#This Row],[5.º Ano3]],Tabela11[[#This Row],[5.º Ano4]])</f>
        <v>55.25</v>
      </c>
      <c r="K351" s="27">
        <f>AVERAGE(Tabela11[[#This Row],[6.º Ano]],Tabela11[[#This Row],[6.º Ano2]],Tabela11[[#This Row],[6.º Ano3]],Tabela11[[#This Row],[6.º Ano4]])</f>
        <v>53.75</v>
      </c>
      <c r="L351" s="27">
        <f>AVERAGE(Tabela11[[#This Row],[5.º Ano5]],Tabela11[[#This Row],[6.º Ano5]])</f>
        <v>54.5</v>
      </c>
    </row>
    <row r="352" spans="1:12" x14ac:dyDescent="0.3">
      <c r="A352" s="11" t="e">
        <f>Tabela5[[#This Row],[id_escola]]</f>
        <v>#REF!</v>
      </c>
      <c r="B352" s="9">
        <v>192</v>
      </c>
      <c r="C352" s="9">
        <v>210</v>
      </c>
      <c r="D352" s="9">
        <v>214</v>
      </c>
      <c r="E352" s="9">
        <v>201</v>
      </c>
      <c r="F352" s="9">
        <v>182</v>
      </c>
      <c r="G352" s="9">
        <v>214</v>
      </c>
      <c r="H352" s="9">
        <v>216</v>
      </c>
      <c r="I352" s="9">
        <v>194</v>
      </c>
      <c r="J352" s="27">
        <f>AVERAGE(Tabela11[[#This Row],[5.º Ano]],Tabela11[[#This Row],[5.º Ano2]],Tabela11[[#This Row],[5.º Ano3]],Tabela11[[#This Row],[5.º Ano4]])</f>
        <v>201</v>
      </c>
      <c r="K352" s="27">
        <f>AVERAGE(Tabela11[[#This Row],[6.º Ano]],Tabela11[[#This Row],[6.º Ano2]],Tabela11[[#This Row],[6.º Ano3]],Tabela11[[#This Row],[6.º Ano4]])</f>
        <v>204.75</v>
      </c>
      <c r="L352" s="27">
        <f>AVERAGE(Tabela11[[#This Row],[5.º Ano5]],Tabela11[[#This Row],[6.º Ano5]])</f>
        <v>202.875</v>
      </c>
    </row>
    <row r="353" spans="1:12" x14ac:dyDescent="0.3">
      <c r="A353" s="11" t="e">
        <f>Tabela5[[#This Row],[id_escola]]</f>
        <v>#REF!</v>
      </c>
      <c r="B353" s="9">
        <v>141</v>
      </c>
      <c r="C353" s="9">
        <v>143</v>
      </c>
      <c r="D353" s="9">
        <v>136</v>
      </c>
      <c r="E353" s="9">
        <v>147</v>
      </c>
      <c r="F353" s="9">
        <v>116</v>
      </c>
      <c r="G353" s="9">
        <v>137</v>
      </c>
      <c r="H353" s="9">
        <v>124</v>
      </c>
      <c r="I353" s="9">
        <v>128</v>
      </c>
      <c r="J353" s="27">
        <f>AVERAGE(Tabela11[[#This Row],[5.º Ano]],Tabela11[[#This Row],[5.º Ano2]],Tabela11[[#This Row],[5.º Ano3]],Tabela11[[#This Row],[5.º Ano4]])</f>
        <v>129.25</v>
      </c>
      <c r="K353" s="27">
        <f>AVERAGE(Tabela11[[#This Row],[6.º Ano]],Tabela11[[#This Row],[6.º Ano2]],Tabela11[[#This Row],[6.º Ano3]],Tabela11[[#This Row],[6.º Ano4]])</f>
        <v>138.75</v>
      </c>
      <c r="L353" s="27">
        <f>AVERAGE(Tabela11[[#This Row],[5.º Ano5]],Tabela11[[#This Row],[6.º Ano5]])</f>
        <v>134</v>
      </c>
    </row>
    <row r="354" spans="1:12" x14ac:dyDescent="0.3">
      <c r="A354" s="11" t="e">
        <f>Tabela5[[#This Row],[id_escola]]</f>
        <v>#REF!</v>
      </c>
      <c r="B354" s="9">
        <v>44</v>
      </c>
      <c r="C354" s="9">
        <v>28</v>
      </c>
      <c r="D354" s="9">
        <v>34</v>
      </c>
      <c r="E354" s="9">
        <v>43</v>
      </c>
      <c r="F354" s="9">
        <v>40</v>
      </c>
      <c r="G354" s="9">
        <v>37</v>
      </c>
      <c r="H354" s="9">
        <v>31</v>
      </c>
      <c r="I354" s="9">
        <v>38</v>
      </c>
      <c r="J354" s="27">
        <f>AVERAGE(Tabela11[[#This Row],[5.º Ano]],Tabela11[[#This Row],[5.º Ano2]],Tabela11[[#This Row],[5.º Ano3]],Tabela11[[#This Row],[5.º Ano4]])</f>
        <v>37.25</v>
      </c>
      <c r="K354" s="27">
        <f>AVERAGE(Tabela11[[#This Row],[6.º Ano]],Tabela11[[#This Row],[6.º Ano2]],Tabela11[[#This Row],[6.º Ano3]],Tabela11[[#This Row],[6.º Ano4]])</f>
        <v>36.5</v>
      </c>
      <c r="L354" s="27">
        <f>AVERAGE(Tabela11[[#This Row],[5.º Ano5]],Tabela11[[#This Row],[6.º Ano5]])</f>
        <v>36.875</v>
      </c>
    </row>
    <row r="355" spans="1:12" x14ac:dyDescent="0.3">
      <c r="A355" s="11" t="e">
        <f>Tabela5[[#This Row],[id_escola]]</f>
        <v>#REF!</v>
      </c>
      <c r="B355" s="9">
        <v>133</v>
      </c>
      <c r="C355" s="9">
        <v>123</v>
      </c>
      <c r="D355" s="9">
        <v>114</v>
      </c>
      <c r="E355" s="9">
        <v>136</v>
      </c>
      <c r="F355" s="9">
        <v>123</v>
      </c>
      <c r="G355" s="9">
        <v>115</v>
      </c>
      <c r="H355" s="9">
        <v>113</v>
      </c>
      <c r="I355" s="9">
        <v>127</v>
      </c>
      <c r="J355" s="27">
        <f>AVERAGE(Tabela11[[#This Row],[5.º Ano]],Tabela11[[#This Row],[5.º Ano2]],Tabela11[[#This Row],[5.º Ano3]],Tabela11[[#This Row],[5.º Ano4]])</f>
        <v>120.75</v>
      </c>
      <c r="K355" s="27">
        <f>AVERAGE(Tabela11[[#This Row],[6.º Ano]],Tabela11[[#This Row],[6.º Ano2]],Tabela11[[#This Row],[6.º Ano3]],Tabela11[[#This Row],[6.º Ano4]])</f>
        <v>125.25</v>
      </c>
      <c r="L355" s="27">
        <f>AVERAGE(Tabela11[[#This Row],[5.º Ano5]],Tabela11[[#This Row],[6.º Ano5]])</f>
        <v>123</v>
      </c>
    </row>
    <row r="356" spans="1:12" x14ac:dyDescent="0.3">
      <c r="A356" s="11" t="e">
        <f>Tabela5[[#This Row],[id_escola]]</f>
        <v>#REF!</v>
      </c>
      <c r="B356" s="9">
        <v>52</v>
      </c>
      <c r="C356" s="9">
        <v>42</v>
      </c>
      <c r="D356" s="9">
        <v>52</v>
      </c>
      <c r="E356" s="9">
        <v>55</v>
      </c>
      <c r="F356" s="9">
        <v>44</v>
      </c>
      <c r="G356" s="9">
        <v>54</v>
      </c>
      <c r="H356" s="9">
        <v>47</v>
      </c>
      <c r="I356" s="9">
        <v>53</v>
      </c>
      <c r="J356" s="27">
        <f>AVERAGE(Tabela11[[#This Row],[5.º Ano]],Tabela11[[#This Row],[5.º Ano2]],Tabela11[[#This Row],[5.º Ano3]],Tabela11[[#This Row],[5.º Ano4]])</f>
        <v>48.75</v>
      </c>
      <c r="K356" s="27">
        <f>AVERAGE(Tabela11[[#This Row],[6.º Ano]],Tabela11[[#This Row],[6.º Ano2]],Tabela11[[#This Row],[6.º Ano3]],Tabela11[[#This Row],[6.º Ano4]])</f>
        <v>51</v>
      </c>
      <c r="L356" s="27">
        <f>AVERAGE(Tabela11[[#This Row],[5.º Ano5]],Tabela11[[#This Row],[6.º Ano5]])</f>
        <v>49.875</v>
      </c>
    </row>
    <row r="357" spans="1:12" x14ac:dyDescent="0.3">
      <c r="A357" s="11" t="e">
        <f>Tabela5[[#This Row],[id_escola]]</f>
        <v>#REF!</v>
      </c>
      <c r="B357" s="9">
        <v>111</v>
      </c>
      <c r="C357" s="9">
        <v>94</v>
      </c>
      <c r="D357" s="9">
        <v>96</v>
      </c>
      <c r="E357" s="9">
        <v>114</v>
      </c>
      <c r="F357" s="9">
        <v>103</v>
      </c>
      <c r="G357" s="9">
        <v>94</v>
      </c>
      <c r="H357" s="9">
        <v>123</v>
      </c>
      <c r="I357" s="9">
        <v>104</v>
      </c>
      <c r="J357" s="27">
        <f>AVERAGE(Tabela11[[#This Row],[5.º Ano]],Tabela11[[#This Row],[5.º Ano2]],Tabela11[[#This Row],[5.º Ano3]],Tabela11[[#This Row],[5.º Ano4]])</f>
        <v>108.25</v>
      </c>
      <c r="K357" s="27">
        <f>AVERAGE(Tabela11[[#This Row],[6.º Ano]],Tabela11[[#This Row],[6.º Ano2]],Tabela11[[#This Row],[6.º Ano3]],Tabela11[[#This Row],[6.º Ano4]])</f>
        <v>101.5</v>
      </c>
      <c r="L357" s="27">
        <f>AVERAGE(Tabela11[[#This Row],[5.º Ano5]],Tabela11[[#This Row],[6.º Ano5]])</f>
        <v>104.875</v>
      </c>
    </row>
    <row r="358" spans="1:12" x14ac:dyDescent="0.3">
      <c r="A358" s="11" t="e">
        <f>Tabela5[[#This Row],[id_escola]]</f>
        <v>#REF!</v>
      </c>
      <c r="B358" s="9">
        <v>126</v>
      </c>
      <c r="C358" s="9">
        <v>103</v>
      </c>
      <c r="D358" s="9">
        <v>133</v>
      </c>
      <c r="E358" s="9">
        <v>127</v>
      </c>
      <c r="F358" s="9">
        <v>101</v>
      </c>
      <c r="G358" s="9">
        <v>139</v>
      </c>
      <c r="H358" s="9">
        <v>119</v>
      </c>
      <c r="I358" s="9">
        <v>106</v>
      </c>
      <c r="J358" s="27">
        <f>AVERAGE(Tabela11[[#This Row],[5.º Ano]],Tabela11[[#This Row],[5.º Ano2]],Tabela11[[#This Row],[5.º Ano3]],Tabela11[[#This Row],[5.º Ano4]])</f>
        <v>119.75</v>
      </c>
      <c r="K358" s="27">
        <f>AVERAGE(Tabela11[[#This Row],[6.º Ano]],Tabela11[[#This Row],[6.º Ano2]],Tabela11[[#This Row],[6.º Ano3]],Tabela11[[#This Row],[6.º Ano4]])</f>
        <v>118.75</v>
      </c>
      <c r="L358" s="27">
        <f>AVERAGE(Tabela11[[#This Row],[5.º Ano5]],Tabela11[[#This Row],[6.º Ano5]])</f>
        <v>119.25</v>
      </c>
    </row>
    <row r="359" spans="1:12" x14ac:dyDescent="0.3">
      <c r="A359" s="11" t="e">
        <f>Tabela5[[#This Row],[id_escola]]</f>
        <v>#REF!</v>
      </c>
      <c r="B359" s="9">
        <v>69</v>
      </c>
      <c r="C359" s="9">
        <v>81</v>
      </c>
      <c r="D359" s="9">
        <v>73</v>
      </c>
      <c r="E359" s="9">
        <v>70</v>
      </c>
      <c r="F359" s="9">
        <v>76</v>
      </c>
      <c r="G359" s="9">
        <v>75</v>
      </c>
      <c r="H359" s="9">
        <v>83</v>
      </c>
      <c r="I359" s="9">
        <v>80</v>
      </c>
      <c r="J359" s="27">
        <f>AVERAGE(Tabela11[[#This Row],[5.º Ano]],Tabela11[[#This Row],[5.º Ano2]],Tabela11[[#This Row],[5.º Ano3]],Tabela11[[#This Row],[5.º Ano4]])</f>
        <v>75.25</v>
      </c>
      <c r="K359" s="27">
        <f>AVERAGE(Tabela11[[#This Row],[6.º Ano]],Tabela11[[#This Row],[6.º Ano2]],Tabela11[[#This Row],[6.º Ano3]],Tabela11[[#This Row],[6.º Ano4]])</f>
        <v>76.5</v>
      </c>
      <c r="L359" s="27">
        <f>AVERAGE(Tabela11[[#This Row],[5.º Ano5]],Tabela11[[#This Row],[6.º Ano5]])</f>
        <v>75.875</v>
      </c>
    </row>
    <row r="360" spans="1:12" x14ac:dyDescent="0.3">
      <c r="A360" s="11" t="e">
        <f>Tabela5[[#This Row],[id_escola]]</f>
        <v>#REF!</v>
      </c>
      <c r="B360" s="9">
        <v>94</v>
      </c>
      <c r="C360" s="9">
        <v>107</v>
      </c>
      <c r="D360" s="9">
        <v>106</v>
      </c>
      <c r="E360" s="9">
        <v>96</v>
      </c>
      <c r="F360" s="9">
        <v>104</v>
      </c>
      <c r="G360" s="9">
        <v>105</v>
      </c>
      <c r="H360" s="9">
        <v>92</v>
      </c>
      <c r="I360" s="9">
        <v>109</v>
      </c>
      <c r="J360" s="27">
        <f>AVERAGE(Tabela11[[#This Row],[5.º Ano]],Tabela11[[#This Row],[5.º Ano2]],Tabela11[[#This Row],[5.º Ano3]],Tabela11[[#This Row],[5.º Ano4]])</f>
        <v>99</v>
      </c>
      <c r="K360" s="27">
        <f>AVERAGE(Tabela11[[#This Row],[6.º Ano]],Tabela11[[#This Row],[6.º Ano2]],Tabela11[[#This Row],[6.º Ano3]],Tabela11[[#This Row],[6.º Ano4]])</f>
        <v>104.25</v>
      </c>
      <c r="L360" s="27">
        <f>AVERAGE(Tabela11[[#This Row],[5.º Ano5]],Tabela11[[#This Row],[6.º Ano5]])</f>
        <v>101.625</v>
      </c>
    </row>
    <row r="361" spans="1:12" x14ac:dyDescent="0.3">
      <c r="A361" s="11" t="e">
        <f>Tabela5[[#This Row],[id_escola]]</f>
        <v>#REF!</v>
      </c>
      <c r="B361" s="9">
        <v>167</v>
      </c>
      <c r="C361" s="9">
        <v>148</v>
      </c>
      <c r="D361" s="9">
        <v>149</v>
      </c>
      <c r="E361" s="9">
        <v>178</v>
      </c>
      <c r="F361" s="9">
        <v>152</v>
      </c>
      <c r="G361" s="9">
        <v>145</v>
      </c>
      <c r="H361" s="9">
        <v>142</v>
      </c>
      <c r="I361" s="9">
        <v>145</v>
      </c>
      <c r="J361" s="27">
        <f>AVERAGE(Tabela11[[#This Row],[5.º Ano]],Tabela11[[#This Row],[5.º Ano2]],Tabela11[[#This Row],[5.º Ano3]],Tabela11[[#This Row],[5.º Ano4]])</f>
        <v>152.5</v>
      </c>
      <c r="K361" s="27">
        <f>AVERAGE(Tabela11[[#This Row],[6.º Ano]],Tabela11[[#This Row],[6.º Ano2]],Tabela11[[#This Row],[6.º Ano3]],Tabela11[[#This Row],[6.º Ano4]])</f>
        <v>154</v>
      </c>
      <c r="L361" s="27">
        <f>AVERAGE(Tabela11[[#This Row],[5.º Ano5]],Tabela11[[#This Row],[6.º Ano5]])</f>
        <v>153.25</v>
      </c>
    </row>
    <row r="362" spans="1:12" x14ac:dyDescent="0.3">
      <c r="A362" s="11" t="e">
        <f>Tabela5[[#This Row],[id_escola]]</f>
        <v>#REF!</v>
      </c>
      <c r="B362" s="9" t="s">
        <v>1430</v>
      </c>
      <c r="C362" s="9" t="s">
        <v>1430</v>
      </c>
      <c r="D362" s="9" t="s">
        <v>1430</v>
      </c>
      <c r="E362" s="9" t="s">
        <v>1430</v>
      </c>
      <c r="F362" s="9" t="s">
        <v>1430</v>
      </c>
      <c r="G362" s="9" t="s">
        <v>1430</v>
      </c>
      <c r="H362" s="9" t="s">
        <v>1430</v>
      </c>
      <c r="I362" s="9" t="s">
        <v>1430</v>
      </c>
      <c r="J362" s="27" t="e">
        <f>AVERAGE(Tabela11[[#This Row],[5.º Ano]],Tabela11[[#This Row],[5.º Ano2]],Tabela11[[#This Row],[5.º Ano3]],Tabela11[[#This Row],[5.º Ano4]])</f>
        <v>#DIV/0!</v>
      </c>
      <c r="K362" s="27" t="e">
        <f>AVERAGE(Tabela11[[#This Row],[6.º Ano]],Tabela11[[#This Row],[6.º Ano2]],Tabela11[[#This Row],[6.º Ano3]],Tabela11[[#This Row],[6.º Ano4]])</f>
        <v>#DIV/0!</v>
      </c>
      <c r="L362" s="27" t="e">
        <f>AVERAGE(Tabela11[[#This Row],[5.º Ano5]],Tabela11[[#This Row],[6.º Ano5]])</f>
        <v>#DIV/0!</v>
      </c>
    </row>
    <row r="363" spans="1:12" x14ac:dyDescent="0.3">
      <c r="A363" s="11" t="e">
        <f>Tabela5[[#This Row],[id_escola]]</f>
        <v>#REF!</v>
      </c>
      <c r="B363" s="9" t="s">
        <v>1430</v>
      </c>
      <c r="C363" s="9" t="s">
        <v>1430</v>
      </c>
      <c r="D363" s="9" t="s">
        <v>1430</v>
      </c>
      <c r="E363" s="9" t="s">
        <v>1430</v>
      </c>
      <c r="F363" s="9" t="s">
        <v>1430</v>
      </c>
      <c r="G363" s="9" t="s">
        <v>1430</v>
      </c>
      <c r="H363" s="9" t="s">
        <v>1430</v>
      </c>
      <c r="I363" s="9" t="s">
        <v>1430</v>
      </c>
      <c r="J363" s="27" t="e">
        <f>AVERAGE(Tabela11[[#This Row],[5.º Ano]],Tabela11[[#This Row],[5.º Ano2]],Tabela11[[#This Row],[5.º Ano3]],Tabela11[[#This Row],[5.º Ano4]])</f>
        <v>#DIV/0!</v>
      </c>
      <c r="K363" s="27" t="e">
        <f>AVERAGE(Tabela11[[#This Row],[6.º Ano]],Tabela11[[#This Row],[6.º Ano2]],Tabela11[[#This Row],[6.º Ano3]],Tabela11[[#This Row],[6.º Ano4]])</f>
        <v>#DIV/0!</v>
      </c>
      <c r="L363" s="27" t="e">
        <f>AVERAGE(Tabela11[[#This Row],[5.º Ano5]],Tabela11[[#This Row],[6.º Ano5]])</f>
        <v>#DIV/0!</v>
      </c>
    </row>
    <row r="364" spans="1:12" x14ac:dyDescent="0.3">
      <c r="A364" s="11" t="e">
        <f>Tabela5[[#This Row],[id_escola]]</f>
        <v>#REF!</v>
      </c>
      <c r="B364" s="9">
        <v>27</v>
      </c>
      <c r="C364" s="9">
        <v>48</v>
      </c>
      <c r="D364" s="9">
        <v>41</v>
      </c>
      <c r="E364" s="9">
        <v>28</v>
      </c>
      <c r="F364" s="9">
        <v>30</v>
      </c>
      <c r="G364" s="9">
        <v>35</v>
      </c>
      <c r="H364" s="9">
        <v>54</v>
      </c>
      <c r="I364" s="9">
        <v>31</v>
      </c>
      <c r="J364" s="27">
        <f>AVERAGE(Tabela11[[#This Row],[5.º Ano]],Tabela11[[#This Row],[5.º Ano2]],Tabela11[[#This Row],[5.º Ano3]],Tabela11[[#This Row],[5.º Ano4]])</f>
        <v>38</v>
      </c>
      <c r="K364" s="27">
        <f>AVERAGE(Tabela11[[#This Row],[6.º Ano]],Tabela11[[#This Row],[6.º Ano2]],Tabela11[[#This Row],[6.º Ano3]],Tabela11[[#This Row],[6.º Ano4]])</f>
        <v>35.5</v>
      </c>
      <c r="L364" s="27">
        <f>AVERAGE(Tabela11[[#This Row],[5.º Ano5]],Tabela11[[#This Row],[6.º Ano5]])</f>
        <v>36.75</v>
      </c>
    </row>
    <row r="365" spans="1:12" x14ac:dyDescent="0.3">
      <c r="A365" s="11" t="e">
        <f>Tabela5[[#This Row],[id_escola]]</f>
        <v>#REF!</v>
      </c>
      <c r="B365" s="9">
        <v>114</v>
      </c>
      <c r="C365" s="9">
        <v>122</v>
      </c>
      <c r="D365" s="9">
        <v>120</v>
      </c>
      <c r="E365" s="9">
        <v>112</v>
      </c>
      <c r="F365" s="9">
        <v>110</v>
      </c>
      <c r="G365" s="9">
        <v>119</v>
      </c>
      <c r="H365" s="9">
        <v>119</v>
      </c>
      <c r="I365" s="9">
        <v>111</v>
      </c>
      <c r="J365" s="27">
        <f>AVERAGE(Tabela11[[#This Row],[5.º Ano]],Tabela11[[#This Row],[5.º Ano2]],Tabela11[[#This Row],[5.º Ano3]],Tabela11[[#This Row],[5.º Ano4]])</f>
        <v>115.75</v>
      </c>
      <c r="K365" s="27">
        <f>AVERAGE(Tabela11[[#This Row],[6.º Ano]],Tabela11[[#This Row],[6.º Ano2]],Tabela11[[#This Row],[6.º Ano3]],Tabela11[[#This Row],[6.º Ano4]])</f>
        <v>116</v>
      </c>
      <c r="L365" s="27">
        <f>AVERAGE(Tabela11[[#This Row],[5.º Ano5]],Tabela11[[#This Row],[6.º Ano5]])</f>
        <v>115.875</v>
      </c>
    </row>
    <row r="366" spans="1:12" x14ac:dyDescent="0.3">
      <c r="A366" s="11" t="e">
        <f>Tabela5[[#This Row],[id_escola]]</f>
        <v>#REF!</v>
      </c>
      <c r="B366" s="9">
        <v>45</v>
      </c>
      <c r="C366" s="9">
        <v>50</v>
      </c>
      <c r="D366" s="9">
        <v>57</v>
      </c>
      <c r="E366" s="9">
        <v>44</v>
      </c>
      <c r="F366" s="9">
        <v>34</v>
      </c>
      <c r="G366" s="9">
        <v>58</v>
      </c>
      <c r="H366" s="9">
        <v>37</v>
      </c>
      <c r="I366" s="9">
        <v>33</v>
      </c>
      <c r="J366" s="27">
        <f>AVERAGE(Tabela11[[#This Row],[5.º Ano]],Tabela11[[#This Row],[5.º Ano2]],Tabela11[[#This Row],[5.º Ano3]],Tabela11[[#This Row],[5.º Ano4]])</f>
        <v>43.25</v>
      </c>
      <c r="K366" s="27">
        <f>AVERAGE(Tabela11[[#This Row],[6.º Ano]],Tabela11[[#This Row],[6.º Ano2]],Tabela11[[#This Row],[6.º Ano3]],Tabela11[[#This Row],[6.º Ano4]])</f>
        <v>46.25</v>
      </c>
      <c r="L366" s="27">
        <f>AVERAGE(Tabela11[[#This Row],[5.º Ano5]],Tabela11[[#This Row],[6.º Ano5]])</f>
        <v>44.75</v>
      </c>
    </row>
    <row r="367" spans="1:12" x14ac:dyDescent="0.3">
      <c r="A367" s="11" t="e">
        <f>Tabela5[[#This Row],[id_escola]]</f>
        <v>#REF!</v>
      </c>
      <c r="B367" s="9">
        <v>50</v>
      </c>
      <c r="C367" s="9">
        <v>49</v>
      </c>
      <c r="D367" s="9">
        <v>52</v>
      </c>
      <c r="E367" s="9">
        <v>51</v>
      </c>
      <c r="F367" s="9">
        <v>43</v>
      </c>
      <c r="G367" s="9">
        <v>53</v>
      </c>
      <c r="H367" s="9">
        <v>40</v>
      </c>
      <c r="I367" s="9">
        <v>44</v>
      </c>
      <c r="J367" s="27">
        <f>AVERAGE(Tabela11[[#This Row],[5.º Ano]],Tabela11[[#This Row],[5.º Ano2]],Tabela11[[#This Row],[5.º Ano3]],Tabela11[[#This Row],[5.º Ano4]])</f>
        <v>46.25</v>
      </c>
      <c r="K367" s="27">
        <f>AVERAGE(Tabela11[[#This Row],[6.º Ano]],Tabela11[[#This Row],[6.º Ano2]],Tabela11[[#This Row],[6.º Ano3]],Tabela11[[#This Row],[6.º Ano4]])</f>
        <v>49.25</v>
      </c>
      <c r="L367" s="27">
        <f>AVERAGE(Tabela11[[#This Row],[5.º Ano5]],Tabela11[[#This Row],[6.º Ano5]])</f>
        <v>47.75</v>
      </c>
    </row>
    <row r="368" spans="1:12" x14ac:dyDescent="0.3">
      <c r="A368" s="11" t="e">
        <f>Tabela5[[#This Row],[id_escola]]</f>
        <v>#REF!</v>
      </c>
      <c r="B368" s="9">
        <v>36</v>
      </c>
      <c r="C368" s="9">
        <v>36</v>
      </c>
      <c r="D368" s="9">
        <v>22</v>
      </c>
      <c r="E368" s="9">
        <v>37</v>
      </c>
      <c r="F368" s="9">
        <v>33</v>
      </c>
      <c r="G368" s="9">
        <v>23</v>
      </c>
      <c r="H368" s="9">
        <v>37</v>
      </c>
      <c r="I368" s="9">
        <v>33</v>
      </c>
      <c r="J368" s="27">
        <f>AVERAGE(Tabela11[[#This Row],[5.º Ano]],Tabela11[[#This Row],[5.º Ano2]],Tabela11[[#This Row],[5.º Ano3]],Tabela11[[#This Row],[5.º Ano4]])</f>
        <v>32</v>
      </c>
      <c r="K368" s="27">
        <f>AVERAGE(Tabela11[[#This Row],[6.º Ano]],Tabela11[[#This Row],[6.º Ano2]],Tabela11[[#This Row],[6.º Ano3]],Tabela11[[#This Row],[6.º Ano4]])</f>
        <v>32.25</v>
      </c>
      <c r="L368" s="27">
        <f>AVERAGE(Tabela11[[#This Row],[5.º Ano5]],Tabela11[[#This Row],[6.º Ano5]])</f>
        <v>32.125</v>
      </c>
    </row>
    <row r="369" spans="1:12" x14ac:dyDescent="0.3">
      <c r="A369" s="11" t="e">
        <f>Tabela5[[#This Row],[id_escola]]</f>
        <v>#REF!</v>
      </c>
      <c r="B369" s="9">
        <v>23</v>
      </c>
      <c r="C369" s="9">
        <v>14</v>
      </c>
      <c r="D369" s="9">
        <v>15</v>
      </c>
      <c r="E369" s="9">
        <v>20</v>
      </c>
      <c r="F369" s="9">
        <v>11</v>
      </c>
      <c r="G369" s="9">
        <v>15</v>
      </c>
      <c r="H369" s="9">
        <v>12</v>
      </c>
      <c r="I369" s="9">
        <v>9</v>
      </c>
      <c r="J369" s="27">
        <f>AVERAGE(Tabela11[[#This Row],[5.º Ano]],Tabela11[[#This Row],[5.º Ano2]],Tabela11[[#This Row],[5.º Ano3]],Tabela11[[#This Row],[5.º Ano4]])</f>
        <v>15.25</v>
      </c>
      <c r="K369" s="27">
        <f>AVERAGE(Tabela11[[#This Row],[6.º Ano]],Tabela11[[#This Row],[6.º Ano2]],Tabela11[[#This Row],[6.º Ano3]],Tabela11[[#This Row],[6.º Ano4]])</f>
        <v>14.5</v>
      </c>
      <c r="L369" s="27">
        <f>AVERAGE(Tabela11[[#This Row],[5.º Ano5]],Tabela11[[#This Row],[6.º Ano5]])</f>
        <v>14.875</v>
      </c>
    </row>
    <row r="370" spans="1:12" x14ac:dyDescent="0.3">
      <c r="A370" s="11" t="e">
        <f>Tabela5[[#This Row],[id_escola]]</f>
        <v>#REF!</v>
      </c>
      <c r="B370" s="9">
        <v>17</v>
      </c>
      <c r="C370" s="9">
        <v>20</v>
      </c>
      <c r="D370" s="9">
        <v>14</v>
      </c>
      <c r="E370" s="9">
        <v>17</v>
      </c>
      <c r="F370" s="9">
        <v>15</v>
      </c>
      <c r="G370" s="9">
        <v>15</v>
      </c>
      <c r="H370" s="9">
        <v>24</v>
      </c>
      <c r="I370" s="9">
        <v>13</v>
      </c>
      <c r="J370" s="27">
        <f>AVERAGE(Tabela11[[#This Row],[5.º Ano]],Tabela11[[#This Row],[5.º Ano2]],Tabela11[[#This Row],[5.º Ano3]],Tabela11[[#This Row],[5.º Ano4]])</f>
        <v>17.5</v>
      </c>
      <c r="K370" s="27">
        <f>AVERAGE(Tabela11[[#This Row],[6.º Ano]],Tabela11[[#This Row],[6.º Ano2]],Tabela11[[#This Row],[6.º Ano3]],Tabela11[[#This Row],[6.º Ano4]])</f>
        <v>16.25</v>
      </c>
      <c r="L370" s="27">
        <f>AVERAGE(Tabela11[[#This Row],[5.º Ano5]],Tabela11[[#This Row],[6.º Ano5]])</f>
        <v>16.875</v>
      </c>
    </row>
    <row r="371" spans="1:12" x14ac:dyDescent="0.3">
      <c r="A371" s="11" t="e">
        <f>Tabela5[[#This Row],[id_escola]]</f>
        <v>#REF!</v>
      </c>
      <c r="B371" s="9">
        <v>67</v>
      </c>
      <c r="C371" s="9">
        <v>61</v>
      </c>
      <c r="D371" s="9">
        <v>56</v>
      </c>
      <c r="E371" s="9">
        <v>66</v>
      </c>
      <c r="F371" s="9">
        <v>55</v>
      </c>
      <c r="G371" s="9">
        <v>55</v>
      </c>
      <c r="H371" s="9">
        <v>40</v>
      </c>
      <c r="I371" s="9">
        <v>56</v>
      </c>
      <c r="J371" s="27">
        <f>AVERAGE(Tabela11[[#This Row],[5.º Ano]],Tabela11[[#This Row],[5.º Ano2]],Tabela11[[#This Row],[5.º Ano3]],Tabela11[[#This Row],[5.º Ano4]])</f>
        <v>54.5</v>
      </c>
      <c r="K371" s="27">
        <f>AVERAGE(Tabela11[[#This Row],[6.º Ano]],Tabela11[[#This Row],[6.º Ano2]],Tabela11[[#This Row],[6.º Ano3]],Tabela11[[#This Row],[6.º Ano4]])</f>
        <v>59.5</v>
      </c>
      <c r="L371" s="27">
        <f>AVERAGE(Tabela11[[#This Row],[5.º Ano5]],Tabela11[[#This Row],[6.º Ano5]])</f>
        <v>57</v>
      </c>
    </row>
    <row r="372" spans="1:12" x14ac:dyDescent="0.3">
      <c r="A372" s="11" t="e">
        <f>Tabela5[[#This Row],[id_escola]]</f>
        <v>#REF!</v>
      </c>
      <c r="B372" s="9">
        <v>37</v>
      </c>
      <c r="C372" s="9">
        <v>41</v>
      </c>
      <c r="D372" s="9">
        <v>32</v>
      </c>
      <c r="E372" s="9">
        <v>35</v>
      </c>
      <c r="F372" s="9">
        <v>29</v>
      </c>
      <c r="G372" s="9">
        <v>30</v>
      </c>
      <c r="H372" s="9">
        <v>43</v>
      </c>
      <c r="I372" s="9">
        <v>31</v>
      </c>
      <c r="J372" s="27">
        <f>AVERAGE(Tabela11[[#This Row],[5.º Ano]],Tabela11[[#This Row],[5.º Ano2]],Tabela11[[#This Row],[5.º Ano3]],Tabela11[[#This Row],[5.º Ano4]])</f>
        <v>35.25</v>
      </c>
      <c r="K372" s="27">
        <f>AVERAGE(Tabela11[[#This Row],[6.º Ano]],Tabela11[[#This Row],[6.º Ano2]],Tabela11[[#This Row],[6.º Ano3]],Tabela11[[#This Row],[6.º Ano4]])</f>
        <v>34.25</v>
      </c>
      <c r="L372" s="27">
        <f>AVERAGE(Tabela11[[#This Row],[5.º Ano5]],Tabela11[[#This Row],[6.º Ano5]])</f>
        <v>34.75</v>
      </c>
    </row>
    <row r="373" spans="1:12" x14ac:dyDescent="0.3">
      <c r="A373" s="11" t="e">
        <f>Tabela5[[#This Row],[id_escola]]</f>
        <v>#REF!</v>
      </c>
      <c r="B373" s="9">
        <v>32</v>
      </c>
      <c r="C373" s="9">
        <v>34</v>
      </c>
      <c r="D373" s="9">
        <v>42</v>
      </c>
      <c r="E373" s="9">
        <v>37</v>
      </c>
      <c r="F373" s="9">
        <v>28</v>
      </c>
      <c r="G373" s="9">
        <v>43</v>
      </c>
      <c r="H373" s="9">
        <v>34</v>
      </c>
      <c r="I373" s="9">
        <v>32</v>
      </c>
      <c r="J373" s="27">
        <f>AVERAGE(Tabela11[[#This Row],[5.º Ano]],Tabela11[[#This Row],[5.º Ano2]],Tabela11[[#This Row],[5.º Ano3]],Tabela11[[#This Row],[5.º Ano4]])</f>
        <v>34</v>
      </c>
      <c r="K373" s="27">
        <f>AVERAGE(Tabela11[[#This Row],[6.º Ano]],Tabela11[[#This Row],[6.º Ano2]],Tabela11[[#This Row],[6.º Ano3]],Tabela11[[#This Row],[6.º Ano4]])</f>
        <v>36.5</v>
      </c>
      <c r="L373" s="27">
        <f>AVERAGE(Tabela11[[#This Row],[5.º Ano5]],Tabela11[[#This Row],[6.º Ano5]])</f>
        <v>35.25</v>
      </c>
    </row>
    <row r="374" spans="1:12" x14ac:dyDescent="0.3">
      <c r="A374" s="11" t="e">
        <f>Tabela5[[#This Row],[id_escola]]</f>
        <v>#REF!</v>
      </c>
      <c r="B374" s="9">
        <v>87</v>
      </c>
      <c r="C374" s="9">
        <v>63</v>
      </c>
      <c r="D374" s="9">
        <v>75</v>
      </c>
      <c r="E374" s="9">
        <v>84</v>
      </c>
      <c r="F374" s="9">
        <v>73</v>
      </c>
      <c r="G374" s="9">
        <v>69</v>
      </c>
      <c r="H374" s="9">
        <v>83</v>
      </c>
      <c r="I374" s="9">
        <v>69</v>
      </c>
      <c r="J374" s="27">
        <f>AVERAGE(Tabela11[[#This Row],[5.º Ano]],Tabela11[[#This Row],[5.º Ano2]],Tabela11[[#This Row],[5.º Ano3]],Tabela11[[#This Row],[5.º Ano4]])</f>
        <v>79.5</v>
      </c>
      <c r="K374" s="27">
        <f>AVERAGE(Tabela11[[#This Row],[6.º Ano]],Tabela11[[#This Row],[6.º Ano2]],Tabela11[[#This Row],[6.º Ano3]],Tabela11[[#This Row],[6.º Ano4]])</f>
        <v>71.25</v>
      </c>
      <c r="L374" s="27">
        <f>AVERAGE(Tabela11[[#This Row],[5.º Ano5]],Tabela11[[#This Row],[6.º Ano5]])</f>
        <v>75.375</v>
      </c>
    </row>
    <row r="375" spans="1:12" x14ac:dyDescent="0.3">
      <c r="A375" s="11" t="e">
        <f>Tabela5[[#This Row],[id_escola]]</f>
        <v>#REF!</v>
      </c>
      <c r="B375" s="9">
        <v>18</v>
      </c>
      <c r="C375" s="9">
        <v>21</v>
      </c>
      <c r="D375" s="9">
        <v>19</v>
      </c>
      <c r="E375" s="9">
        <v>18</v>
      </c>
      <c r="F375" s="9">
        <v>14</v>
      </c>
      <c r="G375" s="9">
        <v>20</v>
      </c>
      <c r="H375" s="9">
        <v>17</v>
      </c>
      <c r="I375" s="9">
        <v>16</v>
      </c>
      <c r="J375" s="27">
        <f>AVERAGE(Tabela11[[#This Row],[5.º Ano]],Tabela11[[#This Row],[5.º Ano2]],Tabela11[[#This Row],[5.º Ano3]],Tabela11[[#This Row],[5.º Ano4]])</f>
        <v>17</v>
      </c>
      <c r="K375" s="27">
        <f>AVERAGE(Tabela11[[#This Row],[6.º Ano]],Tabela11[[#This Row],[6.º Ano2]],Tabela11[[#This Row],[6.º Ano3]],Tabela11[[#This Row],[6.º Ano4]])</f>
        <v>18.75</v>
      </c>
      <c r="L375" s="27">
        <f>AVERAGE(Tabela11[[#This Row],[5.º Ano5]],Tabela11[[#This Row],[6.º Ano5]])</f>
        <v>17.875</v>
      </c>
    </row>
    <row r="376" spans="1:12" x14ac:dyDescent="0.3">
      <c r="A376" s="11" t="e">
        <f>Tabela5[[#This Row],[id_escola]]</f>
        <v>#REF!</v>
      </c>
      <c r="B376" s="9">
        <v>151</v>
      </c>
      <c r="C376" s="9">
        <v>135</v>
      </c>
      <c r="D376" s="9">
        <v>159</v>
      </c>
      <c r="E376" s="9">
        <v>154</v>
      </c>
      <c r="F376" s="9">
        <v>130</v>
      </c>
      <c r="G376" s="9">
        <v>159</v>
      </c>
      <c r="H376" s="9">
        <v>153</v>
      </c>
      <c r="I376" s="9">
        <v>125</v>
      </c>
      <c r="J376" s="27">
        <f>AVERAGE(Tabela11[[#This Row],[5.º Ano]],Tabela11[[#This Row],[5.º Ano2]],Tabela11[[#This Row],[5.º Ano3]],Tabela11[[#This Row],[5.º Ano4]])</f>
        <v>148.25</v>
      </c>
      <c r="K376" s="27">
        <f>AVERAGE(Tabela11[[#This Row],[6.º Ano]],Tabela11[[#This Row],[6.º Ano2]],Tabela11[[#This Row],[6.º Ano3]],Tabela11[[#This Row],[6.º Ano4]])</f>
        <v>143.25</v>
      </c>
      <c r="L376" s="27">
        <f>AVERAGE(Tabela11[[#This Row],[5.º Ano5]],Tabela11[[#This Row],[6.º Ano5]])</f>
        <v>145.75</v>
      </c>
    </row>
    <row r="377" spans="1:12" x14ac:dyDescent="0.3">
      <c r="A377" s="11" t="e">
        <f>Tabela5[[#This Row],[id_escola]]</f>
        <v>#REF!</v>
      </c>
      <c r="B377" s="9">
        <v>68</v>
      </c>
      <c r="C377" s="9">
        <v>78</v>
      </c>
      <c r="D377" s="9">
        <v>79</v>
      </c>
      <c r="E377" s="9">
        <v>74</v>
      </c>
      <c r="F377" s="9">
        <v>78</v>
      </c>
      <c r="G377" s="9">
        <v>84</v>
      </c>
      <c r="H377" s="9">
        <v>93</v>
      </c>
      <c r="I377" s="9">
        <v>85</v>
      </c>
      <c r="J377" s="27">
        <f>AVERAGE(Tabela11[[#This Row],[5.º Ano]],Tabela11[[#This Row],[5.º Ano2]],Tabela11[[#This Row],[5.º Ano3]],Tabela11[[#This Row],[5.º Ano4]])</f>
        <v>79.5</v>
      </c>
      <c r="K377" s="27">
        <f>AVERAGE(Tabela11[[#This Row],[6.º Ano]],Tabela11[[#This Row],[6.º Ano2]],Tabela11[[#This Row],[6.º Ano3]],Tabela11[[#This Row],[6.º Ano4]])</f>
        <v>80.25</v>
      </c>
      <c r="L377" s="27">
        <f>AVERAGE(Tabela11[[#This Row],[5.º Ano5]],Tabela11[[#This Row],[6.º Ano5]])</f>
        <v>79.875</v>
      </c>
    </row>
    <row r="378" spans="1:12" x14ac:dyDescent="0.3">
      <c r="A378" s="11" t="e">
        <f>Tabela5[[#This Row],[id_escola]]</f>
        <v>#REF!</v>
      </c>
      <c r="B378" s="9">
        <v>83</v>
      </c>
      <c r="C378" s="9">
        <v>79</v>
      </c>
      <c r="D378" s="9">
        <v>72</v>
      </c>
      <c r="E378" s="9">
        <v>82</v>
      </c>
      <c r="F378" s="9">
        <v>85</v>
      </c>
      <c r="G378" s="9">
        <v>74</v>
      </c>
      <c r="H378" s="9">
        <v>72</v>
      </c>
      <c r="I378" s="9">
        <v>88</v>
      </c>
      <c r="J378" s="27">
        <f>AVERAGE(Tabela11[[#This Row],[5.º Ano]],Tabela11[[#This Row],[5.º Ano2]],Tabela11[[#This Row],[5.º Ano3]],Tabela11[[#This Row],[5.º Ano4]])</f>
        <v>78</v>
      </c>
      <c r="K378" s="27">
        <f>AVERAGE(Tabela11[[#This Row],[6.º Ano]],Tabela11[[#This Row],[6.º Ano2]],Tabela11[[#This Row],[6.º Ano3]],Tabela11[[#This Row],[6.º Ano4]])</f>
        <v>80.75</v>
      </c>
      <c r="L378" s="27">
        <f>AVERAGE(Tabela11[[#This Row],[5.º Ano5]],Tabela11[[#This Row],[6.º Ano5]])</f>
        <v>79.375</v>
      </c>
    </row>
    <row r="379" spans="1:12" x14ac:dyDescent="0.3">
      <c r="A379" s="11" t="e">
        <f>Tabela5[[#This Row],[id_escola]]</f>
        <v>#REF!</v>
      </c>
      <c r="B379" s="9">
        <v>37</v>
      </c>
      <c r="C379" s="9">
        <v>33</v>
      </c>
      <c r="D379" s="9">
        <v>43</v>
      </c>
      <c r="E379" s="9">
        <v>33</v>
      </c>
      <c r="F379" s="9">
        <v>21</v>
      </c>
      <c r="G379" s="9">
        <v>45</v>
      </c>
      <c r="H379" s="9">
        <v>34</v>
      </c>
      <c r="I379" s="9">
        <v>30</v>
      </c>
      <c r="J379" s="27">
        <f>AVERAGE(Tabela11[[#This Row],[5.º Ano]],Tabela11[[#This Row],[5.º Ano2]],Tabela11[[#This Row],[5.º Ano3]],Tabela11[[#This Row],[5.º Ano4]])</f>
        <v>33.75</v>
      </c>
      <c r="K379" s="27">
        <f>AVERAGE(Tabela11[[#This Row],[6.º Ano]],Tabela11[[#This Row],[6.º Ano2]],Tabela11[[#This Row],[6.º Ano3]],Tabela11[[#This Row],[6.º Ano4]])</f>
        <v>35.25</v>
      </c>
      <c r="L379" s="27">
        <f>AVERAGE(Tabela11[[#This Row],[5.º Ano5]],Tabela11[[#This Row],[6.º Ano5]])</f>
        <v>34.5</v>
      </c>
    </row>
    <row r="380" spans="1:12" x14ac:dyDescent="0.3">
      <c r="A380" s="11" t="e">
        <f>Tabela5[[#This Row],[id_escola]]</f>
        <v>#REF!</v>
      </c>
      <c r="B380" s="9">
        <v>17</v>
      </c>
      <c r="C380" s="9">
        <v>17</v>
      </c>
      <c r="D380" s="9">
        <v>17</v>
      </c>
      <c r="E380" s="9">
        <v>17</v>
      </c>
      <c r="F380" s="9">
        <v>15</v>
      </c>
      <c r="G380" s="9">
        <v>18</v>
      </c>
      <c r="H380" s="9">
        <v>15</v>
      </c>
      <c r="I380" s="9">
        <v>16</v>
      </c>
      <c r="J380" s="27">
        <f>AVERAGE(Tabela11[[#This Row],[5.º Ano]],Tabela11[[#This Row],[5.º Ano2]],Tabela11[[#This Row],[5.º Ano3]],Tabela11[[#This Row],[5.º Ano4]])</f>
        <v>16</v>
      </c>
      <c r="K380" s="27">
        <f>AVERAGE(Tabela11[[#This Row],[6.º Ano]],Tabela11[[#This Row],[6.º Ano2]],Tabela11[[#This Row],[6.º Ano3]],Tabela11[[#This Row],[6.º Ano4]])</f>
        <v>17</v>
      </c>
      <c r="L380" s="27">
        <f>AVERAGE(Tabela11[[#This Row],[5.º Ano5]],Tabela11[[#This Row],[6.º Ano5]])</f>
        <v>16.5</v>
      </c>
    </row>
    <row r="381" spans="1:12" x14ac:dyDescent="0.3">
      <c r="A381" s="11" t="e">
        <f>Tabela5[[#This Row],[id_escola]]</f>
        <v>#REF!</v>
      </c>
      <c r="B381" s="9">
        <v>29</v>
      </c>
      <c r="C381" s="9">
        <v>26</v>
      </c>
      <c r="D381" s="9">
        <v>34</v>
      </c>
      <c r="E381" s="9">
        <v>28</v>
      </c>
      <c r="F381" s="9">
        <v>30</v>
      </c>
      <c r="G381" s="9">
        <v>33</v>
      </c>
      <c r="H381" s="9">
        <v>35</v>
      </c>
      <c r="I381" s="9">
        <v>29</v>
      </c>
      <c r="J381" s="27">
        <f>AVERAGE(Tabela11[[#This Row],[5.º Ano]],Tabela11[[#This Row],[5.º Ano2]],Tabela11[[#This Row],[5.º Ano3]],Tabela11[[#This Row],[5.º Ano4]])</f>
        <v>32</v>
      </c>
      <c r="K381" s="27">
        <f>AVERAGE(Tabela11[[#This Row],[6.º Ano]],Tabela11[[#This Row],[6.º Ano2]],Tabela11[[#This Row],[6.º Ano3]],Tabela11[[#This Row],[6.º Ano4]])</f>
        <v>29</v>
      </c>
      <c r="L381" s="27">
        <f>AVERAGE(Tabela11[[#This Row],[5.º Ano5]],Tabela11[[#This Row],[6.º Ano5]])</f>
        <v>30.5</v>
      </c>
    </row>
    <row r="382" spans="1:12" x14ac:dyDescent="0.3">
      <c r="A382" s="11" t="e">
        <f>Tabela5[[#This Row],[id_escola]]</f>
        <v>#REF!</v>
      </c>
      <c r="B382" s="9">
        <v>56</v>
      </c>
      <c r="C382" s="9">
        <v>55</v>
      </c>
      <c r="D382" s="9">
        <v>49</v>
      </c>
      <c r="E382" s="9">
        <v>55</v>
      </c>
      <c r="F382" s="9">
        <v>31</v>
      </c>
      <c r="G382" s="9">
        <v>0</v>
      </c>
      <c r="H382" s="9">
        <v>55</v>
      </c>
      <c r="I382" s="9">
        <v>49</v>
      </c>
      <c r="J382" s="27">
        <f>AVERAGE(Tabela11[[#This Row],[5.º Ano]],Tabela11[[#This Row],[5.º Ano2]],Tabela11[[#This Row],[5.º Ano3]],Tabela11[[#This Row],[5.º Ano4]])</f>
        <v>47.75</v>
      </c>
      <c r="K382" s="27">
        <f>AVERAGE(Tabela11[[#This Row],[6.º Ano]],Tabela11[[#This Row],[6.º Ano2]],Tabela11[[#This Row],[6.º Ano3]],Tabela11[[#This Row],[6.º Ano4]])</f>
        <v>39.75</v>
      </c>
      <c r="L382" s="27">
        <f>AVERAGE(Tabela11[[#This Row],[5.º Ano5]],Tabela11[[#This Row],[6.º Ano5]])</f>
        <v>43.75</v>
      </c>
    </row>
    <row r="383" spans="1:12" x14ac:dyDescent="0.3">
      <c r="A383" s="11" t="e">
        <f>Tabela5[[#This Row],[id_escola]]</f>
        <v>#REF!</v>
      </c>
      <c r="B383" s="9">
        <v>19</v>
      </c>
      <c r="C383" s="9">
        <v>15</v>
      </c>
      <c r="D383" s="9">
        <v>16</v>
      </c>
      <c r="E383" s="9">
        <v>20</v>
      </c>
      <c r="F383" s="9">
        <v>26</v>
      </c>
      <c r="G383" s="9">
        <v>16</v>
      </c>
      <c r="H383" s="9">
        <v>16</v>
      </c>
      <c r="I383" s="9">
        <v>25</v>
      </c>
      <c r="J383" s="27">
        <f>AVERAGE(Tabela11[[#This Row],[5.º Ano]],Tabela11[[#This Row],[5.º Ano2]],Tabela11[[#This Row],[5.º Ano3]],Tabela11[[#This Row],[5.º Ano4]])</f>
        <v>19.25</v>
      </c>
      <c r="K383" s="27">
        <f>AVERAGE(Tabela11[[#This Row],[6.º Ano]],Tabela11[[#This Row],[6.º Ano2]],Tabela11[[#This Row],[6.º Ano3]],Tabela11[[#This Row],[6.º Ano4]])</f>
        <v>19</v>
      </c>
      <c r="L383" s="27">
        <f>AVERAGE(Tabela11[[#This Row],[5.º Ano5]],Tabela11[[#This Row],[6.º Ano5]])</f>
        <v>19.125</v>
      </c>
    </row>
    <row r="384" spans="1:12" x14ac:dyDescent="0.3">
      <c r="A384" s="11" t="e">
        <f>Tabela5[[#This Row],[id_escola]]</f>
        <v>#REF!</v>
      </c>
      <c r="B384" s="9">
        <v>44</v>
      </c>
      <c r="C384" s="9">
        <v>22</v>
      </c>
      <c r="D384" s="9">
        <v>43</v>
      </c>
      <c r="E384" s="9">
        <v>43</v>
      </c>
      <c r="F384" s="9">
        <v>45</v>
      </c>
      <c r="G384" s="9">
        <v>44</v>
      </c>
      <c r="H384" s="9">
        <v>50</v>
      </c>
      <c r="I384" s="9">
        <v>40</v>
      </c>
      <c r="J384" s="27">
        <f>AVERAGE(Tabela11[[#This Row],[5.º Ano]],Tabela11[[#This Row],[5.º Ano2]],Tabela11[[#This Row],[5.º Ano3]],Tabela11[[#This Row],[5.º Ano4]])</f>
        <v>45.5</v>
      </c>
      <c r="K384" s="27">
        <f>AVERAGE(Tabela11[[#This Row],[6.º Ano]],Tabela11[[#This Row],[6.º Ano2]],Tabela11[[#This Row],[6.º Ano3]],Tabela11[[#This Row],[6.º Ano4]])</f>
        <v>37.25</v>
      </c>
      <c r="L384" s="27">
        <f>AVERAGE(Tabela11[[#This Row],[5.º Ano5]],Tabela11[[#This Row],[6.º Ano5]])</f>
        <v>41.375</v>
      </c>
    </row>
    <row r="385" spans="1:12" x14ac:dyDescent="0.3">
      <c r="A385" s="11" t="e">
        <f>Tabela5[[#This Row],[id_escola]]</f>
        <v>#REF!</v>
      </c>
      <c r="B385" s="9">
        <v>40</v>
      </c>
      <c r="C385" s="9">
        <v>33</v>
      </c>
      <c r="D385" s="9">
        <v>29</v>
      </c>
      <c r="E385" s="9">
        <v>43</v>
      </c>
      <c r="F385" s="9">
        <v>34</v>
      </c>
      <c r="G385" s="9">
        <v>30</v>
      </c>
      <c r="H385" s="9">
        <v>26</v>
      </c>
      <c r="I385" s="9">
        <v>28</v>
      </c>
      <c r="J385" s="27">
        <f>AVERAGE(Tabela11[[#This Row],[5.º Ano]],Tabela11[[#This Row],[5.º Ano2]],Tabela11[[#This Row],[5.º Ano3]],Tabela11[[#This Row],[5.º Ano4]])</f>
        <v>32.25</v>
      </c>
      <c r="K385" s="27">
        <f>AVERAGE(Tabela11[[#This Row],[6.º Ano]],Tabela11[[#This Row],[6.º Ano2]],Tabela11[[#This Row],[6.º Ano3]],Tabela11[[#This Row],[6.º Ano4]])</f>
        <v>33.5</v>
      </c>
      <c r="L385" s="27">
        <f>AVERAGE(Tabela11[[#This Row],[5.º Ano5]],Tabela11[[#This Row],[6.º Ano5]])</f>
        <v>32.875</v>
      </c>
    </row>
    <row r="386" spans="1:12" x14ac:dyDescent="0.3">
      <c r="A386" s="11" t="e">
        <f>Tabela5[[#This Row],[id_escola]]</f>
        <v>#REF!</v>
      </c>
      <c r="B386" s="9">
        <v>110</v>
      </c>
      <c r="C386" s="9">
        <v>92</v>
      </c>
      <c r="D386" s="9">
        <v>108</v>
      </c>
      <c r="E386" s="9">
        <v>116</v>
      </c>
      <c r="F386" s="9">
        <v>112</v>
      </c>
      <c r="G386" s="9">
        <v>107</v>
      </c>
      <c r="H386" s="9">
        <v>101</v>
      </c>
      <c r="I386" s="9">
        <v>113</v>
      </c>
      <c r="J386" s="27">
        <f>AVERAGE(Tabela11[[#This Row],[5.º Ano]],Tabela11[[#This Row],[5.º Ano2]],Tabela11[[#This Row],[5.º Ano3]],Tabela11[[#This Row],[5.º Ano4]])</f>
        <v>107.75</v>
      </c>
      <c r="K386" s="27">
        <f>AVERAGE(Tabela11[[#This Row],[6.º Ano]],Tabela11[[#This Row],[6.º Ano2]],Tabela11[[#This Row],[6.º Ano3]],Tabela11[[#This Row],[6.º Ano4]])</f>
        <v>107</v>
      </c>
      <c r="L386" s="27">
        <f>AVERAGE(Tabela11[[#This Row],[5.º Ano5]],Tabela11[[#This Row],[6.º Ano5]])</f>
        <v>107.375</v>
      </c>
    </row>
    <row r="387" spans="1:12" x14ac:dyDescent="0.3">
      <c r="A387" s="11" t="e">
        <f>Tabela5[[#This Row],[id_escola]]</f>
        <v>#REF!</v>
      </c>
      <c r="B387" s="9">
        <v>27</v>
      </c>
      <c r="C387" s="9">
        <v>26</v>
      </c>
      <c r="D387" s="9">
        <v>17</v>
      </c>
      <c r="E387" s="9">
        <v>26</v>
      </c>
      <c r="F387" s="9">
        <v>19</v>
      </c>
      <c r="G387" s="9">
        <v>17</v>
      </c>
      <c r="H387" s="9">
        <v>20</v>
      </c>
      <c r="I387" s="9">
        <v>18</v>
      </c>
      <c r="J387" s="27">
        <f>AVERAGE(Tabela11[[#This Row],[5.º Ano]],Tabela11[[#This Row],[5.º Ano2]],Tabela11[[#This Row],[5.º Ano3]],Tabela11[[#This Row],[5.º Ano4]])</f>
        <v>20.75</v>
      </c>
      <c r="K387" s="27">
        <f>AVERAGE(Tabela11[[#This Row],[6.º Ano]],Tabela11[[#This Row],[6.º Ano2]],Tabela11[[#This Row],[6.º Ano3]],Tabela11[[#This Row],[6.º Ano4]])</f>
        <v>21.75</v>
      </c>
      <c r="L387" s="27">
        <f>AVERAGE(Tabela11[[#This Row],[5.º Ano5]],Tabela11[[#This Row],[6.º Ano5]])</f>
        <v>21.25</v>
      </c>
    </row>
    <row r="388" spans="1:12" x14ac:dyDescent="0.3">
      <c r="A388" s="11" t="e">
        <f>Tabela5[[#This Row],[id_escola]]</f>
        <v>#REF!</v>
      </c>
      <c r="B388" s="9">
        <v>58</v>
      </c>
      <c r="C388" s="9">
        <v>52</v>
      </c>
      <c r="D388" s="9">
        <v>39</v>
      </c>
      <c r="E388" s="9">
        <v>58</v>
      </c>
      <c r="F388" s="9">
        <v>35</v>
      </c>
      <c r="G388" s="9">
        <v>40</v>
      </c>
      <c r="H388" s="9">
        <v>35</v>
      </c>
      <c r="I388" s="9">
        <v>35</v>
      </c>
      <c r="J388" s="27">
        <f>AVERAGE(Tabela11[[#This Row],[5.º Ano]],Tabela11[[#This Row],[5.º Ano2]],Tabela11[[#This Row],[5.º Ano3]],Tabela11[[#This Row],[5.º Ano4]])</f>
        <v>41.75</v>
      </c>
      <c r="K388" s="27">
        <f>AVERAGE(Tabela11[[#This Row],[6.º Ano]],Tabela11[[#This Row],[6.º Ano2]],Tabela11[[#This Row],[6.º Ano3]],Tabela11[[#This Row],[6.º Ano4]])</f>
        <v>46.25</v>
      </c>
      <c r="L388" s="27">
        <f>AVERAGE(Tabela11[[#This Row],[5.º Ano5]],Tabela11[[#This Row],[6.º Ano5]])</f>
        <v>44</v>
      </c>
    </row>
    <row r="389" spans="1:12" x14ac:dyDescent="0.3">
      <c r="A389" s="11" t="e">
        <f>Tabela5[[#This Row],[id_escola]]</f>
        <v>#REF!</v>
      </c>
      <c r="B389" s="9">
        <v>19</v>
      </c>
      <c r="C389" s="9">
        <v>11</v>
      </c>
      <c r="D389" s="9">
        <v>15</v>
      </c>
      <c r="E389" s="9">
        <v>19</v>
      </c>
      <c r="F389" s="9">
        <v>16</v>
      </c>
      <c r="G389" s="9">
        <v>14</v>
      </c>
      <c r="H389" s="9">
        <v>9</v>
      </c>
      <c r="I389" s="9">
        <v>15</v>
      </c>
      <c r="J389" s="27">
        <f>AVERAGE(Tabela11[[#This Row],[5.º Ano]],Tabela11[[#This Row],[5.º Ano2]],Tabela11[[#This Row],[5.º Ano3]],Tabela11[[#This Row],[5.º Ano4]])</f>
        <v>14.75</v>
      </c>
      <c r="K389" s="27">
        <f>AVERAGE(Tabela11[[#This Row],[6.º Ano]],Tabela11[[#This Row],[6.º Ano2]],Tabela11[[#This Row],[6.º Ano3]],Tabela11[[#This Row],[6.º Ano4]])</f>
        <v>14.75</v>
      </c>
      <c r="L389" s="27">
        <f>AVERAGE(Tabela11[[#This Row],[5.º Ano5]],Tabela11[[#This Row],[6.º Ano5]])</f>
        <v>14.75</v>
      </c>
    </row>
    <row r="390" spans="1:12" x14ac:dyDescent="0.3">
      <c r="A390" s="11" t="e">
        <f>Tabela5[[#This Row],[id_escola]]</f>
        <v>#REF!</v>
      </c>
      <c r="B390" s="9">
        <v>42</v>
      </c>
      <c r="C390" s="9">
        <v>51</v>
      </c>
      <c r="D390" s="9">
        <v>40</v>
      </c>
      <c r="E390" s="9">
        <v>45</v>
      </c>
      <c r="F390" s="9">
        <v>37</v>
      </c>
      <c r="G390" s="9">
        <v>41</v>
      </c>
      <c r="H390" s="9">
        <v>43</v>
      </c>
      <c r="I390" s="9">
        <v>39</v>
      </c>
      <c r="J390" s="27">
        <f>AVERAGE(Tabela11[[#This Row],[5.º Ano]],Tabela11[[#This Row],[5.º Ano2]],Tabela11[[#This Row],[5.º Ano3]],Tabela11[[#This Row],[5.º Ano4]])</f>
        <v>40.5</v>
      </c>
      <c r="K390" s="27">
        <f>AVERAGE(Tabela11[[#This Row],[6.º Ano]],Tabela11[[#This Row],[6.º Ano2]],Tabela11[[#This Row],[6.º Ano3]],Tabela11[[#This Row],[6.º Ano4]])</f>
        <v>44</v>
      </c>
      <c r="L390" s="27">
        <f>AVERAGE(Tabela11[[#This Row],[5.º Ano5]],Tabela11[[#This Row],[6.º Ano5]])</f>
        <v>42.25</v>
      </c>
    </row>
    <row r="391" spans="1:12" x14ac:dyDescent="0.3">
      <c r="A391" s="11" t="e">
        <f>Tabela5[[#This Row],[id_escola]]</f>
        <v>#REF!</v>
      </c>
      <c r="B391" s="9">
        <v>61</v>
      </c>
      <c r="C391" s="9">
        <v>51</v>
      </c>
      <c r="D391" s="9">
        <v>49</v>
      </c>
      <c r="E391" s="9">
        <v>57</v>
      </c>
      <c r="F391" s="9">
        <v>59</v>
      </c>
      <c r="G391" s="9">
        <v>51</v>
      </c>
      <c r="H391" s="9">
        <v>60</v>
      </c>
      <c r="I391" s="9">
        <v>62</v>
      </c>
      <c r="J391" s="27">
        <f>AVERAGE(Tabela11[[#This Row],[5.º Ano]],Tabela11[[#This Row],[5.º Ano2]],Tabela11[[#This Row],[5.º Ano3]],Tabela11[[#This Row],[5.º Ano4]])</f>
        <v>57.25</v>
      </c>
      <c r="K391" s="27">
        <f>AVERAGE(Tabela11[[#This Row],[6.º Ano]],Tabela11[[#This Row],[6.º Ano2]],Tabela11[[#This Row],[6.º Ano3]],Tabela11[[#This Row],[6.º Ano4]])</f>
        <v>55.25</v>
      </c>
      <c r="L391" s="27">
        <f>AVERAGE(Tabela11[[#This Row],[5.º Ano5]],Tabela11[[#This Row],[6.º Ano5]])</f>
        <v>56.25</v>
      </c>
    </row>
    <row r="392" spans="1:12" x14ac:dyDescent="0.3">
      <c r="A392" s="11" t="e">
        <f>Tabela5[[#This Row],[id_escola]]</f>
        <v>#REF!</v>
      </c>
      <c r="B392" s="9">
        <v>148</v>
      </c>
      <c r="C392" s="9">
        <v>157</v>
      </c>
      <c r="D392" s="9">
        <v>152</v>
      </c>
      <c r="E392" s="9">
        <v>149</v>
      </c>
      <c r="F392" s="9">
        <v>135</v>
      </c>
      <c r="G392" s="9">
        <v>156</v>
      </c>
      <c r="H392" s="9">
        <v>128</v>
      </c>
      <c r="I392" s="9">
        <v>140</v>
      </c>
      <c r="J392" s="27">
        <f>AVERAGE(Tabela11[[#This Row],[5.º Ano]],Tabela11[[#This Row],[5.º Ano2]],Tabela11[[#This Row],[5.º Ano3]],Tabela11[[#This Row],[5.º Ano4]])</f>
        <v>140.75</v>
      </c>
      <c r="K392" s="27">
        <f>AVERAGE(Tabela11[[#This Row],[6.º Ano]],Tabela11[[#This Row],[6.º Ano2]],Tabela11[[#This Row],[6.º Ano3]],Tabela11[[#This Row],[6.º Ano4]])</f>
        <v>150.5</v>
      </c>
      <c r="L392" s="27">
        <f>AVERAGE(Tabela11[[#This Row],[5.º Ano5]],Tabela11[[#This Row],[6.º Ano5]])</f>
        <v>145.625</v>
      </c>
    </row>
    <row r="393" spans="1:12" x14ac:dyDescent="0.3">
      <c r="A393" s="11" t="e">
        <f>Tabela5[[#This Row],[id_escola]]</f>
        <v>#REF!</v>
      </c>
      <c r="B393" s="9">
        <v>111</v>
      </c>
      <c r="C393" s="9">
        <v>137</v>
      </c>
      <c r="D393" s="9">
        <v>129</v>
      </c>
      <c r="E393" s="9">
        <v>121</v>
      </c>
      <c r="F393" s="9">
        <v>98</v>
      </c>
      <c r="G393" s="9">
        <v>140</v>
      </c>
      <c r="H393" s="9">
        <v>110</v>
      </c>
      <c r="I393" s="9">
        <v>99</v>
      </c>
      <c r="J393" s="27">
        <f>AVERAGE(Tabela11[[#This Row],[5.º Ano]],Tabela11[[#This Row],[5.º Ano2]],Tabela11[[#This Row],[5.º Ano3]],Tabela11[[#This Row],[5.º Ano4]])</f>
        <v>112</v>
      </c>
      <c r="K393" s="27">
        <f>AVERAGE(Tabela11[[#This Row],[6.º Ano]],Tabela11[[#This Row],[6.º Ano2]],Tabela11[[#This Row],[6.º Ano3]],Tabela11[[#This Row],[6.º Ano4]])</f>
        <v>124.25</v>
      </c>
      <c r="L393" s="27">
        <f>AVERAGE(Tabela11[[#This Row],[5.º Ano5]],Tabela11[[#This Row],[6.º Ano5]])</f>
        <v>118.125</v>
      </c>
    </row>
    <row r="394" spans="1:12" x14ac:dyDescent="0.3">
      <c r="A394" s="11" t="e">
        <f>Tabela5[[#This Row],[id_escola]]</f>
        <v>#REF!</v>
      </c>
      <c r="B394" s="9">
        <v>108</v>
      </c>
      <c r="C394" s="9">
        <v>118</v>
      </c>
      <c r="D394" s="9">
        <v>110</v>
      </c>
      <c r="E394" s="9">
        <v>118</v>
      </c>
      <c r="F394" s="9">
        <v>127</v>
      </c>
      <c r="G394" s="9">
        <v>112</v>
      </c>
      <c r="H394" s="9">
        <v>110</v>
      </c>
      <c r="I394" s="9">
        <v>136</v>
      </c>
      <c r="J394" s="27">
        <f>AVERAGE(Tabela11[[#This Row],[5.º Ano]],Tabela11[[#This Row],[5.º Ano2]],Tabela11[[#This Row],[5.º Ano3]],Tabela11[[#This Row],[5.º Ano4]])</f>
        <v>113.75</v>
      </c>
      <c r="K394" s="27">
        <f>AVERAGE(Tabela11[[#This Row],[6.º Ano]],Tabela11[[#This Row],[6.º Ano2]],Tabela11[[#This Row],[6.º Ano3]],Tabela11[[#This Row],[6.º Ano4]])</f>
        <v>121</v>
      </c>
      <c r="L394" s="27">
        <f>AVERAGE(Tabela11[[#This Row],[5.º Ano5]],Tabela11[[#This Row],[6.º Ano5]])</f>
        <v>117.375</v>
      </c>
    </row>
    <row r="395" spans="1:12" x14ac:dyDescent="0.3">
      <c r="A395" s="11" t="e">
        <f>Tabela5[[#This Row],[id_escola]]</f>
        <v>#REF!</v>
      </c>
      <c r="B395" s="9">
        <v>80</v>
      </c>
      <c r="C395" s="9">
        <v>73</v>
      </c>
      <c r="D395" s="9">
        <v>74</v>
      </c>
      <c r="E395" s="9">
        <v>81</v>
      </c>
      <c r="F395" s="9">
        <v>68</v>
      </c>
      <c r="G395" s="9">
        <v>74</v>
      </c>
      <c r="H395" s="9">
        <v>78</v>
      </c>
      <c r="I395" s="9">
        <v>76</v>
      </c>
      <c r="J395" s="27">
        <f>AVERAGE(Tabela11[[#This Row],[5.º Ano]],Tabela11[[#This Row],[5.º Ano2]],Tabela11[[#This Row],[5.º Ano3]],Tabela11[[#This Row],[5.º Ano4]])</f>
        <v>75</v>
      </c>
      <c r="K395" s="27">
        <f>AVERAGE(Tabela11[[#This Row],[6.º Ano]],Tabela11[[#This Row],[6.º Ano2]],Tabela11[[#This Row],[6.º Ano3]],Tabela11[[#This Row],[6.º Ano4]])</f>
        <v>76</v>
      </c>
      <c r="L395" s="27">
        <f>AVERAGE(Tabela11[[#This Row],[5.º Ano5]],Tabela11[[#This Row],[6.º Ano5]])</f>
        <v>75.5</v>
      </c>
    </row>
    <row r="396" spans="1:12" x14ac:dyDescent="0.3">
      <c r="A396" s="11" t="e">
        <f>Tabela5[[#This Row],[id_escola]]</f>
        <v>#REF!</v>
      </c>
      <c r="B396" s="9">
        <v>43</v>
      </c>
      <c r="C396" s="9">
        <v>50</v>
      </c>
      <c r="D396" s="9">
        <v>42</v>
      </c>
      <c r="E396" s="9">
        <v>41</v>
      </c>
      <c r="F396" s="9">
        <v>36</v>
      </c>
      <c r="G396" s="9">
        <v>42</v>
      </c>
      <c r="H396" s="9">
        <v>36</v>
      </c>
      <c r="I396" s="9">
        <v>36</v>
      </c>
      <c r="J396" s="27">
        <f>AVERAGE(Tabela11[[#This Row],[5.º Ano]],Tabela11[[#This Row],[5.º Ano2]],Tabela11[[#This Row],[5.º Ano3]],Tabela11[[#This Row],[5.º Ano4]])</f>
        <v>39.25</v>
      </c>
      <c r="K396" s="27">
        <f>AVERAGE(Tabela11[[#This Row],[6.º Ano]],Tabela11[[#This Row],[6.º Ano2]],Tabela11[[#This Row],[6.º Ano3]],Tabela11[[#This Row],[6.º Ano4]])</f>
        <v>42.25</v>
      </c>
      <c r="L396" s="27">
        <f>AVERAGE(Tabela11[[#This Row],[5.º Ano5]],Tabela11[[#This Row],[6.º Ano5]])</f>
        <v>40.75</v>
      </c>
    </row>
    <row r="397" spans="1:12" x14ac:dyDescent="0.3">
      <c r="A397" s="11" t="e">
        <f>Tabela5[[#This Row],[id_escola]]</f>
        <v>#REF!</v>
      </c>
      <c r="B397" s="9">
        <v>42</v>
      </c>
      <c r="C397" s="9">
        <v>41</v>
      </c>
      <c r="D397" s="9">
        <v>25</v>
      </c>
      <c r="E397" s="9">
        <v>39</v>
      </c>
      <c r="F397" s="9">
        <v>40</v>
      </c>
      <c r="G397" s="9">
        <v>25</v>
      </c>
      <c r="H397" s="9">
        <v>31</v>
      </c>
      <c r="I397" s="9">
        <v>38</v>
      </c>
      <c r="J397" s="27">
        <f>AVERAGE(Tabela11[[#This Row],[5.º Ano]],Tabela11[[#This Row],[5.º Ano2]],Tabela11[[#This Row],[5.º Ano3]],Tabela11[[#This Row],[5.º Ano4]])</f>
        <v>34.5</v>
      </c>
      <c r="K397" s="27">
        <f>AVERAGE(Tabela11[[#This Row],[6.º Ano]],Tabela11[[#This Row],[6.º Ano2]],Tabela11[[#This Row],[6.º Ano3]],Tabela11[[#This Row],[6.º Ano4]])</f>
        <v>35.75</v>
      </c>
      <c r="L397" s="27">
        <f>AVERAGE(Tabela11[[#This Row],[5.º Ano5]],Tabela11[[#This Row],[6.º Ano5]])</f>
        <v>35.125</v>
      </c>
    </row>
    <row r="398" spans="1:12" x14ac:dyDescent="0.3">
      <c r="A398" s="11" t="e">
        <f>Tabela5[[#This Row],[id_escola]]</f>
        <v>#REF!</v>
      </c>
      <c r="B398" s="9">
        <v>76</v>
      </c>
      <c r="C398" s="9">
        <v>76</v>
      </c>
      <c r="D398" s="9">
        <v>63</v>
      </c>
      <c r="E398" s="9">
        <v>81</v>
      </c>
      <c r="F398" s="9">
        <v>68</v>
      </c>
      <c r="G398" s="9">
        <v>66</v>
      </c>
      <c r="H398" s="9">
        <v>59</v>
      </c>
      <c r="I398" s="9">
        <v>72</v>
      </c>
      <c r="J398" s="27">
        <f>AVERAGE(Tabela11[[#This Row],[5.º Ano]],Tabela11[[#This Row],[5.º Ano2]],Tabela11[[#This Row],[5.º Ano3]],Tabela11[[#This Row],[5.º Ano4]])</f>
        <v>66.5</v>
      </c>
      <c r="K398" s="27">
        <f>AVERAGE(Tabela11[[#This Row],[6.º Ano]],Tabela11[[#This Row],[6.º Ano2]],Tabela11[[#This Row],[6.º Ano3]],Tabela11[[#This Row],[6.º Ano4]])</f>
        <v>73.75</v>
      </c>
      <c r="L398" s="27">
        <f>AVERAGE(Tabela11[[#This Row],[5.º Ano5]],Tabela11[[#This Row],[6.º Ano5]])</f>
        <v>70.125</v>
      </c>
    </row>
    <row r="399" spans="1:12" x14ac:dyDescent="0.3">
      <c r="A399" s="11" t="e">
        <f>Tabela5[[#This Row],[id_escola]]</f>
        <v>#REF!</v>
      </c>
      <c r="B399" s="9">
        <v>129</v>
      </c>
      <c r="C399" s="9">
        <v>138</v>
      </c>
      <c r="D399" s="9">
        <v>137</v>
      </c>
      <c r="E399" s="9">
        <v>134</v>
      </c>
      <c r="F399" s="9">
        <v>162</v>
      </c>
      <c r="G399" s="9">
        <v>138</v>
      </c>
      <c r="H399" s="9">
        <v>140</v>
      </c>
      <c r="I399" s="9">
        <v>164</v>
      </c>
      <c r="J399" s="27">
        <f>AVERAGE(Tabela11[[#This Row],[5.º Ano]],Tabela11[[#This Row],[5.º Ano2]],Tabela11[[#This Row],[5.º Ano3]],Tabela11[[#This Row],[5.º Ano4]])</f>
        <v>142</v>
      </c>
      <c r="K399" s="27">
        <f>AVERAGE(Tabela11[[#This Row],[6.º Ano]],Tabela11[[#This Row],[6.º Ano2]],Tabela11[[#This Row],[6.º Ano3]],Tabela11[[#This Row],[6.º Ano4]])</f>
        <v>143.5</v>
      </c>
      <c r="L399" s="27">
        <f>AVERAGE(Tabela11[[#This Row],[5.º Ano5]],Tabela11[[#This Row],[6.º Ano5]])</f>
        <v>142.75</v>
      </c>
    </row>
    <row r="400" spans="1:12" x14ac:dyDescent="0.3">
      <c r="A400" s="11" t="e">
        <f>Tabela5[[#This Row],[id_escola]]</f>
        <v>#REF!</v>
      </c>
      <c r="B400" s="9">
        <v>115</v>
      </c>
      <c r="C400" s="9">
        <v>141</v>
      </c>
      <c r="D400" s="9">
        <v>114</v>
      </c>
      <c r="E400" s="9">
        <v>113</v>
      </c>
      <c r="F400" s="9">
        <v>109</v>
      </c>
      <c r="G400" s="9">
        <v>119</v>
      </c>
      <c r="H400" s="9">
        <v>107</v>
      </c>
      <c r="I400" s="9">
        <v>111</v>
      </c>
      <c r="J400" s="27">
        <f>AVERAGE(Tabela11[[#This Row],[5.º Ano]],Tabela11[[#This Row],[5.º Ano2]],Tabela11[[#This Row],[5.º Ano3]],Tabela11[[#This Row],[5.º Ano4]])</f>
        <v>111.25</v>
      </c>
      <c r="K400" s="27">
        <f>AVERAGE(Tabela11[[#This Row],[6.º Ano]],Tabela11[[#This Row],[6.º Ano2]],Tabela11[[#This Row],[6.º Ano3]],Tabela11[[#This Row],[6.º Ano4]])</f>
        <v>121</v>
      </c>
      <c r="L400" s="27">
        <f>AVERAGE(Tabela11[[#This Row],[5.º Ano5]],Tabela11[[#This Row],[6.º Ano5]])</f>
        <v>116.125</v>
      </c>
    </row>
    <row r="401" spans="1:12" x14ac:dyDescent="0.3">
      <c r="A401" s="11" t="e">
        <f>Tabela5[[#This Row],[id_escola]]</f>
        <v>#REF!</v>
      </c>
      <c r="B401" s="9">
        <v>214</v>
      </c>
      <c r="C401" s="9">
        <v>207</v>
      </c>
      <c r="D401" s="9">
        <v>209</v>
      </c>
      <c r="E401" s="9">
        <v>221</v>
      </c>
      <c r="F401" s="9">
        <v>198</v>
      </c>
      <c r="G401" s="9">
        <v>207</v>
      </c>
      <c r="H401" s="9">
        <v>210</v>
      </c>
      <c r="I401" s="9">
        <v>204</v>
      </c>
      <c r="J401" s="27">
        <f>AVERAGE(Tabela11[[#This Row],[5.º Ano]],Tabela11[[#This Row],[5.º Ano2]],Tabela11[[#This Row],[5.º Ano3]],Tabela11[[#This Row],[5.º Ano4]])</f>
        <v>207.75</v>
      </c>
      <c r="K401" s="27">
        <f>AVERAGE(Tabela11[[#This Row],[6.º Ano]],Tabela11[[#This Row],[6.º Ano2]],Tabela11[[#This Row],[6.º Ano3]],Tabela11[[#This Row],[6.º Ano4]])</f>
        <v>209.75</v>
      </c>
      <c r="L401" s="27">
        <f>AVERAGE(Tabela11[[#This Row],[5.º Ano5]],Tabela11[[#This Row],[6.º Ano5]])</f>
        <v>208.75</v>
      </c>
    </row>
    <row r="402" spans="1:12" x14ac:dyDescent="0.3">
      <c r="A402" s="11" t="e">
        <f>Tabela5[[#This Row],[id_escola]]</f>
        <v>#REF!</v>
      </c>
      <c r="B402" s="9">
        <v>36</v>
      </c>
      <c r="C402" s="9">
        <v>72</v>
      </c>
      <c r="D402" s="9">
        <v>28</v>
      </c>
      <c r="E402" s="9">
        <v>33</v>
      </c>
      <c r="F402" s="9">
        <v>33</v>
      </c>
      <c r="G402" s="9">
        <v>32</v>
      </c>
      <c r="H402" s="9">
        <v>37</v>
      </c>
      <c r="I402" s="9">
        <v>34</v>
      </c>
      <c r="J402" s="27">
        <f>AVERAGE(Tabela11[[#This Row],[5.º Ano]],Tabela11[[#This Row],[5.º Ano2]],Tabela11[[#This Row],[5.º Ano3]],Tabela11[[#This Row],[5.º Ano4]])</f>
        <v>33.5</v>
      </c>
      <c r="K402" s="27">
        <f>AVERAGE(Tabela11[[#This Row],[6.º Ano]],Tabela11[[#This Row],[6.º Ano2]],Tabela11[[#This Row],[6.º Ano3]],Tabela11[[#This Row],[6.º Ano4]])</f>
        <v>42.75</v>
      </c>
      <c r="L402" s="27">
        <f>AVERAGE(Tabela11[[#This Row],[5.º Ano5]],Tabela11[[#This Row],[6.º Ano5]])</f>
        <v>38.125</v>
      </c>
    </row>
    <row r="403" spans="1:12" x14ac:dyDescent="0.3">
      <c r="A403" s="11" t="e">
        <f>Tabela5[[#This Row],[id_escola]]</f>
        <v>#REF!</v>
      </c>
      <c r="B403" s="9">
        <v>37</v>
      </c>
      <c r="C403" s="9">
        <v>40</v>
      </c>
      <c r="D403" s="9">
        <v>38</v>
      </c>
      <c r="E403" s="9">
        <v>37</v>
      </c>
      <c r="F403" s="9">
        <v>30</v>
      </c>
      <c r="G403" s="9">
        <v>33</v>
      </c>
      <c r="H403" s="9">
        <v>32</v>
      </c>
      <c r="I403" s="9">
        <v>31</v>
      </c>
      <c r="J403" s="27">
        <f>AVERAGE(Tabela11[[#This Row],[5.º Ano]],Tabela11[[#This Row],[5.º Ano2]],Tabela11[[#This Row],[5.º Ano3]],Tabela11[[#This Row],[5.º Ano4]])</f>
        <v>34.25</v>
      </c>
      <c r="K403" s="27">
        <f>AVERAGE(Tabela11[[#This Row],[6.º Ano]],Tabela11[[#This Row],[6.º Ano2]],Tabela11[[#This Row],[6.º Ano3]],Tabela11[[#This Row],[6.º Ano4]])</f>
        <v>35.25</v>
      </c>
      <c r="L403" s="27">
        <f>AVERAGE(Tabela11[[#This Row],[5.º Ano5]],Tabela11[[#This Row],[6.º Ano5]])</f>
        <v>34.75</v>
      </c>
    </row>
    <row r="404" spans="1:12" x14ac:dyDescent="0.3">
      <c r="A404" s="11" t="e">
        <f>Tabela5[[#This Row],[id_escola]]</f>
        <v>#REF!</v>
      </c>
      <c r="B404" s="9">
        <v>54</v>
      </c>
      <c r="C404" s="9">
        <v>40</v>
      </c>
      <c r="D404" s="9">
        <v>52</v>
      </c>
      <c r="E404" s="9">
        <v>50</v>
      </c>
      <c r="F404" s="9">
        <v>54</v>
      </c>
      <c r="G404" s="9">
        <v>46</v>
      </c>
      <c r="H404" s="9">
        <v>49</v>
      </c>
      <c r="I404" s="9">
        <v>53</v>
      </c>
      <c r="J404" s="27">
        <f>AVERAGE(Tabela11[[#This Row],[5.º Ano]],Tabela11[[#This Row],[5.º Ano2]],Tabela11[[#This Row],[5.º Ano3]],Tabela11[[#This Row],[5.º Ano4]])</f>
        <v>52.25</v>
      </c>
      <c r="K404" s="27">
        <f>AVERAGE(Tabela11[[#This Row],[6.º Ano]],Tabela11[[#This Row],[6.º Ano2]],Tabela11[[#This Row],[6.º Ano3]],Tabela11[[#This Row],[6.º Ano4]])</f>
        <v>47.25</v>
      </c>
      <c r="L404" s="27">
        <f>AVERAGE(Tabela11[[#This Row],[5.º Ano5]],Tabela11[[#This Row],[6.º Ano5]])</f>
        <v>49.75</v>
      </c>
    </row>
    <row r="405" spans="1:12" x14ac:dyDescent="0.3">
      <c r="A405" s="11" t="e">
        <f>Tabela5[[#This Row],[id_escola]]</f>
        <v>#REF!</v>
      </c>
      <c r="B405" s="9">
        <v>220</v>
      </c>
      <c r="C405" s="9">
        <v>159</v>
      </c>
      <c r="D405" s="9">
        <v>220</v>
      </c>
      <c r="E405" s="9">
        <v>225</v>
      </c>
      <c r="F405" s="9">
        <v>227</v>
      </c>
      <c r="G405" s="9">
        <v>216</v>
      </c>
      <c r="H405" s="9">
        <v>231</v>
      </c>
      <c r="I405" s="9">
        <v>238</v>
      </c>
      <c r="J405" s="27">
        <f>AVERAGE(Tabela11[[#This Row],[5.º Ano]],Tabela11[[#This Row],[5.º Ano2]],Tabela11[[#This Row],[5.º Ano3]],Tabela11[[#This Row],[5.º Ano4]])</f>
        <v>224.5</v>
      </c>
      <c r="K405" s="27">
        <f>AVERAGE(Tabela11[[#This Row],[6.º Ano]],Tabela11[[#This Row],[6.º Ano2]],Tabela11[[#This Row],[6.º Ano3]],Tabela11[[#This Row],[6.º Ano4]])</f>
        <v>209.5</v>
      </c>
      <c r="L405" s="27">
        <f>AVERAGE(Tabela11[[#This Row],[5.º Ano5]],Tabela11[[#This Row],[6.º Ano5]])</f>
        <v>217</v>
      </c>
    </row>
    <row r="406" spans="1:12" x14ac:dyDescent="0.3">
      <c r="A406" s="11" t="e">
        <f>Tabela5[[#This Row],[id_escola]]</f>
        <v>#REF!</v>
      </c>
      <c r="B406" s="9">
        <v>23</v>
      </c>
      <c r="C406" s="9">
        <v>18</v>
      </c>
      <c r="D406" s="9">
        <v>17</v>
      </c>
      <c r="E406" s="9">
        <v>22</v>
      </c>
      <c r="F406" s="9">
        <v>21</v>
      </c>
      <c r="G406" s="9">
        <v>17</v>
      </c>
      <c r="H406" s="9">
        <v>16</v>
      </c>
      <c r="I406" s="9">
        <v>24</v>
      </c>
      <c r="J406" s="27">
        <f>AVERAGE(Tabela11[[#This Row],[5.º Ano]],Tabela11[[#This Row],[5.º Ano2]],Tabela11[[#This Row],[5.º Ano3]],Tabela11[[#This Row],[5.º Ano4]])</f>
        <v>19.25</v>
      </c>
      <c r="K406" s="27">
        <f>AVERAGE(Tabela11[[#This Row],[6.º Ano]],Tabela11[[#This Row],[6.º Ano2]],Tabela11[[#This Row],[6.º Ano3]],Tabela11[[#This Row],[6.º Ano4]])</f>
        <v>20.25</v>
      </c>
      <c r="L406" s="27">
        <f>AVERAGE(Tabela11[[#This Row],[5.º Ano5]],Tabela11[[#This Row],[6.º Ano5]])</f>
        <v>19.75</v>
      </c>
    </row>
    <row r="407" spans="1:12" x14ac:dyDescent="0.3">
      <c r="A407" s="11" t="e">
        <f>Tabela5[[#This Row],[id_escola]]</f>
        <v>#REF!</v>
      </c>
      <c r="B407" s="9">
        <v>34</v>
      </c>
      <c r="C407" s="9">
        <v>42</v>
      </c>
      <c r="D407" s="9">
        <v>39</v>
      </c>
      <c r="E407" s="9">
        <v>35</v>
      </c>
      <c r="F407" s="9">
        <v>39</v>
      </c>
      <c r="G407" s="9">
        <v>41</v>
      </c>
      <c r="H407" s="9">
        <v>25</v>
      </c>
      <c r="I407" s="9">
        <v>40</v>
      </c>
      <c r="J407" s="27">
        <f>AVERAGE(Tabela11[[#This Row],[5.º Ano]],Tabela11[[#This Row],[5.º Ano2]],Tabela11[[#This Row],[5.º Ano3]],Tabela11[[#This Row],[5.º Ano4]])</f>
        <v>34.25</v>
      </c>
      <c r="K407" s="27">
        <f>AVERAGE(Tabela11[[#This Row],[6.º Ano]],Tabela11[[#This Row],[6.º Ano2]],Tabela11[[#This Row],[6.º Ano3]],Tabela11[[#This Row],[6.º Ano4]])</f>
        <v>39.5</v>
      </c>
      <c r="L407" s="27">
        <f>AVERAGE(Tabela11[[#This Row],[5.º Ano5]],Tabela11[[#This Row],[6.º Ano5]])</f>
        <v>36.875</v>
      </c>
    </row>
    <row r="408" spans="1:12" x14ac:dyDescent="0.3">
      <c r="A408" s="11" t="e">
        <f>Tabela5[[#This Row],[id_escola]]</f>
        <v>#REF!</v>
      </c>
      <c r="B408" s="9">
        <v>112</v>
      </c>
      <c r="C408" s="9">
        <v>126</v>
      </c>
      <c r="D408" s="9">
        <v>129</v>
      </c>
      <c r="E408" s="9">
        <v>107</v>
      </c>
      <c r="F408" s="9">
        <v>126</v>
      </c>
      <c r="G408" s="9">
        <v>131</v>
      </c>
      <c r="H408" s="9">
        <v>146</v>
      </c>
      <c r="I408" s="9">
        <v>126</v>
      </c>
      <c r="J408" s="27">
        <f>AVERAGE(Tabela11[[#This Row],[5.º Ano]],Tabela11[[#This Row],[5.º Ano2]],Tabela11[[#This Row],[5.º Ano3]],Tabela11[[#This Row],[5.º Ano4]])</f>
        <v>128.25</v>
      </c>
      <c r="K408" s="27">
        <f>AVERAGE(Tabela11[[#This Row],[6.º Ano]],Tabela11[[#This Row],[6.º Ano2]],Tabela11[[#This Row],[6.º Ano3]],Tabela11[[#This Row],[6.º Ano4]])</f>
        <v>122.5</v>
      </c>
      <c r="L408" s="27">
        <f>AVERAGE(Tabela11[[#This Row],[5.º Ano5]],Tabela11[[#This Row],[6.º Ano5]])</f>
        <v>125.375</v>
      </c>
    </row>
    <row r="409" spans="1:12" x14ac:dyDescent="0.3">
      <c r="A409" s="11" t="e">
        <f>Tabela5[[#This Row],[id_escola]]</f>
        <v>#REF!</v>
      </c>
      <c r="B409" s="9">
        <v>64</v>
      </c>
      <c r="C409" s="9">
        <v>38</v>
      </c>
      <c r="D409" s="9">
        <v>57</v>
      </c>
      <c r="E409" s="9">
        <v>70</v>
      </c>
      <c r="F409" s="9">
        <v>46</v>
      </c>
      <c r="G409" s="9">
        <v>56</v>
      </c>
      <c r="H409" s="9">
        <v>62</v>
      </c>
      <c r="I409" s="9">
        <v>49</v>
      </c>
      <c r="J409" s="27">
        <f>AVERAGE(Tabela11[[#This Row],[5.º Ano]],Tabela11[[#This Row],[5.º Ano2]],Tabela11[[#This Row],[5.º Ano3]],Tabela11[[#This Row],[5.º Ano4]])</f>
        <v>57.25</v>
      </c>
      <c r="K409" s="27">
        <f>AVERAGE(Tabela11[[#This Row],[6.º Ano]],Tabela11[[#This Row],[6.º Ano2]],Tabela11[[#This Row],[6.º Ano3]],Tabela11[[#This Row],[6.º Ano4]])</f>
        <v>53.25</v>
      </c>
      <c r="L409" s="27">
        <f>AVERAGE(Tabela11[[#This Row],[5.º Ano5]],Tabela11[[#This Row],[6.º Ano5]])</f>
        <v>55.25</v>
      </c>
    </row>
    <row r="410" spans="1:12" x14ac:dyDescent="0.3">
      <c r="A410" s="11" t="e">
        <f>Tabela5[[#This Row],[id_escola]]</f>
        <v>#REF!</v>
      </c>
      <c r="B410" s="9">
        <v>40</v>
      </c>
      <c r="C410" s="9">
        <v>48</v>
      </c>
      <c r="D410" s="9">
        <v>40</v>
      </c>
      <c r="E410" s="9">
        <v>41</v>
      </c>
      <c r="F410" s="9">
        <v>28</v>
      </c>
      <c r="G410" s="9">
        <v>41</v>
      </c>
      <c r="H410" s="9">
        <v>30</v>
      </c>
      <c r="I410" s="9">
        <v>29</v>
      </c>
      <c r="J410" s="27">
        <f>AVERAGE(Tabela11[[#This Row],[5.º Ano]],Tabela11[[#This Row],[5.º Ano2]],Tabela11[[#This Row],[5.º Ano3]],Tabela11[[#This Row],[5.º Ano4]])</f>
        <v>34.5</v>
      </c>
      <c r="K410" s="27">
        <f>AVERAGE(Tabela11[[#This Row],[6.º Ano]],Tabela11[[#This Row],[6.º Ano2]],Tabela11[[#This Row],[6.º Ano3]],Tabela11[[#This Row],[6.º Ano4]])</f>
        <v>39.75</v>
      </c>
      <c r="L410" s="27">
        <f>AVERAGE(Tabela11[[#This Row],[5.º Ano5]],Tabela11[[#This Row],[6.º Ano5]])</f>
        <v>37.125</v>
      </c>
    </row>
    <row r="411" spans="1:12" x14ac:dyDescent="0.3">
      <c r="A411" s="11" t="e">
        <f>Tabela5[[#This Row],[id_escola]]</f>
        <v>#REF!</v>
      </c>
      <c r="B411" s="9">
        <v>85</v>
      </c>
      <c r="C411" s="9">
        <v>83</v>
      </c>
      <c r="D411" s="9">
        <v>78</v>
      </c>
      <c r="E411" s="9">
        <v>92</v>
      </c>
      <c r="F411" s="9">
        <v>92</v>
      </c>
      <c r="G411" s="9">
        <v>76</v>
      </c>
      <c r="H411" s="9">
        <v>88</v>
      </c>
      <c r="I411" s="9">
        <v>99</v>
      </c>
      <c r="J411" s="27">
        <f>AVERAGE(Tabela11[[#This Row],[5.º Ano]],Tabela11[[#This Row],[5.º Ano2]],Tabela11[[#This Row],[5.º Ano3]],Tabela11[[#This Row],[5.º Ano4]])</f>
        <v>85.75</v>
      </c>
      <c r="K411" s="27">
        <f>AVERAGE(Tabela11[[#This Row],[6.º Ano]],Tabela11[[#This Row],[6.º Ano2]],Tabela11[[#This Row],[6.º Ano3]],Tabela11[[#This Row],[6.º Ano4]])</f>
        <v>87.5</v>
      </c>
      <c r="L411" s="27">
        <f>AVERAGE(Tabela11[[#This Row],[5.º Ano5]],Tabela11[[#This Row],[6.º Ano5]])</f>
        <v>86.625</v>
      </c>
    </row>
    <row r="412" spans="1:12" x14ac:dyDescent="0.3">
      <c r="A412" s="11" t="e">
        <f>Tabela5[[#This Row],[id_escola]]</f>
        <v>#REF!</v>
      </c>
      <c r="B412" s="9">
        <v>166</v>
      </c>
      <c r="C412" s="9">
        <v>187</v>
      </c>
      <c r="D412" s="9">
        <v>169</v>
      </c>
      <c r="E412" s="9">
        <v>174</v>
      </c>
      <c r="F412" s="9">
        <v>141</v>
      </c>
      <c r="G412" s="9">
        <v>171</v>
      </c>
      <c r="H412" s="9">
        <v>191</v>
      </c>
      <c r="I412" s="9">
        <v>164</v>
      </c>
      <c r="J412" s="27">
        <f>AVERAGE(Tabela11[[#This Row],[5.º Ano]],Tabela11[[#This Row],[5.º Ano2]],Tabela11[[#This Row],[5.º Ano3]],Tabela11[[#This Row],[5.º Ano4]])</f>
        <v>166.75</v>
      </c>
      <c r="K412" s="27">
        <f>AVERAGE(Tabela11[[#This Row],[6.º Ano]],Tabela11[[#This Row],[6.º Ano2]],Tabela11[[#This Row],[6.º Ano3]],Tabela11[[#This Row],[6.º Ano4]])</f>
        <v>174</v>
      </c>
      <c r="L412" s="27">
        <f>AVERAGE(Tabela11[[#This Row],[5.º Ano5]],Tabela11[[#This Row],[6.º Ano5]])</f>
        <v>170.375</v>
      </c>
    </row>
    <row r="413" spans="1:12" x14ac:dyDescent="0.3">
      <c r="A413" s="11" t="e">
        <f>Tabela5[[#This Row],[id_escola]]</f>
        <v>#REF!</v>
      </c>
      <c r="B413" s="9">
        <v>100</v>
      </c>
      <c r="C413" s="9">
        <v>75</v>
      </c>
      <c r="D413" s="9">
        <v>87</v>
      </c>
      <c r="E413" s="9">
        <v>100</v>
      </c>
      <c r="F413" s="9">
        <v>98</v>
      </c>
      <c r="G413" s="9">
        <v>92</v>
      </c>
      <c r="H413" s="9">
        <v>99</v>
      </c>
      <c r="I413" s="9">
        <v>107</v>
      </c>
      <c r="J413" s="27">
        <f>AVERAGE(Tabela11[[#This Row],[5.º Ano]],Tabela11[[#This Row],[5.º Ano2]],Tabela11[[#This Row],[5.º Ano3]],Tabela11[[#This Row],[5.º Ano4]])</f>
        <v>96</v>
      </c>
      <c r="K413" s="27">
        <f>AVERAGE(Tabela11[[#This Row],[6.º Ano]],Tabela11[[#This Row],[6.º Ano2]],Tabela11[[#This Row],[6.º Ano3]],Tabela11[[#This Row],[6.º Ano4]])</f>
        <v>93.5</v>
      </c>
      <c r="L413" s="27">
        <f>AVERAGE(Tabela11[[#This Row],[5.º Ano5]],Tabela11[[#This Row],[6.º Ano5]])</f>
        <v>94.75</v>
      </c>
    </row>
    <row r="414" spans="1:12" x14ac:dyDescent="0.3">
      <c r="A414" s="11" t="e">
        <f>Tabela5[[#This Row],[id_escola]]</f>
        <v>#REF!</v>
      </c>
      <c r="B414" s="9">
        <v>56</v>
      </c>
      <c r="C414" s="9">
        <v>78</v>
      </c>
      <c r="D414" s="9">
        <v>69</v>
      </c>
      <c r="E414" s="9">
        <v>56</v>
      </c>
      <c r="F414" s="9">
        <v>55</v>
      </c>
      <c r="G414" s="9">
        <v>72</v>
      </c>
      <c r="H414" s="9">
        <v>65</v>
      </c>
      <c r="I414" s="9">
        <v>58</v>
      </c>
      <c r="J414" s="27">
        <f>AVERAGE(Tabela11[[#This Row],[5.º Ano]],Tabela11[[#This Row],[5.º Ano2]],Tabela11[[#This Row],[5.º Ano3]],Tabela11[[#This Row],[5.º Ano4]])</f>
        <v>61.25</v>
      </c>
      <c r="K414" s="27">
        <f>AVERAGE(Tabela11[[#This Row],[6.º Ano]],Tabela11[[#This Row],[6.º Ano2]],Tabela11[[#This Row],[6.º Ano3]],Tabela11[[#This Row],[6.º Ano4]])</f>
        <v>66</v>
      </c>
      <c r="L414" s="27">
        <f>AVERAGE(Tabela11[[#This Row],[5.º Ano5]],Tabela11[[#This Row],[6.º Ano5]])</f>
        <v>63.625</v>
      </c>
    </row>
    <row r="415" spans="1:12" x14ac:dyDescent="0.3">
      <c r="A415" s="11" t="e">
        <f>Tabela5[[#This Row],[id_escola]]</f>
        <v>#REF!</v>
      </c>
      <c r="B415" s="9">
        <v>57</v>
      </c>
      <c r="C415" s="9">
        <v>63</v>
      </c>
      <c r="D415" s="9">
        <v>45</v>
      </c>
      <c r="E415" s="9">
        <v>56</v>
      </c>
      <c r="F415" s="9">
        <v>44</v>
      </c>
      <c r="G415" s="9">
        <v>41</v>
      </c>
      <c r="H415" s="9">
        <v>43</v>
      </c>
      <c r="I415" s="9">
        <v>45</v>
      </c>
      <c r="J415" s="27">
        <f>AVERAGE(Tabela11[[#This Row],[5.º Ano]],Tabela11[[#This Row],[5.º Ano2]],Tabela11[[#This Row],[5.º Ano3]],Tabela11[[#This Row],[5.º Ano4]])</f>
        <v>47.25</v>
      </c>
      <c r="K415" s="27">
        <f>AVERAGE(Tabela11[[#This Row],[6.º Ano]],Tabela11[[#This Row],[6.º Ano2]],Tabela11[[#This Row],[6.º Ano3]],Tabela11[[#This Row],[6.º Ano4]])</f>
        <v>51.25</v>
      </c>
      <c r="L415" s="27">
        <f>AVERAGE(Tabela11[[#This Row],[5.º Ano5]],Tabela11[[#This Row],[6.º Ano5]])</f>
        <v>49.25</v>
      </c>
    </row>
    <row r="416" spans="1:12" x14ac:dyDescent="0.3">
      <c r="A416" s="11" t="e">
        <f>Tabela5[[#This Row],[id_escola]]</f>
        <v>#REF!</v>
      </c>
      <c r="B416" s="9">
        <v>83</v>
      </c>
      <c r="C416" s="9">
        <v>89</v>
      </c>
      <c r="D416" s="9">
        <v>83</v>
      </c>
      <c r="E416" s="9">
        <v>86</v>
      </c>
      <c r="F416" s="9">
        <v>75</v>
      </c>
      <c r="G416" s="9">
        <v>85</v>
      </c>
      <c r="H416" s="9">
        <v>84</v>
      </c>
      <c r="I416" s="9">
        <v>75</v>
      </c>
      <c r="J416" s="27">
        <f>AVERAGE(Tabela11[[#This Row],[5.º Ano]],Tabela11[[#This Row],[5.º Ano2]],Tabela11[[#This Row],[5.º Ano3]],Tabela11[[#This Row],[5.º Ano4]])</f>
        <v>81.25</v>
      </c>
      <c r="K416" s="27">
        <f>AVERAGE(Tabela11[[#This Row],[6.º Ano]],Tabela11[[#This Row],[6.º Ano2]],Tabela11[[#This Row],[6.º Ano3]],Tabela11[[#This Row],[6.º Ano4]])</f>
        <v>83.75</v>
      </c>
      <c r="L416" s="27">
        <f>AVERAGE(Tabela11[[#This Row],[5.º Ano5]],Tabela11[[#This Row],[6.º Ano5]])</f>
        <v>82.5</v>
      </c>
    </row>
    <row r="417" spans="1:12" x14ac:dyDescent="0.3">
      <c r="A417" s="11" t="e">
        <f>Tabela5[[#This Row],[id_escola]]</f>
        <v>#REF!</v>
      </c>
      <c r="B417" s="9">
        <v>56</v>
      </c>
      <c r="C417" s="9">
        <v>56</v>
      </c>
      <c r="D417" s="9">
        <v>56</v>
      </c>
      <c r="E417" s="9">
        <v>57</v>
      </c>
      <c r="F417" s="9">
        <v>56</v>
      </c>
      <c r="G417" s="9">
        <v>56</v>
      </c>
      <c r="H417" s="9">
        <v>56</v>
      </c>
      <c r="I417" s="9">
        <v>56</v>
      </c>
      <c r="J417" s="27">
        <f>AVERAGE(Tabela11[[#This Row],[5.º Ano]],Tabela11[[#This Row],[5.º Ano2]],Tabela11[[#This Row],[5.º Ano3]],Tabela11[[#This Row],[5.º Ano4]])</f>
        <v>56</v>
      </c>
      <c r="K417" s="27">
        <f>AVERAGE(Tabela11[[#This Row],[6.º Ano]],Tabela11[[#This Row],[6.º Ano2]],Tabela11[[#This Row],[6.º Ano3]],Tabela11[[#This Row],[6.º Ano4]])</f>
        <v>56.25</v>
      </c>
      <c r="L417" s="27">
        <f>AVERAGE(Tabela11[[#This Row],[5.º Ano5]],Tabela11[[#This Row],[6.º Ano5]])</f>
        <v>56.125</v>
      </c>
    </row>
    <row r="418" spans="1:12" x14ac:dyDescent="0.3">
      <c r="A418" s="11" t="e">
        <f>Tabela5[[#This Row],[id_escola]]</f>
        <v>#REF!</v>
      </c>
      <c r="B418" s="9">
        <v>70</v>
      </c>
      <c r="C418" s="9">
        <v>68</v>
      </c>
      <c r="D418" s="9">
        <v>54</v>
      </c>
      <c r="E418" s="9">
        <v>70</v>
      </c>
      <c r="F418" s="9">
        <v>53</v>
      </c>
      <c r="G418" s="9">
        <v>56</v>
      </c>
      <c r="H418" s="9">
        <v>58</v>
      </c>
      <c r="I418" s="9">
        <v>66</v>
      </c>
      <c r="J418" s="27">
        <f>AVERAGE(Tabela11[[#This Row],[5.º Ano]],Tabela11[[#This Row],[5.º Ano2]],Tabela11[[#This Row],[5.º Ano3]],Tabela11[[#This Row],[5.º Ano4]])</f>
        <v>58.75</v>
      </c>
      <c r="K418" s="27">
        <f>AVERAGE(Tabela11[[#This Row],[6.º Ano]],Tabela11[[#This Row],[6.º Ano2]],Tabela11[[#This Row],[6.º Ano3]],Tabela11[[#This Row],[6.º Ano4]])</f>
        <v>65</v>
      </c>
      <c r="L418" s="27">
        <f>AVERAGE(Tabela11[[#This Row],[5.º Ano5]],Tabela11[[#This Row],[6.º Ano5]])</f>
        <v>61.875</v>
      </c>
    </row>
    <row r="419" spans="1:12" x14ac:dyDescent="0.3">
      <c r="A419" s="11" t="e">
        <f>Tabela5[[#This Row],[id_escola]]</f>
        <v>#REF!</v>
      </c>
      <c r="B419" s="9">
        <v>179</v>
      </c>
      <c r="C419" s="9">
        <v>199</v>
      </c>
      <c r="D419" s="9">
        <v>167</v>
      </c>
      <c r="E419" s="9">
        <v>187</v>
      </c>
      <c r="F419" s="9">
        <v>172</v>
      </c>
      <c r="G419" s="9">
        <v>171</v>
      </c>
      <c r="H419" s="9">
        <v>189</v>
      </c>
      <c r="I419" s="9">
        <v>172</v>
      </c>
      <c r="J419" s="27">
        <f>AVERAGE(Tabela11[[#This Row],[5.º Ano]],Tabela11[[#This Row],[5.º Ano2]],Tabela11[[#This Row],[5.º Ano3]],Tabela11[[#This Row],[5.º Ano4]])</f>
        <v>176.75</v>
      </c>
      <c r="K419" s="27">
        <f>AVERAGE(Tabela11[[#This Row],[6.º Ano]],Tabela11[[#This Row],[6.º Ano2]],Tabela11[[#This Row],[6.º Ano3]],Tabela11[[#This Row],[6.º Ano4]])</f>
        <v>182.25</v>
      </c>
      <c r="L419" s="27">
        <f>AVERAGE(Tabela11[[#This Row],[5.º Ano5]],Tabela11[[#This Row],[6.º Ano5]])</f>
        <v>179.5</v>
      </c>
    </row>
    <row r="420" spans="1:12" x14ac:dyDescent="0.3">
      <c r="A420" s="11" t="e">
        <f>Tabela5[[#This Row],[id_escola]]</f>
        <v>#REF!</v>
      </c>
      <c r="B420" s="9">
        <v>153</v>
      </c>
      <c r="C420" s="9">
        <v>144</v>
      </c>
      <c r="D420" s="9">
        <v>142</v>
      </c>
      <c r="E420" s="9">
        <v>156</v>
      </c>
      <c r="F420" s="9">
        <v>154</v>
      </c>
      <c r="G420" s="9">
        <v>143</v>
      </c>
      <c r="H420" s="9">
        <v>139</v>
      </c>
      <c r="I420" s="9">
        <v>167</v>
      </c>
      <c r="J420" s="27">
        <f>AVERAGE(Tabela11[[#This Row],[5.º Ano]],Tabela11[[#This Row],[5.º Ano2]],Tabela11[[#This Row],[5.º Ano3]],Tabela11[[#This Row],[5.º Ano4]])</f>
        <v>147</v>
      </c>
      <c r="K420" s="27">
        <f>AVERAGE(Tabela11[[#This Row],[6.º Ano]],Tabela11[[#This Row],[6.º Ano2]],Tabela11[[#This Row],[6.º Ano3]],Tabela11[[#This Row],[6.º Ano4]])</f>
        <v>152.5</v>
      </c>
      <c r="L420" s="27">
        <f>AVERAGE(Tabela11[[#This Row],[5.º Ano5]],Tabela11[[#This Row],[6.º Ano5]])</f>
        <v>149.75</v>
      </c>
    </row>
    <row r="421" spans="1:12" x14ac:dyDescent="0.3">
      <c r="A421" s="11" t="e">
        <f>Tabela5[[#This Row],[id_escola]]</f>
        <v>#REF!</v>
      </c>
      <c r="B421" s="9">
        <v>56</v>
      </c>
      <c r="C421" s="9">
        <v>46</v>
      </c>
      <c r="D421" s="9">
        <v>52</v>
      </c>
      <c r="E421" s="9">
        <v>55</v>
      </c>
      <c r="F421" s="9">
        <v>37</v>
      </c>
      <c r="G421" s="9">
        <v>51</v>
      </c>
      <c r="H421" s="9">
        <v>58</v>
      </c>
      <c r="I421" s="9">
        <v>42</v>
      </c>
      <c r="J421" s="27">
        <f>AVERAGE(Tabela11[[#This Row],[5.º Ano]],Tabela11[[#This Row],[5.º Ano2]],Tabela11[[#This Row],[5.º Ano3]],Tabela11[[#This Row],[5.º Ano4]])</f>
        <v>50.75</v>
      </c>
      <c r="K421" s="27">
        <f>AVERAGE(Tabela11[[#This Row],[6.º Ano]],Tabela11[[#This Row],[6.º Ano2]],Tabela11[[#This Row],[6.º Ano3]],Tabela11[[#This Row],[6.º Ano4]])</f>
        <v>48.5</v>
      </c>
      <c r="L421" s="27">
        <f>AVERAGE(Tabela11[[#This Row],[5.º Ano5]],Tabela11[[#This Row],[6.º Ano5]])</f>
        <v>49.625</v>
      </c>
    </row>
    <row r="422" spans="1:12" x14ac:dyDescent="0.3">
      <c r="A422" s="11" t="e">
        <f>Tabela5[[#This Row],[id_escola]]</f>
        <v>#REF!</v>
      </c>
      <c r="B422" s="9">
        <v>53</v>
      </c>
      <c r="C422" s="9">
        <v>69</v>
      </c>
      <c r="D422" s="9">
        <v>70</v>
      </c>
      <c r="E422" s="9">
        <v>54</v>
      </c>
      <c r="F422" s="9">
        <v>73</v>
      </c>
      <c r="G422" s="9">
        <v>70</v>
      </c>
      <c r="H422" s="9">
        <v>55</v>
      </c>
      <c r="I422" s="9">
        <v>74</v>
      </c>
      <c r="J422" s="27">
        <f>AVERAGE(Tabela11[[#This Row],[5.º Ano]],Tabela11[[#This Row],[5.º Ano2]],Tabela11[[#This Row],[5.º Ano3]],Tabela11[[#This Row],[5.º Ano4]])</f>
        <v>62.75</v>
      </c>
      <c r="K422" s="27">
        <f>AVERAGE(Tabela11[[#This Row],[6.º Ano]],Tabela11[[#This Row],[6.º Ano2]],Tabela11[[#This Row],[6.º Ano3]],Tabela11[[#This Row],[6.º Ano4]])</f>
        <v>66.75</v>
      </c>
      <c r="L422" s="27">
        <f>AVERAGE(Tabela11[[#This Row],[5.º Ano5]],Tabela11[[#This Row],[6.º Ano5]])</f>
        <v>64.75</v>
      </c>
    </row>
    <row r="423" spans="1:12" x14ac:dyDescent="0.3">
      <c r="A423" s="11" t="e">
        <f>Tabela5[[#This Row],[id_escola]]</f>
        <v>#REF!</v>
      </c>
      <c r="B423" s="9">
        <v>174</v>
      </c>
      <c r="C423" s="9">
        <v>176</v>
      </c>
      <c r="D423" s="9">
        <v>200</v>
      </c>
      <c r="E423" s="9">
        <v>182</v>
      </c>
      <c r="F423" s="9">
        <v>178</v>
      </c>
      <c r="G423" s="9">
        <v>197</v>
      </c>
      <c r="H423" s="9">
        <v>183</v>
      </c>
      <c r="I423" s="9">
        <v>184</v>
      </c>
      <c r="J423" s="27">
        <f>AVERAGE(Tabela11[[#This Row],[5.º Ano]],Tabela11[[#This Row],[5.º Ano2]],Tabela11[[#This Row],[5.º Ano3]],Tabela11[[#This Row],[5.º Ano4]])</f>
        <v>183.75</v>
      </c>
      <c r="K423" s="27">
        <f>AVERAGE(Tabela11[[#This Row],[6.º Ano]],Tabela11[[#This Row],[6.º Ano2]],Tabela11[[#This Row],[6.º Ano3]],Tabela11[[#This Row],[6.º Ano4]])</f>
        <v>184.75</v>
      </c>
      <c r="L423" s="27">
        <f>AVERAGE(Tabela11[[#This Row],[5.º Ano5]],Tabela11[[#This Row],[6.º Ano5]])</f>
        <v>184.25</v>
      </c>
    </row>
    <row r="424" spans="1:12" x14ac:dyDescent="0.3">
      <c r="A424" s="11" t="e">
        <f>Tabela5[[#This Row],[id_escola]]</f>
        <v>#REF!</v>
      </c>
      <c r="B424" s="9">
        <v>143</v>
      </c>
      <c r="C424" s="9">
        <v>149</v>
      </c>
      <c r="D424" s="9">
        <v>142</v>
      </c>
      <c r="E424" s="9">
        <v>144</v>
      </c>
      <c r="F424" s="9">
        <v>126</v>
      </c>
      <c r="G424" s="9">
        <v>142</v>
      </c>
      <c r="H424" s="9">
        <v>151</v>
      </c>
      <c r="I424" s="9">
        <v>131</v>
      </c>
      <c r="J424" s="27">
        <f>AVERAGE(Tabela11[[#This Row],[5.º Ano]],Tabela11[[#This Row],[5.º Ano2]],Tabela11[[#This Row],[5.º Ano3]],Tabela11[[#This Row],[5.º Ano4]])</f>
        <v>140.5</v>
      </c>
      <c r="K424" s="27">
        <f>AVERAGE(Tabela11[[#This Row],[6.º Ano]],Tabela11[[#This Row],[6.º Ano2]],Tabela11[[#This Row],[6.º Ano3]],Tabela11[[#This Row],[6.º Ano4]])</f>
        <v>141.5</v>
      </c>
      <c r="L424" s="27">
        <f>AVERAGE(Tabela11[[#This Row],[5.º Ano5]],Tabela11[[#This Row],[6.º Ano5]])</f>
        <v>141</v>
      </c>
    </row>
    <row r="425" spans="1:12" x14ac:dyDescent="0.3">
      <c r="A425" s="11" t="e">
        <f>Tabela5[[#This Row],[id_escola]]</f>
        <v>#REF!</v>
      </c>
      <c r="B425" s="9">
        <v>108</v>
      </c>
      <c r="C425" s="9">
        <v>113</v>
      </c>
      <c r="D425" s="9">
        <v>118</v>
      </c>
      <c r="E425" s="9">
        <v>111</v>
      </c>
      <c r="F425" s="9">
        <v>132</v>
      </c>
      <c r="G425" s="9">
        <v>117</v>
      </c>
      <c r="H425" s="9">
        <v>109</v>
      </c>
      <c r="I425" s="9">
        <v>145</v>
      </c>
      <c r="J425" s="27">
        <f>AVERAGE(Tabela11[[#This Row],[5.º Ano]],Tabela11[[#This Row],[5.º Ano2]],Tabela11[[#This Row],[5.º Ano3]],Tabela11[[#This Row],[5.º Ano4]])</f>
        <v>116.75</v>
      </c>
      <c r="K425" s="27">
        <f>AVERAGE(Tabela11[[#This Row],[6.º Ano]],Tabela11[[#This Row],[6.º Ano2]],Tabela11[[#This Row],[6.º Ano3]],Tabela11[[#This Row],[6.º Ano4]])</f>
        <v>121.5</v>
      </c>
      <c r="L425" s="27">
        <f>AVERAGE(Tabela11[[#This Row],[5.º Ano5]],Tabela11[[#This Row],[6.º Ano5]])</f>
        <v>119.125</v>
      </c>
    </row>
    <row r="426" spans="1:12" x14ac:dyDescent="0.3">
      <c r="A426" s="11" t="e">
        <f>Tabela5[[#This Row],[id_escola]]</f>
        <v>#REF!</v>
      </c>
      <c r="B426" s="9">
        <v>19</v>
      </c>
      <c r="C426" s="9">
        <v>19</v>
      </c>
      <c r="D426" s="9">
        <v>25</v>
      </c>
      <c r="E426" s="9">
        <v>21</v>
      </c>
      <c r="F426" s="9">
        <v>17</v>
      </c>
      <c r="G426" s="9">
        <v>24</v>
      </c>
      <c r="H426" s="9">
        <v>33</v>
      </c>
      <c r="I426" s="9">
        <v>21</v>
      </c>
      <c r="J426" s="27">
        <f>AVERAGE(Tabela11[[#This Row],[5.º Ano]],Tabela11[[#This Row],[5.º Ano2]],Tabela11[[#This Row],[5.º Ano3]],Tabela11[[#This Row],[5.º Ano4]])</f>
        <v>23.5</v>
      </c>
      <c r="K426" s="27">
        <f>AVERAGE(Tabela11[[#This Row],[6.º Ano]],Tabela11[[#This Row],[6.º Ano2]],Tabela11[[#This Row],[6.º Ano3]],Tabela11[[#This Row],[6.º Ano4]])</f>
        <v>21.25</v>
      </c>
      <c r="L426" s="27">
        <f>AVERAGE(Tabela11[[#This Row],[5.º Ano5]],Tabela11[[#This Row],[6.º Ano5]])</f>
        <v>22.375</v>
      </c>
    </row>
    <row r="427" spans="1:12" x14ac:dyDescent="0.3">
      <c r="A427" s="11" t="e">
        <f>Tabela5[[#This Row],[id_escola]]</f>
        <v>#REF!</v>
      </c>
      <c r="B427" s="9">
        <v>54</v>
      </c>
      <c r="C427" s="9">
        <v>33</v>
      </c>
      <c r="D427" s="9">
        <v>38</v>
      </c>
      <c r="E427" s="9">
        <v>57</v>
      </c>
      <c r="F427" s="9">
        <v>25</v>
      </c>
      <c r="G427" s="9">
        <v>41</v>
      </c>
      <c r="H427" s="9">
        <v>32</v>
      </c>
      <c r="I427" s="9">
        <v>24</v>
      </c>
      <c r="J427" s="27">
        <f>AVERAGE(Tabela11[[#This Row],[5.º Ano]],Tabela11[[#This Row],[5.º Ano2]],Tabela11[[#This Row],[5.º Ano3]],Tabela11[[#This Row],[5.º Ano4]])</f>
        <v>37.25</v>
      </c>
      <c r="K427" s="27">
        <f>AVERAGE(Tabela11[[#This Row],[6.º Ano]],Tabela11[[#This Row],[6.º Ano2]],Tabela11[[#This Row],[6.º Ano3]],Tabela11[[#This Row],[6.º Ano4]])</f>
        <v>38.75</v>
      </c>
      <c r="L427" s="27">
        <f>AVERAGE(Tabela11[[#This Row],[5.º Ano5]],Tabela11[[#This Row],[6.º Ano5]])</f>
        <v>38</v>
      </c>
    </row>
    <row r="428" spans="1:12" x14ac:dyDescent="0.3">
      <c r="A428" s="11" t="e">
        <f>Tabela5[[#This Row],[id_escola]]</f>
        <v>#REF!</v>
      </c>
      <c r="B428" s="9">
        <v>46</v>
      </c>
      <c r="C428" s="9">
        <v>42</v>
      </c>
      <c r="D428" s="9">
        <v>39</v>
      </c>
      <c r="E428" s="9">
        <v>44</v>
      </c>
      <c r="F428" s="9">
        <v>62</v>
      </c>
      <c r="G428" s="9">
        <v>47</v>
      </c>
      <c r="H428" s="9">
        <v>50</v>
      </c>
      <c r="I428" s="9">
        <v>58</v>
      </c>
      <c r="J428" s="27">
        <f>AVERAGE(Tabela11[[#This Row],[5.º Ano]],Tabela11[[#This Row],[5.º Ano2]],Tabela11[[#This Row],[5.º Ano3]],Tabela11[[#This Row],[5.º Ano4]])</f>
        <v>49.25</v>
      </c>
      <c r="K428" s="27">
        <f>AVERAGE(Tabela11[[#This Row],[6.º Ano]],Tabela11[[#This Row],[6.º Ano2]],Tabela11[[#This Row],[6.º Ano3]],Tabela11[[#This Row],[6.º Ano4]])</f>
        <v>47.75</v>
      </c>
      <c r="L428" s="27">
        <f>AVERAGE(Tabela11[[#This Row],[5.º Ano5]],Tabela11[[#This Row],[6.º Ano5]])</f>
        <v>48.5</v>
      </c>
    </row>
    <row r="429" spans="1:12" x14ac:dyDescent="0.3">
      <c r="A429" s="11" t="e">
        <f>Tabela5[[#This Row],[id_escola]]</f>
        <v>#REF!</v>
      </c>
      <c r="B429" s="9">
        <v>26</v>
      </c>
      <c r="C429" s="9">
        <v>21</v>
      </c>
      <c r="D429" s="9">
        <v>23</v>
      </c>
      <c r="E429" s="9">
        <v>25</v>
      </c>
      <c r="F429" s="9">
        <v>24</v>
      </c>
      <c r="G429" s="9">
        <v>24</v>
      </c>
      <c r="H429" s="9">
        <v>18</v>
      </c>
      <c r="I429" s="9">
        <v>25</v>
      </c>
      <c r="J429" s="27">
        <f>AVERAGE(Tabela11[[#This Row],[5.º Ano]],Tabela11[[#This Row],[5.º Ano2]],Tabela11[[#This Row],[5.º Ano3]],Tabela11[[#This Row],[5.º Ano4]])</f>
        <v>22.75</v>
      </c>
      <c r="K429" s="27">
        <f>AVERAGE(Tabela11[[#This Row],[6.º Ano]],Tabela11[[#This Row],[6.º Ano2]],Tabela11[[#This Row],[6.º Ano3]],Tabela11[[#This Row],[6.º Ano4]])</f>
        <v>23.75</v>
      </c>
      <c r="L429" s="27">
        <f>AVERAGE(Tabela11[[#This Row],[5.º Ano5]],Tabela11[[#This Row],[6.º Ano5]])</f>
        <v>23.25</v>
      </c>
    </row>
    <row r="430" spans="1:12" x14ac:dyDescent="0.3">
      <c r="A430" s="11" t="e">
        <f>Tabela5[[#This Row],[id_escola]]</f>
        <v>#REF!</v>
      </c>
      <c r="B430" s="9">
        <v>86</v>
      </c>
      <c r="C430" s="9">
        <v>95</v>
      </c>
      <c r="D430" s="9">
        <v>78</v>
      </c>
      <c r="E430" s="9">
        <v>84</v>
      </c>
      <c r="F430" s="9">
        <v>81</v>
      </c>
      <c r="G430" s="9">
        <v>78</v>
      </c>
      <c r="H430" s="9">
        <v>82</v>
      </c>
      <c r="I430" s="9">
        <v>81</v>
      </c>
      <c r="J430" s="27">
        <f>AVERAGE(Tabela11[[#This Row],[5.º Ano]],Tabela11[[#This Row],[5.º Ano2]],Tabela11[[#This Row],[5.º Ano3]],Tabela11[[#This Row],[5.º Ano4]])</f>
        <v>81.75</v>
      </c>
      <c r="K430" s="27">
        <f>AVERAGE(Tabela11[[#This Row],[6.º Ano]],Tabela11[[#This Row],[6.º Ano2]],Tabela11[[#This Row],[6.º Ano3]],Tabela11[[#This Row],[6.º Ano4]])</f>
        <v>84.5</v>
      </c>
      <c r="L430" s="27">
        <f>AVERAGE(Tabela11[[#This Row],[5.º Ano5]],Tabela11[[#This Row],[6.º Ano5]])</f>
        <v>83.125</v>
      </c>
    </row>
    <row r="431" spans="1:12" x14ac:dyDescent="0.3">
      <c r="A431" s="11" t="e">
        <f>Tabela5[[#This Row],[id_escola]]</f>
        <v>#REF!</v>
      </c>
      <c r="B431" s="9">
        <v>73</v>
      </c>
      <c r="C431" s="9">
        <v>61</v>
      </c>
      <c r="D431" s="9">
        <v>77</v>
      </c>
      <c r="E431" s="9">
        <v>69</v>
      </c>
      <c r="F431" s="9">
        <v>87</v>
      </c>
      <c r="G431" s="9">
        <v>78</v>
      </c>
      <c r="H431" s="9">
        <v>69</v>
      </c>
      <c r="I431" s="9">
        <v>89</v>
      </c>
      <c r="J431" s="27">
        <f>AVERAGE(Tabela11[[#This Row],[5.º Ano]],Tabela11[[#This Row],[5.º Ano2]],Tabela11[[#This Row],[5.º Ano3]],Tabela11[[#This Row],[5.º Ano4]])</f>
        <v>76.5</v>
      </c>
      <c r="K431" s="27">
        <f>AVERAGE(Tabela11[[#This Row],[6.º Ano]],Tabela11[[#This Row],[6.º Ano2]],Tabela11[[#This Row],[6.º Ano3]],Tabela11[[#This Row],[6.º Ano4]])</f>
        <v>74.25</v>
      </c>
      <c r="L431" s="27">
        <f>AVERAGE(Tabela11[[#This Row],[5.º Ano5]],Tabela11[[#This Row],[6.º Ano5]])</f>
        <v>75.375</v>
      </c>
    </row>
    <row r="432" spans="1:12" x14ac:dyDescent="0.3">
      <c r="A432" s="11" t="e">
        <f>Tabela5[[#This Row],[id_escola]]</f>
        <v>#REF!</v>
      </c>
      <c r="B432" s="9">
        <v>130</v>
      </c>
      <c r="C432" s="9">
        <v>125</v>
      </c>
      <c r="D432" s="9">
        <v>111</v>
      </c>
      <c r="E432" s="9">
        <v>131</v>
      </c>
      <c r="F432" s="9">
        <v>132</v>
      </c>
      <c r="G432" s="9">
        <v>119</v>
      </c>
      <c r="H432" s="9">
        <v>110</v>
      </c>
      <c r="I432" s="9">
        <v>134</v>
      </c>
      <c r="J432" s="27">
        <f>AVERAGE(Tabela11[[#This Row],[5.º Ano]],Tabela11[[#This Row],[5.º Ano2]],Tabela11[[#This Row],[5.º Ano3]],Tabela11[[#This Row],[5.º Ano4]])</f>
        <v>120.75</v>
      </c>
      <c r="K432" s="27">
        <f>AVERAGE(Tabela11[[#This Row],[6.º Ano]],Tabela11[[#This Row],[6.º Ano2]],Tabela11[[#This Row],[6.º Ano3]],Tabela11[[#This Row],[6.º Ano4]])</f>
        <v>127.25</v>
      </c>
      <c r="L432" s="27">
        <f>AVERAGE(Tabela11[[#This Row],[5.º Ano5]],Tabela11[[#This Row],[6.º Ano5]])</f>
        <v>124</v>
      </c>
    </row>
    <row r="433" spans="1:12" x14ac:dyDescent="0.3">
      <c r="A433" s="11" t="e">
        <f>Tabela5[[#This Row],[id_escola]]</f>
        <v>#REF!</v>
      </c>
      <c r="B433" s="9">
        <v>192</v>
      </c>
      <c r="C433" s="9">
        <v>175</v>
      </c>
      <c r="D433" s="9">
        <v>179</v>
      </c>
      <c r="E433" s="9">
        <v>188</v>
      </c>
      <c r="F433" s="9">
        <v>159</v>
      </c>
      <c r="G433" s="9">
        <v>182</v>
      </c>
      <c r="H433" s="9">
        <v>204</v>
      </c>
      <c r="I433" s="9">
        <v>172</v>
      </c>
      <c r="J433" s="27">
        <f>AVERAGE(Tabela11[[#This Row],[5.º Ano]],Tabela11[[#This Row],[5.º Ano2]],Tabela11[[#This Row],[5.º Ano3]],Tabela11[[#This Row],[5.º Ano4]])</f>
        <v>183.5</v>
      </c>
      <c r="K433" s="27">
        <f>AVERAGE(Tabela11[[#This Row],[6.º Ano]],Tabela11[[#This Row],[6.º Ano2]],Tabela11[[#This Row],[6.º Ano3]],Tabela11[[#This Row],[6.º Ano4]])</f>
        <v>179.25</v>
      </c>
      <c r="L433" s="27">
        <f>AVERAGE(Tabela11[[#This Row],[5.º Ano5]],Tabela11[[#This Row],[6.º Ano5]])</f>
        <v>181.375</v>
      </c>
    </row>
    <row r="434" spans="1:12" x14ac:dyDescent="0.3">
      <c r="A434" s="11" t="e">
        <f>Tabela5[[#This Row],[id_escola]]</f>
        <v>#REF!</v>
      </c>
      <c r="B434" s="9">
        <v>107</v>
      </c>
      <c r="C434" s="9">
        <v>91</v>
      </c>
      <c r="D434" s="9">
        <v>85</v>
      </c>
      <c r="E434" s="9">
        <v>109</v>
      </c>
      <c r="F434" s="9">
        <v>91</v>
      </c>
      <c r="G434" s="9">
        <v>82</v>
      </c>
      <c r="H434" s="9">
        <v>107</v>
      </c>
      <c r="I434" s="9">
        <v>90</v>
      </c>
      <c r="J434" s="27">
        <f>AVERAGE(Tabela11[[#This Row],[5.º Ano]],Tabela11[[#This Row],[5.º Ano2]],Tabela11[[#This Row],[5.º Ano3]],Tabela11[[#This Row],[5.º Ano4]])</f>
        <v>97.5</v>
      </c>
      <c r="K434" s="27">
        <f>AVERAGE(Tabela11[[#This Row],[6.º Ano]],Tabela11[[#This Row],[6.º Ano2]],Tabela11[[#This Row],[6.º Ano3]],Tabela11[[#This Row],[6.º Ano4]])</f>
        <v>93</v>
      </c>
      <c r="L434" s="27">
        <f>AVERAGE(Tabela11[[#This Row],[5.º Ano5]],Tabela11[[#This Row],[6.º Ano5]])</f>
        <v>95.25</v>
      </c>
    </row>
    <row r="435" spans="1:12" x14ac:dyDescent="0.3">
      <c r="A435" s="11" t="e">
        <f>Tabela5[[#This Row],[id_escola]]</f>
        <v>#REF!</v>
      </c>
      <c r="B435" s="9">
        <v>52</v>
      </c>
      <c r="C435" s="9">
        <v>51</v>
      </c>
      <c r="D435" s="9">
        <v>29</v>
      </c>
      <c r="E435" s="9">
        <v>47</v>
      </c>
      <c r="F435" s="9">
        <v>29</v>
      </c>
      <c r="G435" s="9">
        <v>29</v>
      </c>
      <c r="H435" s="9">
        <v>26</v>
      </c>
      <c r="I435" s="9">
        <v>34</v>
      </c>
      <c r="J435" s="27">
        <f>AVERAGE(Tabela11[[#This Row],[5.º Ano]],Tabela11[[#This Row],[5.º Ano2]],Tabela11[[#This Row],[5.º Ano3]],Tabela11[[#This Row],[5.º Ano4]])</f>
        <v>34</v>
      </c>
      <c r="K435" s="27">
        <f>AVERAGE(Tabela11[[#This Row],[6.º Ano]],Tabela11[[#This Row],[6.º Ano2]],Tabela11[[#This Row],[6.º Ano3]],Tabela11[[#This Row],[6.º Ano4]])</f>
        <v>40.25</v>
      </c>
      <c r="L435" s="27">
        <f>AVERAGE(Tabela11[[#This Row],[5.º Ano5]],Tabela11[[#This Row],[6.º Ano5]])</f>
        <v>37.125</v>
      </c>
    </row>
    <row r="436" spans="1:12" x14ac:dyDescent="0.3">
      <c r="A436" s="11" t="e">
        <f>Tabela5[[#This Row],[id_escola]]</f>
        <v>#REF!</v>
      </c>
      <c r="B436" s="9">
        <v>29</v>
      </c>
      <c r="C436" s="9">
        <v>26</v>
      </c>
      <c r="D436" s="9">
        <v>41</v>
      </c>
      <c r="E436" s="9">
        <v>27</v>
      </c>
      <c r="F436" s="9">
        <v>21</v>
      </c>
      <c r="G436" s="9">
        <v>42</v>
      </c>
      <c r="H436" s="9">
        <v>26</v>
      </c>
      <c r="I436" s="9">
        <v>23</v>
      </c>
      <c r="J436" s="27">
        <f>AVERAGE(Tabela11[[#This Row],[5.º Ano]],Tabela11[[#This Row],[5.º Ano2]],Tabela11[[#This Row],[5.º Ano3]],Tabela11[[#This Row],[5.º Ano4]])</f>
        <v>29.25</v>
      </c>
      <c r="K436" s="27">
        <f>AVERAGE(Tabela11[[#This Row],[6.º Ano]],Tabela11[[#This Row],[6.º Ano2]],Tabela11[[#This Row],[6.º Ano3]],Tabela11[[#This Row],[6.º Ano4]])</f>
        <v>29.5</v>
      </c>
      <c r="L436" s="27">
        <f>AVERAGE(Tabela11[[#This Row],[5.º Ano5]],Tabela11[[#This Row],[6.º Ano5]])</f>
        <v>29.375</v>
      </c>
    </row>
    <row r="437" spans="1:12" x14ac:dyDescent="0.3">
      <c r="A437" s="11" t="e">
        <f>Tabela5[[#This Row],[id_escola]]</f>
        <v>#REF!</v>
      </c>
      <c r="B437" s="9">
        <v>60</v>
      </c>
      <c r="C437" s="9">
        <v>50</v>
      </c>
      <c r="D437" s="9">
        <v>58</v>
      </c>
      <c r="E437" s="9">
        <v>61</v>
      </c>
      <c r="F437" s="9">
        <v>49</v>
      </c>
      <c r="G437" s="9">
        <v>58</v>
      </c>
      <c r="H437" s="9">
        <v>51</v>
      </c>
      <c r="I437" s="9">
        <v>51</v>
      </c>
      <c r="J437" s="27">
        <f>AVERAGE(Tabela11[[#This Row],[5.º Ano]],Tabela11[[#This Row],[5.º Ano2]],Tabela11[[#This Row],[5.º Ano3]],Tabela11[[#This Row],[5.º Ano4]])</f>
        <v>54.5</v>
      </c>
      <c r="K437" s="27">
        <f>AVERAGE(Tabela11[[#This Row],[6.º Ano]],Tabela11[[#This Row],[6.º Ano2]],Tabela11[[#This Row],[6.º Ano3]],Tabela11[[#This Row],[6.º Ano4]])</f>
        <v>55</v>
      </c>
      <c r="L437" s="27">
        <f>AVERAGE(Tabela11[[#This Row],[5.º Ano5]],Tabela11[[#This Row],[6.º Ano5]])</f>
        <v>54.75</v>
      </c>
    </row>
    <row r="438" spans="1:12" x14ac:dyDescent="0.3">
      <c r="A438" s="11" t="e">
        <f>Tabela5[[#This Row],[id_escola]]</f>
        <v>#REF!</v>
      </c>
      <c r="B438" s="9">
        <v>71</v>
      </c>
      <c r="C438" s="9">
        <v>85</v>
      </c>
      <c r="D438" s="9">
        <v>76</v>
      </c>
      <c r="E438" s="9">
        <v>73</v>
      </c>
      <c r="F438" s="9">
        <v>66</v>
      </c>
      <c r="G438" s="9">
        <v>75</v>
      </c>
      <c r="H438" s="9">
        <v>66</v>
      </c>
      <c r="I438" s="9">
        <v>70</v>
      </c>
      <c r="J438" s="27">
        <f>AVERAGE(Tabela11[[#This Row],[5.º Ano]],Tabela11[[#This Row],[5.º Ano2]],Tabela11[[#This Row],[5.º Ano3]],Tabela11[[#This Row],[5.º Ano4]])</f>
        <v>69.75</v>
      </c>
      <c r="K438" s="27">
        <f>AVERAGE(Tabela11[[#This Row],[6.º Ano]],Tabela11[[#This Row],[6.º Ano2]],Tabela11[[#This Row],[6.º Ano3]],Tabela11[[#This Row],[6.º Ano4]])</f>
        <v>75.75</v>
      </c>
      <c r="L438" s="27">
        <f>AVERAGE(Tabela11[[#This Row],[5.º Ano5]],Tabela11[[#This Row],[6.º Ano5]])</f>
        <v>72.75</v>
      </c>
    </row>
    <row r="439" spans="1:12" x14ac:dyDescent="0.3">
      <c r="A439" s="11" t="e">
        <f>Tabela5[[#This Row],[id_escola]]</f>
        <v>#REF!</v>
      </c>
      <c r="B439" s="9">
        <v>108</v>
      </c>
      <c r="C439" s="9">
        <v>102</v>
      </c>
      <c r="D439" s="9">
        <v>121</v>
      </c>
      <c r="E439" s="9">
        <v>108</v>
      </c>
      <c r="F439" s="9">
        <v>95</v>
      </c>
      <c r="G439" s="9">
        <v>122</v>
      </c>
      <c r="H439" s="9">
        <v>115</v>
      </c>
      <c r="I439" s="9">
        <v>100</v>
      </c>
      <c r="J439" s="27">
        <f>AVERAGE(Tabela11[[#This Row],[5.º Ano]],Tabela11[[#This Row],[5.º Ano2]],Tabela11[[#This Row],[5.º Ano3]],Tabela11[[#This Row],[5.º Ano4]])</f>
        <v>109.75</v>
      </c>
      <c r="K439" s="27">
        <f>AVERAGE(Tabela11[[#This Row],[6.º Ano]],Tabela11[[#This Row],[6.º Ano2]],Tabela11[[#This Row],[6.º Ano3]],Tabela11[[#This Row],[6.º Ano4]])</f>
        <v>108</v>
      </c>
      <c r="L439" s="27">
        <f>AVERAGE(Tabela11[[#This Row],[5.º Ano5]],Tabela11[[#This Row],[6.º Ano5]])</f>
        <v>108.875</v>
      </c>
    </row>
    <row r="440" spans="1:12" x14ac:dyDescent="0.3">
      <c r="A440" s="11" t="e">
        <f>Tabela5[[#This Row],[id_escola]]</f>
        <v>#REF!</v>
      </c>
      <c r="B440" s="9">
        <v>74</v>
      </c>
      <c r="C440" s="9">
        <v>87</v>
      </c>
      <c r="D440" s="9">
        <v>86</v>
      </c>
      <c r="E440" s="9">
        <v>70</v>
      </c>
      <c r="F440" s="9">
        <v>85</v>
      </c>
      <c r="G440" s="9">
        <v>84</v>
      </c>
      <c r="H440" s="9">
        <v>82</v>
      </c>
      <c r="I440" s="9">
        <v>84</v>
      </c>
      <c r="J440" s="27">
        <f>AVERAGE(Tabela11[[#This Row],[5.º Ano]],Tabela11[[#This Row],[5.º Ano2]],Tabela11[[#This Row],[5.º Ano3]],Tabela11[[#This Row],[5.º Ano4]])</f>
        <v>81.75</v>
      </c>
      <c r="K440" s="27">
        <f>AVERAGE(Tabela11[[#This Row],[6.º Ano]],Tabela11[[#This Row],[6.º Ano2]],Tabela11[[#This Row],[6.º Ano3]],Tabela11[[#This Row],[6.º Ano4]])</f>
        <v>81.25</v>
      </c>
      <c r="L440" s="27">
        <f>AVERAGE(Tabela11[[#This Row],[5.º Ano5]],Tabela11[[#This Row],[6.º Ano5]])</f>
        <v>81.5</v>
      </c>
    </row>
    <row r="441" spans="1:12" x14ac:dyDescent="0.3">
      <c r="A441" s="11" t="e">
        <f>Tabela5[[#This Row],[id_escola]]</f>
        <v>#REF!</v>
      </c>
      <c r="B441" s="9">
        <v>43</v>
      </c>
      <c r="C441" s="9">
        <v>39</v>
      </c>
      <c r="D441" s="9">
        <v>49</v>
      </c>
      <c r="E441" s="9">
        <v>42</v>
      </c>
      <c r="F441" s="9">
        <v>32</v>
      </c>
      <c r="G441" s="9">
        <v>47</v>
      </c>
      <c r="H441" s="9">
        <v>35</v>
      </c>
      <c r="I441" s="9">
        <v>36</v>
      </c>
      <c r="J441" s="27">
        <f>AVERAGE(Tabela11[[#This Row],[5.º Ano]],Tabela11[[#This Row],[5.º Ano2]],Tabela11[[#This Row],[5.º Ano3]],Tabela11[[#This Row],[5.º Ano4]])</f>
        <v>39.75</v>
      </c>
      <c r="K441" s="27">
        <f>AVERAGE(Tabela11[[#This Row],[6.º Ano]],Tabela11[[#This Row],[6.º Ano2]],Tabela11[[#This Row],[6.º Ano3]],Tabela11[[#This Row],[6.º Ano4]])</f>
        <v>41</v>
      </c>
      <c r="L441" s="27">
        <f>AVERAGE(Tabela11[[#This Row],[5.º Ano5]],Tabela11[[#This Row],[6.º Ano5]])</f>
        <v>40.375</v>
      </c>
    </row>
    <row r="442" spans="1:12" x14ac:dyDescent="0.3">
      <c r="A442" s="11" t="e">
        <f>Tabela5[[#This Row],[id_escola]]</f>
        <v>#REF!</v>
      </c>
      <c r="B442" s="9">
        <v>173</v>
      </c>
      <c r="C442" s="9">
        <v>113</v>
      </c>
      <c r="D442" s="9">
        <v>162</v>
      </c>
      <c r="E442" s="9">
        <v>171</v>
      </c>
      <c r="F442" s="9">
        <v>135</v>
      </c>
      <c r="G442" s="9">
        <v>165</v>
      </c>
      <c r="H442" s="9">
        <v>147</v>
      </c>
      <c r="I442" s="9">
        <v>122</v>
      </c>
      <c r="J442" s="27">
        <f>AVERAGE(Tabela11[[#This Row],[5.º Ano]],Tabela11[[#This Row],[5.º Ano2]],Tabela11[[#This Row],[5.º Ano3]],Tabela11[[#This Row],[5.º Ano4]])</f>
        <v>154.25</v>
      </c>
      <c r="K442" s="27">
        <f>AVERAGE(Tabela11[[#This Row],[6.º Ano]],Tabela11[[#This Row],[6.º Ano2]],Tabela11[[#This Row],[6.º Ano3]],Tabela11[[#This Row],[6.º Ano4]])</f>
        <v>142.75</v>
      </c>
      <c r="L442" s="27">
        <f>AVERAGE(Tabela11[[#This Row],[5.º Ano5]],Tabela11[[#This Row],[6.º Ano5]])</f>
        <v>148.5</v>
      </c>
    </row>
    <row r="443" spans="1:12" x14ac:dyDescent="0.3">
      <c r="A443" s="11" t="e">
        <f>Tabela5[[#This Row],[id_escola]]</f>
        <v>#REF!</v>
      </c>
      <c r="B443" s="9">
        <v>168</v>
      </c>
      <c r="C443" s="9">
        <v>194</v>
      </c>
      <c r="D443" s="9">
        <v>181</v>
      </c>
      <c r="E443" s="9">
        <v>164</v>
      </c>
      <c r="F443" s="9">
        <v>158</v>
      </c>
      <c r="G443" s="9">
        <v>177</v>
      </c>
      <c r="H443" s="9">
        <v>169</v>
      </c>
      <c r="I443" s="9">
        <v>171</v>
      </c>
      <c r="J443" s="27">
        <f>AVERAGE(Tabela11[[#This Row],[5.º Ano]],Tabela11[[#This Row],[5.º Ano2]],Tabela11[[#This Row],[5.º Ano3]],Tabela11[[#This Row],[5.º Ano4]])</f>
        <v>169</v>
      </c>
      <c r="K443" s="27">
        <f>AVERAGE(Tabela11[[#This Row],[6.º Ano]],Tabela11[[#This Row],[6.º Ano2]],Tabela11[[#This Row],[6.º Ano3]],Tabela11[[#This Row],[6.º Ano4]])</f>
        <v>176.5</v>
      </c>
      <c r="L443" s="27">
        <f>AVERAGE(Tabela11[[#This Row],[5.º Ano5]],Tabela11[[#This Row],[6.º Ano5]])</f>
        <v>172.75</v>
      </c>
    </row>
    <row r="444" spans="1:12" x14ac:dyDescent="0.3">
      <c r="A444" s="11" t="e">
        <f>Tabela5[[#This Row],[id_escola]]</f>
        <v>#REF!</v>
      </c>
      <c r="B444" s="9">
        <v>63</v>
      </c>
      <c r="C444" s="9">
        <v>49</v>
      </c>
      <c r="D444" s="9">
        <v>71</v>
      </c>
      <c r="E444" s="9">
        <v>63</v>
      </c>
      <c r="F444" s="9">
        <v>59</v>
      </c>
      <c r="G444" s="9">
        <v>73</v>
      </c>
      <c r="H444" s="9">
        <v>66</v>
      </c>
      <c r="I444" s="9">
        <v>59</v>
      </c>
      <c r="J444" s="27">
        <f>AVERAGE(Tabela11[[#This Row],[5.º Ano]],Tabela11[[#This Row],[5.º Ano2]],Tabela11[[#This Row],[5.º Ano3]],Tabela11[[#This Row],[5.º Ano4]])</f>
        <v>64.75</v>
      </c>
      <c r="K444" s="27">
        <f>AVERAGE(Tabela11[[#This Row],[6.º Ano]],Tabela11[[#This Row],[6.º Ano2]],Tabela11[[#This Row],[6.º Ano3]],Tabela11[[#This Row],[6.º Ano4]])</f>
        <v>61</v>
      </c>
      <c r="L444" s="27">
        <f>AVERAGE(Tabela11[[#This Row],[5.º Ano5]],Tabela11[[#This Row],[6.º Ano5]])</f>
        <v>62.875</v>
      </c>
    </row>
    <row r="445" spans="1:12" x14ac:dyDescent="0.3">
      <c r="A445" s="11" t="e">
        <f>Tabela5[[#This Row],[id_escola]]</f>
        <v>#REF!</v>
      </c>
      <c r="B445" s="9">
        <v>58</v>
      </c>
      <c r="C445" s="9">
        <v>45</v>
      </c>
      <c r="D445" s="9">
        <v>61</v>
      </c>
      <c r="E445" s="9">
        <v>64</v>
      </c>
      <c r="F445" s="9">
        <v>63</v>
      </c>
      <c r="G445" s="9">
        <v>66</v>
      </c>
      <c r="H445" s="9">
        <v>71</v>
      </c>
      <c r="I445" s="9">
        <v>71</v>
      </c>
      <c r="J445" s="27">
        <f>AVERAGE(Tabela11[[#This Row],[5.º Ano]],Tabela11[[#This Row],[5.º Ano2]],Tabela11[[#This Row],[5.º Ano3]],Tabela11[[#This Row],[5.º Ano4]])</f>
        <v>63.25</v>
      </c>
      <c r="K445" s="27">
        <f>AVERAGE(Tabela11[[#This Row],[6.º Ano]],Tabela11[[#This Row],[6.º Ano2]],Tabela11[[#This Row],[6.º Ano3]],Tabela11[[#This Row],[6.º Ano4]])</f>
        <v>61.5</v>
      </c>
      <c r="L445" s="27">
        <f>AVERAGE(Tabela11[[#This Row],[5.º Ano5]],Tabela11[[#This Row],[6.º Ano5]])</f>
        <v>62.375</v>
      </c>
    </row>
    <row r="446" spans="1:12" x14ac:dyDescent="0.3">
      <c r="A446" s="11" t="e">
        <f>Tabela5[[#This Row],[id_escola]]</f>
        <v>#REF!</v>
      </c>
      <c r="B446" s="9">
        <v>241</v>
      </c>
      <c r="C446" s="9">
        <v>224</v>
      </c>
      <c r="D446" s="9">
        <v>197</v>
      </c>
      <c r="E446" s="9">
        <v>235</v>
      </c>
      <c r="F446" s="9">
        <v>162</v>
      </c>
      <c r="G446" s="9">
        <v>198</v>
      </c>
      <c r="H446" s="9">
        <v>197</v>
      </c>
      <c r="I446" s="9">
        <v>171</v>
      </c>
      <c r="J446" s="27">
        <f>AVERAGE(Tabela11[[#This Row],[5.º Ano]],Tabela11[[#This Row],[5.º Ano2]],Tabela11[[#This Row],[5.º Ano3]],Tabela11[[#This Row],[5.º Ano4]])</f>
        <v>199.25</v>
      </c>
      <c r="K446" s="27">
        <f>AVERAGE(Tabela11[[#This Row],[6.º Ano]],Tabela11[[#This Row],[6.º Ano2]],Tabela11[[#This Row],[6.º Ano3]],Tabela11[[#This Row],[6.º Ano4]])</f>
        <v>207</v>
      </c>
      <c r="L446" s="27">
        <f>AVERAGE(Tabela11[[#This Row],[5.º Ano5]],Tabela11[[#This Row],[6.º Ano5]])</f>
        <v>203.125</v>
      </c>
    </row>
    <row r="447" spans="1:12" x14ac:dyDescent="0.3">
      <c r="A447" s="11" t="e">
        <f>Tabela5[[#This Row],[id_escola]]</f>
        <v>#REF!</v>
      </c>
      <c r="B447" s="9">
        <v>0</v>
      </c>
      <c r="C447" s="9">
        <v>0</v>
      </c>
      <c r="D447" s="9">
        <v>27</v>
      </c>
      <c r="E447" s="9">
        <v>0</v>
      </c>
      <c r="F447" s="9">
        <v>44</v>
      </c>
      <c r="G447" s="9">
        <v>26</v>
      </c>
      <c r="H447" s="9">
        <v>32</v>
      </c>
      <c r="I447" s="9">
        <v>43</v>
      </c>
      <c r="J447" s="27">
        <f>AVERAGE(Tabela11[[#This Row],[5.º Ano]],Tabela11[[#This Row],[5.º Ano2]],Tabela11[[#This Row],[5.º Ano3]],Tabela11[[#This Row],[5.º Ano4]])</f>
        <v>25.75</v>
      </c>
      <c r="K447" s="27">
        <f>AVERAGE(Tabela11[[#This Row],[6.º Ano]],Tabela11[[#This Row],[6.º Ano2]],Tabela11[[#This Row],[6.º Ano3]],Tabela11[[#This Row],[6.º Ano4]])</f>
        <v>17.25</v>
      </c>
      <c r="L447" s="27">
        <f>AVERAGE(Tabela11[[#This Row],[5.º Ano5]],Tabela11[[#This Row],[6.º Ano5]])</f>
        <v>21.5</v>
      </c>
    </row>
    <row r="448" spans="1:12" x14ac:dyDescent="0.3">
      <c r="A448" s="11" t="e">
        <f>Tabela5[[#This Row],[id_escola]]</f>
        <v>#REF!</v>
      </c>
      <c r="B448" s="9">
        <v>125</v>
      </c>
      <c r="C448" s="9">
        <v>135</v>
      </c>
      <c r="D448" s="9">
        <v>132</v>
      </c>
      <c r="E448" s="9">
        <v>135</v>
      </c>
      <c r="F448" s="9">
        <v>123</v>
      </c>
      <c r="G448" s="9">
        <v>133</v>
      </c>
      <c r="H448" s="9">
        <v>123</v>
      </c>
      <c r="I448" s="9">
        <v>121</v>
      </c>
      <c r="J448" s="27">
        <f>AVERAGE(Tabela11[[#This Row],[5.º Ano]],Tabela11[[#This Row],[5.º Ano2]],Tabela11[[#This Row],[5.º Ano3]],Tabela11[[#This Row],[5.º Ano4]])</f>
        <v>125.75</v>
      </c>
      <c r="K448" s="27">
        <f>AVERAGE(Tabela11[[#This Row],[6.º Ano]],Tabela11[[#This Row],[6.º Ano2]],Tabela11[[#This Row],[6.º Ano3]],Tabela11[[#This Row],[6.º Ano4]])</f>
        <v>131</v>
      </c>
      <c r="L448" s="27">
        <f>AVERAGE(Tabela11[[#This Row],[5.º Ano5]],Tabela11[[#This Row],[6.º Ano5]])</f>
        <v>128.375</v>
      </c>
    </row>
    <row r="449" spans="1:12" x14ac:dyDescent="0.3">
      <c r="A449" s="11" t="e">
        <f>Tabela5[[#This Row],[id_escola]]</f>
        <v>#REF!</v>
      </c>
      <c r="B449" s="9">
        <v>29</v>
      </c>
      <c r="C449" s="9">
        <v>34</v>
      </c>
      <c r="D449" s="9">
        <v>20</v>
      </c>
      <c r="E449" s="9">
        <v>28</v>
      </c>
      <c r="F449" s="9">
        <v>30</v>
      </c>
      <c r="G449" s="9">
        <v>22</v>
      </c>
      <c r="H449" s="9">
        <v>41</v>
      </c>
      <c r="I449" s="9">
        <v>32</v>
      </c>
      <c r="J449" s="27">
        <f>AVERAGE(Tabela11[[#This Row],[5.º Ano]],Tabela11[[#This Row],[5.º Ano2]],Tabela11[[#This Row],[5.º Ano3]],Tabela11[[#This Row],[5.º Ano4]])</f>
        <v>30</v>
      </c>
      <c r="K449" s="27">
        <f>AVERAGE(Tabela11[[#This Row],[6.º Ano]],Tabela11[[#This Row],[6.º Ano2]],Tabela11[[#This Row],[6.º Ano3]],Tabela11[[#This Row],[6.º Ano4]])</f>
        <v>29</v>
      </c>
      <c r="L449" s="27">
        <f>AVERAGE(Tabela11[[#This Row],[5.º Ano5]],Tabela11[[#This Row],[6.º Ano5]])</f>
        <v>29.5</v>
      </c>
    </row>
    <row r="450" spans="1:12" x14ac:dyDescent="0.3">
      <c r="A450" s="11" t="e">
        <f>Tabela5[[#This Row],[id_escola]]</f>
        <v>#REF!</v>
      </c>
      <c r="B450" s="9">
        <v>62</v>
      </c>
      <c r="C450" s="9">
        <v>64</v>
      </c>
      <c r="D450" s="9">
        <v>49</v>
      </c>
      <c r="E450" s="9">
        <v>62</v>
      </c>
      <c r="F450" s="9">
        <v>61</v>
      </c>
      <c r="G450" s="9">
        <v>50</v>
      </c>
      <c r="H450" s="9">
        <v>53</v>
      </c>
      <c r="I450" s="9">
        <v>58</v>
      </c>
      <c r="J450" s="27">
        <f>AVERAGE(Tabela11[[#This Row],[5.º Ano]],Tabela11[[#This Row],[5.º Ano2]],Tabela11[[#This Row],[5.º Ano3]],Tabela11[[#This Row],[5.º Ano4]])</f>
        <v>56.25</v>
      </c>
      <c r="K450" s="27">
        <f>AVERAGE(Tabela11[[#This Row],[6.º Ano]],Tabela11[[#This Row],[6.º Ano2]],Tabela11[[#This Row],[6.º Ano3]],Tabela11[[#This Row],[6.º Ano4]])</f>
        <v>58.5</v>
      </c>
      <c r="L450" s="27">
        <f>AVERAGE(Tabela11[[#This Row],[5.º Ano5]],Tabela11[[#This Row],[6.º Ano5]])</f>
        <v>57.375</v>
      </c>
    </row>
    <row r="451" spans="1:12" x14ac:dyDescent="0.3">
      <c r="A451" s="11" t="e">
        <f>Tabela5[[#This Row],[id_escola]]</f>
        <v>#REF!</v>
      </c>
      <c r="B451" s="9">
        <v>126</v>
      </c>
      <c r="C451" s="9">
        <v>100</v>
      </c>
      <c r="D451" s="9">
        <v>100</v>
      </c>
      <c r="E451" s="9">
        <v>126</v>
      </c>
      <c r="F451" s="9">
        <v>104</v>
      </c>
      <c r="G451" s="9">
        <v>102</v>
      </c>
      <c r="H451" s="9">
        <v>96</v>
      </c>
      <c r="I451" s="9">
        <v>110</v>
      </c>
      <c r="J451" s="27">
        <f>AVERAGE(Tabela11[[#This Row],[5.º Ano]],Tabela11[[#This Row],[5.º Ano2]],Tabela11[[#This Row],[5.º Ano3]],Tabela11[[#This Row],[5.º Ano4]])</f>
        <v>106.5</v>
      </c>
      <c r="K451" s="27">
        <f>AVERAGE(Tabela11[[#This Row],[6.º Ano]],Tabela11[[#This Row],[6.º Ano2]],Tabela11[[#This Row],[6.º Ano3]],Tabela11[[#This Row],[6.º Ano4]])</f>
        <v>109.5</v>
      </c>
      <c r="L451" s="27">
        <f>AVERAGE(Tabela11[[#This Row],[5.º Ano5]],Tabela11[[#This Row],[6.º Ano5]])</f>
        <v>108</v>
      </c>
    </row>
    <row r="452" spans="1:12" x14ac:dyDescent="0.3">
      <c r="A452" s="11" t="e">
        <f>Tabela5[[#This Row],[id_escola]]</f>
        <v>#REF!</v>
      </c>
      <c r="B452" s="9">
        <v>147</v>
      </c>
      <c r="C452" s="9">
        <v>148</v>
      </c>
      <c r="D452" s="9">
        <v>201</v>
      </c>
      <c r="E452" s="9">
        <v>118</v>
      </c>
      <c r="F452" s="9">
        <v>150</v>
      </c>
      <c r="G452" s="9">
        <v>149</v>
      </c>
      <c r="H452" s="9">
        <v>146</v>
      </c>
      <c r="I452" s="9">
        <v>150</v>
      </c>
      <c r="J452" s="27">
        <f>AVERAGE(Tabela11[[#This Row],[5.º Ano]],Tabela11[[#This Row],[5.º Ano2]],Tabela11[[#This Row],[5.º Ano3]],Tabela11[[#This Row],[5.º Ano4]])</f>
        <v>161</v>
      </c>
      <c r="K452" s="27">
        <f>AVERAGE(Tabela11[[#This Row],[6.º Ano]],Tabela11[[#This Row],[6.º Ano2]],Tabela11[[#This Row],[6.º Ano3]],Tabela11[[#This Row],[6.º Ano4]])</f>
        <v>141.25</v>
      </c>
      <c r="L452" s="27">
        <f>AVERAGE(Tabela11[[#This Row],[5.º Ano5]],Tabela11[[#This Row],[6.º Ano5]])</f>
        <v>151.125</v>
      </c>
    </row>
    <row r="453" spans="1:12" x14ac:dyDescent="0.3">
      <c r="A453" s="11" t="e">
        <f>Tabela5[[#This Row],[id_escola]]</f>
        <v>#REF!</v>
      </c>
      <c r="B453" s="9">
        <v>48</v>
      </c>
      <c r="C453" s="9">
        <v>67</v>
      </c>
      <c r="D453" s="9">
        <v>45</v>
      </c>
      <c r="E453" s="9">
        <v>48</v>
      </c>
      <c r="F453" s="9">
        <v>48</v>
      </c>
      <c r="G453" s="9">
        <v>42</v>
      </c>
      <c r="H453" s="9">
        <v>51</v>
      </c>
      <c r="I453" s="9">
        <v>48</v>
      </c>
      <c r="J453" s="27">
        <f>AVERAGE(Tabela11[[#This Row],[5.º Ano]],Tabela11[[#This Row],[5.º Ano2]],Tabela11[[#This Row],[5.º Ano3]],Tabela11[[#This Row],[5.º Ano4]])</f>
        <v>48</v>
      </c>
      <c r="K453" s="27">
        <f>AVERAGE(Tabela11[[#This Row],[6.º Ano]],Tabela11[[#This Row],[6.º Ano2]],Tabela11[[#This Row],[6.º Ano3]],Tabela11[[#This Row],[6.º Ano4]])</f>
        <v>51.25</v>
      </c>
      <c r="L453" s="27">
        <f>AVERAGE(Tabela11[[#This Row],[5.º Ano5]],Tabela11[[#This Row],[6.º Ano5]])</f>
        <v>49.625</v>
      </c>
    </row>
    <row r="454" spans="1:12" x14ac:dyDescent="0.3">
      <c r="A454" s="11" t="e">
        <f>Tabela5[[#This Row],[id_escola]]</f>
        <v>#REF!</v>
      </c>
      <c r="B454" s="9">
        <v>190</v>
      </c>
      <c r="C454" s="9">
        <v>197</v>
      </c>
      <c r="D454" s="9">
        <v>191</v>
      </c>
      <c r="E454" s="9">
        <v>189</v>
      </c>
      <c r="F454" s="9">
        <v>164</v>
      </c>
      <c r="G454" s="9">
        <v>195</v>
      </c>
      <c r="H454" s="9">
        <v>172</v>
      </c>
      <c r="I454" s="9">
        <v>172</v>
      </c>
      <c r="J454" s="27">
        <f>AVERAGE(Tabela11[[#This Row],[5.º Ano]],Tabela11[[#This Row],[5.º Ano2]],Tabela11[[#This Row],[5.º Ano3]],Tabela11[[#This Row],[5.º Ano4]])</f>
        <v>179.25</v>
      </c>
      <c r="K454" s="27">
        <f>AVERAGE(Tabela11[[#This Row],[6.º Ano]],Tabela11[[#This Row],[6.º Ano2]],Tabela11[[#This Row],[6.º Ano3]],Tabela11[[#This Row],[6.º Ano4]])</f>
        <v>188.25</v>
      </c>
      <c r="L454" s="27">
        <f>AVERAGE(Tabela11[[#This Row],[5.º Ano5]],Tabela11[[#This Row],[6.º Ano5]])</f>
        <v>183.75</v>
      </c>
    </row>
    <row r="455" spans="1:12" x14ac:dyDescent="0.3">
      <c r="A455" s="11" t="e">
        <f>Tabela5[[#This Row],[id_escola]]</f>
        <v>#REF!</v>
      </c>
      <c r="B455" s="9">
        <v>106</v>
      </c>
      <c r="C455" s="9">
        <v>89</v>
      </c>
      <c r="D455" s="9">
        <v>92</v>
      </c>
      <c r="E455" s="9">
        <v>109</v>
      </c>
      <c r="F455" s="9">
        <v>94</v>
      </c>
      <c r="G455" s="9">
        <v>93</v>
      </c>
      <c r="H455" s="9">
        <v>112</v>
      </c>
      <c r="I455" s="9">
        <v>91</v>
      </c>
      <c r="J455" s="27">
        <f>AVERAGE(Tabela11[[#This Row],[5.º Ano]],Tabela11[[#This Row],[5.º Ano2]],Tabela11[[#This Row],[5.º Ano3]],Tabela11[[#This Row],[5.º Ano4]])</f>
        <v>101</v>
      </c>
      <c r="K455" s="27">
        <f>AVERAGE(Tabela11[[#This Row],[6.º Ano]],Tabela11[[#This Row],[6.º Ano2]],Tabela11[[#This Row],[6.º Ano3]],Tabela11[[#This Row],[6.º Ano4]])</f>
        <v>95.5</v>
      </c>
      <c r="L455" s="27">
        <f>AVERAGE(Tabela11[[#This Row],[5.º Ano5]],Tabela11[[#This Row],[6.º Ano5]])</f>
        <v>98.25</v>
      </c>
    </row>
    <row r="456" spans="1:12" x14ac:dyDescent="0.3">
      <c r="A456" s="11" t="e">
        <f>Tabela5[[#This Row],[id_escola]]</f>
        <v>#REF!</v>
      </c>
      <c r="B456" s="9">
        <v>89</v>
      </c>
      <c r="C456" s="9">
        <v>119</v>
      </c>
      <c r="D456" s="9">
        <v>91</v>
      </c>
      <c r="E456" s="9">
        <v>103</v>
      </c>
      <c r="F456" s="9">
        <v>98</v>
      </c>
      <c r="G456" s="9">
        <v>90</v>
      </c>
      <c r="H456" s="9">
        <v>99</v>
      </c>
      <c r="I456" s="9">
        <v>108</v>
      </c>
      <c r="J456" s="27">
        <f>AVERAGE(Tabela11[[#This Row],[5.º Ano]],Tabela11[[#This Row],[5.º Ano2]],Tabela11[[#This Row],[5.º Ano3]],Tabela11[[#This Row],[5.º Ano4]])</f>
        <v>94.25</v>
      </c>
      <c r="K456" s="27">
        <f>AVERAGE(Tabela11[[#This Row],[6.º Ano]],Tabela11[[#This Row],[6.º Ano2]],Tabela11[[#This Row],[6.º Ano3]],Tabela11[[#This Row],[6.º Ano4]])</f>
        <v>105</v>
      </c>
      <c r="L456" s="27">
        <f>AVERAGE(Tabela11[[#This Row],[5.º Ano5]],Tabela11[[#This Row],[6.º Ano5]])</f>
        <v>99.625</v>
      </c>
    </row>
    <row r="457" spans="1:12" x14ac:dyDescent="0.3">
      <c r="A457" s="11" t="e">
        <f>Tabela5[[#This Row],[id_escola]]</f>
        <v>#REF!</v>
      </c>
      <c r="B457" s="9">
        <v>214</v>
      </c>
      <c r="C457" s="9">
        <v>275</v>
      </c>
      <c r="D457" s="9">
        <v>219</v>
      </c>
      <c r="E457" s="9">
        <v>203</v>
      </c>
      <c r="F457" s="9">
        <v>226</v>
      </c>
      <c r="G457" s="9">
        <v>216</v>
      </c>
      <c r="H457" s="9">
        <v>211</v>
      </c>
      <c r="I457" s="9">
        <v>228</v>
      </c>
      <c r="J457" s="27">
        <f>AVERAGE(Tabela11[[#This Row],[5.º Ano]],Tabela11[[#This Row],[5.º Ano2]],Tabela11[[#This Row],[5.º Ano3]],Tabela11[[#This Row],[5.º Ano4]])</f>
        <v>217.5</v>
      </c>
      <c r="K457" s="27">
        <f>AVERAGE(Tabela11[[#This Row],[6.º Ano]],Tabela11[[#This Row],[6.º Ano2]],Tabela11[[#This Row],[6.º Ano3]],Tabela11[[#This Row],[6.º Ano4]])</f>
        <v>230.5</v>
      </c>
      <c r="L457" s="27">
        <f>AVERAGE(Tabela11[[#This Row],[5.º Ano5]],Tabela11[[#This Row],[6.º Ano5]])</f>
        <v>224</v>
      </c>
    </row>
    <row r="458" spans="1:12" x14ac:dyDescent="0.3">
      <c r="A458" s="11" t="e">
        <f>Tabela5[[#This Row],[id_escola]]</f>
        <v>#REF!</v>
      </c>
      <c r="B458" s="9">
        <v>72</v>
      </c>
      <c r="C458" s="9">
        <v>75</v>
      </c>
      <c r="D458" s="9">
        <v>48</v>
      </c>
      <c r="E458" s="9">
        <v>72</v>
      </c>
      <c r="F458" s="9">
        <v>56</v>
      </c>
      <c r="G458" s="9">
        <v>48</v>
      </c>
      <c r="H458" s="9">
        <v>53</v>
      </c>
      <c r="I458" s="9">
        <v>56</v>
      </c>
      <c r="J458" s="27">
        <f>AVERAGE(Tabela11[[#This Row],[5.º Ano]],Tabela11[[#This Row],[5.º Ano2]],Tabela11[[#This Row],[5.º Ano3]],Tabela11[[#This Row],[5.º Ano4]])</f>
        <v>57.25</v>
      </c>
      <c r="K458" s="27">
        <f>AVERAGE(Tabela11[[#This Row],[6.º Ano]],Tabela11[[#This Row],[6.º Ano2]],Tabela11[[#This Row],[6.º Ano3]],Tabela11[[#This Row],[6.º Ano4]])</f>
        <v>62.75</v>
      </c>
      <c r="L458" s="27">
        <f>AVERAGE(Tabela11[[#This Row],[5.º Ano5]],Tabela11[[#This Row],[6.º Ano5]])</f>
        <v>60</v>
      </c>
    </row>
    <row r="459" spans="1:12" x14ac:dyDescent="0.3">
      <c r="A459" s="11" t="e">
        <f>Tabela5[[#This Row],[id_escola]]</f>
        <v>#REF!</v>
      </c>
      <c r="B459" s="9">
        <v>152</v>
      </c>
      <c r="C459" s="9">
        <v>126</v>
      </c>
      <c r="D459" s="9">
        <v>135</v>
      </c>
      <c r="E459" s="9">
        <v>156</v>
      </c>
      <c r="F459" s="9">
        <v>150</v>
      </c>
      <c r="G459" s="9">
        <v>138</v>
      </c>
      <c r="H459" s="9">
        <v>156</v>
      </c>
      <c r="I459" s="9">
        <v>147</v>
      </c>
      <c r="J459" s="27">
        <f>AVERAGE(Tabela11[[#This Row],[5.º Ano]],Tabela11[[#This Row],[5.º Ano2]],Tabela11[[#This Row],[5.º Ano3]],Tabela11[[#This Row],[5.º Ano4]])</f>
        <v>148.25</v>
      </c>
      <c r="K459" s="27">
        <f>AVERAGE(Tabela11[[#This Row],[6.º Ano]],Tabela11[[#This Row],[6.º Ano2]],Tabela11[[#This Row],[6.º Ano3]],Tabela11[[#This Row],[6.º Ano4]])</f>
        <v>141.75</v>
      </c>
      <c r="L459" s="27">
        <f>AVERAGE(Tabela11[[#This Row],[5.º Ano5]],Tabela11[[#This Row],[6.º Ano5]])</f>
        <v>145</v>
      </c>
    </row>
    <row r="460" spans="1:12" x14ac:dyDescent="0.3">
      <c r="A460" s="11" t="e">
        <f>Tabela5[[#This Row],[id_escola]]</f>
        <v>#REF!</v>
      </c>
      <c r="B460" s="9">
        <v>25</v>
      </c>
      <c r="C460" s="9">
        <v>22</v>
      </c>
      <c r="D460" s="9">
        <v>24</v>
      </c>
      <c r="E460" s="9">
        <v>28</v>
      </c>
      <c r="F460" s="9">
        <v>18</v>
      </c>
      <c r="G460" s="9">
        <v>23</v>
      </c>
      <c r="H460" s="9">
        <v>24</v>
      </c>
      <c r="I460" s="9">
        <v>19</v>
      </c>
      <c r="J460" s="27">
        <f>AVERAGE(Tabela11[[#This Row],[5.º Ano]],Tabela11[[#This Row],[5.º Ano2]],Tabela11[[#This Row],[5.º Ano3]],Tabela11[[#This Row],[5.º Ano4]])</f>
        <v>22.75</v>
      </c>
      <c r="K460" s="27">
        <f>AVERAGE(Tabela11[[#This Row],[6.º Ano]],Tabela11[[#This Row],[6.º Ano2]],Tabela11[[#This Row],[6.º Ano3]],Tabela11[[#This Row],[6.º Ano4]])</f>
        <v>23</v>
      </c>
      <c r="L460" s="27">
        <f>AVERAGE(Tabela11[[#This Row],[5.º Ano5]],Tabela11[[#This Row],[6.º Ano5]])</f>
        <v>22.875</v>
      </c>
    </row>
    <row r="461" spans="1:12" x14ac:dyDescent="0.3">
      <c r="A461" s="11" t="e">
        <f>Tabela5[[#This Row],[id_escola]]</f>
        <v>#REF!</v>
      </c>
      <c r="B461" s="9">
        <v>45</v>
      </c>
      <c r="C461" s="9">
        <v>61</v>
      </c>
      <c r="D461" s="9">
        <v>55</v>
      </c>
      <c r="E461" s="9">
        <v>48</v>
      </c>
      <c r="F461" s="9">
        <v>63</v>
      </c>
      <c r="G461" s="9">
        <v>50</v>
      </c>
      <c r="H461" s="9">
        <v>78</v>
      </c>
      <c r="I461" s="9">
        <v>67</v>
      </c>
      <c r="J461" s="27">
        <f>AVERAGE(Tabela11[[#This Row],[5.º Ano]],Tabela11[[#This Row],[5.º Ano2]],Tabela11[[#This Row],[5.º Ano3]],Tabela11[[#This Row],[5.º Ano4]])</f>
        <v>60.25</v>
      </c>
      <c r="K461" s="27">
        <f>AVERAGE(Tabela11[[#This Row],[6.º Ano]],Tabela11[[#This Row],[6.º Ano2]],Tabela11[[#This Row],[6.º Ano3]],Tabela11[[#This Row],[6.º Ano4]])</f>
        <v>56.5</v>
      </c>
      <c r="L461" s="27">
        <f>AVERAGE(Tabela11[[#This Row],[5.º Ano5]],Tabela11[[#This Row],[6.º Ano5]])</f>
        <v>58.375</v>
      </c>
    </row>
    <row r="462" spans="1:12" x14ac:dyDescent="0.3">
      <c r="A462" s="11" t="e">
        <f>Tabela5[[#This Row],[id_escola]]</f>
        <v>#REF!</v>
      </c>
      <c r="B462" s="9">
        <v>47</v>
      </c>
      <c r="C462" s="9">
        <v>52</v>
      </c>
      <c r="D462" s="9">
        <v>51</v>
      </c>
      <c r="E462" s="9">
        <v>43</v>
      </c>
      <c r="F462" s="9">
        <v>45</v>
      </c>
      <c r="G462" s="9">
        <v>51</v>
      </c>
      <c r="H462" s="9">
        <v>49</v>
      </c>
      <c r="I462" s="9">
        <v>45</v>
      </c>
      <c r="J462" s="27">
        <f>AVERAGE(Tabela11[[#This Row],[5.º Ano]],Tabela11[[#This Row],[5.º Ano2]],Tabela11[[#This Row],[5.º Ano3]],Tabela11[[#This Row],[5.º Ano4]])</f>
        <v>48</v>
      </c>
      <c r="K462" s="27">
        <f>AVERAGE(Tabela11[[#This Row],[6.º Ano]],Tabela11[[#This Row],[6.º Ano2]],Tabela11[[#This Row],[6.º Ano3]],Tabela11[[#This Row],[6.º Ano4]])</f>
        <v>47.75</v>
      </c>
      <c r="L462" s="27">
        <f>AVERAGE(Tabela11[[#This Row],[5.º Ano5]],Tabela11[[#This Row],[6.º Ano5]])</f>
        <v>47.875</v>
      </c>
    </row>
    <row r="463" spans="1:12" x14ac:dyDescent="0.3">
      <c r="A463" s="11" t="e">
        <f>Tabela5[[#This Row],[id_escola]]</f>
        <v>#REF!</v>
      </c>
      <c r="B463" s="9">
        <v>219</v>
      </c>
      <c r="C463" s="9">
        <v>232</v>
      </c>
      <c r="D463" s="9">
        <v>249</v>
      </c>
      <c r="E463" s="9">
        <v>257</v>
      </c>
      <c r="F463" s="9">
        <v>236</v>
      </c>
      <c r="G463" s="9">
        <v>252</v>
      </c>
      <c r="H463" s="9">
        <v>246</v>
      </c>
      <c r="I463" s="9">
        <v>237</v>
      </c>
      <c r="J463" s="27">
        <f>AVERAGE(Tabela11[[#This Row],[5.º Ano]],Tabela11[[#This Row],[5.º Ano2]],Tabela11[[#This Row],[5.º Ano3]],Tabela11[[#This Row],[5.º Ano4]])</f>
        <v>237.5</v>
      </c>
      <c r="K463" s="27">
        <f>AVERAGE(Tabela11[[#This Row],[6.º Ano]],Tabela11[[#This Row],[6.º Ano2]],Tabela11[[#This Row],[6.º Ano3]],Tabela11[[#This Row],[6.º Ano4]])</f>
        <v>244.5</v>
      </c>
      <c r="L463" s="27">
        <f>AVERAGE(Tabela11[[#This Row],[5.º Ano5]],Tabela11[[#This Row],[6.º Ano5]])</f>
        <v>241</v>
      </c>
    </row>
    <row r="464" spans="1:12" x14ac:dyDescent="0.3">
      <c r="A464" s="11" t="e">
        <f>Tabela5[[#This Row],[id_escola]]</f>
        <v>#REF!</v>
      </c>
      <c r="B464" s="9">
        <v>11</v>
      </c>
      <c r="C464" s="9">
        <v>10</v>
      </c>
      <c r="D464" s="9">
        <v>12</v>
      </c>
      <c r="E464" s="9">
        <v>8</v>
      </c>
      <c r="F464" s="9">
        <v>13</v>
      </c>
      <c r="G464" s="9">
        <v>10</v>
      </c>
      <c r="H464" s="9">
        <v>13</v>
      </c>
      <c r="I464" s="9">
        <v>11</v>
      </c>
      <c r="J464" s="27">
        <f>AVERAGE(Tabela11[[#This Row],[5.º Ano]],Tabela11[[#This Row],[5.º Ano2]],Tabela11[[#This Row],[5.º Ano3]],Tabela11[[#This Row],[5.º Ano4]])</f>
        <v>12.25</v>
      </c>
      <c r="K464" s="27">
        <f>AVERAGE(Tabela11[[#This Row],[6.º Ano]],Tabela11[[#This Row],[6.º Ano2]],Tabela11[[#This Row],[6.º Ano3]],Tabela11[[#This Row],[6.º Ano4]])</f>
        <v>9.75</v>
      </c>
      <c r="L464" s="27">
        <f>AVERAGE(Tabela11[[#This Row],[5.º Ano5]],Tabela11[[#This Row],[6.º Ano5]])</f>
        <v>11</v>
      </c>
    </row>
    <row r="465" spans="1:12" x14ac:dyDescent="0.3">
      <c r="A465" s="11" t="e">
        <f>Tabela5[[#This Row],[id_escola]]</f>
        <v>#REF!</v>
      </c>
      <c r="B465" s="9">
        <v>21</v>
      </c>
      <c r="C465" s="9">
        <v>21</v>
      </c>
      <c r="D465" s="9">
        <v>29</v>
      </c>
      <c r="E465" s="9">
        <v>23</v>
      </c>
      <c r="F465" s="9">
        <v>24</v>
      </c>
      <c r="G465" s="9">
        <v>28</v>
      </c>
      <c r="H465" s="9">
        <v>25</v>
      </c>
      <c r="I465" s="9">
        <v>19</v>
      </c>
      <c r="J465" s="27">
        <f>AVERAGE(Tabela11[[#This Row],[5.º Ano]],Tabela11[[#This Row],[5.º Ano2]],Tabela11[[#This Row],[5.º Ano3]],Tabela11[[#This Row],[5.º Ano4]])</f>
        <v>24.75</v>
      </c>
      <c r="K465" s="27">
        <f>AVERAGE(Tabela11[[#This Row],[6.º Ano]],Tabela11[[#This Row],[6.º Ano2]],Tabela11[[#This Row],[6.º Ano3]],Tabela11[[#This Row],[6.º Ano4]])</f>
        <v>22.75</v>
      </c>
      <c r="L465" s="27">
        <f>AVERAGE(Tabela11[[#This Row],[5.º Ano5]],Tabela11[[#This Row],[6.º Ano5]])</f>
        <v>23.75</v>
      </c>
    </row>
    <row r="466" spans="1:12" x14ac:dyDescent="0.3">
      <c r="A466" s="11" t="e">
        <f>Tabela5[[#This Row],[id_escola]]</f>
        <v>#REF!</v>
      </c>
      <c r="B466" s="9">
        <v>73</v>
      </c>
      <c r="C466" s="9">
        <v>56</v>
      </c>
      <c r="D466" s="9">
        <v>68</v>
      </c>
      <c r="E466" s="9">
        <v>71</v>
      </c>
      <c r="F466" s="9">
        <v>59</v>
      </c>
      <c r="G466" s="9">
        <v>62</v>
      </c>
      <c r="H466" s="9">
        <v>57</v>
      </c>
      <c r="I466" s="9">
        <v>67</v>
      </c>
      <c r="J466" s="27">
        <f>AVERAGE(Tabela11[[#This Row],[5.º Ano]],Tabela11[[#This Row],[5.º Ano2]],Tabela11[[#This Row],[5.º Ano3]],Tabela11[[#This Row],[5.º Ano4]])</f>
        <v>64.25</v>
      </c>
      <c r="K466" s="27">
        <f>AVERAGE(Tabela11[[#This Row],[6.º Ano]],Tabela11[[#This Row],[6.º Ano2]],Tabela11[[#This Row],[6.º Ano3]],Tabela11[[#This Row],[6.º Ano4]])</f>
        <v>64</v>
      </c>
      <c r="L466" s="27">
        <f>AVERAGE(Tabela11[[#This Row],[5.º Ano5]],Tabela11[[#This Row],[6.º Ano5]])</f>
        <v>64.125</v>
      </c>
    </row>
    <row r="467" spans="1:12" x14ac:dyDescent="0.3">
      <c r="A467" s="11" t="e">
        <f>Tabela5[[#This Row],[id_escola]]</f>
        <v>#REF!</v>
      </c>
      <c r="B467" s="9">
        <v>62</v>
      </c>
      <c r="C467" s="9">
        <v>85</v>
      </c>
      <c r="D467" s="9">
        <v>67</v>
      </c>
      <c r="E467" s="9">
        <v>64</v>
      </c>
      <c r="F467" s="9">
        <v>69</v>
      </c>
      <c r="G467" s="9">
        <v>68</v>
      </c>
      <c r="H467" s="9">
        <v>89</v>
      </c>
      <c r="I467" s="9">
        <v>78</v>
      </c>
      <c r="J467" s="27">
        <f>AVERAGE(Tabela11[[#This Row],[5.º Ano]],Tabela11[[#This Row],[5.º Ano2]],Tabela11[[#This Row],[5.º Ano3]],Tabela11[[#This Row],[5.º Ano4]])</f>
        <v>71.75</v>
      </c>
      <c r="K467" s="27">
        <f>AVERAGE(Tabela11[[#This Row],[6.º Ano]],Tabela11[[#This Row],[6.º Ano2]],Tabela11[[#This Row],[6.º Ano3]],Tabela11[[#This Row],[6.º Ano4]])</f>
        <v>73.75</v>
      </c>
      <c r="L467" s="27">
        <f>AVERAGE(Tabela11[[#This Row],[5.º Ano5]],Tabela11[[#This Row],[6.º Ano5]])</f>
        <v>72.75</v>
      </c>
    </row>
    <row r="468" spans="1:12" x14ac:dyDescent="0.3">
      <c r="A468" s="11" t="e">
        <f>Tabela5[[#This Row],[id_escola]]</f>
        <v>#REF!</v>
      </c>
      <c r="B468" s="9">
        <v>225</v>
      </c>
      <c r="C468" s="9">
        <v>215</v>
      </c>
      <c r="D468" s="9">
        <v>185</v>
      </c>
      <c r="E468" s="9">
        <v>228</v>
      </c>
      <c r="F468" s="9">
        <v>175</v>
      </c>
      <c r="G468" s="9">
        <v>185</v>
      </c>
      <c r="H468" s="9">
        <v>188</v>
      </c>
      <c r="I468" s="9">
        <v>178</v>
      </c>
      <c r="J468" s="27">
        <f>AVERAGE(Tabela11[[#This Row],[5.º Ano]],Tabela11[[#This Row],[5.º Ano2]],Tabela11[[#This Row],[5.º Ano3]],Tabela11[[#This Row],[5.º Ano4]])</f>
        <v>193.25</v>
      </c>
      <c r="K468" s="27">
        <f>AVERAGE(Tabela11[[#This Row],[6.º Ano]],Tabela11[[#This Row],[6.º Ano2]],Tabela11[[#This Row],[6.º Ano3]],Tabela11[[#This Row],[6.º Ano4]])</f>
        <v>201.5</v>
      </c>
      <c r="L468" s="27">
        <f>AVERAGE(Tabela11[[#This Row],[5.º Ano5]],Tabela11[[#This Row],[6.º Ano5]])</f>
        <v>197.375</v>
      </c>
    </row>
    <row r="469" spans="1:12" x14ac:dyDescent="0.3">
      <c r="A469" s="11" t="e">
        <f>Tabela5[[#This Row],[id_escola]]</f>
        <v>#REF!</v>
      </c>
      <c r="B469" s="9">
        <v>123</v>
      </c>
      <c r="C469" s="9">
        <v>103</v>
      </c>
      <c r="D469" s="9">
        <v>120</v>
      </c>
      <c r="E469" s="9">
        <v>124</v>
      </c>
      <c r="F469" s="9">
        <v>122</v>
      </c>
      <c r="G469" s="9">
        <v>125</v>
      </c>
      <c r="H469" s="9">
        <v>117</v>
      </c>
      <c r="I469" s="9">
        <v>128</v>
      </c>
      <c r="J469" s="27">
        <f>AVERAGE(Tabela11[[#This Row],[5.º Ano]],Tabela11[[#This Row],[5.º Ano2]],Tabela11[[#This Row],[5.º Ano3]],Tabela11[[#This Row],[5.º Ano4]])</f>
        <v>120.5</v>
      </c>
      <c r="K469" s="27">
        <f>AVERAGE(Tabela11[[#This Row],[6.º Ano]],Tabela11[[#This Row],[6.º Ano2]],Tabela11[[#This Row],[6.º Ano3]],Tabela11[[#This Row],[6.º Ano4]])</f>
        <v>120</v>
      </c>
      <c r="L469" s="27">
        <f>AVERAGE(Tabela11[[#This Row],[5.º Ano5]],Tabela11[[#This Row],[6.º Ano5]])</f>
        <v>120.25</v>
      </c>
    </row>
    <row r="470" spans="1:12" x14ac:dyDescent="0.3">
      <c r="A470" s="11" t="e">
        <f>Tabela5[[#This Row],[id_escola]]</f>
        <v>#REF!</v>
      </c>
      <c r="B470" s="9">
        <v>21</v>
      </c>
      <c r="C470" s="9">
        <v>20</v>
      </c>
      <c r="D470" s="9">
        <v>17</v>
      </c>
      <c r="E470" s="9">
        <v>22</v>
      </c>
      <c r="F470" s="9">
        <v>21</v>
      </c>
      <c r="G470" s="9">
        <v>23</v>
      </c>
      <c r="H470" s="9">
        <v>34</v>
      </c>
      <c r="I470" s="9">
        <v>26</v>
      </c>
      <c r="J470" s="27">
        <f>AVERAGE(Tabela11[[#This Row],[5.º Ano]],Tabela11[[#This Row],[5.º Ano2]],Tabela11[[#This Row],[5.º Ano3]],Tabela11[[#This Row],[5.º Ano4]])</f>
        <v>23.25</v>
      </c>
      <c r="K470" s="27">
        <f>AVERAGE(Tabela11[[#This Row],[6.º Ano]],Tabela11[[#This Row],[6.º Ano2]],Tabela11[[#This Row],[6.º Ano3]],Tabela11[[#This Row],[6.º Ano4]])</f>
        <v>22.75</v>
      </c>
      <c r="L470" s="27">
        <f>AVERAGE(Tabela11[[#This Row],[5.º Ano5]],Tabela11[[#This Row],[6.º Ano5]])</f>
        <v>23</v>
      </c>
    </row>
    <row r="471" spans="1:12" x14ac:dyDescent="0.3">
      <c r="A471" s="11" t="e">
        <f>Tabela5[[#This Row],[id_escola]]</f>
        <v>#REF!</v>
      </c>
      <c r="B471" s="9">
        <v>19</v>
      </c>
      <c r="C471" s="9">
        <v>17</v>
      </c>
      <c r="D471" s="9">
        <v>16</v>
      </c>
      <c r="E471" s="9">
        <v>18</v>
      </c>
      <c r="F471" s="9">
        <v>16</v>
      </c>
      <c r="G471" s="9">
        <v>17</v>
      </c>
      <c r="H471" s="9">
        <v>16</v>
      </c>
      <c r="I471" s="9">
        <v>15</v>
      </c>
      <c r="J471" s="27">
        <f>AVERAGE(Tabela11[[#This Row],[5.º Ano]],Tabela11[[#This Row],[5.º Ano2]],Tabela11[[#This Row],[5.º Ano3]],Tabela11[[#This Row],[5.º Ano4]])</f>
        <v>16.75</v>
      </c>
      <c r="K471" s="27">
        <f>AVERAGE(Tabela11[[#This Row],[6.º Ano]],Tabela11[[#This Row],[6.º Ano2]],Tabela11[[#This Row],[6.º Ano3]],Tabela11[[#This Row],[6.º Ano4]])</f>
        <v>16.75</v>
      </c>
      <c r="L471" s="27">
        <f>AVERAGE(Tabela11[[#This Row],[5.º Ano5]],Tabela11[[#This Row],[6.º Ano5]])</f>
        <v>16.75</v>
      </c>
    </row>
    <row r="472" spans="1:12" x14ac:dyDescent="0.3">
      <c r="A472" s="11" t="e">
        <f>Tabela5[[#This Row],[id_escola]]</f>
        <v>#REF!</v>
      </c>
      <c r="B472" s="9">
        <v>184</v>
      </c>
      <c r="C472" s="9">
        <v>198</v>
      </c>
      <c r="D472" s="9">
        <v>182</v>
      </c>
      <c r="E472" s="9">
        <v>187</v>
      </c>
      <c r="F472" s="9">
        <v>174</v>
      </c>
      <c r="G472" s="9">
        <v>182</v>
      </c>
      <c r="H472" s="9">
        <v>189</v>
      </c>
      <c r="I472" s="9">
        <v>180</v>
      </c>
      <c r="J472" s="27">
        <f>AVERAGE(Tabela11[[#This Row],[5.º Ano]],Tabela11[[#This Row],[5.º Ano2]],Tabela11[[#This Row],[5.º Ano3]],Tabela11[[#This Row],[5.º Ano4]])</f>
        <v>182.25</v>
      </c>
      <c r="K472" s="27">
        <f>AVERAGE(Tabela11[[#This Row],[6.º Ano]],Tabela11[[#This Row],[6.º Ano2]],Tabela11[[#This Row],[6.º Ano3]],Tabela11[[#This Row],[6.º Ano4]])</f>
        <v>186.75</v>
      </c>
      <c r="L472" s="27">
        <f>AVERAGE(Tabela11[[#This Row],[5.º Ano5]],Tabela11[[#This Row],[6.º Ano5]])</f>
        <v>184.5</v>
      </c>
    </row>
    <row r="473" spans="1:12" x14ac:dyDescent="0.3">
      <c r="A473" s="11" t="e">
        <f>Tabela5[[#This Row],[id_escola]]</f>
        <v>#REF!</v>
      </c>
      <c r="B473" s="9">
        <v>186</v>
      </c>
      <c r="C473" s="9">
        <v>158</v>
      </c>
      <c r="D473" s="9">
        <v>169</v>
      </c>
      <c r="E473" s="9">
        <v>184</v>
      </c>
      <c r="F473" s="9">
        <v>156</v>
      </c>
      <c r="G473" s="9">
        <v>169</v>
      </c>
      <c r="H473" s="9">
        <v>168</v>
      </c>
      <c r="I473" s="9">
        <v>161</v>
      </c>
      <c r="J473" s="27">
        <f>AVERAGE(Tabela11[[#This Row],[5.º Ano]],Tabela11[[#This Row],[5.º Ano2]],Tabela11[[#This Row],[5.º Ano3]],Tabela11[[#This Row],[5.º Ano4]])</f>
        <v>169.75</v>
      </c>
      <c r="K473" s="27">
        <f>AVERAGE(Tabela11[[#This Row],[6.º Ano]],Tabela11[[#This Row],[6.º Ano2]],Tabela11[[#This Row],[6.º Ano3]],Tabela11[[#This Row],[6.º Ano4]])</f>
        <v>168</v>
      </c>
      <c r="L473" s="27">
        <f>AVERAGE(Tabela11[[#This Row],[5.º Ano5]],Tabela11[[#This Row],[6.º Ano5]])</f>
        <v>168.875</v>
      </c>
    </row>
    <row r="474" spans="1:12" x14ac:dyDescent="0.3">
      <c r="A474" s="11" t="e">
        <f>Tabela5[[#This Row],[id_escola]]</f>
        <v>#REF!</v>
      </c>
      <c r="B474" s="9">
        <v>126</v>
      </c>
      <c r="C474" s="9">
        <v>113</v>
      </c>
      <c r="D474" s="9">
        <v>124</v>
      </c>
      <c r="E474" s="9">
        <v>136</v>
      </c>
      <c r="F474" s="9">
        <v>137</v>
      </c>
      <c r="G474" s="9">
        <v>130</v>
      </c>
      <c r="H474" s="9">
        <v>145</v>
      </c>
      <c r="I474" s="9">
        <v>138</v>
      </c>
      <c r="J474" s="27">
        <f>AVERAGE(Tabela11[[#This Row],[5.º Ano]],Tabela11[[#This Row],[5.º Ano2]],Tabela11[[#This Row],[5.º Ano3]],Tabela11[[#This Row],[5.º Ano4]])</f>
        <v>133</v>
      </c>
      <c r="K474" s="27">
        <f>AVERAGE(Tabela11[[#This Row],[6.º Ano]],Tabela11[[#This Row],[6.º Ano2]],Tabela11[[#This Row],[6.º Ano3]],Tabela11[[#This Row],[6.º Ano4]])</f>
        <v>129.25</v>
      </c>
      <c r="L474" s="27">
        <f>AVERAGE(Tabela11[[#This Row],[5.º Ano5]],Tabela11[[#This Row],[6.º Ano5]])</f>
        <v>131.125</v>
      </c>
    </row>
    <row r="475" spans="1:12" x14ac:dyDescent="0.3">
      <c r="A475" s="11" t="e">
        <f>Tabela5[[#This Row],[id_escola]]</f>
        <v>#REF!</v>
      </c>
      <c r="B475" s="9">
        <v>54</v>
      </c>
      <c r="C475" s="9">
        <v>56</v>
      </c>
      <c r="D475" s="9">
        <v>52</v>
      </c>
      <c r="E475" s="9">
        <v>56</v>
      </c>
      <c r="F475" s="9">
        <v>46</v>
      </c>
      <c r="G475" s="9">
        <v>54</v>
      </c>
      <c r="H475" s="9">
        <v>109</v>
      </c>
      <c r="I475" s="9">
        <v>48</v>
      </c>
      <c r="J475" s="27">
        <f>AVERAGE(Tabela11[[#This Row],[5.º Ano]],Tabela11[[#This Row],[5.º Ano2]],Tabela11[[#This Row],[5.º Ano3]],Tabela11[[#This Row],[5.º Ano4]])</f>
        <v>65.25</v>
      </c>
      <c r="K475" s="27">
        <f>AVERAGE(Tabela11[[#This Row],[6.º Ano]],Tabela11[[#This Row],[6.º Ano2]],Tabela11[[#This Row],[6.º Ano3]],Tabela11[[#This Row],[6.º Ano4]])</f>
        <v>53.5</v>
      </c>
      <c r="L475" s="27">
        <f>AVERAGE(Tabela11[[#This Row],[5.º Ano5]],Tabela11[[#This Row],[6.º Ano5]])</f>
        <v>59.375</v>
      </c>
    </row>
    <row r="476" spans="1:12" x14ac:dyDescent="0.3">
      <c r="A476" s="11" t="e">
        <f>Tabela5[[#This Row],[id_escola]]</f>
        <v>#REF!</v>
      </c>
      <c r="B476" s="9">
        <v>89</v>
      </c>
      <c r="C476" s="9">
        <v>114</v>
      </c>
      <c r="D476" s="9">
        <v>95</v>
      </c>
      <c r="E476" s="9">
        <v>97</v>
      </c>
      <c r="F476" s="9">
        <v>79</v>
      </c>
      <c r="G476" s="9">
        <v>91</v>
      </c>
      <c r="H476" s="9">
        <v>101</v>
      </c>
      <c r="I476" s="9">
        <v>81</v>
      </c>
      <c r="J476" s="27">
        <f>AVERAGE(Tabela11[[#This Row],[5.º Ano]],Tabela11[[#This Row],[5.º Ano2]],Tabela11[[#This Row],[5.º Ano3]],Tabela11[[#This Row],[5.º Ano4]])</f>
        <v>91</v>
      </c>
      <c r="K476" s="27">
        <f>AVERAGE(Tabela11[[#This Row],[6.º Ano]],Tabela11[[#This Row],[6.º Ano2]],Tabela11[[#This Row],[6.º Ano3]],Tabela11[[#This Row],[6.º Ano4]])</f>
        <v>95.75</v>
      </c>
      <c r="L476" s="27">
        <f>AVERAGE(Tabela11[[#This Row],[5.º Ano5]],Tabela11[[#This Row],[6.º Ano5]])</f>
        <v>93.375</v>
      </c>
    </row>
    <row r="477" spans="1:12" x14ac:dyDescent="0.3">
      <c r="A477" s="11" t="e">
        <f>Tabela5[[#This Row],[id_escola]]</f>
        <v>#REF!</v>
      </c>
      <c r="B477" s="9">
        <v>14</v>
      </c>
      <c r="C477" s="9">
        <v>8</v>
      </c>
      <c r="D477" s="9">
        <v>13</v>
      </c>
      <c r="E477" s="9">
        <v>11</v>
      </c>
      <c r="F477" s="9">
        <v>14</v>
      </c>
      <c r="G477" s="9">
        <v>8</v>
      </c>
      <c r="H477" s="9">
        <v>15</v>
      </c>
      <c r="I477" s="9">
        <v>5</v>
      </c>
      <c r="J477" s="27">
        <f>AVERAGE(Tabela11[[#This Row],[5.º Ano]],Tabela11[[#This Row],[5.º Ano2]],Tabela11[[#This Row],[5.º Ano3]],Tabela11[[#This Row],[5.º Ano4]])</f>
        <v>14</v>
      </c>
      <c r="K477" s="27">
        <f>AVERAGE(Tabela11[[#This Row],[6.º Ano]],Tabela11[[#This Row],[6.º Ano2]],Tabela11[[#This Row],[6.º Ano3]],Tabela11[[#This Row],[6.º Ano4]])</f>
        <v>8</v>
      </c>
      <c r="L477" s="27">
        <f>AVERAGE(Tabela11[[#This Row],[5.º Ano5]],Tabela11[[#This Row],[6.º Ano5]])</f>
        <v>11</v>
      </c>
    </row>
    <row r="478" spans="1:12" x14ac:dyDescent="0.3">
      <c r="A478" s="11" t="e">
        <f>Tabela5[[#This Row],[id_escola]]</f>
        <v>#REF!</v>
      </c>
      <c r="B478" s="9">
        <v>75</v>
      </c>
      <c r="C478" s="9">
        <v>77</v>
      </c>
      <c r="D478" s="9">
        <v>76</v>
      </c>
      <c r="E478" s="9">
        <v>74</v>
      </c>
      <c r="F478" s="9">
        <v>69</v>
      </c>
      <c r="G478" s="9">
        <v>76</v>
      </c>
      <c r="H478" s="9">
        <v>49</v>
      </c>
      <c r="I478" s="9">
        <v>67</v>
      </c>
      <c r="J478" s="27">
        <f>AVERAGE(Tabela11[[#This Row],[5.º Ano]],Tabela11[[#This Row],[5.º Ano2]],Tabela11[[#This Row],[5.º Ano3]],Tabela11[[#This Row],[5.º Ano4]])</f>
        <v>67.25</v>
      </c>
      <c r="K478" s="27">
        <f>AVERAGE(Tabela11[[#This Row],[6.º Ano]],Tabela11[[#This Row],[6.º Ano2]],Tabela11[[#This Row],[6.º Ano3]],Tabela11[[#This Row],[6.º Ano4]])</f>
        <v>73.5</v>
      </c>
      <c r="L478" s="27">
        <f>AVERAGE(Tabela11[[#This Row],[5.º Ano5]],Tabela11[[#This Row],[6.º Ano5]])</f>
        <v>70.375</v>
      </c>
    </row>
    <row r="479" spans="1:12" x14ac:dyDescent="0.3">
      <c r="A479" s="11" t="e">
        <f>Tabela5[[#This Row],[id_escola]]</f>
        <v>#REF!</v>
      </c>
      <c r="B479" s="9">
        <v>141</v>
      </c>
      <c r="C479" s="9">
        <v>97</v>
      </c>
      <c r="D479" s="9">
        <v>111</v>
      </c>
      <c r="E479" s="9">
        <v>129</v>
      </c>
      <c r="F479" s="9">
        <v>96</v>
      </c>
      <c r="G479" s="9">
        <v>102</v>
      </c>
      <c r="H479" s="9">
        <v>73</v>
      </c>
      <c r="I479" s="9">
        <v>90</v>
      </c>
      <c r="J479" s="27">
        <f>AVERAGE(Tabela11[[#This Row],[5.º Ano]],Tabela11[[#This Row],[5.º Ano2]],Tabela11[[#This Row],[5.º Ano3]],Tabela11[[#This Row],[5.º Ano4]])</f>
        <v>105.25</v>
      </c>
      <c r="K479" s="27">
        <f>AVERAGE(Tabela11[[#This Row],[6.º Ano]],Tabela11[[#This Row],[6.º Ano2]],Tabela11[[#This Row],[6.º Ano3]],Tabela11[[#This Row],[6.º Ano4]])</f>
        <v>104.5</v>
      </c>
      <c r="L479" s="27">
        <f>AVERAGE(Tabela11[[#This Row],[5.º Ano5]],Tabela11[[#This Row],[6.º Ano5]])</f>
        <v>104.875</v>
      </c>
    </row>
    <row r="480" spans="1:12" x14ac:dyDescent="0.3">
      <c r="A480" s="11" t="e">
        <f>Tabela5[[#This Row],[id_escola]]</f>
        <v>#REF!</v>
      </c>
      <c r="B480" s="9">
        <v>9</v>
      </c>
      <c r="C480" s="9">
        <v>30</v>
      </c>
      <c r="D480" s="9">
        <v>19</v>
      </c>
      <c r="E480" s="9">
        <v>25</v>
      </c>
      <c r="F480" s="9">
        <v>26</v>
      </c>
      <c r="G480" s="9">
        <v>22</v>
      </c>
      <c r="H480" s="9">
        <v>9</v>
      </c>
      <c r="I480" s="9">
        <v>40</v>
      </c>
      <c r="J480" s="27">
        <f>AVERAGE(Tabela11[[#This Row],[5.º Ano]],Tabela11[[#This Row],[5.º Ano2]],Tabela11[[#This Row],[5.º Ano3]],Tabela11[[#This Row],[5.º Ano4]])</f>
        <v>15.75</v>
      </c>
      <c r="K480" s="27">
        <f>AVERAGE(Tabela11[[#This Row],[6.º Ano]],Tabela11[[#This Row],[6.º Ano2]],Tabela11[[#This Row],[6.º Ano3]],Tabela11[[#This Row],[6.º Ano4]])</f>
        <v>29.25</v>
      </c>
      <c r="L480" s="27">
        <f>AVERAGE(Tabela11[[#This Row],[5.º Ano5]],Tabela11[[#This Row],[6.º Ano5]])</f>
        <v>22.5</v>
      </c>
    </row>
    <row r="481" spans="1:12" x14ac:dyDescent="0.3">
      <c r="A481" s="11" t="e">
        <f>Tabela5[[#This Row],[id_escola]]</f>
        <v>#REF!</v>
      </c>
      <c r="B481" s="9">
        <v>31</v>
      </c>
      <c r="C481" s="9">
        <v>37</v>
      </c>
      <c r="D481" s="9">
        <v>34</v>
      </c>
      <c r="E481" s="9">
        <v>30</v>
      </c>
      <c r="F481" s="9">
        <v>37</v>
      </c>
      <c r="G481" s="9">
        <v>38</v>
      </c>
      <c r="H481" s="9">
        <v>30</v>
      </c>
      <c r="I481" s="9">
        <v>40</v>
      </c>
      <c r="J481" s="27">
        <f>AVERAGE(Tabela11[[#This Row],[5.º Ano]],Tabela11[[#This Row],[5.º Ano2]],Tabela11[[#This Row],[5.º Ano3]],Tabela11[[#This Row],[5.º Ano4]])</f>
        <v>33</v>
      </c>
      <c r="K481" s="27">
        <f>AVERAGE(Tabela11[[#This Row],[6.º Ano]],Tabela11[[#This Row],[6.º Ano2]],Tabela11[[#This Row],[6.º Ano3]],Tabela11[[#This Row],[6.º Ano4]])</f>
        <v>36.25</v>
      </c>
      <c r="L481" s="27">
        <f>AVERAGE(Tabela11[[#This Row],[5.º Ano5]],Tabela11[[#This Row],[6.º Ano5]])</f>
        <v>34.625</v>
      </c>
    </row>
    <row r="482" spans="1:12" x14ac:dyDescent="0.3">
      <c r="A482" s="11" t="e">
        <f>Tabela5[[#This Row],[id_escola]]</f>
        <v>#REF!</v>
      </c>
      <c r="B482" s="9">
        <v>22</v>
      </c>
      <c r="C482" s="9">
        <v>22</v>
      </c>
      <c r="D482" s="9">
        <v>20</v>
      </c>
      <c r="E482" s="9">
        <v>22</v>
      </c>
      <c r="F482" s="9">
        <v>21</v>
      </c>
      <c r="G482" s="9">
        <v>20</v>
      </c>
      <c r="H482" s="9">
        <v>20</v>
      </c>
      <c r="I482" s="9">
        <v>20</v>
      </c>
      <c r="J482" s="27">
        <f>AVERAGE(Tabela11[[#This Row],[5.º Ano]],Tabela11[[#This Row],[5.º Ano2]],Tabela11[[#This Row],[5.º Ano3]],Tabela11[[#This Row],[5.º Ano4]])</f>
        <v>20.75</v>
      </c>
      <c r="K482" s="27">
        <f>AVERAGE(Tabela11[[#This Row],[6.º Ano]],Tabela11[[#This Row],[6.º Ano2]],Tabela11[[#This Row],[6.º Ano3]],Tabela11[[#This Row],[6.º Ano4]])</f>
        <v>21</v>
      </c>
      <c r="L482" s="27">
        <f>AVERAGE(Tabela11[[#This Row],[5.º Ano5]],Tabela11[[#This Row],[6.º Ano5]])</f>
        <v>20.875</v>
      </c>
    </row>
    <row r="483" spans="1:12" x14ac:dyDescent="0.3">
      <c r="A483" s="11" t="e">
        <f>Tabela5[[#This Row],[id_escola]]</f>
        <v>#REF!</v>
      </c>
      <c r="B483" s="9">
        <v>23</v>
      </c>
      <c r="C483" s="9">
        <v>14</v>
      </c>
      <c r="D483" s="9">
        <v>24</v>
      </c>
      <c r="E483" s="9">
        <v>24</v>
      </c>
      <c r="F483" s="9">
        <v>24</v>
      </c>
      <c r="G483" s="9">
        <v>24</v>
      </c>
      <c r="H483" s="9">
        <v>17</v>
      </c>
      <c r="I483" s="9">
        <v>25</v>
      </c>
      <c r="J483" s="27">
        <f>AVERAGE(Tabela11[[#This Row],[5.º Ano]],Tabela11[[#This Row],[5.º Ano2]],Tabela11[[#This Row],[5.º Ano3]],Tabela11[[#This Row],[5.º Ano4]])</f>
        <v>22</v>
      </c>
      <c r="K483" s="27">
        <f>AVERAGE(Tabela11[[#This Row],[6.º Ano]],Tabela11[[#This Row],[6.º Ano2]],Tabela11[[#This Row],[6.º Ano3]],Tabela11[[#This Row],[6.º Ano4]])</f>
        <v>21.75</v>
      </c>
      <c r="L483" s="27">
        <f>AVERAGE(Tabela11[[#This Row],[5.º Ano5]],Tabela11[[#This Row],[6.º Ano5]])</f>
        <v>21.875</v>
      </c>
    </row>
    <row r="484" spans="1:12" x14ac:dyDescent="0.3">
      <c r="A484" s="11" t="e">
        <f>Tabela5[[#This Row],[id_escola]]</f>
        <v>#REF!</v>
      </c>
      <c r="B484" s="9">
        <v>148</v>
      </c>
      <c r="C484" s="9">
        <v>146</v>
      </c>
      <c r="D484" s="9">
        <v>155</v>
      </c>
      <c r="E484" s="9">
        <v>143</v>
      </c>
      <c r="F484" s="9">
        <v>152</v>
      </c>
      <c r="G484" s="9">
        <v>150</v>
      </c>
      <c r="H484" s="9">
        <v>141</v>
      </c>
      <c r="I484" s="9">
        <v>139</v>
      </c>
      <c r="J484" s="27">
        <f>AVERAGE(Tabela11[[#This Row],[5.º Ano]],Tabela11[[#This Row],[5.º Ano2]],Tabela11[[#This Row],[5.º Ano3]],Tabela11[[#This Row],[5.º Ano4]])</f>
        <v>149</v>
      </c>
      <c r="K484" s="27">
        <f>AVERAGE(Tabela11[[#This Row],[6.º Ano]],Tabela11[[#This Row],[6.º Ano2]],Tabela11[[#This Row],[6.º Ano3]],Tabela11[[#This Row],[6.º Ano4]])</f>
        <v>144.5</v>
      </c>
      <c r="L484" s="27">
        <f>AVERAGE(Tabela11[[#This Row],[5.º Ano5]],Tabela11[[#This Row],[6.º Ano5]])</f>
        <v>146.75</v>
      </c>
    </row>
    <row r="485" spans="1:12" x14ac:dyDescent="0.3">
      <c r="A485" s="11" t="e">
        <f>Tabela5[[#This Row],[id_escola]]</f>
        <v>#REF!</v>
      </c>
      <c r="B485" s="9">
        <v>97</v>
      </c>
      <c r="C485" s="9">
        <v>64</v>
      </c>
      <c r="D485" s="9">
        <v>83</v>
      </c>
      <c r="E485" s="9">
        <v>102</v>
      </c>
      <c r="F485" s="9">
        <v>66</v>
      </c>
      <c r="G485" s="9">
        <v>84</v>
      </c>
      <c r="H485" s="9">
        <v>59</v>
      </c>
      <c r="I485" s="9">
        <v>70</v>
      </c>
      <c r="J485" s="27">
        <f>AVERAGE(Tabela11[[#This Row],[5.º Ano]],Tabela11[[#This Row],[5.º Ano2]],Tabela11[[#This Row],[5.º Ano3]],Tabela11[[#This Row],[5.º Ano4]])</f>
        <v>76.25</v>
      </c>
      <c r="K485" s="27">
        <f>AVERAGE(Tabela11[[#This Row],[6.º Ano]],Tabela11[[#This Row],[6.º Ano2]],Tabela11[[#This Row],[6.º Ano3]],Tabela11[[#This Row],[6.º Ano4]])</f>
        <v>80</v>
      </c>
      <c r="L485" s="27">
        <f>AVERAGE(Tabela11[[#This Row],[5.º Ano5]],Tabela11[[#This Row],[6.º Ano5]])</f>
        <v>78.125</v>
      </c>
    </row>
    <row r="486" spans="1:12" x14ac:dyDescent="0.3">
      <c r="A486" s="11" t="e">
        <f>Tabela5[[#This Row],[id_escola]]</f>
        <v>#REF!</v>
      </c>
      <c r="B486" s="9">
        <v>115</v>
      </c>
      <c r="C486" s="9">
        <v>113</v>
      </c>
      <c r="D486" s="9">
        <v>119</v>
      </c>
      <c r="E486" s="9">
        <v>115</v>
      </c>
      <c r="F486" s="9">
        <v>119</v>
      </c>
      <c r="G486" s="9">
        <v>127</v>
      </c>
      <c r="H486" s="9">
        <v>126</v>
      </c>
      <c r="I486" s="9">
        <v>124</v>
      </c>
      <c r="J486" s="27">
        <f>AVERAGE(Tabela11[[#This Row],[5.º Ano]],Tabela11[[#This Row],[5.º Ano2]],Tabela11[[#This Row],[5.º Ano3]],Tabela11[[#This Row],[5.º Ano4]])</f>
        <v>119.75</v>
      </c>
      <c r="K486" s="27">
        <f>AVERAGE(Tabela11[[#This Row],[6.º Ano]],Tabela11[[#This Row],[6.º Ano2]],Tabela11[[#This Row],[6.º Ano3]],Tabela11[[#This Row],[6.º Ano4]])</f>
        <v>119.75</v>
      </c>
      <c r="L486" s="27">
        <f>AVERAGE(Tabela11[[#This Row],[5.º Ano5]],Tabela11[[#This Row],[6.º Ano5]])</f>
        <v>119.75</v>
      </c>
    </row>
    <row r="487" spans="1:12" x14ac:dyDescent="0.3">
      <c r="A487" s="11" t="e">
        <f>Tabela5[[#This Row],[id_escola]]</f>
        <v>#REF!</v>
      </c>
      <c r="B487" s="9">
        <v>70</v>
      </c>
      <c r="C487" s="9">
        <v>65</v>
      </c>
      <c r="D487" s="9">
        <v>66</v>
      </c>
      <c r="E487" s="9">
        <v>70</v>
      </c>
      <c r="F487" s="9">
        <v>85</v>
      </c>
      <c r="G487" s="9">
        <v>70</v>
      </c>
      <c r="H487" s="9">
        <v>81</v>
      </c>
      <c r="I487" s="9">
        <v>88</v>
      </c>
      <c r="J487" s="27">
        <f>AVERAGE(Tabela11[[#This Row],[5.º Ano]],Tabela11[[#This Row],[5.º Ano2]],Tabela11[[#This Row],[5.º Ano3]],Tabela11[[#This Row],[5.º Ano4]])</f>
        <v>75.5</v>
      </c>
      <c r="K487" s="27">
        <f>AVERAGE(Tabela11[[#This Row],[6.º Ano]],Tabela11[[#This Row],[6.º Ano2]],Tabela11[[#This Row],[6.º Ano3]],Tabela11[[#This Row],[6.º Ano4]])</f>
        <v>73.25</v>
      </c>
      <c r="L487" s="27">
        <f>AVERAGE(Tabela11[[#This Row],[5.º Ano5]],Tabela11[[#This Row],[6.º Ano5]])</f>
        <v>74.375</v>
      </c>
    </row>
    <row r="488" spans="1:12" x14ac:dyDescent="0.3">
      <c r="A488" s="11" t="e">
        <f>Tabela5[[#This Row],[id_escola]]</f>
        <v>#REF!</v>
      </c>
      <c r="B488" s="9">
        <v>50</v>
      </c>
      <c r="C488" s="9">
        <v>43</v>
      </c>
      <c r="D488" s="9">
        <v>45</v>
      </c>
      <c r="E488" s="9">
        <v>49</v>
      </c>
      <c r="F488" s="9">
        <v>44</v>
      </c>
      <c r="G488" s="9">
        <v>42</v>
      </c>
      <c r="H488" s="9">
        <v>44</v>
      </c>
      <c r="I488" s="9">
        <v>43</v>
      </c>
      <c r="J488" s="27">
        <f>AVERAGE(Tabela11[[#This Row],[5.º Ano]],Tabela11[[#This Row],[5.º Ano2]],Tabela11[[#This Row],[5.º Ano3]],Tabela11[[#This Row],[5.º Ano4]])</f>
        <v>45.75</v>
      </c>
      <c r="K488" s="27">
        <f>AVERAGE(Tabela11[[#This Row],[6.º Ano]],Tabela11[[#This Row],[6.º Ano2]],Tabela11[[#This Row],[6.º Ano3]],Tabela11[[#This Row],[6.º Ano4]])</f>
        <v>44.25</v>
      </c>
      <c r="L488" s="27">
        <f>AVERAGE(Tabela11[[#This Row],[5.º Ano5]],Tabela11[[#This Row],[6.º Ano5]])</f>
        <v>45</v>
      </c>
    </row>
    <row r="489" spans="1:12" x14ac:dyDescent="0.3">
      <c r="A489" s="11" t="e">
        <f>Tabela5[[#This Row],[id_escola]]</f>
        <v>#REF!</v>
      </c>
      <c r="B489" s="9" t="s">
        <v>1430</v>
      </c>
      <c r="C489" s="9" t="s">
        <v>1430</v>
      </c>
      <c r="D489" s="9" t="s">
        <v>1430</v>
      </c>
      <c r="E489" s="9" t="s">
        <v>1430</v>
      </c>
      <c r="F489" s="9" t="s">
        <v>1430</v>
      </c>
      <c r="G489" s="9" t="s">
        <v>1430</v>
      </c>
      <c r="H489" s="9" t="s">
        <v>1430</v>
      </c>
      <c r="I489" s="9" t="s">
        <v>1430</v>
      </c>
      <c r="J489" s="27" t="e">
        <f>AVERAGE(Tabela11[[#This Row],[5.º Ano]],Tabela11[[#This Row],[5.º Ano2]],Tabela11[[#This Row],[5.º Ano3]],Tabela11[[#This Row],[5.º Ano4]])</f>
        <v>#DIV/0!</v>
      </c>
      <c r="K489" s="27" t="e">
        <f>AVERAGE(Tabela11[[#This Row],[6.º Ano]],Tabela11[[#This Row],[6.º Ano2]],Tabela11[[#This Row],[6.º Ano3]],Tabela11[[#This Row],[6.º Ano4]])</f>
        <v>#DIV/0!</v>
      </c>
      <c r="L489" s="27" t="e">
        <f>AVERAGE(Tabela11[[#This Row],[5.º Ano5]],Tabela11[[#This Row],[6.º Ano5]])</f>
        <v>#DIV/0!</v>
      </c>
    </row>
    <row r="490" spans="1:12" x14ac:dyDescent="0.3">
      <c r="A490" s="11" t="e">
        <f>Tabela5[[#This Row],[id_escola]]</f>
        <v>#REF!</v>
      </c>
      <c r="B490" s="9">
        <v>127</v>
      </c>
      <c r="C490" s="9">
        <v>159</v>
      </c>
      <c r="D490" s="9">
        <v>105</v>
      </c>
      <c r="E490" s="9">
        <v>127</v>
      </c>
      <c r="F490" s="9">
        <v>118</v>
      </c>
      <c r="G490" s="9">
        <v>102</v>
      </c>
      <c r="H490" s="9">
        <v>110</v>
      </c>
      <c r="I490" s="9">
        <v>120</v>
      </c>
      <c r="J490" s="27">
        <f>AVERAGE(Tabela11[[#This Row],[5.º Ano]],Tabela11[[#This Row],[5.º Ano2]],Tabela11[[#This Row],[5.º Ano3]],Tabela11[[#This Row],[5.º Ano4]])</f>
        <v>115</v>
      </c>
      <c r="K490" s="27">
        <f>AVERAGE(Tabela11[[#This Row],[6.º Ano]],Tabela11[[#This Row],[6.º Ano2]],Tabela11[[#This Row],[6.º Ano3]],Tabela11[[#This Row],[6.º Ano4]])</f>
        <v>127</v>
      </c>
      <c r="L490" s="27">
        <f>AVERAGE(Tabela11[[#This Row],[5.º Ano5]],Tabela11[[#This Row],[6.º Ano5]])</f>
        <v>121</v>
      </c>
    </row>
    <row r="491" spans="1:12" x14ac:dyDescent="0.3">
      <c r="A491" s="11" t="e">
        <f>Tabela5[[#This Row],[id_escola]]</f>
        <v>#REF!</v>
      </c>
      <c r="B491" s="9">
        <v>108</v>
      </c>
      <c r="C491" s="9">
        <v>78</v>
      </c>
      <c r="D491" s="9">
        <v>116</v>
      </c>
      <c r="E491" s="9">
        <v>87</v>
      </c>
      <c r="F491" s="9">
        <v>111</v>
      </c>
      <c r="G491" s="9">
        <v>82</v>
      </c>
      <c r="H491" s="9">
        <v>103</v>
      </c>
      <c r="I491" s="9">
        <v>80</v>
      </c>
      <c r="J491" s="27">
        <f>AVERAGE(Tabela11[[#This Row],[5.º Ano]],Tabela11[[#This Row],[5.º Ano2]],Tabela11[[#This Row],[5.º Ano3]],Tabela11[[#This Row],[5.º Ano4]])</f>
        <v>109.5</v>
      </c>
      <c r="K491" s="27">
        <f>AVERAGE(Tabela11[[#This Row],[6.º Ano]],Tabela11[[#This Row],[6.º Ano2]],Tabela11[[#This Row],[6.º Ano3]],Tabela11[[#This Row],[6.º Ano4]])</f>
        <v>81.75</v>
      </c>
      <c r="L491" s="27">
        <f>AVERAGE(Tabela11[[#This Row],[5.º Ano5]],Tabela11[[#This Row],[6.º Ano5]])</f>
        <v>95.625</v>
      </c>
    </row>
    <row r="492" spans="1:12" x14ac:dyDescent="0.3">
      <c r="A492" s="11" t="e">
        <f>Tabela5[[#This Row],[id_escola]]</f>
        <v>#REF!</v>
      </c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8</v>
      </c>
      <c r="I492" s="9">
        <v>19</v>
      </c>
      <c r="J492" s="27">
        <f>AVERAGE(Tabela11[[#This Row],[5.º Ano]],Tabela11[[#This Row],[5.º Ano2]],Tabela11[[#This Row],[5.º Ano3]],Tabela11[[#This Row],[5.º Ano4]])</f>
        <v>2</v>
      </c>
      <c r="K492" s="27">
        <f>AVERAGE(Tabela11[[#This Row],[6.º Ano]],Tabela11[[#This Row],[6.º Ano2]],Tabela11[[#This Row],[6.º Ano3]],Tabela11[[#This Row],[6.º Ano4]])</f>
        <v>4.75</v>
      </c>
      <c r="L492" s="27">
        <f>AVERAGE(Tabela11[[#This Row],[5.º Ano5]],Tabela11[[#This Row],[6.º Ano5]])</f>
        <v>3.375</v>
      </c>
    </row>
    <row r="493" spans="1:12" x14ac:dyDescent="0.3">
      <c r="A493" s="11" t="e">
        <f>Tabela5[[#This Row],[id_escola]]</f>
        <v>#REF!</v>
      </c>
      <c r="B493" s="9">
        <v>65</v>
      </c>
      <c r="C493" s="9">
        <v>100</v>
      </c>
      <c r="D493" s="9">
        <v>52</v>
      </c>
      <c r="E493" s="9">
        <v>84</v>
      </c>
      <c r="F493" s="9">
        <v>83</v>
      </c>
      <c r="G493" s="9">
        <v>62</v>
      </c>
      <c r="H493" s="9">
        <v>63</v>
      </c>
      <c r="I493" s="9">
        <v>83</v>
      </c>
      <c r="J493" s="27">
        <f>AVERAGE(Tabela11[[#This Row],[5.º Ano]],Tabela11[[#This Row],[5.º Ano2]],Tabela11[[#This Row],[5.º Ano3]],Tabela11[[#This Row],[5.º Ano4]])</f>
        <v>65.75</v>
      </c>
      <c r="K493" s="27">
        <f>AVERAGE(Tabela11[[#This Row],[6.º Ano]],Tabela11[[#This Row],[6.º Ano2]],Tabela11[[#This Row],[6.º Ano3]],Tabela11[[#This Row],[6.º Ano4]])</f>
        <v>82.25</v>
      </c>
      <c r="L493" s="27">
        <f>AVERAGE(Tabela11[[#This Row],[5.º Ano5]],Tabela11[[#This Row],[6.º Ano5]])</f>
        <v>74</v>
      </c>
    </row>
    <row r="494" spans="1:12" x14ac:dyDescent="0.3">
      <c r="A494" s="11" t="e">
        <f>Tabela5[[#This Row],[id_escola]]</f>
        <v>#REF!</v>
      </c>
      <c r="B494" s="9" t="s">
        <v>1430</v>
      </c>
      <c r="C494" s="9" t="s">
        <v>1430</v>
      </c>
      <c r="D494" s="9" t="s">
        <v>1430</v>
      </c>
      <c r="E494" s="9" t="s">
        <v>1430</v>
      </c>
      <c r="F494" s="9" t="s">
        <v>1430</v>
      </c>
      <c r="G494" s="9" t="s">
        <v>1430</v>
      </c>
      <c r="H494" s="9" t="s">
        <v>1430</v>
      </c>
      <c r="I494" s="9" t="s">
        <v>1430</v>
      </c>
      <c r="J494" s="27" t="e">
        <f>AVERAGE(Tabela11[[#This Row],[5.º Ano]],Tabela11[[#This Row],[5.º Ano2]],Tabela11[[#This Row],[5.º Ano3]],Tabela11[[#This Row],[5.º Ano4]])</f>
        <v>#DIV/0!</v>
      </c>
      <c r="K494" s="27" t="e">
        <f>AVERAGE(Tabela11[[#This Row],[6.º Ano]],Tabela11[[#This Row],[6.º Ano2]],Tabela11[[#This Row],[6.º Ano3]],Tabela11[[#This Row],[6.º Ano4]])</f>
        <v>#DIV/0!</v>
      </c>
      <c r="L494" s="27" t="e">
        <f>AVERAGE(Tabela11[[#This Row],[5.º Ano5]],Tabela11[[#This Row],[6.º Ano5]])</f>
        <v>#DIV/0!</v>
      </c>
    </row>
    <row r="495" spans="1:12" x14ac:dyDescent="0.3">
      <c r="A495" s="11" t="e">
        <f>Tabela5[[#This Row],[id_escola]]</f>
        <v>#REF!</v>
      </c>
      <c r="B495" s="9">
        <v>139</v>
      </c>
      <c r="C495" s="9">
        <v>136</v>
      </c>
      <c r="D495" s="9">
        <v>114</v>
      </c>
      <c r="E495" s="9">
        <v>143</v>
      </c>
      <c r="F495" s="9">
        <v>114</v>
      </c>
      <c r="G495" s="9">
        <v>110</v>
      </c>
      <c r="H495" s="9">
        <v>170</v>
      </c>
      <c r="I495" s="9">
        <v>118</v>
      </c>
      <c r="J495" s="27">
        <f>AVERAGE(Tabela11[[#This Row],[5.º Ano]],Tabela11[[#This Row],[5.º Ano2]],Tabela11[[#This Row],[5.º Ano3]],Tabela11[[#This Row],[5.º Ano4]])</f>
        <v>134.25</v>
      </c>
      <c r="K495" s="27">
        <f>AVERAGE(Tabela11[[#This Row],[6.º Ano]],Tabela11[[#This Row],[6.º Ano2]],Tabela11[[#This Row],[6.º Ano3]],Tabela11[[#This Row],[6.º Ano4]])</f>
        <v>126.75</v>
      </c>
      <c r="L495" s="27">
        <f>AVERAGE(Tabela11[[#This Row],[5.º Ano5]],Tabela11[[#This Row],[6.º Ano5]])</f>
        <v>130.5</v>
      </c>
    </row>
    <row r="496" spans="1:12" x14ac:dyDescent="0.3">
      <c r="A496" s="11" t="e">
        <f>Tabela5[[#This Row],[id_escola]]</f>
        <v>#REF!</v>
      </c>
      <c r="B496" s="9">
        <v>143</v>
      </c>
      <c r="C496" s="9">
        <v>149</v>
      </c>
      <c r="D496" s="9">
        <v>142</v>
      </c>
      <c r="E496" s="9">
        <v>151</v>
      </c>
      <c r="F496" s="9">
        <v>145</v>
      </c>
      <c r="G496" s="9">
        <v>144</v>
      </c>
      <c r="H496" s="9">
        <v>152</v>
      </c>
      <c r="I496" s="9">
        <v>147</v>
      </c>
      <c r="J496" s="27">
        <f>AVERAGE(Tabela11[[#This Row],[5.º Ano]],Tabela11[[#This Row],[5.º Ano2]],Tabela11[[#This Row],[5.º Ano3]],Tabela11[[#This Row],[5.º Ano4]])</f>
        <v>145.5</v>
      </c>
      <c r="K496" s="27">
        <f>AVERAGE(Tabela11[[#This Row],[6.º Ano]],Tabela11[[#This Row],[6.º Ano2]],Tabela11[[#This Row],[6.º Ano3]],Tabela11[[#This Row],[6.º Ano4]])</f>
        <v>147.75</v>
      </c>
      <c r="L496" s="27">
        <f>AVERAGE(Tabela11[[#This Row],[5.º Ano5]],Tabela11[[#This Row],[6.º Ano5]])</f>
        <v>146.625</v>
      </c>
    </row>
    <row r="497" spans="1:12" x14ac:dyDescent="0.3">
      <c r="A497" s="11" t="e">
        <f>Tabela5[[#This Row],[id_escola]]</f>
        <v>#REF!</v>
      </c>
      <c r="B497" s="9">
        <v>18</v>
      </c>
      <c r="C497" s="9">
        <v>40</v>
      </c>
      <c r="D497" s="9">
        <v>31</v>
      </c>
      <c r="E497" s="9">
        <v>17</v>
      </c>
      <c r="F497" s="9">
        <v>24</v>
      </c>
      <c r="G497" s="9">
        <v>31</v>
      </c>
      <c r="H497" s="9">
        <v>33</v>
      </c>
      <c r="I497" s="9">
        <v>26</v>
      </c>
      <c r="J497" s="27">
        <f>AVERAGE(Tabela11[[#This Row],[5.º Ano]],Tabela11[[#This Row],[5.º Ano2]],Tabela11[[#This Row],[5.º Ano3]],Tabela11[[#This Row],[5.º Ano4]])</f>
        <v>26.5</v>
      </c>
      <c r="K497" s="27">
        <f>AVERAGE(Tabela11[[#This Row],[6.º Ano]],Tabela11[[#This Row],[6.º Ano2]],Tabela11[[#This Row],[6.º Ano3]],Tabela11[[#This Row],[6.º Ano4]])</f>
        <v>28.5</v>
      </c>
      <c r="L497" s="27">
        <f>AVERAGE(Tabela11[[#This Row],[5.º Ano5]],Tabela11[[#This Row],[6.º Ano5]])</f>
        <v>27.5</v>
      </c>
    </row>
    <row r="498" spans="1:12" x14ac:dyDescent="0.3">
      <c r="A498" s="11" t="e">
        <f>Tabela5[[#This Row],[id_escola]]</f>
        <v>#REF!</v>
      </c>
      <c r="B498" s="9">
        <v>123</v>
      </c>
      <c r="C498" s="9">
        <v>127</v>
      </c>
      <c r="D498" s="9">
        <v>115</v>
      </c>
      <c r="E498" s="9">
        <v>120</v>
      </c>
      <c r="F498" s="9">
        <v>116</v>
      </c>
      <c r="G498" s="9">
        <v>116</v>
      </c>
      <c r="H498" s="9">
        <v>115</v>
      </c>
      <c r="I498" s="9">
        <v>116</v>
      </c>
      <c r="J498" s="27">
        <f>AVERAGE(Tabela11[[#This Row],[5.º Ano]],Tabela11[[#This Row],[5.º Ano2]],Tabela11[[#This Row],[5.º Ano3]],Tabela11[[#This Row],[5.º Ano4]])</f>
        <v>117.25</v>
      </c>
      <c r="K498" s="27">
        <f>AVERAGE(Tabela11[[#This Row],[6.º Ano]],Tabela11[[#This Row],[6.º Ano2]],Tabela11[[#This Row],[6.º Ano3]],Tabela11[[#This Row],[6.º Ano4]])</f>
        <v>119.75</v>
      </c>
      <c r="L498" s="27">
        <f>AVERAGE(Tabela11[[#This Row],[5.º Ano5]],Tabela11[[#This Row],[6.º Ano5]])</f>
        <v>118.5</v>
      </c>
    </row>
    <row r="499" spans="1:12" x14ac:dyDescent="0.3">
      <c r="A499" s="11" t="e">
        <f>Tabela5[[#This Row],[id_escola]]</f>
        <v>#REF!</v>
      </c>
      <c r="B499" s="9" t="s">
        <v>1430</v>
      </c>
      <c r="C499" s="9" t="s">
        <v>1430</v>
      </c>
      <c r="D499" s="9" t="s">
        <v>1430</v>
      </c>
      <c r="E499" s="9" t="s">
        <v>1430</v>
      </c>
      <c r="F499" s="9" t="s">
        <v>1430</v>
      </c>
      <c r="G499" s="9" t="s">
        <v>1430</v>
      </c>
      <c r="H499" s="9" t="s">
        <v>1430</v>
      </c>
      <c r="I499" s="9" t="s">
        <v>1430</v>
      </c>
      <c r="J499" s="27" t="e">
        <f>AVERAGE(Tabela11[[#This Row],[5.º Ano]],Tabela11[[#This Row],[5.º Ano2]],Tabela11[[#This Row],[5.º Ano3]],Tabela11[[#This Row],[5.º Ano4]])</f>
        <v>#DIV/0!</v>
      </c>
      <c r="K499" s="27" t="e">
        <f>AVERAGE(Tabela11[[#This Row],[6.º Ano]],Tabela11[[#This Row],[6.º Ano2]],Tabela11[[#This Row],[6.º Ano3]],Tabela11[[#This Row],[6.º Ano4]])</f>
        <v>#DIV/0!</v>
      </c>
      <c r="L499" s="27" t="e">
        <f>AVERAGE(Tabela11[[#This Row],[5.º Ano5]],Tabela11[[#This Row],[6.º Ano5]])</f>
        <v>#DIV/0!</v>
      </c>
    </row>
    <row r="500" spans="1:12" x14ac:dyDescent="0.3">
      <c r="A500" s="11" t="e">
        <f>Tabela5[[#This Row],[id_escola]]</f>
        <v>#REF!</v>
      </c>
      <c r="B500" s="9" t="s">
        <v>1430</v>
      </c>
      <c r="C500" s="9" t="s">
        <v>1430</v>
      </c>
      <c r="D500" s="9" t="s">
        <v>1430</v>
      </c>
      <c r="E500" s="9" t="s">
        <v>1430</v>
      </c>
      <c r="F500" s="9" t="s">
        <v>1430</v>
      </c>
      <c r="G500" s="9" t="s">
        <v>1430</v>
      </c>
      <c r="H500" s="9" t="s">
        <v>1430</v>
      </c>
      <c r="I500" s="9" t="s">
        <v>1430</v>
      </c>
      <c r="J500" s="27" t="e">
        <f>AVERAGE(Tabela11[[#This Row],[5.º Ano]],Tabela11[[#This Row],[5.º Ano2]],Tabela11[[#This Row],[5.º Ano3]],Tabela11[[#This Row],[5.º Ano4]])</f>
        <v>#DIV/0!</v>
      </c>
      <c r="K500" s="27" t="e">
        <f>AVERAGE(Tabela11[[#This Row],[6.º Ano]],Tabela11[[#This Row],[6.º Ano2]],Tabela11[[#This Row],[6.º Ano3]],Tabela11[[#This Row],[6.º Ano4]])</f>
        <v>#DIV/0!</v>
      </c>
      <c r="L500" s="27" t="e">
        <f>AVERAGE(Tabela11[[#This Row],[5.º Ano5]],Tabela11[[#This Row],[6.º Ano5]])</f>
        <v>#DIV/0!</v>
      </c>
    </row>
    <row r="501" spans="1:12" x14ac:dyDescent="0.3">
      <c r="A501" s="11" t="e">
        <f>Tabela5[[#This Row],[id_escola]]</f>
        <v>#REF!</v>
      </c>
      <c r="B501" s="9">
        <v>114</v>
      </c>
      <c r="C501" s="9">
        <v>108</v>
      </c>
      <c r="D501" s="9">
        <v>117</v>
      </c>
      <c r="E501" s="9">
        <v>117</v>
      </c>
      <c r="F501" s="9">
        <v>102</v>
      </c>
      <c r="G501" s="9">
        <v>113</v>
      </c>
      <c r="H501" s="9">
        <v>99</v>
      </c>
      <c r="I501" s="9">
        <v>102</v>
      </c>
      <c r="J501" s="27">
        <f>AVERAGE(Tabela11[[#This Row],[5.º Ano]],Tabela11[[#This Row],[5.º Ano2]],Tabela11[[#This Row],[5.º Ano3]],Tabela11[[#This Row],[5.º Ano4]])</f>
        <v>108</v>
      </c>
      <c r="K501" s="27">
        <f>AVERAGE(Tabela11[[#This Row],[6.º Ano]],Tabela11[[#This Row],[6.º Ano2]],Tabela11[[#This Row],[6.º Ano3]],Tabela11[[#This Row],[6.º Ano4]])</f>
        <v>110</v>
      </c>
      <c r="L501" s="27">
        <f>AVERAGE(Tabela11[[#This Row],[5.º Ano5]],Tabela11[[#This Row],[6.º Ano5]])</f>
        <v>109</v>
      </c>
    </row>
    <row r="502" spans="1:12" x14ac:dyDescent="0.3">
      <c r="A502" s="11" t="e">
        <f>Tabela5[[#This Row],[id_escola]]</f>
        <v>#REF!</v>
      </c>
      <c r="B502" s="9">
        <v>116</v>
      </c>
      <c r="C502" s="9">
        <v>93</v>
      </c>
      <c r="D502" s="9">
        <v>133</v>
      </c>
      <c r="E502" s="9">
        <v>110</v>
      </c>
      <c r="F502" s="9">
        <v>100</v>
      </c>
      <c r="G502" s="9">
        <v>120</v>
      </c>
      <c r="H502" s="9">
        <v>88</v>
      </c>
      <c r="I502" s="9">
        <v>91</v>
      </c>
      <c r="J502" s="27">
        <f>AVERAGE(Tabela11[[#This Row],[5.º Ano]],Tabela11[[#This Row],[5.º Ano2]],Tabela11[[#This Row],[5.º Ano3]],Tabela11[[#This Row],[5.º Ano4]])</f>
        <v>109.25</v>
      </c>
      <c r="K502" s="27">
        <f>AVERAGE(Tabela11[[#This Row],[6.º Ano]],Tabela11[[#This Row],[6.º Ano2]],Tabela11[[#This Row],[6.º Ano3]],Tabela11[[#This Row],[6.º Ano4]])</f>
        <v>103.5</v>
      </c>
      <c r="L502" s="27">
        <f>AVERAGE(Tabela11[[#This Row],[5.º Ano5]],Tabela11[[#This Row],[6.º Ano5]])</f>
        <v>106.375</v>
      </c>
    </row>
    <row r="503" spans="1:12" x14ac:dyDescent="0.3">
      <c r="A503" s="11" t="e">
        <f>Tabela5[[#This Row],[id_escola]]</f>
        <v>#REF!</v>
      </c>
      <c r="B503" s="9">
        <v>83</v>
      </c>
      <c r="C503" s="9">
        <v>103</v>
      </c>
      <c r="D503" s="9">
        <v>78</v>
      </c>
      <c r="E503" s="9">
        <v>81</v>
      </c>
      <c r="F503" s="9">
        <v>91</v>
      </c>
      <c r="G503" s="9">
        <v>71</v>
      </c>
      <c r="H503" s="9">
        <v>67</v>
      </c>
      <c r="I503" s="9">
        <v>83</v>
      </c>
      <c r="J503" s="27">
        <f>AVERAGE(Tabela11[[#This Row],[5.º Ano]],Tabela11[[#This Row],[5.º Ano2]],Tabela11[[#This Row],[5.º Ano3]],Tabela11[[#This Row],[5.º Ano4]])</f>
        <v>79.75</v>
      </c>
      <c r="K503" s="27">
        <f>AVERAGE(Tabela11[[#This Row],[6.º Ano]],Tabela11[[#This Row],[6.º Ano2]],Tabela11[[#This Row],[6.º Ano3]],Tabela11[[#This Row],[6.º Ano4]])</f>
        <v>84.5</v>
      </c>
      <c r="L503" s="27">
        <f>AVERAGE(Tabela11[[#This Row],[5.º Ano5]],Tabela11[[#This Row],[6.º Ano5]])</f>
        <v>82.125</v>
      </c>
    </row>
    <row r="504" spans="1:12" x14ac:dyDescent="0.3">
      <c r="A504" s="11" t="e">
        <f>Tabela5[[#This Row],[id_escola]]</f>
        <v>#REF!</v>
      </c>
      <c r="B504" s="9">
        <v>270</v>
      </c>
      <c r="C504" s="9">
        <v>265</v>
      </c>
      <c r="D504" s="9">
        <v>237</v>
      </c>
      <c r="E504" s="9">
        <v>269</v>
      </c>
      <c r="F504" s="9">
        <v>238</v>
      </c>
      <c r="G504" s="9">
        <v>237</v>
      </c>
      <c r="H504" s="9">
        <v>244</v>
      </c>
      <c r="I504" s="9">
        <v>237</v>
      </c>
      <c r="J504" s="27">
        <f>AVERAGE(Tabela11[[#This Row],[5.º Ano]],Tabela11[[#This Row],[5.º Ano2]],Tabela11[[#This Row],[5.º Ano3]],Tabela11[[#This Row],[5.º Ano4]])</f>
        <v>247.25</v>
      </c>
      <c r="K504" s="27">
        <f>AVERAGE(Tabela11[[#This Row],[6.º Ano]],Tabela11[[#This Row],[6.º Ano2]],Tabela11[[#This Row],[6.º Ano3]],Tabela11[[#This Row],[6.º Ano4]])</f>
        <v>252</v>
      </c>
      <c r="L504" s="27">
        <f>AVERAGE(Tabela11[[#This Row],[5.º Ano5]],Tabela11[[#This Row],[6.º Ano5]])</f>
        <v>249.625</v>
      </c>
    </row>
    <row r="505" spans="1:12" x14ac:dyDescent="0.3">
      <c r="A505" s="11" t="e">
        <f>Tabela5[[#This Row],[id_escola]]</f>
        <v>#REF!</v>
      </c>
      <c r="B505" s="9">
        <v>42</v>
      </c>
      <c r="C505" s="9">
        <v>45</v>
      </c>
      <c r="D505" s="9">
        <v>46</v>
      </c>
      <c r="E505" s="9">
        <v>40</v>
      </c>
      <c r="F505" s="9">
        <v>42</v>
      </c>
      <c r="G505" s="9">
        <v>46</v>
      </c>
      <c r="H505" s="9">
        <v>35</v>
      </c>
      <c r="I505" s="9">
        <v>40</v>
      </c>
      <c r="J505" s="27">
        <f>AVERAGE(Tabela11[[#This Row],[5.º Ano]],Tabela11[[#This Row],[5.º Ano2]],Tabela11[[#This Row],[5.º Ano3]],Tabela11[[#This Row],[5.º Ano4]])</f>
        <v>41.25</v>
      </c>
      <c r="K505" s="27">
        <f>AVERAGE(Tabela11[[#This Row],[6.º Ano]],Tabela11[[#This Row],[6.º Ano2]],Tabela11[[#This Row],[6.º Ano3]],Tabela11[[#This Row],[6.º Ano4]])</f>
        <v>42.75</v>
      </c>
      <c r="L505" s="27">
        <f>AVERAGE(Tabela11[[#This Row],[5.º Ano5]],Tabela11[[#This Row],[6.º Ano5]])</f>
        <v>42</v>
      </c>
    </row>
    <row r="506" spans="1:12" x14ac:dyDescent="0.3">
      <c r="A506" s="11" t="e">
        <f>Tabela5[[#This Row],[id_escola]]</f>
        <v>#REF!</v>
      </c>
      <c r="B506" s="9">
        <v>63</v>
      </c>
      <c r="C506" s="9">
        <v>63</v>
      </c>
      <c r="D506" s="9">
        <v>61</v>
      </c>
      <c r="E506" s="9">
        <v>63</v>
      </c>
      <c r="F506" s="9">
        <v>47</v>
      </c>
      <c r="G506" s="9">
        <v>60</v>
      </c>
      <c r="H506" s="9">
        <v>51</v>
      </c>
      <c r="I506" s="9">
        <v>48</v>
      </c>
      <c r="J506" s="27">
        <f>AVERAGE(Tabela11[[#This Row],[5.º Ano]],Tabela11[[#This Row],[5.º Ano2]],Tabela11[[#This Row],[5.º Ano3]],Tabela11[[#This Row],[5.º Ano4]])</f>
        <v>55.5</v>
      </c>
      <c r="K506" s="27">
        <f>AVERAGE(Tabela11[[#This Row],[6.º Ano]],Tabela11[[#This Row],[6.º Ano2]],Tabela11[[#This Row],[6.º Ano3]],Tabela11[[#This Row],[6.º Ano4]])</f>
        <v>58.5</v>
      </c>
      <c r="L506" s="27">
        <f>AVERAGE(Tabela11[[#This Row],[5.º Ano5]],Tabela11[[#This Row],[6.º Ano5]])</f>
        <v>57</v>
      </c>
    </row>
    <row r="507" spans="1:12" x14ac:dyDescent="0.3">
      <c r="A507" s="11" t="e">
        <f>Tabela5[[#This Row],[id_escola]]</f>
        <v>#REF!</v>
      </c>
      <c r="B507" s="9">
        <v>234</v>
      </c>
      <c r="C507" s="9">
        <v>219</v>
      </c>
      <c r="D507" s="9">
        <v>225</v>
      </c>
      <c r="E507" s="9">
        <v>224</v>
      </c>
      <c r="F507" s="9">
        <v>205</v>
      </c>
      <c r="G507" s="9">
        <v>209</v>
      </c>
      <c r="H507" s="9">
        <v>176</v>
      </c>
      <c r="I507" s="9">
        <v>191</v>
      </c>
      <c r="J507" s="27">
        <f>AVERAGE(Tabela11[[#This Row],[5.º Ano]],Tabela11[[#This Row],[5.º Ano2]],Tabela11[[#This Row],[5.º Ano3]],Tabela11[[#This Row],[5.º Ano4]])</f>
        <v>210</v>
      </c>
      <c r="K507" s="27">
        <f>AVERAGE(Tabela11[[#This Row],[6.º Ano]],Tabela11[[#This Row],[6.º Ano2]],Tabela11[[#This Row],[6.º Ano3]],Tabela11[[#This Row],[6.º Ano4]])</f>
        <v>210.75</v>
      </c>
      <c r="L507" s="27">
        <f>AVERAGE(Tabela11[[#This Row],[5.º Ano5]],Tabela11[[#This Row],[6.º Ano5]])</f>
        <v>210.375</v>
      </c>
    </row>
    <row r="508" spans="1:12" x14ac:dyDescent="0.3">
      <c r="A508" s="11" t="e">
        <f>Tabela5[[#This Row],[id_escola]]</f>
        <v>#REF!</v>
      </c>
      <c r="B508" s="9">
        <v>38</v>
      </c>
      <c r="C508" s="9">
        <v>34</v>
      </c>
      <c r="D508" s="9">
        <v>38</v>
      </c>
      <c r="E508" s="9">
        <v>37</v>
      </c>
      <c r="F508" s="9">
        <v>53</v>
      </c>
      <c r="G508" s="9">
        <v>36</v>
      </c>
      <c r="H508" s="9">
        <v>58</v>
      </c>
      <c r="I508" s="9">
        <v>57</v>
      </c>
      <c r="J508" s="27">
        <f>AVERAGE(Tabela11[[#This Row],[5.º Ano]],Tabela11[[#This Row],[5.º Ano2]],Tabela11[[#This Row],[5.º Ano3]],Tabela11[[#This Row],[5.º Ano4]])</f>
        <v>46.75</v>
      </c>
      <c r="K508" s="27">
        <f>AVERAGE(Tabela11[[#This Row],[6.º Ano]],Tabela11[[#This Row],[6.º Ano2]],Tabela11[[#This Row],[6.º Ano3]],Tabela11[[#This Row],[6.º Ano4]])</f>
        <v>41</v>
      </c>
      <c r="L508" s="27">
        <f>AVERAGE(Tabela11[[#This Row],[5.º Ano5]],Tabela11[[#This Row],[6.º Ano5]])</f>
        <v>43.875</v>
      </c>
    </row>
    <row r="509" spans="1:12" x14ac:dyDescent="0.3">
      <c r="A509" s="11" t="e">
        <f>Tabela5[[#This Row],[id_escola]]</f>
        <v>#REF!</v>
      </c>
      <c r="B509" s="9">
        <v>88</v>
      </c>
      <c r="C509" s="9">
        <v>66</v>
      </c>
      <c r="D509" s="9">
        <v>83</v>
      </c>
      <c r="E509" s="9">
        <v>84</v>
      </c>
      <c r="F509" s="9">
        <v>91</v>
      </c>
      <c r="G509" s="9">
        <v>82</v>
      </c>
      <c r="H509" s="9">
        <v>66</v>
      </c>
      <c r="I509" s="9">
        <v>89</v>
      </c>
      <c r="J509" s="27">
        <f>AVERAGE(Tabela11[[#This Row],[5.º Ano]],Tabela11[[#This Row],[5.º Ano2]],Tabela11[[#This Row],[5.º Ano3]],Tabela11[[#This Row],[5.º Ano4]])</f>
        <v>82</v>
      </c>
      <c r="K509" s="27">
        <f>AVERAGE(Tabela11[[#This Row],[6.º Ano]],Tabela11[[#This Row],[6.º Ano2]],Tabela11[[#This Row],[6.º Ano3]],Tabela11[[#This Row],[6.º Ano4]])</f>
        <v>80.25</v>
      </c>
      <c r="L509" s="27">
        <f>AVERAGE(Tabela11[[#This Row],[5.º Ano5]],Tabela11[[#This Row],[6.º Ano5]])</f>
        <v>81.125</v>
      </c>
    </row>
    <row r="510" spans="1:12" x14ac:dyDescent="0.3">
      <c r="A510" s="11" t="e">
        <f>Tabela5[[#This Row],[id_escola]]</f>
        <v>#REF!</v>
      </c>
      <c r="B510" s="9">
        <v>197</v>
      </c>
      <c r="C510" s="9">
        <v>187</v>
      </c>
      <c r="D510" s="9">
        <v>192</v>
      </c>
      <c r="E510" s="9">
        <v>203</v>
      </c>
      <c r="F510" s="9">
        <v>160</v>
      </c>
      <c r="G510" s="9">
        <v>194</v>
      </c>
      <c r="H510" s="9">
        <v>168</v>
      </c>
      <c r="I510" s="9">
        <v>166</v>
      </c>
      <c r="J510" s="27">
        <f>AVERAGE(Tabela11[[#This Row],[5.º Ano]],Tabela11[[#This Row],[5.º Ano2]],Tabela11[[#This Row],[5.º Ano3]],Tabela11[[#This Row],[5.º Ano4]])</f>
        <v>179.25</v>
      </c>
      <c r="K510" s="27">
        <f>AVERAGE(Tabela11[[#This Row],[6.º Ano]],Tabela11[[#This Row],[6.º Ano2]],Tabela11[[#This Row],[6.º Ano3]],Tabela11[[#This Row],[6.º Ano4]])</f>
        <v>187.5</v>
      </c>
      <c r="L510" s="27">
        <f>AVERAGE(Tabela11[[#This Row],[5.º Ano5]],Tabela11[[#This Row],[6.º Ano5]])</f>
        <v>183.375</v>
      </c>
    </row>
    <row r="511" spans="1:12" x14ac:dyDescent="0.3">
      <c r="A511" s="11" t="e">
        <f>Tabela5[[#This Row],[id_escola]]</f>
        <v>#REF!</v>
      </c>
      <c r="B511" s="9">
        <v>160</v>
      </c>
      <c r="C511" s="9">
        <v>181</v>
      </c>
      <c r="D511" s="9">
        <v>162</v>
      </c>
      <c r="E511" s="9">
        <v>163</v>
      </c>
      <c r="F511" s="9">
        <v>160</v>
      </c>
      <c r="G511" s="9">
        <v>161</v>
      </c>
      <c r="H511" s="9">
        <v>155</v>
      </c>
      <c r="I511" s="9">
        <v>161</v>
      </c>
      <c r="J511" s="27">
        <f>AVERAGE(Tabela11[[#This Row],[5.º Ano]],Tabela11[[#This Row],[5.º Ano2]],Tabela11[[#This Row],[5.º Ano3]],Tabela11[[#This Row],[5.º Ano4]])</f>
        <v>159.25</v>
      </c>
      <c r="K511" s="27">
        <f>AVERAGE(Tabela11[[#This Row],[6.º Ano]],Tabela11[[#This Row],[6.º Ano2]],Tabela11[[#This Row],[6.º Ano3]],Tabela11[[#This Row],[6.º Ano4]])</f>
        <v>166.5</v>
      </c>
      <c r="L511" s="27">
        <f>AVERAGE(Tabela11[[#This Row],[5.º Ano5]],Tabela11[[#This Row],[6.º Ano5]])</f>
        <v>162.875</v>
      </c>
    </row>
    <row r="512" spans="1:12" x14ac:dyDescent="0.3">
      <c r="A512" s="11" t="e">
        <f>Tabela5[[#This Row],[id_escola]]</f>
        <v>#REF!</v>
      </c>
      <c r="B512" s="9">
        <v>174</v>
      </c>
      <c r="C512" s="9">
        <v>170</v>
      </c>
      <c r="D512" s="9">
        <v>184</v>
      </c>
      <c r="E512" s="9">
        <v>173</v>
      </c>
      <c r="F512" s="9">
        <v>149</v>
      </c>
      <c r="G512" s="9">
        <v>184</v>
      </c>
      <c r="H512" s="9">
        <v>169</v>
      </c>
      <c r="I512" s="9">
        <v>159</v>
      </c>
      <c r="J512" s="27">
        <f>AVERAGE(Tabela11[[#This Row],[5.º Ano]],Tabela11[[#This Row],[5.º Ano2]],Tabela11[[#This Row],[5.º Ano3]],Tabela11[[#This Row],[5.º Ano4]])</f>
        <v>169</v>
      </c>
      <c r="K512" s="27">
        <f>AVERAGE(Tabela11[[#This Row],[6.º Ano]],Tabela11[[#This Row],[6.º Ano2]],Tabela11[[#This Row],[6.º Ano3]],Tabela11[[#This Row],[6.º Ano4]])</f>
        <v>171.5</v>
      </c>
      <c r="L512" s="27">
        <f>AVERAGE(Tabela11[[#This Row],[5.º Ano5]],Tabela11[[#This Row],[6.º Ano5]])</f>
        <v>170.25</v>
      </c>
    </row>
    <row r="513" spans="1:12" x14ac:dyDescent="0.3">
      <c r="A513" s="11" t="e">
        <f>Tabela5[[#This Row],[id_escola]]</f>
        <v>#REF!</v>
      </c>
      <c r="B513" s="9">
        <v>47</v>
      </c>
      <c r="C513" s="9">
        <v>33</v>
      </c>
      <c r="D513" s="9">
        <v>31</v>
      </c>
      <c r="E513" s="9">
        <v>45</v>
      </c>
      <c r="F513" s="9">
        <v>36</v>
      </c>
      <c r="G513" s="9">
        <v>29</v>
      </c>
      <c r="H513" s="9">
        <v>39</v>
      </c>
      <c r="I513" s="9">
        <v>35</v>
      </c>
      <c r="J513" s="27">
        <f>AVERAGE(Tabela11[[#This Row],[5.º Ano]],Tabela11[[#This Row],[5.º Ano2]],Tabela11[[#This Row],[5.º Ano3]],Tabela11[[#This Row],[5.º Ano4]])</f>
        <v>38.25</v>
      </c>
      <c r="K513" s="27">
        <f>AVERAGE(Tabela11[[#This Row],[6.º Ano]],Tabela11[[#This Row],[6.º Ano2]],Tabela11[[#This Row],[6.º Ano3]],Tabela11[[#This Row],[6.º Ano4]])</f>
        <v>35.5</v>
      </c>
      <c r="L513" s="27">
        <f>AVERAGE(Tabela11[[#This Row],[5.º Ano5]],Tabela11[[#This Row],[6.º Ano5]])</f>
        <v>36.875</v>
      </c>
    </row>
    <row r="514" spans="1:12" x14ac:dyDescent="0.3">
      <c r="A514" s="11" t="e">
        <f>Tabela5[[#This Row],[id_escola]]</f>
        <v>#REF!</v>
      </c>
      <c r="B514" s="9">
        <v>173</v>
      </c>
      <c r="C514" s="9">
        <v>100</v>
      </c>
      <c r="D514" s="9">
        <v>181</v>
      </c>
      <c r="E514" s="9">
        <v>113</v>
      </c>
      <c r="F514" s="9">
        <v>185</v>
      </c>
      <c r="G514" s="9">
        <v>110</v>
      </c>
      <c r="H514" s="9">
        <v>164</v>
      </c>
      <c r="I514" s="9">
        <v>119</v>
      </c>
      <c r="J514" s="27">
        <f>AVERAGE(Tabela11[[#This Row],[5.º Ano]],Tabela11[[#This Row],[5.º Ano2]],Tabela11[[#This Row],[5.º Ano3]],Tabela11[[#This Row],[5.º Ano4]])</f>
        <v>175.75</v>
      </c>
      <c r="K514" s="27">
        <f>AVERAGE(Tabela11[[#This Row],[6.º Ano]],Tabela11[[#This Row],[6.º Ano2]],Tabela11[[#This Row],[6.º Ano3]],Tabela11[[#This Row],[6.º Ano4]])</f>
        <v>110.5</v>
      </c>
      <c r="L514" s="27">
        <f>AVERAGE(Tabela11[[#This Row],[5.º Ano5]],Tabela11[[#This Row],[6.º Ano5]])</f>
        <v>143.125</v>
      </c>
    </row>
    <row r="515" spans="1:12" x14ac:dyDescent="0.3">
      <c r="A515" s="11" t="e">
        <f>Tabela5[[#This Row],[id_escola]]</f>
        <v>#REF!</v>
      </c>
      <c r="B515" s="9">
        <v>19</v>
      </c>
      <c r="C515" s="9">
        <v>26</v>
      </c>
      <c r="D515" s="9">
        <v>18</v>
      </c>
      <c r="E515" s="9">
        <v>21</v>
      </c>
      <c r="F515" s="9">
        <v>21</v>
      </c>
      <c r="G515" s="9">
        <v>21</v>
      </c>
      <c r="H515" s="9">
        <v>12</v>
      </c>
      <c r="I515" s="9">
        <v>21</v>
      </c>
      <c r="J515" s="27">
        <f>AVERAGE(Tabela11[[#This Row],[5.º Ano]],Tabela11[[#This Row],[5.º Ano2]],Tabela11[[#This Row],[5.º Ano3]],Tabela11[[#This Row],[5.º Ano4]])</f>
        <v>17.5</v>
      </c>
      <c r="K515" s="27">
        <f>AVERAGE(Tabela11[[#This Row],[6.º Ano]],Tabela11[[#This Row],[6.º Ano2]],Tabela11[[#This Row],[6.º Ano3]],Tabela11[[#This Row],[6.º Ano4]])</f>
        <v>22.25</v>
      </c>
      <c r="L515" s="27">
        <f>AVERAGE(Tabela11[[#This Row],[5.º Ano5]],Tabela11[[#This Row],[6.º Ano5]])</f>
        <v>19.875</v>
      </c>
    </row>
    <row r="516" spans="1:12" x14ac:dyDescent="0.3">
      <c r="A516" s="11" t="e">
        <f>Tabela5[[#This Row],[id_escola]]</f>
        <v>#REF!</v>
      </c>
      <c r="B516" s="9">
        <v>22</v>
      </c>
      <c r="C516" s="9">
        <v>31</v>
      </c>
      <c r="D516" s="9">
        <v>21</v>
      </c>
      <c r="E516" s="9">
        <v>23</v>
      </c>
      <c r="F516" s="9">
        <v>22</v>
      </c>
      <c r="G516" s="9">
        <v>20</v>
      </c>
      <c r="H516" s="9">
        <v>16</v>
      </c>
      <c r="I516" s="9">
        <v>21</v>
      </c>
      <c r="J516" s="27">
        <f>AVERAGE(Tabela11[[#This Row],[5.º Ano]],Tabela11[[#This Row],[5.º Ano2]],Tabela11[[#This Row],[5.º Ano3]],Tabela11[[#This Row],[5.º Ano4]])</f>
        <v>20.25</v>
      </c>
      <c r="K516" s="27">
        <f>AVERAGE(Tabela11[[#This Row],[6.º Ano]],Tabela11[[#This Row],[6.º Ano2]],Tabela11[[#This Row],[6.º Ano3]],Tabela11[[#This Row],[6.º Ano4]])</f>
        <v>23.75</v>
      </c>
      <c r="L516" s="27">
        <f>AVERAGE(Tabela11[[#This Row],[5.º Ano5]],Tabela11[[#This Row],[6.º Ano5]])</f>
        <v>22</v>
      </c>
    </row>
    <row r="517" spans="1:12" x14ac:dyDescent="0.3">
      <c r="A517" s="11" t="e">
        <f>Tabela5[[#This Row],[id_escola]]</f>
        <v>#REF!</v>
      </c>
      <c r="B517" s="9">
        <v>0</v>
      </c>
      <c r="C517" s="9">
        <v>0</v>
      </c>
      <c r="D517" s="9">
        <v>0</v>
      </c>
      <c r="E517" s="9">
        <v>0</v>
      </c>
      <c r="F517" s="9">
        <v>8</v>
      </c>
      <c r="G517" s="9">
        <v>0</v>
      </c>
      <c r="H517" s="9">
        <v>16</v>
      </c>
      <c r="I517" s="9">
        <v>5</v>
      </c>
      <c r="J517" s="27">
        <f>AVERAGE(Tabela11[[#This Row],[5.º Ano]],Tabela11[[#This Row],[5.º Ano2]],Tabela11[[#This Row],[5.º Ano3]],Tabela11[[#This Row],[5.º Ano4]])</f>
        <v>6</v>
      </c>
      <c r="K517" s="27">
        <f>AVERAGE(Tabela11[[#This Row],[6.º Ano]],Tabela11[[#This Row],[6.º Ano2]],Tabela11[[#This Row],[6.º Ano3]],Tabela11[[#This Row],[6.º Ano4]])</f>
        <v>1.25</v>
      </c>
      <c r="L517" s="27">
        <f>AVERAGE(Tabela11[[#This Row],[5.º Ano5]],Tabela11[[#This Row],[6.º Ano5]])</f>
        <v>3.625</v>
      </c>
    </row>
    <row r="518" spans="1:12" x14ac:dyDescent="0.3">
      <c r="A518" s="11" t="e">
        <f>Tabela5[[#This Row],[id_escola]]</f>
        <v>#REF!</v>
      </c>
      <c r="B518" s="9" t="s">
        <v>1430</v>
      </c>
      <c r="C518" s="9" t="s">
        <v>1430</v>
      </c>
      <c r="D518" s="9" t="s">
        <v>1430</v>
      </c>
      <c r="E518" s="9" t="s">
        <v>1430</v>
      </c>
      <c r="F518" s="9" t="s">
        <v>1430</v>
      </c>
      <c r="G518" s="9" t="s">
        <v>1430</v>
      </c>
      <c r="H518" s="9" t="s">
        <v>1430</v>
      </c>
      <c r="I518" s="9" t="s">
        <v>1430</v>
      </c>
      <c r="J518" s="27" t="e">
        <f>AVERAGE(Tabela11[[#This Row],[5.º Ano]],Tabela11[[#This Row],[5.º Ano2]],Tabela11[[#This Row],[5.º Ano3]],Tabela11[[#This Row],[5.º Ano4]])</f>
        <v>#DIV/0!</v>
      </c>
      <c r="K518" s="27" t="e">
        <f>AVERAGE(Tabela11[[#This Row],[6.º Ano]],Tabela11[[#This Row],[6.º Ano2]],Tabela11[[#This Row],[6.º Ano3]],Tabela11[[#This Row],[6.º Ano4]])</f>
        <v>#DIV/0!</v>
      </c>
      <c r="L518" s="27" t="e">
        <f>AVERAGE(Tabela11[[#This Row],[5.º Ano5]],Tabela11[[#This Row],[6.º Ano5]])</f>
        <v>#DIV/0!</v>
      </c>
    </row>
    <row r="519" spans="1:12" x14ac:dyDescent="0.3">
      <c r="A519" s="11" t="e">
        <f>Tabela5[[#This Row],[id_escola]]</f>
        <v>#REF!</v>
      </c>
      <c r="B519" s="9">
        <v>113</v>
      </c>
      <c r="C519" s="9">
        <v>116</v>
      </c>
      <c r="D519" s="9">
        <v>113</v>
      </c>
      <c r="E519" s="9">
        <v>113</v>
      </c>
      <c r="F519" s="9">
        <v>105</v>
      </c>
      <c r="G519" s="9">
        <v>111</v>
      </c>
      <c r="H519" s="9">
        <v>109</v>
      </c>
      <c r="I519" s="9">
        <v>104</v>
      </c>
      <c r="J519" s="27">
        <f>AVERAGE(Tabela11[[#This Row],[5.º Ano]],Tabela11[[#This Row],[5.º Ano2]],Tabela11[[#This Row],[5.º Ano3]],Tabela11[[#This Row],[5.º Ano4]])</f>
        <v>110</v>
      </c>
      <c r="K519" s="27">
        <f>AVERAGE(Tabela11[[#This Row],[6.º Ano]],Tabela11[[#This Row],[6.º Ano2]],Tabela11[[#This Row],[6.º Ano3]],Tabela11[[#This Row],[6.º Ano4]])</f>
        <v>111</v>
      </c>
      <c r="L519" s="27">
        <f>AVERAGE(Tabela11[[#This Row],[5.º Ano5]],Tabela11[[#This Row],[6.º Ano5]])</f>
        <v>110.5</v>
      </c>
    </row>
    <row r="520" spans="1:12" x14ac:dyDescent="0.3">
      <c r="A520" s="11" t="e">
        <f>Tabela5[[#This Row],[id_escola]]</f>
        <v>#REF!</v>
      </c>
      <c r="B520" s="9">
        <v>213</v>
      </c>
      <c r="C520" s="9">
        <v>244</v>
      </c>
      <c r="D520" s="9">
        <v>242</v>
      </c>
      <c r="E520" s="9">
        <v>200</v>
      </c>
      <c r="F520" s="9">
        <v>210</v>
      </c>
      <c r="G520" s="9">
        <v>245</v>
      </c>
      <c r="H520" s="9">
        <v>183</v>
      </c>
      <c r="I520" s="9">
        <v>221</v>
      </c>
      <c r="J520" s="27">
        <f>AVERAGE(Tabela11[[#This Row],[5.º Ano]],Tabela11[[#This Row],[5.º Ano2]],Tabela11[[#This Row],[5.º Ano3]],Tabela11[[#This Row],[5.º Ano4]])</f>
        <v>212</v>
      </c>
      <c r="K520" s="27">
        <f>AVERAGE(Tabela11[[#This Row],[6.º Ano]],Tabela11[[#This Row],[6.º Ano2]],Tabela11[[#This Row],[6.º Ano3]],Tabela11[[#This Row],[6.º Ano4]])</f>
        <v>227.5</v>
      </c>
      <c r="L520" s="27">
        <f>AVERAGE(Tabela11[[#This Row],[5.º Ano5]],Tabela11[[#This Row],[6.º Ano5]])</f>
        <v>219.75</v>
      </c>
    </row>
    <row r="521" spans="1:12" x14ac:dyDescent="0.3">
      <c r="A521" s="11" t="e">
        <f>Tabela5[[#This Row],[id_escola]]</f>
        <v>#REF!</v>
      </c>
      <c r="B521" s="9">
        <v>115</v>
      </c>
      <c r="C521" s="9">
        <v>107</v>
      </c>
      <c r="D521" s="9">
        <v>109</v>
      </c>
      <c r="E521" s="9">
        <v>113</v>
      </c>
      <c r="F521" s="9">
        <v>104</v>
      </c>
      <c r="G521" s="9">
        <v>112</v>
      </c>
      <c r="H521" s="9">
        <v>114</v>
      </c>
      <c r="I521" s="9">
        <v>106</v>
      </c>
      <c r="J521" s="27">
        <f>AVERAGE(Tabela11[[#This Row],[5.º Ano]],Tabela11[[#This Row],[5.º Ano2]],Tabela11[[#This Row],[5.º Ano3]],Tabela11[[#This Row],[5.º Ano4]])</f>
        <v>110.5</v>
      </c>
      <c r="K521" s="27">
        <f>AVERAGE(Tabela11[[#This Row],[6.º Ano]],Tabela11[[#This Row],[6.º Ano2]],Tabela11[[#This Row],[6.º Ano3]],Tabela11[[#This Row],[6.º Ano4]])</f>
        <v>109.5</v>
      </c>
      <c r="L521" s="27">
        <f>AVERAGE(Tabela11[[#This Row],[5.º Ano5]],Tabela11[[#This Row],[6.º Ano5]])</f>
        <v>110</v>
      </c>
    </row>
    <row r="522" spans="1:12" x14ac:dyDescent="0.3">
      <c r="A522" s="11" t="e">
        <f>Tabela5[[#This Row],[id_escola]]</f>
        <v>#REF!</v>
      </c>
      <c r="B522" s="9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16</v>
      </c>
      <c r="I522" s="9">
        <v>12</v>
      </c>
      <c r="J522" s="27">
        <f>AVERAGE(Tabela11[[#This Row],[5.º Ano]],Tabela11[[#This Row],[5.º Ano2]],Tabela11[[#This Row],[5.º Ano3]],Tabela11[[#This Row],[5.º Ano4]])</f>
        <v>4</v>
      </c>
      <c r="K522" s="27">
        <f>AVERAGE(Tabela11[[#This Row],[6.º Ano]],Tabela11[[#This Row],[6.º Ano2]],Tabela11[[#This Row],[6.º Ano3]],Tabela11[[#This Row],[6.º Ano4]])</f>
        <v>3</v>
      </c>
      <c r="L522" s="27">
        <f>AVERAGE(Tabela11[[#This Row],[5.º Ano5]],Tabela11[[#This Row],[6.º Ano5]])</f>
        <v>3.5</v>
      </c>
    </row>
    <row r="523" spans="1:12" x14ac:dyDescent="0.3">
      <c r="A523" s="11" t="e">
        <f>Tabela5[[#This Row],[id_escola]]</f>
        <v>#REF!</v>
      </c>
      <c r="B523" s="9">
        <v>20</v>
      </c>
      <c r="C523" s="9">
        <v>14</v>
      </c>
      <c r="D523" s="9">
        <v>15</v>
      </c>
      <c r="E523" s="9">
        <v>19</v>
      </c>
      <c r="F523" s="9">
        <v>18</v>
      </c>
      <c r="G523" s="9">
        <v>14</v>
      </c>
      <c r="H523" s="9">
        <v>13</v>
      </c>
      <c r="I523" s="9">
        <v>19</v>
      </c>
      <c r="J523" s="27">
        <f>AVERAGE(Tabela11[[#This Row],[5.º Ano]],Tabela11[[#This Row],[5.º Ano2]],Tabela11[[#This Row],[5.º Ano3]],Tabela11[[#This Row],[5.º Ano4]])</f>
        <v>16.5</v>
      </c>
      <c r="K523" s="27">
        <f>AVERAGE(Tabela11[[#This Row],[6.º Ano]],Tabela11[[#This Row],[6.º Ano2]],Tabela11[[#This Row],[6.º Ano3]],Tabela11[[#This Row],[6.º Ano4]])</f>
        <v>16.5</v>
      </c>
      <c r="L523" s="27">
        <f>AVERAGE(Tabela11[[#This Row],[5.º Ano5]],Tabela11[[#This Row],[6.º Ano5]])</f>
        <v>16.5</v>
      </c>
    </row>
    <row r="524" spans="1:12" x14ac:dyDescent="0.3">
      <c r="A524" s="11" t="e">
        <f>Tabela5[[#This Row],[id_escola]]</f>
        <v>#REF!</v>
      </c>
      <c r="B524" s="9">
        <v>154</v>
      </c>
      <c r="C524" s="9">
        <v>148</v>
      </c>
      <c r="D524" s="9">
        <v>152</v>
      </c>
      <c r="E524" s="9">
        <v>151</v>
      </c>
      <c r="F524" s="9">
        <v>147</v>
      </c>
      <c r="G524" s="9">
        <v>151</v>
      </c>
      <c r="H524" s="9">
        <v>123</v>
      </c>
      <c r="I524" s="9">
        <v>141</v>
      </c>
      <c r="J524" s="27">
        <f>AVERAGE(Tabela11[[#This Row],[5.º Ano]],Tabela11[[#This Row],[5.º Ano2]],Tabela11[[#This Row],[5.º Ano3]],Tabela11[[#This Row],[5.º Ano4]])</f>
        <v>144</v>
      </c>
      <c r="K524" s="27">
        <f>AVERAGE(Tabela11[[#This Row],[6.º Ano]],Tabela11[[#This Row],[6.º Ano2]],Tabela11[[#This Row],[6.º Ano3]],Tabela11[[#This Row],[6.º Ano4]])</f>
        <v>147.75</v>
      </c>
      <c r="L524" s="27">
        <f>AVERAGE(Tabela11[[#This Row],[5.º Ano5]],Tabela11[[#This Row],[6.º Ano5]])</f>
        <v>145.875</v>
      </c>
    </row>
    <row r="525" spans="1:12" x14ac:dyDescent="0.3">
      <c r="A525" s="11" t="e">
        <f>Tabela5[[#This Row],[id_escola]]</f>
        <v>#REF!</v>
      </c>
      <c r="B525" s="9">
        <v>25</v>
      </c>
      <c r="C525" s="9">
        <v>40</v>
      </c>
      <c r="D525" s="9">
        <v>32</v>
      </c>
      <c r="E525" s="9">
        <v>38</v>
      </c>
      <c r="F525" s="9">
        <v>33</v>
      </c>
      <c r="G525" s="9">
        <v>38</v>
      </c>
      <c r="H525" s="9">
        <v>16</v>
      </c>
      <c r="I525" s="9">
        <v>36</v>
      </c>
      <c r="J525" s="27">
        <f>AVERAGE(Tabela11[[#This Row],[5.º Ano]],Tabela11[[#This Row],[5.º Ano2]],Tabela11[[#This Row],[5.º Ano3]],Tabela11[[#This Row],[5.º Ano4]])</f>
        <v>26.5</v>
      </c>
      <c r="K525" s="27">
        <f>AVERAGE(Tabela11[[#This Row],[6.º Ano]],Tabela11[[#This Row],[6.º Ano2]],Tabela11[[#This Row],[6.º Ano3]],Tabela11[[#This Row],[6.º Ano4]])</f>
        <v>38</v>
      </c>
      <c r="L525" s="27">
        <f>AVERAGE(Tabela11[[#This Row],[5.º Ano5]],Tabela11[[#This Row],[6.º Ano5]])</f>
        <v>32.25</v>
      </c>
    </row>
    <row r="526" spans="1:12" x14ac:dyDescent="0.3">
      <c r="A526" s="11" t="e">
        <f>Tabela5[[#This Row],[id_escola]]</f>
        <v>#REF!</v>
      </c>
      <c r="B526" s="9">
        <v>81</v>
      </c>
      <c r="C526" s="9">
        <v>65</v>
      </c>
      <c r="D526" s="9">
        <v>58</v>
      </c>
      <c r="E526" s="9">
        <v>80</v>
      </c>
      <c r="F526" s="9">
        <v>67</v>
      </c>
      <c r="G526" s="9">
        <v>53</v>
      </c>
      <c r="H526" s="9">
        <v>76</v>
      </c>
      <c r="I526" s="9">
        <v>62</v>
      </c>
      <c r="J526" s="27">
        <f>AVERAGE(Tabela11[[#This Row],[5.º Ano]],Tabela11[[#This Row],[5.º Ano2]],Tabela11[[#This Row],[5.º Ano3]],Tabela11[[#This Row],[5.º Ano4]])</f>
        <v>70.5</v>
      </c>
      <c r="K526" s="27">
        <f>AVERAGE(Tabela11[[#This Row],[6.º Ano]],Tabela11[[#This Row],[6.º Ano2]],Tabela11[[#This Row],[6.º Ano3]],Tabela11[[#This Row],[6.º Ano4]])</f>
        <v>65</v>
      </c>
      <c r="L526" s="27">
        <f>AVERAGE(Tabela11[[#This Row],[5.º Ano5]],Tabela11[[#This Row],[6.º Ano5]])</f>
        <v>67.75</v>
      </c>
    </row>
    <row r="527" spans="1:12" x14ac:dyDescent="0.3">
      <c r="A527" s="11" t="e">
        <f>Tabela5[[#This Row],[id_escola]]</f>
        <v>#REF!</v>
      </c>
      <c r="B527" s="9">
        <v>55</v>
      </c>
      <c r="C527" s="9">
        <v>55</v>
      </c>
      <c r="D527" s="9">
        <v>53</v>
      </c>
      <c r="E527" s="9">
        <v>54</v>
      </c>
      <c r="F527" s="9">
        <v>45</v>
      </c>
      <c r="G527" s="9">
        <v>50</v>
      </c>
      <c r="H527" s="9">
        <v>53</v>
      </c>
      <c r="I527" s="9">
        <v>45</v>
      </c>
      <c r="J527" s="27">
        <f>AVERAGE(Tabela11[[#This Row],[5.º Ano]],Tabela11[[#This Row],[5.º Ano2]],Tabela11[[#This Row],[5.º Ano3]],Tabela11[[#This Row],[5.º Ano4]])</f>
        <v>51.5</v>
      </c>
      <c r="K527" s="27">
        <f>AVERAGE(Tabela11[[#This Row],[6.º Ano]],Tabela11[[#This Row],[6.º Ano2]],Tabela11[[#This Row],[6.º Ano3]],Tabela11[[#This Row],[6.º Ano4]])</f>
        <v>51</v>
      </c>
      <c r="L527" s="27">
        <f>AVERAGE(Tabela11[[#This Row],[5.º Ano5]],Tabela11[[#This Row],[6.º Ano5]])</f>
        <v>51.25</v>
      </c>
    </row>
    <row r="528" spans="1:12" x14ac:dyDescent="0.3">
      <c r="A528" s="11" t="e">
        <f>Tabela5[[#This Row],[id_escola]]</f>
        <v>#REF!</v>
      </c>
      <c r="B528" s="9">
        <v>50</v>
      </c>
      <c r="C528" s="9">
        <v>44</v>
      </c>
      <c r="D528" s="9">
        <v>34</v>
      </c>
      <c r="E528" s="9">
        <v>49</v>
      </c>
      <c r="F528" s="9">
        <v>52</v>
      </c>
      <c r="G528" s="9">
        <v>30</v>
      </c>
      <c r="H528" s="9">
        <v>43</v>
      </c>
      <c r="I528" s="9">
        <v>52</v>
      </c>
      <c r="J528" s="27">
        <f>AVERAGE(Tabela11[[#This Row],[5.º Ano]],Tabela11[[#This Row],[5.º Ano2]],Tabela11[[#This Row],[5.º Ano3]],Tabela11[[#This Row],[5.º Ano4]])</f>
        <v>44.75</v>
      </c>
      <c r="K528" s="27">
        <f>AVERAGE(Tabela11[[#This Row],[6.º Ano]],Tabela11[[#This Row],[6.º Ano2]],Tabela11[[#This Row],[6.º Ano3]],Tabela11[[#This Row],[6.º Ano4]])</f>
        <v>43.75</v>
      </c>
      <c r="L528" s="27">
        <f>AVERAGE(Tabela11[[#This Row],[5.º Ano5]],Tabela11[[#This Row],[6.º Ano5]])</f>
        <v>44.25</v>
      </c>
    </row>
    <row r="529" spans="1:12" x14ac:dyDescent="0.3">
      <c r="A529" s="11" t="e">
        <f>Tabela5[[#This Row],[id_escola]]</f>
        <v>#REF!</v>
      </c>
      <c r="B529" s="9">
        <v>11</v>
      </c>
      <c r="C529" s="9">
        <v>19</v>
      </c>
      <c r="D529" s="9">
        <v>10</v>
      </c>
      <c r="E529" s="9">
        <v>17</v>
      </c>
      <c r="F529" s="9">
        <v>12</v>
      </c>
      <c r="G529" s="9">
        <v>16</v>
      </c>
      <c r="H529" s="9">
        <v>9</v>
      </c>
      <c r="I529" s="9">
        <v>15</v>
      </c>
      <c r="J529" s="27">
        <f>AVERAGE(Tabela11[[#This Row],[5.º Ano]],Tabela11[[#This Row],[5.º Ano2]],Tabela11[[#This Row],[5.º Ano3]],Tabela11[[#This Row],[5.º Ano4]])</f>
        <v>10.5</v>
      </c>
      <c r="K529" s="27">
        <f>AVERAGE(Tabela11[[#This Row],[6.º Ano]],Tabela11[[#This Row],[6.º Ano2]],Tabela11[[#This Row],[6.º Ano3]],Tabela11[[#This Row],[6.º Ano4]])</f>
        <v>16.75</v>
      </c>
      <c r="L529" s="27">
        <f>AVERAGE(Tabela11[[#This Row],[5.º Ano5]],Tabela11[[#This Row],[6.º Ano5]])</f>
        <v>13.625</v>
      </c>
    </row>
    <row r="530" spans="1:12" x14ac:dyDescent="0.3">
      <c r="A530" s="11" t="e">
        <f>Tabela5[[#This Row],[id_escola]]</f>
        <v>#REF!</v>
      </c>
      <c r="B530" s="9">
        <v>15</v>
      </c>
      <c r="C530" s="9">
        <v>15</v>
      </c>
      <c r="D530" s="9">
        <v>21</v>
      </c>
      <c r="E530" s="9">
        <v>17</v>
      </c>
      <c r="F530" s="9">
        <v>24</v>
      </c>
      <c r="G530" s="9">
        <v>22</v>
      </c>
      <c r="H530" s="9">
        <v>22</v>
      </c>
      <c r="I530" s="9">
        <v>23</v>
      </c>
      <c r="J530" s="27">
        <f>AVERAGE(Tabela11[[#This Row],[5.º Ano]],Tabela11[[#This Row],[5.º Ano2]],Tabela11[[#This Row],[5.º Ano3]],Tabela11[[#This Row],[5.º Ano4]])</f>
        <v>20.5</v>
      </c>
      <c r="K530" s="27">
        <f>AVERAGE(Tabela11[[#This Row],[6.º Ano]],Tabela11[[#This Row],[6.º Ano2]],Tabela11[[#This Row],[6.º Ano3]],Tabela11[[#This Row],[6.º Ano4]])</f>
        <v>19.25</v>
      </c>
      <c r="L530" s="27">
        <f>AVERAGE(Tabela11[[#This Row],[5.º Ano5]],Tabela11[[#This Row],[6.º Ano5]])</f>
        <v>19.875</v>
      </c>
    </row>
    <row r="531" spans="1:12" x14ac:dyDescent="0.3">
      <c r="A531" s="11" t="e">
        <f>Tabela5[[#This Row],[id_escola]]</f>
        <v>#REF!</v>
      </c>
      <c r="B531" s="9">
        <v>22</v>
      </c>
      <c r="C531" s="9">
        <v>20</v>
      </c>
      <c r="D531" s="9">
        <v>23</v>
      </c>
      <c r="E531" s="9">
        <v>21</v>
      </c>
      <c r="F531" s="9">
        <v>27</v>
      </c>
      <c r="G531" s="9">
        <v>20</v>
      </c>
      <c r="H531" s="9">
        <v>21</v>
      </c>
      <c r="I531" s="9">
        <v>25</v>
      </c>
      <c r="J531" s="27">
        <f>AVERAGE(Tabela11[[#This Row],[5.º Ano]],Tabela11[[#This Row],[5.º Ano2]],Tabela11[[#This Row],[5.º Ano3]],Tabela11[[#This Row],[5.º Ano4]])</f>
        <v>23.25</v>
      </c>
      <c r="K531" s="27">
        <f>AVERAGE(Tabela11[[#This Row],[6.º Ano]],Tabela11[[#This Row],[6.º Ano2]],Tabela11[[#This Row],[6.º Ano3]],Tabela11[[#This Row],[6.º Ano4]])</f>
        <v>21.5</v>
      </c>
      <c r="L531" s="27">
        <f>AVERAGE(Tabela11[[#This Row],[5.º Ano5]],Tabela11[[#This Row],[6.º Ano5]])</f>
        <v>22.375</v>
      </c>
    </row>
    <row r="532" spans="1:12" x14ac:dyDescent="0.3">
      <c r="A532" s="11" t="e">
        <f>Tabela5[[#This Row],[id_escola]]</f>
        <v>#REF!</v>
      </c>
      <c r="B532" s="9">
        <v>51</v>
      </c>
      <c r="C532" s="9">
        <v>32</v>
      </c>
      <c r="D532" s="9">
        <v>51</v>
      </c>
      <c r="E532" s="9">
        <v>49</v>
      </c>
      <c r="F532" s="9">
        <v>45</v>
      </c>
      <c r="G532" s="9">
        <v>51</v>
      </c>
      <c r="H532" s="9">
        <v>34</v>
      </c>
      <c r="I532" s="9">
        <v>48</v>
      </c>
      <c r="J532" s="27">
        <f>AVERAGE(Tabela11[[#This Row],[5.º Ano]],Tabela11[[#This Row],[5.º Ano2]],Tabela11[[#This Row],[5.º Ano3]],Tabela11[[#This Row],[5.º Ano4]])</f>
        <v>45.25</v>
      </c>
      <c r="K532" s="27">
        <f>AVERAGE(Tabela11[[#This Row],[6.º Ano]],Tabela11[[#This Row],[6.º Ano2]],Tabela11[[#This Row],[6.º Ano3]],Tabela11[[#This Row],[6.º Ano4]])</f>
        <v>45</v>
      </c>
      <c r="L532" s="27">
        <f>AVERAGE(Tabela11[[#This Row],[5.º Ano5]],Tabela11[[#This Row],[6.º Ano5]])</f>
        <v>45.125</v>
      </c>
    </row>
    <row r="533" spans="1:12" x14ac:dyDescent="0.3">
      <c r="A533" s="11" t="e">
        <f>Tabela5[[#This Row],[id_escola]]</f>
        <v>#REF!</v>
      </c>
      <c r="B533" s="9">
        <v>184</v>
      </c>
      <c r="C533" s="9">
        <v>202</v>
      </c>
      <c r="D533" s="9">
        <v>210</v>
      </c>
      <c r="E533" s="9">
        <v>212</v>
      </c>
      <c r="F533" s="9">
        <v>182</v>
      </c>
      <c r="G533" s="9">
        <v>201</v>
      </c>
      <c r="H533" s="9">
        <v>204</v>
      </c>
      <c r="I533" s="9">
        <v>175</v>
      </c>
      <c r="J533" s="27">
        <f>AVERAGE(Tabela11[[#This Row],[5.º Ano]],Tabela11[[#This Row],[5.º Ano2]],Tabela11[[#This Row],[5.º Ano3]],Tabela11[[#This Row],[5.º Ano4]])</f>
        <v>195</v>
      </c>
      <c r="K533" s="27">
        <f>AVERAGE(Tabela11[[#This Row],[6.º Ano]],Tabela11[[#This Row],[6.º Ano2]],Tabela11[[#This Row],[6.º Ano3]],Tabela11[[#This Row],[6.º Ano4]])</f>
        <v>197.5</v>
      </c>
      <c r="L533" s="27">
        <f>AVERAGE(Tabela11[[#This Row],[5.º Ano5]],Tabela11[[#This Row],[6.º Ano5]])</f>
        <v>196.25</v>
      </c>
    </row>
    <row r="534" spans="1:12" x14ac:dyDescent="0.3">
      <c r="A534" s="11" t="e">
        <f>Tabela5[[#This Row],[id_escola]]</f>
        <v>#REF!</v>
      </c>
      <c r="B534" s="9">
        <v>146</v>
      </c>
      <c r="C534" s="9">
        <v>137</v>
      </c>
      <c r="D534" s="9">
        <v>127</v>
      </c>
      <c r="E534" s="9">
        <v>148</v>
      </c>
      <c r="F534" s="9">
        <v>133</v>
      </c>
      <c r="G534" s="9">
        <v>127</v>
      </c>
      <c r="H534" s="9">
        <v>134</v>
      </c>
      <c r="I534" s="9">
        <v>134</v>
      </c>
      <c r="J534" s="27">
        <f>AVERAGE(Tabela11[[#This Row],[5.º Ano]],Tabela11[[#This Row],[5.º Ano2]],Tabela11[[#This Row],[5.º Ano3]],Tabela11[[#This Row],[5.º Ano4]])</f>
        <v>135</v>
      </c>
      <c r="K534" s="27">
        <f>AVERAGE(Tabela11[[#This Row],[6.º Ano]],Tabela11[[#This Row],[6.º Ano2]],Tabela11[[#This Row],[6.º Ano3]],Tabela11[[#This Row],[6.º Ano4]])</f>
        <v>136.5</v>
      </c>
      <c r="L534" s="27">
        <f>AVERAGE(Tabela11[[#This Row],[5.º Ano5]],Tabela11[[#This Row],[6.º Ano5]])</f>
        <v>135.75</v>
      </c>
    </row>
    <row r="535" spans="1:12" x14ac:dyDescent="0.3">
      <c r="A535" s="11" t="e">
        <f>Tabela5[[#This Row],[id_escola]]</f>
        <v>#REF!</v>
      </c>
      <c r="B535" s="9">
        <v>86</v>
      </c>
      <c r="C535" s="9">
        <v>72</v>
      </c>
      <c r="D535" s="9">
        <v>88</v>
      </c>
      <c r="E535" s="9">
        <v>80</v>
      </c>
      <c r="F535" s="9">
        <v>84</v>
      </c>
      <c r="G535" s="9">
        <v>76</v>
      </c>
      <c r="H535" s="9">
        <v>77</v>
      </c>
      <c r="I535" s="9">
        <v>89</v>
      </c>
      <c r="J535" s="27">
        <f>AVERAGE(Tabela11[[#This Row],[5.º Ano]],Tabela11[[#This Row],[5.º Ano2]],Tabela11[[#This Row],[5.º Ano3]],Tabela11[[#This Row],[5.º Ano4]])</f>
        <v>83.75</v>
      </c>
      <c r="K535" s="27">
        <f>AVERAGE(Tabela11[[#This Row],[6.º Ano]],Tabela11[[#This Row],[6.º Ano2]],Tabela11[[#This Row],[6.º Ano3]],Tabela11[[#This Row],[6.º Ano4]])</f>
        <v>79.25</v>
      </c>
      <c r="L535" s="27">
        <f>AVERAGE(Tabela11[[#This Row],[5.º Ano5]],Tabela11[[#This Row],[6.º Ano5]])</f>
        <v>81.5</v>
      </c>
    </row>
    <row r="536" spans="1:12" x14ac:dyDescent="0.3">
      <c r="A536" s="11" t="e">
        <f>Tabela5[[#This Row],[id_escola]]</f>
        <v>#REF!</v>
      </c>
      <c r="B536" s="9">
        <v>119</v>
      </c>
      <c r="C536" s="9">
        <v>117</v>
      </c>
      <c r="D536" s="9">
        <v>112</v>
      </c>
      <c r="E536" s="9">
        <v>118</v>
      </c>
      <c r="F536" s="9">
        <v>110</v>
      </c>
      <c r="G536" s="9">
        <v>116</v>
      </c>
      <c r="H536" s="9">
        <v>114</v>
      </c>
      <c r="I536" s="9">
        <v>115</v>
      </c>
      <c r="J536" s="27">
        <f>AVERAGE(Tabela11[[#This Row],[5.º Ano]],Tabela11[[#This Row],[5.º Ano2]],Tabela11[[#This Row],[5.º Ano3]],Tabela11[[#This Row],[5.º Ano4]])</f>
        <v>113.75</v>
      </c>
      <c r="K536" s="27">
        <f>AVERAGE(Tabela11[[#This Row],[6.º Ano]],Tabela11[[#This Row],[6.º Ano2]],Tabela11[[#This Row],[6.º Ano3]],Tabela11[[#This Row],[6.º Ano4]])</f>
        <v>116.5</v>
      </c>
      <c r="L536" s="27">
        <f>AVERAGE(Tabela11[[#This Row],[5.º Ano5]],Tabela11[[#This Row],[6.º Ano5]])</f>
        <v>115.125</v>
      </c>
    </row>
    <row r="537" spans="1:12" x14ac:dyDescent="0.3">
      <c r="A537" s="11" t="e">
        <f>Tabela5[[#This Row],[id_escola]]</f>
        <v>#REF!</v>
      </c>
      <c r="B537" s="9">
        <v>39</v>
      </c>
      <c r="C537" s="9">
        <v>54</v>
      </c>
      <c r="D537" s="9">
        <v>67</v>
      </c>
      <c r="E537" s="9">
        <v>70</v>
      </c>
      <c r="F537" s="9">
        <v>76</v>
      </c>
      <c r="G537" s="9">
        <v>74</v>
      </c>
      <c r="H537" s="9">
        <v>80</v>
      </c>
      <c r="I537" s="9">
        <v>77</v>
      </c>
      <c r="J537" s="27">
        <f>AVERAGE(Tabela11[[#This Row],[5.º Ano]],Tabela11[[#This Row],[5.º Ano2]],Tabela11[[#This Row],[5.º Ano3]],Tabela11[[#This Row],[5.º Ano4]])</f>
        <v>65.5</v>
      </c>
      <c r="K537" s="27">
        <f>AVERAGE(Tabela11[[#This Row],[6.º Ano]],Tabela11[[#This Row],[6.º Ano2]],Tabela11[[#This Row],[6.º Ano3]],Tabela11[[#This Row],[6.º Ano4]])</f>
        <v>68.75</v>
      </c>
      <c r="L537" s="27">
        <f>AVERAGE(Tabela11[[#This Row],[5.º Ano5]],Tabela11[[#This Row],[6.º Ano5]])</f>
        <v>67.125</v>
      </c>
    </row>
    <row r="538" spans="1:12" x14ac:dyDescent="0.3">
      <c r="A538" s="11" t="e">
        <f>Tabela5[[#This Row],[id_escola]]</f>
        <v>#REF!</v>
      </c>
      <c r="B538" s="9">
        <v>51</v>
      </c>
      <c r="C538" s="9">
        <v>44</v>
      </c>
      <c r="D538" s="9">
        <v>48</v>
      </c>
      <c r="E538" s="9">
        <v>52</v>
      </c>
      <c r="F538" s="9">
        <v>39</v>
      </c>
      <c r="G538" s="9">
        <v>48</v>
      </c>
      <c r="H538" s="9">
        <v>64</v>
      </c>
      <c r="I538" s="9">
        <v>40</v>
      </c>
      <c r="J538" s="27">
        <f>AVERAGE(Tabela11[[#This Row],[5.º Ano]],Tabela11[[#This Row],[5.º Ano2]],Tabela11[[#This Row],[5.º Ano3]],Tabela11[[#This Row],[5.º Ano4]])</f>
        <v>50.5</v>
      </c>
      <c r="K538" s="27">
        <f>AVERAGE(Tabela11[[#This Row],[6.º Ano]],Tabela11[[#This Row],[6.º Ano2]],Tabela11[[#This Row],[6.º Ano3]],Tabela11[[#This Row],[6.º Ano4]])</f>
        <v>46</v>
      </c>
      <c r="L538" s="27">
        <f>AVERAGE(Tabela11[[#This Row],[5.º Ano5]],Tabela11[[#This Row],[6.º Ano5]])</f>
        <v>48.25</v>
      </c>
    </row>
    <row r="539" spans="1:12" x14ac:dyDescent="0.3">
      <c r="A539" s="11" t="e">
        <f>Tabela5[[#This Row],[id_escola]]</f>
        <v>#REF!</v>
      </c>
      <c r="B539" s="9">
        <v>143</v>
      </c>
      <c r="C539" s="9">
        <v>104</v>
      </c>
      <c r="D539" s="9">
        <v>165</v>
      </c>
      <c r="E539" s="9">
        <v>134</v>
      </c>
      <c r="F539" s="9">
        <v>165</v>
      </c>
      <c r="G539" s="9">
        <v>140</v>
      </c>
      <c r="H539" s="9">
        <v>183</v>
      </c>
      <c r="I539" s="9">
        <v>137</v>
      </c>
      <c r="J539" s="27">
        <f>AVERAGE(Tabela11[[#This Row],[5.º Ano]],Tabela11[[#This Row],[5.º Ano2]],Tabela11[[#This Row],[5.º Ano3]],Tabela11[[#This Row],[5.º Ano4]])</f>
        <v>164</v>
      </c>
      <c r="K539" s="27">
        <f>AVERAGE(Tabela11[[#This Row],[6.º Ano]],Tabela11[[#This Row],[6.º Ano2]],Tabela11[[#This Row],[6.º Ano3]],Tabela11[[#This Row],[6.º Ano4]])</f>
        <v>128.75</v>
      </c>
      <c r="L539" s="27">
        <f>AVERAGE(Tabela11[[#This Row],[5.º Ano5]],Tabela11[[#This Row],[6.º Ano5]])</f>
        <v>146.375</v>
      </c>
    </row>
    <row r="540" spans="1:12" x14ac:dyDescent="0.3">
      <c r="A540" s="11" t="e">
        <f>Tabela5[[#This Row],[id_escola]]</f>
        <v>#REF!</v>
      </c>
      <c r="B540" s="9">
        <v>38</v>
      </c>
      <c r="C540" s="9">
        <v>38</v>
      </c>
      <c r="D540" s="9">
        <v>38</v>
      </c>
      <c r="E540" s="9">
        <v>42</v>
      </c>
      <c r="F540" s="9">
        <v>38</v>
      </c>
      <c r="G540" s="9">
        <v>40</v>
      </c>
      <c r="H540" s="9">
        <v>46</v>
      </c>
      <c r="I540" s="9">
        <v>34</v>
      </c>
      <c r="J540" s="27">
        <f>AVERAGE(Tabela11[[#This Row],[5.º Ano]],Tabela11[[#This Row],[5.º Ano2]],Tabela11[[#This Row],[5.º Ano3]],Tabela11[[#This Row],[5.º Ano4]])</f>
        <v>40</v>
      </c>
      <c r="K540" s="27">
        <f>AVERAGE(Tabela11[[#This Row],[6.º Ano]],Tabela11[[#This Row],[6.º Ano2]],Tabela11[[#This Row],[6.º Ano3]],Tabela11[[#This Row],[6.º Ano4]])</f>
        <v>38.5</v>
      </c>
      <c r="L540" s="27">
        <f>AVERAGE(Tabela11[[#This Row],[5.º Ano5]],Tabela11[[#This Row],[6.º Ano5]])</f>
        <v>39.25</v>
      </c>
    </row>
    <row r="541" spans="1:12" x14ac:dyDescent="0.3">
      <c r="A541" s="11" t="e">
        <f>Tabela5[[#This Row],[id_escola]]</f>
        <v>#REF!</v>
      </c>
      <c r="B541" s="9">
        <v>42</v>
      </c>
      <c r="C541" s="9">
        <v>49</v>
      </c>
      <c r="D541" s="9">
        <v>59</v>
      </c>
      <c r="E541" s="9">
        <v>38</v>
      </c>
      <c r="F541" s="9">
        <v>61</v>
      </c>
      <c r="G541" s="9">
        <v>58</v>
      </c>
      <c r="H541" s="9">
        <v>46</v>
      </c>
      <c r="I541" s="9">
        <v>57</v>
      </c>
      <c r="J541" s="27">
        <f>AVERAGE(Tabela11[[#This Row],[5.º Ano]],Tabela11[[#This Row],[5.º Ano2]],Tabela11[[#This Row],[5.º Ano3]],Tabela11[[#This Row],[5.º Ano4]])</f>
        <v>52</v>
      </c>
      <c r="K541" s="27">
        <f>AVERAGE(Tabela11[[#This Row],[6.º Ano]],Tabela11[[#This Row],[6.º Ano2]],Tabela11[[#This Row],[6.º Ano3]],Tabela11[[#This Row],[6.º Ano4]])</f>
        <v>50.5</v>
      </c>
      <c r="L541" s="27">
        <f>AVERAGE(Tabela11[[#This Row],[5.º Ano5]],Tabela11[[#This Row],[6.º Ano5]])</f>
        <v>51.25</v>
      </c>
    </row>
    <row r="542" spans="1:12" x14ac:dyDescent="0.3">
      <c r="A542" s="11" t="e">
        <f>Tabela5[[#This Row],[id_escola]]</f>
        <v>#REF!</v>
      </c>
      <c r="B542" s="9">
        <v>31</v>
      </c>
      <c r="C542" s="9">
        <v>32</v>
      </c>
      <c r="D542" s="9">
        <v>35</v>
      </c>
      <c r="E542" s="9">
        <v>30</v>
      </c>
      <c r="F542" s="9">
        <v>30</v>
      </c>
      <c r="G542" s="9">
        <v>33</v>
      </c>
      <c r="H542" s="9">
        <v>36</v>
      </c>
      <c r="I542" s="9">
        <v>30</v>
      </c>
      <c r="J542" s="27">
        <f>AVERAGE(Tabela11[[#This Row],[5.º Ano]],Tabela11[[#This Row],[5.º Ano2]],Tabela11[[#This Row],[5.º Ano3]],Tabela11[[#This Row],[5.º Ano4]])</f>
        <v>33</v>
      </c>
      <c r="K542" s="27">
        <f>AVERAGE(Tabela11[[#This Row],[6.º Ano]],Tabela11[[#This Row],[6.º Ano2]],Tabela11[[#This Row],[6.º Ano3]],Tabela11[[#This Row],[6.º Ano4]])</f>
        <v>31.25</v>
      </c>
      <c r="L542" s="27">
        <f>AVERAGE(Tabela11[[#This Row],[5.º Ano5]],Tabela11[[#This Row],[6.º Ano5]])</f>
        <v>32.125</v>
      </c>
    </row>
    <row r="543" spans="1:12" x14ac:dyDescent="0.3">
      <c r="A543" s="11" t="e">
        <f>Tabela5[[#This Row],[id_escola]]</f>
        <v>#REF!</v>
      </c>
      <c r="B543" s="9">
        <v>79</v>
      </c>
      <c r="C543" s="9">
        <v>79</v>
      </c>
      <c r="D543" s="9">
        <v>81</v>
      </c>
      <c r="E543" s="9">
        <v>77</v>
      </c>
      <c r="F543" s="9">
        <v>75</v>
      </c>
      <c r="G543" s="9">
        <v>81</v>
      </c>
      <c r="H543" s="9">
        <v>68</v>
      </c>
      <c r="I543" s="9">
        <v>77</v>
      </c>
      <c r="J543" s="27">
        <f>AVERAGE(Tabela11[[#This Row],[5.º Ano]],Tabela11[[#This Row],[5.º Ano2]],Tabela11[[#This Row],[5.º Ano3]],Tabela11[[#This Row],[5.º Ano4]])</f>
        <v>75.75</v>
      </c>
      <c r="K543" s="27">
        <f>AVERAGE(Tabela11[[#This Row],[6.º Ano]],Tabela11[[#This Row],[6.º Ano2]],Tabela11[[#This Row],[6.º Ano3]],Tabela11[[#This Row],[6.º Ano4]])</f>
        <v>78.5</v>
      </c>
      <c r="L543" s="27">
        <f>AVERAGE(Tabela11[[#This Row],[5.º Ano5]],Tabela11[[#This Row],[6.º Ano5]])</f>
        <v>77.125</v>
      </c>
    </row>
    <row r="544" spans="1:12" x14ac:dyDescent="0.3">
      <c r="A544" s="11" t="e">
        <f>Tabela5[[#This Row],[id_escola]]</f>
        <v>#REF!</v>
      </c>
      <c r="B544" s="9">
        <v>131</v>
      </c>
      <c r="C544" s="9">
        <v>118</v>
      </c>
      <c r="D544" s="9">
        <v>128</v>
      </c>
      <c r="E544" s="9">
        <v>111</v>
      </c>
      <c r="F544" s="9">
        <v>112</v>
      </c>
      <c r="G544" s="9">
        <v>122</v>
      </c>
      <c r="H544" s="9">
        <v>154</v>
      </c>
      <c r="I544" s="9">
        <v>118</v>
      </c>
      <c r="J544" s="27">
        <f>AVERAGE(Tabela11[[#This Row],[5.º Ano]],Tabela11[[#This Row],[5.º Ano2]],Tabela11[[#This Row],[5.º Ano3]],Tabela11[[#This Row],[5.º Ano4]])</f>
        <v>131.25</v>
      </c>
      <c r="K544" s="27">
        <f>AVERAGE(Tabela11[[#This Row],[6.º Ano]],Tabela11[[#This Row],[6.º Ano2]],Tabela11[[#This Row],[6.º Ano3]],Tabela11[[#This Row],[6.º Ano4]])</f>
        <v>117.25</v>
      </c>
      <c r="L544" s="27">
        <f>AVERAGE(Tabela11[[#This Row],[5.º Ano5]],Tabela11[[#This Row],[6.º Ano5]])</f>
        <v>124.25</v>
      </c>
    </row>
    <row r="545" spans="1:12" x14ac:dyDescent="0.3">
      <c r="A545" s="11" t="e">
        <f>Tabela5[[#This Row],[id_escola]]</f>
        <v>#REF!</v>
      </c>
      <c r="B545" s="9">
        <v>214</v>
      </c>
      <c r="C545" s="9">
        <v>236</v>
      </c>
      <c r="D545" s="9">
        <v>213</v>
      </c>
      <c r="E545" s="9">
        <v>213</v>
      </c>
      <c r="F545" s="9">
        <v>221</v>
      </c>
      <c r="G545" s="9">
        <v>210</v>
      </c>
      <c r="H545" s="9">
        <v>211</v>
      </c>
      <c r="I545" s="9">
        <v>220</v>
      </c>
      <c r="J545" s="27">
        <f>AVERAGE(Tabela11[[#This Row],[5.º Ano]],Tabela11[[#This Row],[5.º Ano2]],Tabela11[[#This Row],[5.º Ano3]],Tabela11[[#This Row],[5.º Ano4]])</f>
        <v>214.75</v>
      </c>
      <c r="K545" s="27">
        <f>AVERAGE(Tabela11[[#This Row],[6.º Ano]],Tabela11[[#This Row],[6.º Ano2]],Tabela11[[#This Row],[6.º Ano3]],Tabela11[[#This Row],[6.º Ano4]])</f>
        <v>219.75</v>
      </c>
      <c r="L545" s="27">
        <f>AVERAGE(Tabela11[[#This Row],[5.º Ano5]],Tabela11[[#This Row],[6.º Ano5]])</f>
        <v>217.25</v>
      </c>
    </row>
    <row r="546" spans="1:12" x14ac:dyDescent="0.3">
      <c r="A546" s="11" t="e">
        <f>Tabela5[[#This Row],[id_escola]]</f>
        <v>#REF!</v>
      </c>
      <c r="B546" s="9">
        <v>118</v>
      </c>
      <c r="C546" s="9">
        <v>107</v>
      </c>
      <c r="D546" s="9">
        <v>135</v>
      </c>
      <c r="E546" s="9">
        <v>116</v>
      </c>
      <c r="F546" s="9">
        <v>107</v>
      </c>
      <c r="G546" s="9">
        <v>137</v>
      </c>
      <c r="H546" s="9">
        <v>120</v>
      </c>
      <c r="I546" s="9">
        <v>111</v>
      </c>
      <c r="J546" s="27">
        <f>AVERAGE(Tabela11[[#This Row],[5.º Ano]],Tabela11[[#This Row],[5.º Ano2]],Tabela11[[#This Row],[5.º Ano3]],Tabela11[[#This Row],[5.º Ano4]])</f>
        <v>120</v>
      </c>
      <c r="K546" s="27">
        <f>AVERAGE(Tabela11[[#This Row],[6.º Ano]],Tabela11[[#This Row],[6.º Ano2]],Tabela11[[#This Row],[6.º Ano3]],Tabela11[[#This Row],[6.º Ano4]])</f>
        <v>117.75</v>
      </c>
      <c r="L546" s="27">
        <f>AVERAGE(Tabela11[[#This Row],[5.º Ano5]],Tabela11[[#This Row],[6.º Ano5]])</f>
        <v>118.875</v>
      </c>
    </row>
    <row r="547" spans="1:12" x14ac:dyDescent="0.3">
      <c r="A547" s="11" t="e">
        <f>Tabela5[[#This Row],[id_escola]]</f>
        <v>#REF!</v>
      </c>
      <c r="B547" s="9">
        <v>77</v>
      </c>
      <c r="C547" s="9">
        <v>103</v>
      </c>
      <c r="D547" s="9">
        <v>100</v>
      </c>
      <c r="E547" s="9">
        <v>75</v>
      </c>
      <c r="F547" s="9">
        <v>103</v>
      </c>
      <c r="G547" s="9">
        <v>103</v>
      </c>
      <c r="H547" s="9">
        <v>93</v>
      </c>
      <c r="I547" s="9">
        <v>100</v>
      </c>
      <c r="J547" s="27">
        <f>AVERAGE(Tabela11[[#This Row],[5.º Ano]],Tabela11[[#This Row],[5.º Ano2]],Tabela11[[#This Row],[5.º Ano3]],Tabela11[[#This Row],[5.º Ano4]])</f>
        <v>93.25</v>
      </c>
      <c r="K547" s="27">
        <f>AVERAGE(Tabela11[[#This Row],[6.º Ano]],Tabela11[[#This Row],[6.º Ano2]],Tabela11[[#This Row],[6.º Ano3]],Tabela11[[#This Row],[6.º Ano4]])</f>
        <v>95.25</v>
      </c>
      <c r="L547" s="27">
        <f>AVERAGE(Tabela11[[#This Row],[5.º Ano5]],Tabela11[[#This Row],[6.º Ano5]])</f>
        <v>94.25</v>
      </c>
    </row>
    <row r="548" spans="1:12" x14ac:dyDescent="0.3">
      <c r="A548" s="11" t="e">
        <f>Tabela5[[#This Row],[id_escola]]</f>
        <v>#REF!</v>
      </c>
      <c r="B548" s="9">
        <v>183</v>
      </c>
      <c r="C548" s="9">
        <v>187</v>
      </c>
      <c r="D548" s="9">
        <v>141</v>
      </c>
      <c r="E548" s="9">
        <v>181</v>
      </c>
      <c r="F548" s="9">
        <v>170</v>
      </c>
      <c r="G548" s="9">
        <v>144</v>
      </c>
      <c r="H548" s="9">
        <v>121</v>
      </c>
      <c r="I548" s="9">
        <v>165</v>
      </c>
      <c r="J548" s="27">
        <f>AVERAGE(Tabela11[[#This Row],[5.º Ano]],Tabela11[[#This Row],[5.º Ano2]],Tabela11[[#This Row],[5.º Ano3]],Tabela11[[#This Row],[5.º Ano4]])</f>
        <v>153.75</v>
      </c>
      <c r="K548" s="27">
        <f>AVERAGE(Tabela11[[#This Row],[6.º Ano]],Tabela11[[#This Row],[6.º Ano2]],Tabela11[[#This Row],[6.º Ano3]],Tabela11[[#This Row],[6.º Ano4]])</f>
        <v>169.25</v>
      </c>
      <c r="L548" s="27">
        <f>AVERAGE(Tabela11[[#This Row],[5.º Ano5]],Tabela11[[#This Row],[6.º Ano5]])</f>
        <v>161.5</v>
      </c>
    </row>
    <row r="549" spans="1:12" x14ac:dyDescent="0.3">
      <c r="A549" s="11" t="e">
        <f>Tabela5[[#This Row],[id_escola]]</f>
        <v>#REF!</v>
      </c>
      <c r="B549" s="9">
        <v>108</v>
      </c>
      <c r="C549" s="9">
        <v>100</v>
      </c>
      <c r="D549" s="9">
        <v>97</v>
      </c>
      <c r="E549" s="9">
        <v>97</v>
      </c>
      <c r="F549" s="9">
        <v>104</v>
      </c>
      <c r="G549" s="9">
        <v>97</v>
      </c>
      <c r="H549" s="9">
        <v>106</v>
      </c>
      <c r="I549" s="9">
        <v>98</v>
      </c>
      <c r="J549" s="27">
        <f>AVERAGE(Tabela11[[#This Row],[5.º Ano]],Tabela11[[#This Row],[5.º Ano2]],Tabela11[[#This Row],[5.º Ano3]],Tabela11[[#This Row],[5.º Ano4]])</f>
        <v>103.75</v>
      </c>
      <c r="K549" s="27">
        <f>AVERAGE(Tabela11[[#This Row],[6.º Ano]],Tabela11[[#This Row],[6.º Ano2]],Tabela11[[#This Row],[6.º Ano3]],Tabela11[[#This Row],[6.º Ano4]])</f>
        <v>98</v>
      </c>
      <c r="L549" s="27">
        <f>AVERAGE(Tabela11[[#This Row],[5.º Ano5]],Tabela11[[#This Row],[6.º Ano5]])</f>
        <v>100.875</v>
      </c>
    </row>
    <row r="550" spans="1:12" x14ac:dyDescent="0.3">
      <c r="A550" s="11" t="e">
        <f>Tabela5[[#This Row],[id_escola]]</f>
        <v>#REF!</v>
      </c>
      <c r="B550" s="9">
        <v>87</v>
      </c>
      <c r="C550" s="9">
        <v>80</v>
      </c>
      <c r="D550" s="9">
        <v>89</v>
      </c>
      <c r="E550" s="9">
        <v>84</v>
      </c>
      <c r="F550" s="9">
        <v>69</v>
      </c>
      <c r="G550" s="9">
        <v>87</v>
      </c>
      <c r="H550" s="9">
        <v>67</v>
      </c>
      <c r="I550" s="9">
        <v>63</v>
      </c>
      <c r="J550" s="27">
        <f>AVERAGE(Tabela11[[#This Row],[5.º Ano]],Tabela11[[#This Row],[5.º Ano2]],Tabela11[[#This Row],[5.º Ano3]],Tabela11[[#This Row],[5.º Ano4]])</f>
        <v>78</v>
      </c>
      <c r="K550" s="27">
        <f>AVERAGE(Tabela11[[#This Row],[6.º Ano]],Tabela11[[#This Row],[6.º Ano2]],Tabela11[[#This Row],[6.º Ano3]],Tabela11[[#This Row],[6.º Ano4]])</f>
        <v>78.5</v>
      </c>
      <c r="L550" s="27">
        <f>AVERAGE(Tabela11[[#This Row],[5.º Ano5]],Tabela11[[#This Row],[6.º Ano5]])</f>
        <v>78.25</v>
      </c>
    </row>
    <row r="551" spans="1:12" x14ac:dyDescent="0.3">
      <c r="A551" s="11" t="e">
        <f>Tabela5[[#This Row],[id_escola]]</f>
        <v>#REF!</v>
      </c>
      <c r="B551" s="9" t="s">
        <v>1430</v>
      </c>
      <c r="C551" s="9" t="s">
        <v>1430</v>
      </c>
      <c r="D551" s="9" t="s">
        <v>1430</v>
      </c>
      <c r="E551" s="9" t="s">
        <v>1430</v>
      </c>
      <c r="F551" s="9" t="s">
        <v>1430</v>
      </c>
      <c r="G551" s="9" t="s">
        <v>1430</v>
      </c>
      <c r="H551" s="9" t="s">
        <v>1430</v>
      </c>
      <c r="I551" s="9" t="s">
        <v>1430</v>
      </c>
      <c r="J551" s="27" t="e">
        <f>AVERAGE(Tabela11[[#This Row],[5.º Ano]],Tabela11[[#This Row],[5.º Ano2]],Tabela11[[#This Row],[5.º Ano3]],Tabela11[[#This Row],[5.º Ano4]])</f>
        <v>#DIV/0!</v>
      </c>
      <c r="K551" s="27" t="e">
        <f>AVERAGE(Tabela11[[#This Row],[6.º Ano]],Tabela11[[#This Row],[6.º Ano2]],Tabela11[[#This Row],[6.º Ano3]],Tabela11[[#This Row],[6.º Ano4]])</f>
        <v>#DIV/0!</v>
      </c>
      <c r="L551" s="27" t="e">
        <f>AVERAGE(Tabela11[[#This Row],[5.º Ano5]],Tabela11[[#This Row],[6.º Ano5]])</f>
        <v>#DIV/0!</v>
      </c>
    </row>
    <row r="552" spans="1:12" x14ac:dyDescent="0.3">
      <c r="A552" s="11" t="e">
        <f>Tabela5[[#This Row],[id_escola]]</f>
        <v>#REF!</v>
      </c>
      <c r="B552" s="9">
        <v>120</v>
      </c>
      <c r="C552" s="9">
        <v>121</v>
      </c>
      <c r="D552" s="9">
        <v>120</v>
      </c>
      <c r="E552" s="9">
        <v>121</v>
      </c>
      <c r="F552" s="9">
        <v>120</v>
      </c>
      <c r="G552" s="9">
        <v>119</v>
      </c>
      <c r="H552" s="9">
        <v>121</v>
      </c>
      <c r="I552" s="9">
        <v>121</v>
      </c>
      <c r="J552" s="27">
        <f>AVERAGE(Tabela11[[#This Row],[5.º Ano]],Tabela11[[#This Row],[5.º Ano2]],Tabela11[[#This Row],[5.º Ano3]],Tabela11[[#This Row],[5.º Ano4]])</f>
        <v>120.25</v>
      </c>
      <c r="K552" s="27">
        <f>AVERAGE(Tabela11[[#This Row],[6.º Ano]],Tabela11[[#This Row],[6.º Ano2]],Tabela11[[#This Row],[6.º Ano3]],Tabela11[[#This Row],[6.º Ano4]])</f>
        <v>120.5</v>
      </c>
      <c r="L552" s="27">
        <f>AVERAGE(Tabela11[[#This Row],[5.º Ano5]],Tabela11[[#This Row],[6.º Ano5]])</f>
        <v>120.375</v>
      </c>
    </row>
    <row r="553" spans="1:12" x14ac:dyDescent="0.3">
      <c r="A553" s="11" t="e">
        <f>Tabela5[[#This Row],[id_escola]]</f>
        <v>#REF!</v>
      </c>
      <c r="B553" s="9">
        <v>121</v>
      </c>
      <c r="C553" s="9">
        <v>119</v>
      </c>
      <c r="D553" s="9">
        <v>143</v>
      </c>
      <c r="E553" s="9">
        <v>121</v>
      </c>
      <c r="F553" s="9">
        <v>136</v>
      </c>
      <c r="G553" s="9">
        <v>137</v>
      </c>
      <c r="H553" s="9">
        <v>138</v>
      </c>
      <c r="I553" s="9">
        <v>138</v>
      </c>
      <c r="J553" s="27">
        <f>AVERAGE(Tabela11[[#This Row],[5.º Ano]],Tabela11[[#This Row],[5.º Ano2]],Tabela11[[#This Row],[5.º Ano3]],Tabela11[[#This Row],[5.º Ano4]])</f>
        <v>134.5</v>
      </c>
      <c r="K553" s="27">
        <f>AVERAGE(Tabela11[[#This Row],[6.º Ano]],Tabela11[[#This Row],[6.º Ano2]],Tabela11[[#This Row],[6.º Ano3]],Tabela11[[#This Row],[6.º Ano4]])</f>
        <v>128.75</v>
      </c>
      <c r="L553" s="27">
        <f>AVERAGE(Tabela11[[#This Row],[5.º Ano5]],Tabela11[[#This Row],[6.º Ano5]])</f>
        <v>131.625</v>
      </c>
    </row>
    <row r="554" spans="1:12" x14ac:dyDescent="0.3">
      <c r="A554" s="11" t="e">
        <f>Tabela5[[#This Row],[id_escola]]</f>
        <v>#REF!</v>
      </c>
      <c r="B554" s="9">
        <v>30</v>
      </c>
      <c r="C554" s="9">
        <v>27</v>
      </c>
      <c r="D554" s="9">
        <v>32</v>
      </c>
      <c r="E554" s="9">
        <v>33</v>
      </c>
      <c r="F554" s="9">
        <v>23</v>
      </c>
      <c r="G554" s="9">
        <v>33</v>
      </c>
      <c r="H554" s="9">
        <v>35</v>
      </c>
      <c r="I554" s="9">
        <v>23</v>
      </c>
      <c r="J554" s="27">
        <f>AVERAGE(Tabela11[[#This Row],[5.º Ano]],Tabela11[[#This Row],[5.º Ano2]],Tabela11[[#This Row],[5.º Ano3]],Tabela11[[#This Row],[5.º Ano4]])</f>
        <v>30</v>
      </c>
      <c r="K554" s="27">
        <f>AVERAGE(Tabela11[[#This Row],[6.º Ano]],Tabela11[[#This Row],[6.º Ano2]],Tabela11[[#This Row],[6.º Ano3]],Tabela11[[#This Row],[6.º Ano4]])</f>
        <v>29</v>
      </c>
      <c r="L554" s="27">
        <f>AVERAGE(Tabela11[[#This Row],[5.º Ano5]],Tabela11[[#This Row],[6.º Ano5]])</f>
        <v>29.5</v>
      </c>
    </row>
    <row r="555" spans="1:12" x14ac:dyDescent="0.3">
      <c r="A555" s="11" t="e">
        <f>Tabela5[[#This Row],[id_escola]]</f>
        <v>#REF!</v>
      </c>
      <c r="B555" s="9">
        <v>78</v>
      </c>
      <c r="C555" s="9">
        <v>64</v>
      </c>
      <c r="D555" s="9">
        <v>64</v>
      </c>
      <c r="E555" s="9">
        <v>66</v>
      </c>
      <c r="F555" s="9">
        <v>58</v>
      </c>
      <c r="G555" s="9">
        <v>66</v>
      </c>
      <c r="H555" s="9">
        <v>50</v>
      </c>
      <c r="I555" s="9">
        <v>62</v>
      </c>
      <c r="J555" s="27">
        <f>AVERAGE(Tabela11[[#This Row],[5.º Ano]],Tabela11[[#This Row],[5.º Ano2]],Tabela11[[#This Row],[5.º Ano3]],Tabela11[[#This Row],[5.º Ano4]])</f>
        <v>62.5</v>
      </c>
      <c r="K555" s="27">
        <f>AVERAGE(Tabela11[[#This Row],[6.º Ano]],Tabela11[[#This Row],[6.º Ano2]],Tabela11[[#This Row],[6.º Ano3]],Tabela11[[#This Row],[6.º Ano4]])</f>
        <v>64.5</v>
      </c>
      <c r="L555" s="27">
        <f>AVERAGE(Tabela11[[#This Row],[5.º Ano5]],Tabela11[[#This Row],[6.º Ano5]])</f>
        <v>63.5</v>
      </c>
    </row>
    <row r="556" spans="1:12" x14ac:dyDescent="0.3">
      <c r="A556" s="11" t="e">
        <f>Tabela5[[#This Row],[id_escola]]</f>
        <v>#REF!</v>
      </c>
      <c r="B556" s="9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27</v>
      </c>
      <c r="I556" s="9">
        <v>21</v>
      </c>
      <c r="J556" s="27">
        <f>AVERAGE(Tabela11[[#This Row],[5.º Ano]],Tabela11[[#This Row],[5.º Ano2]],Tabela11[[#This Row],[5.º Ano3]],Tabela11[[#This Row],[5.º Ano4]])</f>
        <v>6.75</v>
      </c>
      <c r="K556" s="27">
        <f>AVERAGE(Tabela11[[#This Row],[6.º Ano]],Tabela11[[#This Row],[6.º Ano2]],Tabela11[[#This Row],[6.º Ano3]],Tabela11[[#This Row],[6.º Ano4]])</f>
        <v>5.25</v>
      </c>
      <c r="L556" s="27">
        <f>AVERAGE(Tabela11[[#This Row],[5.º Ano5]],Tabela11[[#This Row],[6.º Ano5]])</f>
        <v>6</v>
      </c>
    </row>
    <row r="557" spans="1:12" x14ac:dyDescent="0.3">
      <c r="A557" s="11" t="e">
        <f>Tabela5[[#This Row],[id_escola]]</f>
        <v>#REF!</v>
      </c>
      <c r="B557" s="9">
        <v>26</v>
      </c>
      <c r="C557" s="9">
        <v>26</v>
      </c>
      <c r="D557" s="9">
        <v>26</v>
      </c>
      <c r="E557" s="9">
        <v>22</v>
      </c>
      <c r="F557" s="9">
        <v>24</v>
      </c>
      <c r="G557" s="9">
        <v>24</v>
      </c>
      <c r="H557" s="9">
        <v>43</v>
      </c>
      <c r="I557" s="9">
        <v>18</v>
      </c>
      <c r="J557" s="27">
        <f>AVERAGE(Tabela11[[#This Row],[5.º Ano]],Tabela11[[#This Row],[5.º Ano2]],Tabela11[[#This Row],[5.º Ano3]],Tabela11[[#This Row],[5.º Ano4]])</f>
        <v>29.75</v>
      </c>
      <c r="K557" s="27">
        <f>AVERAGE(Tabela11[[#This Row],[6.º Ano]],Tabela11[[#This Row],[6.º Ano2]],Tabela11[[#This Row],[6.º Ano3]],Tabela11[[#This Row],[6.º Ano4]])</f>
        <v>22.5</v>
      </c>
      <c r="L557" s="27">
        <f>AVERAGE(Tabela11[[#This Row],[5.º Ano5]],Tabela11[[#This Row],[6.º Ano5]])</f>
        <v>26.125</v>
      </c>
    </row>
    <row r="558" spans="1:12" x14ac:dyDescent="0.3">
      <c r="A558" s="11" t="e">
        <f>Tabela5[[#This Row],[id_escola]]</f>
        <v>#REF!</v>
      </c>
      <c r="B558" s="9">
        <v>135</v>
      </c>
      <c r="C558" s="9">
        <v>160</v>
      </c>
      <c r="D558" s="9">
        <v>152</v>
      </c>
      <c r="E558" s="9">
        <v>134</v>
      </c>
      <c r="F558" s="9">
        <v>124</v>
      </c>
      <c r="G558" s="9">
        <v>150</v>
      </c>
      <c r="H558" s="9">
        <v>141</v>
      </c>
      <c r="I558" s="9">
        <v>124</v>
      </c>
      <c r="J558" s="27">
        <f>AVERAGE(Tabela11[[#This Row],[5.º Ano]],Tabela11[[#This Row],[5.º Ano2]],Tabela11[[#This Row],[5.º Ano3]],Tabela11[[#This Row],[5.º Ano4]])</f>
        <v>138</v>
      </c>
      <c r="K558" s="27">
        <f>AVERAGE(Tabela11[[#This Row],[6.º Ano]],Tabela11[[#This Row],[6.º Ano2]],Tabela11[[#This Row],[6.º Ano3]],Tabela11[[#This Row],[6.º Ano4]])</f>
        <v>142</v>
      </c>
      <c r="L558" s="27">
        <f>AVERAGE(Tabela11[[#This Row],[5.º Ano5]],Tabela11[[#This Row],[6.º Ano5]])</f>
        <v>140</v>
      </c>
    </row>
    <row r="559" spans="1:12" x14ac:dyDescent="0.3">
      <c r="A559" s="11" t="e">
        <f>Tabela5[[#This Row],[id_escola]]</f>
        <v>#REF!</v>
      </c>
      <c r="B559" s="9">
        <v>176</v>
      </c>
      <c r="C559" s="9">
        <v>105</v>
      </c>
      <c r="D559" s="9">
        <v>131</v>
      </c>
      <c r="E559" s="9">
        <v>164</v>
      </c>
      <c r="F559" s="9">
        <v>148</v>
      </c>
      <c r="G559" s="9">
        <v>134</v>
      </c>
      <c r="H559" s="9">
        <v>125</v>
      </c>
      <c r="I559" s="9">
        <v>151</v>
      </c>
      <c r="J559" s="27">
        <f>AVERAGE(Tabela11[[#This Row],[5.º Ano]],Tabela11[[#This Row],[5.º Ano2]],Tabela11[[#This Row],[5.º Ano3]],Tabela11[[#This Row],[5.º Ano4]])</f>
        <v>145</v>
      </c>
      <c r="K559" s="27">
        <f>AVERAGE(Tabela11[[#This Row],[6.º Ano]],Tabela11[[#This Row],[6.º Ano2]],Tabela11[[#This Row],[6.º Ano3]],Tabela11[[#This Row],[6.º Ano4]])</f>
        <v>138.5</v>
      </c>
      <c r="L559" s="27">
        <f>AVERAGE(Tabela11[[#This Row],[5.º Ano5]],Tabela11[[#This Row],[6.º Ano5]])</f>
        <v>141.75</v>
      </c>
    </row>
    <row r="560" spans="1:12" x14ac:dyDescent="0.3">
      <c r="A560" s="11" t="e">
        <f>Tabela5[[#This Row],[id_escola]]</f>
        <v>#REF!</v>
      </c>
      <c r="B560" s="9">
        <v>184</v>
      </c>
      <c r="C560" s="9">
        <v>193</v>
      </c>
      <c r="D560" s="9">
        <v>183</v>
      </c>
      <c r="E560" s="9">
        <v>184</v>
      </c>
      <c r="F560" s="9">
        <v>187</v>
      </c>
      <c r="G560" s="9">
        <v>186</v>
      </c>
      <c r="H560" s="9">
        <v>183</v>
      </c>
      <c r="I560" s="9">
        <v>189</v>
      </c>
      <c r="J560" s="27">
        <f>AVERAGE(Tabela11[[#This Row],[5.º Ano]],Tabela11[[#This Row],[5.º Ano2]],Tabela11[[#This Row],[5.º Ano3]],Tabela11[[#This Row],[5.º Ano4]])</f>
        <v>184.25</v>
      </c>
      <c r="K560" s="27">
        <f>AVERAGE(Tabela11[[#This Row],[6.º Ano]],Tabela11[[#This Row],[6.º Ano2]],Tabela11[[#This Row],[6.º Ano3]],Tabela11[[#This Row],[6.º Ano4]])</f>
        <v>188</v>
      </c>
      <c r="L560" s="27">
        <f>AVERAGE(Tabela11[[#This Row],[5.º Ano5]],Tabela11[[#This Row],[6.º Ano5]])</f>
        <v>186.125</v>
      </c>
    </row>
    <row r="561" spans="1:12" x14ac:dyDescent="0.3">
      <c r="A561" s="11" t="e">
        <f>Tabela5[[#This Row],[id_escola]]</f>
        <v>#REF!</v>
      </c>
      <c r="B561" s="9">
        <v>227</v>
      </c>
      <c r="C561" s="9">
        <v>211</v>
      </c>
      <c r="D561" s="9">
        <v>179</v>
      </c>
      <c r="E561" s="9">
        <v>208</v>
      </c>
      <c r="F561" s="9">
        <v>170</v>
      </c>
      <c r="G561" s="9">
        <v>167</v>
      </c>
      <c r="H561" s="9">
        <v>201</v>
      </c>
      <c r="I561" s="9">
        <v>173</v>
      </c>
      <c r="J561" s="27">
        <f>AVERAGE(Tabela11[[#This Row],[5.º Ano]],Tabela11[[#This Row],[5.º Ano2]],Tabela11[[#This Row],[5.º Ano3]],Tabela11[[#This Row],[5.º Ano4]])</f>
        <v>194.25</v>
      </c>
      <c r="K561" s="27">
        <f>AVERAGE(Tabela11[[#This Row],[6.º Ano]],Tabela11[[#This Row],[6.º Ano2]],Tabela11[[#This Row],[6.º Ano3]],Tabela11[[#This Row],[6.º Ano4]])</f>
        <v>189.75</v>
      </c>
      <c r="L561" s="27">
        <f>AVERAGE(Tabela11[[#This Row],[5.º Ano5]],Tabela11[[#This Row],[6.º Ano5]])</f>
        <v>192</v>
      </c>
    </row>
    <row r="562" spans="1:12" x14ac:dyDescent="0.3">
      <c r="A562" s="11" t="e">
        <f>Tabela5[[#This Row],[id_escola]]</f>
        <v>#REF!</v>
      </c>
      <c r="B562" s="9" t="s">
        <v>12</v>
      </c>
      <c r="C562" s="9" t="s">
        <v>12</v>
      </c>
      <c r="D562" s="9" t="s">
        <v>12</v>
      </c>
      <c r="E562" s="9" t="s">
        <v>12</v>
      </c>
      <c r="F562" s="9" t="s">
        <v>12</v>
      </c>
      <c r="G562" s="9" t="s">
        <v>12</v>
      </c>
      <c r="H562" s="9" t="s">
        <v>12</v>
      </c>
      <c r="I562" s="9" t="s">
        <v>12</v>
      </c>
      <c r="J562" s="27" t="e">
        <f>AVERAGE(Tabela11[[#This Row],[5.º Ano]],Tabela11[[#This Row],[5.º Ano2]],Tabela11[[#This Row],[5.º Ano3]],Tabela11[[#This Row],[5.º Ano4]])</f>
        <v>#DIV/0!</v>
      </c>
      <c r="K562" s="27" t="e">
        <f>AVERAGE(Tabela11[[#This Row],[6.º Ano]],Tabela11[[#This Row],[6.º Ano2]],Tabela11[[#This Row],[6.º Ano3]],Tabela11[[#This Row],[6.º Ano4]])</f>
        <v>#DIV/0!</v>
      </c>
      <c r="L562" s="27" t="e">
        <f>AVERAGE(Tabela11[[#This Row],[5.º Ano5]],Tabela11[[#This Row],[6.º Ano5]])</f>
        <v>#DIV/0!</v>
      </c>
    </row>
    <row r="563" spans="1:12" x14ac:dyDescent="0.3">
      <c r="A563" s="11" t="e">
        <f>Tabela5[[#This Row],[id_escola]]</f>
        <v>#REF!</v>
      </c>
      <c r="B563" s="9">
        <v>35</v>
      </c>
      <c r="C563" s="9">
        <v>36</v>
      </c>
      <c r="D563" s="9">
        <v>40</v>
      </c>
      <c r="E563" s="9">
        <v>40</v>
      </c>
      <c r="F563" s="9">
        <v>44</v>
      </c>
      <c r="G563" s="9">
        <v>37</v>
      </c>
      <c r="H563" s="9">
        <v>37</v>
      </c>
      <c r="I563" s="9">
        <v>45</v>
      </c>
      <c r="J563" s="27">
        <f>AVERAGE(Tabela11[[#This Row],[5.º Ano]],Tabela11[[#This Row],[5.º Ano2]],Tabela11[[#This Row],[5.º Ano3]],Tabela11[[#This Row],[5.º Ano4]])</f>
        <v>39</v>
      </c>
      <c r="K563" s="27">
        <f>AVERAGE(Tabela11[[#This Row],[6.º Ano]],Tabela11[[#This Row],[6.º Ano2]],Tabela11[[#This Row],[6.º Ano3]],Tabela11[[#This Row],[6.º Ano4]])</f>
        <v>39.5</v>
      </c>
      <c r="L563" s="27">
        <f>AVERAGE(Tabela11[[#This Row],[5.º Ano5]],Tabela11[[#This Row],[6.º Ano5]])</f>
        <v>39.25</v>
      </c>
    </row>
    <row r="564" spans="1:12" x14ac:dyDescent="0.3">
      <c r="A564" s="11" t="e">
        <f>Tabela5[[#This Row],[id_escola]]</f>
        <v>#REF!</v>
      </c>
      <c r="B564" s="9">
        <v>176</v>
      </c>
      <c r="C564" s="9">
        <v>150</v>
      </c>
      <c r="D564" s="9">
        <v>152</v>
      </c>
      <c r="E564" s="9">
        <v>180</v>
      </c>
      <c r="F564" s="9">
        <v>182</v>
      </c>
      <c r="G564" s="9">
        <v>151</v>
      </c>
      <c r="H564" s="9">
        <v>175</v>
      </c>
      <c r="I564" s="9">
        <v>178</v>
      </c>
      <c r="J564" s="27">
        <f>AVERAGE(Tabela11[[#This Row],[5.º Ano]],Tabela11[[#This Row],[5.º Ano2]],Tabela11[[#This Row],[5.º Ano3]],Tabela11[[#This Row],[5.º Ano4]])</f>
        <v>171.25</v>
      </c>
      <c r="K564" s="27">
        <f>AVERAGE(Tabela11[[#This Row],[6.º Ano]],Tabela11[[#This Row],[6.º Ano2]],Tabela11[[#This Row],[6.º Ano3]],Tabela11[[#This Row],[6.º Ano4]])</f>
        <v>164.75</v>
      </c>
      <c r="L564" s="27">
        <f>AVERAGE(Tabela11[[#This Row],[5.º Ano5]],Tabela11[[#This Row],[6.º Ano5]])</f>
        <v>168</v>
      </c>
    </row>
    <row r="565" spans="1:12" x14ac:dyDescent="0.3">
      <c r="A565" s="11" t="e">
        <f>Tabela5[[#This Row],[id_escola]]</f>
        <v>#REF!</v>
      </c>
      <c r="B565" s="9">
        <v>138</v>
      </c>
      <c r="C565" s="9">
        <v>95</v>
      </c>
      <c r="D565" s="9">
        <v>135</v>
      </c>
      <c r="E565" s="9">
        <v>128</v>
      </c>
      <c r="F565" s="9">
        <v>157</v>
      </c>
      <c r="G565" s="9">
        <v>136</v>
      </c>
      <c r="H565" s="9">
        <v>123</v>
      </c>
      <c r="I565" s="9">
        <v>156</v>
      </c>
      <c r="J565" s="27">
        <f>AVERAGE(Tabela11[[#This Row],[5.º Ano]],Tabela11[[#This Row],[5.º Ano2]],Tabela11[[#This Row],[5.º Ano3]],Tabela11[[#This Row],[5.º Ano4]])</f>
        <v>138.25</v>
      </c>
      <c r="K565" s="27">
        <f>AVERAGE(Tabela11[[#This Row],[6.º Ano]],Tabela11[[#This Row],[6.º Ano2]],Tabela11[[#This Row],[6.º Ano3]],Tabela11[[#This Row],[6.º Ano4]])</f>
        <v>128.75</v>
      </c>
      <c r="L565" s="27">
        <f>AVERAGE(Tabela11[[#This Row],[5.º Ano5]],Tabela11[[#This Row],[6.º Ano5]])</f>
        <v>133.5</v>
      </c>
    </row>
    <row r="566" spans="1:12" x14ac:dyDescent="0.3">
      <c r="A566" s="11" t="e">
        <f>Tabela5[[#This Row],[id_escola]]</f>
        <v>#REF!</v>
      </c>
      <c r="B566" s="9">
        <v>102</v>
      </c>
      <c r="C566" s="9">
        <v>145</v>
      </c>
      <c r="D566" s="9">
        <v>127</v>
      </c>
      <c r="E566" s="9">
        <v>118</v>
      </c>
      <c r="F566" s="9">
        <v>121</v>
      </c>
      <c r="G566" s="9">
        <v>123</v>
      </c>
      <c r="H566" s="9">
        <v>119</v>
      </c>
      <c r="I566" s="9">
        <v>140</v>
      </c>
      <c r="J566" s="27">
        <f>AVERAGE(Tabela11[[#This Row],[5.º Ano]],Tabela11[[#This Row],[5.º Ano2]],Tabela11[[#This Row],[5.º Ano3]],Tabela11[[#This Row],[5.º Ano4]])</f>
        <v>117.25</v>
      </c>
      <c r="K566" s="27">
        <f>AVERAGE(Tabela11[[#This Row],[6.º Ano]],Tabela11[[#This Row],[6.º Ano2]],Tabela11[[#This Row],[6.º Ano3]],Tabela11[[#This Row],[6.º Ano4]])</f>
        <v>131.5</v>
      </c>
      <c r="L566" s="27">
        <f>AVERAGE(Tabela11[[#This Row],[5.º Ano5]],Tabela11[[#This Row],[6.º Ano5]])</f>
        <v>124.375</v>
      </c>
    </row>
    <row r="567" spans="1:12" x14ac:dyDescent="0.3">
      <c r="A567" s="11" t="e">
        <f>Tabela5[[#This Row],[id_escola]]</f>
        <v>#REF!</v>
      </c>
      <c r="B567" s="9">
        <v>137</v>
      </c>
      <c r="C567" s="9">
        <v>132</v>
      </c>
      <c r="D567" s="9">
        <v>140</v>
      </c>
      <c r="E567" s="9">
        <v>142</v>
      </c>
      <c r="F567" s="9">
        <v>143</v>
      </c>
      <c r="G567" s="9">
        <v>143</v>
      </c>
      <c r="H567" s="9">
        <v>150</v>
      </c>
      <c r="I567" s="9">
        <v>148</v>
      </c>
      <c r="J567" s="27">
        <f>AVERAGE(Tabela11[[#This Row],[5.º Ano]],Tabela11[[#This Row],[5.º Ano2]],Tabela11[[#This Row],[5.º Ano3]],Tabela11[[#This Row],[5.º Ano4]])</f>
        <v>142.5</v>
      </c>
      <c r="K567" s="27">
        <f>AVERAGE(Tabela11[[#This Row],[6.º Ano]],Tabela11[[#This Row],[6.º Ano2]],Tabela11[[#This Row],[6.º Ano3]],Tabela11[[#This Row],[6.º Ano4]])</f>
        <v>141.25</v>
      </c>
      <c r="L567" s="27">
        <f>AVERAGE(Tabela11[[#This Row],[5.º Ano5]],Tabela11[[#This Row],[6.º Ano5]])</f>
        <v>141.875</v>
      </c>
    </row>
    <row r="568" spans="1:12" x14ac:dyDescent="0.3">
      <c r="A568" s="11" t="e">
        <f>Tabela5[[#This Row],[id_escola]]</f>
        <v>#REF!</v>
      </c>
      <c r="B568" s="9">
        <v>188</v>
      </c>
      <c r="C568" s="9">
        <v>154</v>
      </c>
      <c r="D568" s="9">
        <v>143</v>
      </c>
      <c r="E568" s="9">
        <v>190</v>
      </c>
      <c r="F568" s="9">
        <v>167</v>
      </c>
      <c r="G568" s="9">
        <v>133</v>
      </c>
      <c r="H568" s="9">
        <v>133</v>
      </c>
      <c r="I568" s="9">
        <v>160</v>
      </c>
      <c r="J568" s="27">
        <f>AVERAGE(Tabela11[[#This Row],[5.º Ano]],Tabela11[[#This Row],[5.º Ano2]],Tabela11[[#This Row],[5.º Ano3]],Tabela11[[#This Row],[5.º Ano4]])</f>
        <v>157.75</v>
      </c>
      <c r="K568" s="27">
        <f>AVERAGE(Tabela11[[#This Row],[6.º Ano]],Tabela11[[#This Row],[6.º Ano2]],Tabela11[[#This Row],[6.º Ano3]],Tabela11[[#This Row],[6.º Ano4]])</f>
        <v>159.25</v>
      </c>
      <c r="L568" s="27">
        <f>AVERAGE(Tabela11[[#This Row],[5.º Ano5]],Tabela11[[#This Row],[6.º Ano5]])</f>
        <v>158.5</v>
      </c>
    </row>
    <row r="569" spans="1:12" x14ac:dyDescent="0.3">
      <c r="A569" s="11" t="e">
        <f>Tabela5[[#This Row],[id_escola]]</f>
        <v>#REF!</v>
      </c>
      <c r="B569" s="9">
        <v>195</v>
      </c>
      <c r="C569" s="9">
        <v>146</v>
      </c>
      <c r="D569" s="9">
        <v>182</v>
      </c>
      <c r="E569" s="9">
        <v>192</v>
      </c>
      <c r="F569" s="9">
        <v>186</v>
      </c>
      <c r="G569" s="9">
        <v>177</v>
      </c>
      <c r="H569" s="9">
        <v>192</v>
      </c>
      <c r="I569" s="9">
        <v>195</v>
      </c>
      <c r="J569" s="27">
        <f>AVERAGE(Tabela11[[#This Row],[5.º Ano]],Tabela11[[#This Row],[5.º Ano2]],Tabela11[[#This Row],[5.º Ano3]],Tabela11[[#This Row],[5.º Ano4]])</f>
        <v>188.75</v>
      </c>
      <c r="K569" s="27">
        <f>AVERAGE(Tabela11[[#This Row],[6.º Ano]],Tabela11[[#This Row],[6.º Ano2]],Tabela11[[#This Row],[6.º Ano3]],Tabela11[[#This Row],[6.º Ano4]])</f>
        <v>177.5</v>
      </c>
      <c r="L569" s="27">
        <f>AVERAGE(Tabela11[[#This Row],[5.º Ano5]],Tabela11[[#This Row],[6.º Ano5]])</f>
        <v>183.125</v>
      </c>
    </row>
    <row r="570" spans="1:12" x14ac:dyDescent="0.3">
      <c r="A570" s="11" t="e">
        <f>Tabela5[[#This Row],[id_escola]]</f>
        <v>#REF!</v>
      </c>
      <c r="B570" s="9">
        <v>182</v>
      </c>
      <c r="C570" s="9">
        <v>193</v>
      </c>
      <c r="D570" s="9">
        <v>203</v>
      </c>
      <c r="E570" s="9">
        <v>186</v>
      </c>
      <c r="F570" s="9">
        <v>222</v>
      </c>
      <c r="G570" s="9">
        <v>202</v>
      </c>
      <c r="H570" s="9">
        <v>198</v>
      </c>
      <c r="I570" s="9">
        <v>221</v>
      </c>
      <c r="J570" s="27">
        <f>AVERAGE(Tabela11[[#This Row],[5.º Ano]],Tabela11[[#This Row],[5.º Ano2]],Tabela11[[#This Row],[5.º Ano3]],Tabela11[[#This Row],[5.º Ano4]])</f>
        <v>201.25</v>
      </c>
      <c r="K570" s="27">
        <f>AVERAGE(Tabela11[[#This Row],[6.º Ano]],Tabela11[[#This Row],[6.º Ano2]],Tabela11[[#This Row],[6.º Ano3]],Tabela11[[#This Row],[6.º Ano4]])</f>
        <v>200.5</v>
      </c>
      <c r="L570" s="27">
        <f>AVERAGE(Tabela11[[#This Row],[5.º Ano5]],Tabela11[[#This Row],[6.º Ano5]])</f>
        <v>200.875</v>
      </c>
    </row>
    <row r="571" spans="1:12" x14ac:dyDescent="0.3">
      <c r="A571" s="11" t="e">
        <f>Tabela5[[#This Row],[id_escola]]</f>
        <v>#REF!</v>
      </c>
      <c r="B571" s="9">
        <v>209</v>
      </c>
      <c r="C571" s="9">
        <v>208</v>
      </c>
      <c r="D571" s="9">
        <v>211</v>
      </c>
      <c r="E571" s="9">
        <v>211</v>
      </c>
      <c r="F571" s="9">
        <v>197</v>
      </c>
      <c r="G571" s="9">
        <v>213</v>
      </c>
      <c r="H571" s="9">
        <v>219</v>
      </c>
      <c r="I571" s="9">
        <v>204</v>
      </c>
      <c r="J571" s="27">
        <f>AVERAGE(Tabela11[[#This Row],[5.º Ano]],Tabela11[[#This Row],[5.º Ano2]],Tabela11[[#This Row],[5.º Ano3]],Tabela11[[#This Row],[5.º Ano4]])</f>
        <v>209</v>
      </c>
      <c r="K571" s="27">
        <f>AVERAGE(Tabela11[[#This Row],[6.º Ano]],Tabela11[[#This Row],[6.º Ano2]],Tabela11[[#This Row],[6.º Ano3]],Tabela11[[#This Row],[6.º Ano4]])</f>
        <v>209</v>
      </c>
      <c r="L571" s="27">
        <f>AVERAGE(Tabela11[[#This Row],[5.º Ano5]],Tabela11[[#This Row],[6.º Ano5]])</f>
        <v>209</v>
      </c>
    </row>
    <row r="572" spans="1:12" x14ac:dyDescent="0.3">
      <c r="A572" s="11" t="e">
        <f>Tabela5[[#This Row],[id_escola]]</f>
        <v>#REF!</v>
      </c>
      <c r="B572" s="9">
        <v>220</v>
      </c>
      <c r="C572" s="9">
        <v>198</v>
      </c>
      <c r="D572" s="9">
        <v>220</v>
      </c>
      <c r="E572" s="9">
        <v>208</v>
      </c>
      <c r="F572" s="9">
        <v>218</v>
      </c>
      <c r="G572" s="9">
        <v>206</v>
      </c>
      <c r="H572" s="9">
        <v>212</v>
      </c>
      <c r="I572" s="9">
        <v>227</v>
      </c>
      <c r="J572" s="27">
        <f>AVERAGE(Tabela11[[#This Row],[5.º Ano]],Tabela11[[#This Row],[5.º Ano2]],Tabela11[[#This Row],[5.º Ano3]],Tabela11[[#This Row],[5.º Ano4]])</f>
        <v>217.5</v>
      </c>
      <c r="K572" s="27">
        <f>AVERAGE(Tabela11[[#This Row],[6.º Ano]],Tabela11[[#This Row],[6.º Ano2]],Tabela11[[#This Row],[6.º Ano3]],Tabela11[[#This Row],[6.º Ano4]])</f>
        <v>209.75</v>
      </c>
      <c r="L572" s="27">
        <f>AVERAGE(Tabela11[[#This Row],[5.º Ano5]],Tabela11[[#This Row],[6.º Ano5]])</f>
        <v>213.625</v>
      </c>
    </row>
    <row r="573" spans="1:12" x14ac:dyDescent="0.3">
      <c r="A573" s="11" t="e">
        <f>Tabela5[[#This Row],[id_escola]]</f>
        <v>#REF!</v>
      </c>
      <c r="B573" s="9">
        <v>46</v>
      </c>
      <c r="C573" s="9">
        <v>37</v>
      </c>
      <c r="D573" s="9">
        <v>34</v>
      </c>
      <c r="E573" s="9">
        <v>53</v>
      </c>
      <c r="F573" s="9">
        <v>50</v>
      </c>
      <c r="G573" s="9">
        <v>30</v>
      </c>
      <c r="H573" s="9">
        <v>64</v>
      </c>
      <c r="I573" s="9">
        <v>45</v>
      </c>
      <c r="J573" s="27">
        <f>AVERAGE(Tabela11[[#This Row],[5.º Ano]],Tabela11[[#This Row],[5.º Ano2]],Tabela11[[#This Row],[5.º Ano3]],Tabela11[[#This Row],[5.º Ano4]])</f>
        <v>48.5</v>
      </c>
      <c r="K573" s="27">
        <f>AVERAGE(Tabela11[[#This Row],[6.º Ano]],Tabela11[[#This Row],[6.º Ano2]],Tabela11[[#This Row],[6.º Ano3]],Tabela11[[#This Row],[6.º Ano4]])</f>
        <v>41.25</v>
      </c>
      <c r="L573" s="27">
        <f>AVERAGE(Tabela11[[#This Row],[5.º Ano5]],Tabela11[[#This Row],[6.º Ano5]])</f>
        <v>44.875</v>
      </c>
    </row>
    <row r="574" spans="1:12" x14ac:dyDescent="0.3">
      <c r="A574" s="11" t="e">
        <f>Tabela5[[#This Row],[id_escola]]</f>
        <v>#REF!</v>
      </c>
      <c r="B574" s="9">
        <v>122</v>
      </c>
      <c r="C574" s="9">
        <v>112</v>
      </c>
      <c r="D574" s="9">
        <v>99</v>
      </c>
      <c r="E574" s="9">
        <v>122</v>
      </c>
      <c r="F574" s="9">
        <v>126</v>
      </c>
      <c r="G574" s="9">
        <v>99</v>
      </c>
      <c r="H574" s="9">
        <v>126</v>
      </c>
      <c r="I574" s="9">
        <v>123</v>
      </c>
      <c r="J574" s="27">
        <f>AVERAGE(Tabela11[[#This Row],[5.º Ano]],Tabela11[[#This Row],[5.º Ano2]],Tabela11[[#This Row],[5.º Ano3]],Tabela11[[#This Row],[5.º Ano4]])</f>
        <v>118.25</v>
      </c>
      <c r="K574" s="27">
        <f>AVERAGE(Tabela11[[#This Row],[6.º Ano]],Tabela11[[#This Row],[6.º Ano2]],Tabela11[[#This Row],[6.º Ano3]],Tabela11[[#This Row],[6.º Ano4]])</f>
        <v>114</v>
      </c>
      <c r="L574" s="27">
        <f>AVERAGE(Tabela11[[#This Row],[5.º Ano5]],Tabela11[[#This Row],[6.º Ano5]])</f>
        <v>116.125</v>
      </c>
    </row>
    <row r="575" spans="1:12" x14ac:dyDescent="0.3">
      <c r="A575" s="11" t="e">
        <f>Tabela5[[#This Row],[id_escola]]</f>
        <v>#REF!</v>
      </c>
      <c r="B575" s="9">
        <v>277</v>
      </c>
      <c r="C575" s="9">
        <v>298</v>
      </c>
      <c r="D575" s="9">
        <v>292</v>
      </c>
      <c r="E575" s="9">
        <v>281</v>
      </c>
      <c r="F575" s="9">
        <v>292</v>
      </c>
      <c r="G575" s="9">
        <v>290</v>
      </c>
      <c r="H575" s="9">
        <v>287</v>
      </c>
      <c r="I575" s="9">
        <v>292</v>
      </c>
      <c r="J575" s="27">
        <f>AVERAGE(Tabela11[[#This Row],[5.º Ano]],Tabela11[[#This Row],[5.º Ano2]],Tabela11[[#This Row],[5.º Ano3]],Tabela11[[#This Row],[5.º Ano4]])</f>
        <v>287</v>
      </c>
      <c r="K575" s="27">
        <f>AVERAGE(Tabela11[[#This Row],[6.º Ano]],Tabela11[[#This Row],[6.º Ano2]],Tabela11[[#This Row],[6.º Ano3]],Tabela11[[#This Row],[6.º Ano4]])</f>
        <v>290.25</v>
      </c>
      <c r="L575" s="27">
        <f>AVERAGE(Tabela11[[#This Row],[5.º Ano5]],Tabela11[[#This Row],[6.º Ano5]])</f>
        <v>288.625</v>
      </c>
    </row>
    <row r="576" spans="1:12" x14ac:dyDescent="0.3">
      <c r="A576" s="11" t="e">
        <f>Tabela5[[#This Row],[id_escola]]</f>
        <v>#REF!</v>
      </c>
      <c r="B576" s="9">
        <v>68</v>
      </c>
      <c r="C576" s="9">
        <v>42</v>
      </c>
      <c r="D576" s="9">
        <v>74</v>
      </c>
      <c r="E576" s="9">
        <v>86</v>
      </c>
      <c r="F576" s="9">
        <v>48</v>
      </c>
      <c r="G576" s="9">
        <v>73</v>
      </c>
      <c r="H576" s="9">
        <v>60</v>
      </c>
      <c r="I576" s="9">
        <v>47</v>
      </c>
      <c r="J576" s="27">
        <f>AVERAGE(Tabela11[[#This Row],[5.º Ano]],Tabela11[[#This Row],[5.º Ano2]],Tabela11[[#This Row],[5.º Ano3]],Tabela11[[#This Row],[5.º Ano4]])</f>
        <v>62.5</v>
      </c>
      <c r="K576" s="27">
        <f>AVERAGE(Tabela11[[#This Row],[6.º Ano]],Tabela11[[#This Row],[6.º Ano2]],Tabela11[[#This Row],[6.º Ano3]],Tabela11[[#This Row],[6.º Ano4]])</f>
        <v>62</v>
      </c>
      <c r="L576" s="27">
        <f>AVERAGE(Tabela11[[#This Row],[5.º Ano5]],Tabela11[[#This Row],[6.º Ano5]])</f>
        <v>62.25</v>
      </c>
    </row>
    <row r="577" spans="1:12" x14ac:dyDescent="0.3">
      <c r="A577" s="11" t="e">
        <f>Tabela5[[#This Row],[id_escola]]</f>
        <v>#REF!</v>
      </c>
      <c r="B577" s="9">
        <v>170</v>
      </c>
      <c r="C577" s="9">
        <v>228</v>
      </c>
      <c r="D577" s="9">
        <v>195</v>
      </c>
      <c r="E577" s="9">
        <v>168</v>
      </c>
      <c r="F577" s="9">
        <v>196</v>
      </c>
      <c r="G577" s="9">
        <v>197</v>
      </c>
      <c r="H577" s="9">
        <v>158</v>
      </c>
      <c r="I577" s="9">
        <v>192</v>
      </c>
      <c r="J577" s="27">
        <f>AVERAGE(Tabela11[[#This Row],[5.º Ano]],Tabela11[[#This Row],[5.º Ano2]],Tabela11[[#This Row],[5.º Ano3]],Tabela11[[#This Row],[5.º Ano4]])</f>
        <v>179.75</v>
      </c>
      <c r="K577" s="27">
        <f>AVERAGE(Tabela11[[#This Row],[6.º Ano]],Tabela11[[#This Row],[6.º Ano2]],Tabela11[[#This Row],[6.º Ano3]],Tabela11[[#This Row],[6.º Ano4]])</f>
        <v>196.25</v>
      </c>
      <c r="L577" s="27">
        <f>AVERAGE(Tabela11[[#This Row],[5.º Ano5]],Tabela11[[#This Row],[6.º Ano5]])</f>
        <v>188</v>
      </c>
    </row>
    <row r="578" spans="1:12" x14ac:dyDescent="0.3">
      <c r="A578" s="11" t="e">
        <f>Tabela5[[#This Row],[id_escola]]</f>
        <v>#REF!</v>
      </c>
      <c r="B578" s="9">
        <v>23</v>
      </c>
      <c r="C578" s="9">
        <v>33</v>
      </c>
      <c r="D578" s="9">
        <v>34</v>
      </c>
      <c r="E578" s="9">
        <v>23</v>
      </c>
      <c r="F578" s="9">
        <v>47</v>
      </c>
      <c r="G578" s="9">
        <v>33</v>
      </c>
      <c r="H578" s="9">
        <v>28</v>
      </c>
      <c r="I578" s="9">
        <v>47</v>
      </c>
      <c r="J578" s="27">
        <f>AVERAGE(Tabela11[[#This Row],[5.º Ano]],Tabela11[[#This Row],[5.º Ano2]],Tabela11[[#This Row],[5.º Ano3]],Tabela11[[#This Row],[5.º Ano4]])</f>
        <v>33</v>
      </c>
      <c r="K578" s="27">
        <f>AVERAGE(Tabela11[[#This Row],[6.º Ano]],Tabela11[[#This Row],[6.º Ano2]],Tabela11[[#This Row],[6.º Ano3]],Tabela11[[#This Row],[6.º Ano4]])</f>
        <v>34</v>
      </c>
      <c r="L578" s="27">
        <f>AVERAGE(Tabela11[[#This Row],[5.º Ano5]],Tabela11[[#This Row],[6.º Ano5]])</f>
        <v>33.5</v>
      </c>
    </row>
    <row r="579" spans="1:12" x14ac:dyDescent="0.3">
      <c r="A579" s="11" t="e">
        <f>Tabela5[[#This Row],[id_escola]]</f>
        <v>#REF!</v>
      </c>
      <c r="B579" s="9">
        <v>70</v>
      </c>
      <c r="C579" s="9">
        <v>44</v>
      </c>
      <c r="D579" s="9">
        <v>56</v>
      </c>
      <c r="E579" s="9">
        <v>75</v>
      </c>
      <c r="F579" s="9">
        <v>84</v>
      </c>
      <c r="G579" s="9">
        <v>56</v>
      </c>
      <c r="H579" s="9">
        <v>84</v>
      </c>
      <c r="I579" s="9">
        <v>81</v>
      </c>
      <c r="J579" s="27">
        <f>AVERAGE(Tabela11[[#This Row],[5.º Ano]],Tabela11[[#This Row],[5.º Ano2]],Tabela11[[#This Row],[5.º Ano3]],Tabela11[[#This Row],[5.º Ano4]])</f>
        <v>73.5</v>
      </c>
      <c r="K579" s="27">
        <f>AVERAGE(Tabela11[[#This Row],[6.º Ano]],Tabela11[[#This Row],[6.º Ano2]],Tabela11[[#This Row],[6.º Ano3]],Tabela11[[#This Row],[6.º Ano4]])</f>
        <v>64</v>
      </c>
      <c r="L579" s="27">
        <f>AVERAGE(Tabela11[[#This Row],[5.º Ano5]],Tabela11[[#This Row],[6.º Ano5]])</f>
        <v>68.75</v>
      </c>
    </row>
    <row r="580" spans="1:12" x14ac:dyDescent="0.3">
      <c r="A580" s="11" t="e">
        <f>Tabela5[[#This Row],[id_escola]]</f>
        <v>#REF!</v>
      </c>
      <c r="B580" s="9">
        <v>167</v>
      </c>
      <c r="C580" s="9">
        <v>154</v>
      </c>
      <c r="D580" s="9">
        <v>163</v>
      </c>
      <c r="E580" s="9">
        <v>166</v>
      </c>
      <c r="F580" s="9">
        <v>151</v>
      </c>
      <c r="G580" s="9">
        <v>165</v>
      </c>
      <c r="H580" s="9">
        <v>160</v>
      </c>
      <c r="I580" s="9">
        <v>158</v>
      </c>
      <c r="J580" s="27">
        <f>AVERAGE(Tabela11[[#This Row],[5.º Ano]],Tabela11[[#This Row],[5.º Ano2]],Tabela11[[#This Row],[5.º Ano3]],Tabela11[[#This Row],[5.º Ano4]])</f>
        <v>160.25</v>
      </c>
      <c r="K580" s="27">
        <f>AVERAGE(Tabela11[[#This Row],[6.º Ano]],Tabela11[[#This Row],[6.º Ano2]],Tabela11[[#This Row],[6.º Ano3]],Tabela11[[#This Row],[6.º Ano4]])</f>
        <v>160.75</v>
      </c>
      <c r="L580" s="27">
        <f>AVERAGE(Tabela11[[#This Row],[5.º Ano5]],Tabela11[[#This Row],[6.º Ano5]])</f>
        <v>160.5</v>
      </c>
    </row>
    <row r="581" spans="1:12" x14ac:dyDescent="0.3">
      <c r="A581" s="11" t="e">
        <f>Tabela5[[#This Row],[id_escola]]</f>
        <v>#REF!</v>
      </c>
      <c r="B581" s="9">
        <v>211</v>
      </c>
      <c r="C581" s="9">
        <v>195</v>
      </c>
      <c r="D581" s="9">
        <v>217</v>
      </c>
      <c r="E581" s="9">
        <v>213</v>
      </c>
      <c r="F581" s="9">
        <v>236</v>
      </c>
      <c r="G581" s="9">
        <v>213</v>
      </c>
      <c r="H581" s="9">
        <v>250</v>
      </c>
      <c r="I581" s="9">
        <v>227</v>
      </c>
      <c r="J581" s="27">
        <f>AVERAGE(Tabela11[[#This Row],[5.º Ano]],Tabela11[[#This Row],[5.º Ano2]],Tabela11[[#This Row],[5.º Ano3]],Tabela11[[#This Row],[5.º Ano4]])</f>
        <v>228.5</v>
      </c>
      <c r="K581" s="27">
        <f>AVERAGE(Tabela11[[#This Row],[6.º Ano]],Tabela11[[#This Row],[6.º Ano2]],Tabela11[[#This Row],[6.º Ano3]],Tabela11[[#This Row],[6.º Ano4]])</f>
        <v>212</v>
      </c>
      <c r="L581" s="27">
        <f>AVERAGE(Tabela11[[#This Row],[5.º Ano5]],Tabela11[[#This Row],[6.º Ano5]])</f>
        <v>220.25</v>
      </c>
    </row>
    <row r="582" spans="1:12" x14ac:dyDescent="0.3">
      <c r="A582" s="11" t="e">
        <f>Tabela5[[#This Row],[id_escola]]</f>
        <v>#REF!</v>
      </c>
      <c r="B582" s="9">
        <v>47</v>
      </c>
      <c r="C582" s="9">
        <v>47</v>
      </c>
      <c r="D582" s="9">
        <v>46</v>
      </c>
      <c r="E582" s="9">
        <v>42</v>
      </c>
      <c r="F582" s="9">
        <v>53</v>
      </c>
      <c r="G582" s="9">
        <v>47</v>
      </c>
      <c r="H582" s="9">
        <v>54</v>
      </c>
      <c r="I582" s="9">
        <v>63</v>
      </c>
      <c r="J582" s="27">
        <f>AVERAGE(Tabela11[[#This Row],[5.º Ano]],Tabela11[[#This Row],[5.º Ano2]],Tabela11[[#This Row],[5.º Ano3]],Tabela11[[#This Row],[5.º Ano4]])</f>
        <v>50</v>
      </c>
      <c r="K582" s="27">
        <f>AVERAGE(Tabela11[[#This Row],[6.º Ano]],Tabela11[[#This Row],[6.º Ano2]],Tabela11[[#This Row],[6.º Ano3]],Tabela11[[#This Row],[6.º Ano4]])</f>
        <v>49.75</v>
      </c>
      <c r="L582" s="27">
        <f>AVERAGE(Tabela11[[#This Row],[5.º Ano5]],Tabela11[[#This Row],[6.º Ano5]])</f>
        <v>49.875</v>
      </c>
    </row>
    <row r="583" spans="1:12" x14ac:dyDescent="0.3">
      <c r="A583" s="11" t="e">
        <f>Tabela5[[#This Row],[id_escola]]</f>
        <v>#REF!</v>
      </c>
      <c r="B583" s="9">
        <v>101</v>
      </c>
      <c r="C583" s="9">
        <v>119</v>
      </c>
      <c r="D583" s="9">
        <v>117</v>
      </c>
      <c r="E583" s="9">
        <v>103</v>
      </c>
      <c r="F583" s="9">
        <v>104</v>
      </c>
      <c r="G583" s="9">
        <v>113</v>
      </c>
      <c r="H583" s="9">
        <v>101</v>
      </c>
      <c r="I583" s="9">
        <v>101</v>
      </c>
      <c r="J583" s="27">
        <f>AVERAGE(Tabela11[[#This Row],[5.º Ano]],Tabela11[[#This Row],[5.º Ano2]],Tabela11[[#This Row],[5.º Ano3]],Tabela11[[#This Row],[5.º Ano4]])</f>
        <v>105.75</v>
      </c>
      <c r="K583" s="27">
        <f>AVERAGE(Tabela11[[#This Row],[6.º Ano]],Tabela11[[#This Row],[6.º Ano2]],Tabela11[[#This Row],[6.º Ano3]],Tabela11[[#This Row],[6.º Ano4]])</f>
        <v>109</v>
      </c>
      <c r="L583" s="27">
        <f>AVERAGE(Tabela11[[#This Row],[5.º Ano5]],Tabela11[[#This Row],[6.º Ano5]])</f>
        <v>107.375</v>
      </c>
    </row>
    <row r="584" spans="1:12" x14ac:dyDescent="0.3">
      <c r="A584" s="11" t="e">
        <f>Tabela5[[#This Row],[id_escola]]</f>
        <v>#REF!</v>
      </c>
      <c r="B584" s="9">
        <v>150</v>
      </c>
      <c r="C584" s="9">
        <v>137</v>
      </c>
      <c r="D584" s="9">
        <v>125</v>
      </c>
      <c r="E584" s="9">
        <v>136</v>
      </c>
      <c r="F584" s="9">
        <v>137</v>
      </c>
      <c r="G584" s="9">
        <v>102</v>
      </c>
      <c r="H584" s="9">
        <v>153</v>
      </c>
      <c r="I584" s="9">
        <v>122</v>
      </c>
      <c r="J584" s="27">
        <f>AVERAGE(Tabela11[[#This Row],[5.º Ano]],Tabela11[[#This Row],[5.º Ano2]],Tabela11[[#This Row],[5.º Ano3]],Tabela11[[#This Row],[5.º Ano4]])</f>
        <v>141.25</v>
      </c>
      <c r="K584" s="27">
        <f>AVERAGE(Tabela11[[#This Row],[6.º Ano]],Tabela11[[#This Row],[6.º Ano2]],Tabela11[[#This Row],[6.º Ano3]],Tabela11[[#This Row],[6.º Ano4]])</f>
        <v>124.25</v>
      </c>
      <c r="L584" s="27">
        <f>AVERAGE(Tabela11[[#This Row],[5.º Ano5]],Tabela11[[#This Row],[6.º Ano5]])</f>
        <v>132.75</v>
      </c>
    </row>
    <row r="585" spans="1:12" x14ac:dyDescent="0.3">
      <c r="A585" s="11" t="e">
        <f>Tabela5[[#This Row],[id_escola]]</f>
        <v>#REF!</v>
      </c>
      <c r="B585" s="9">
        <v>176</v>
      </c>
      <c r="C585" s="9">
        <v>145</v>
      </c>
      <c r="D585" s="9">
        <v>204</v>
      </c>
      <c r="E585" s="9">
        <v>174</v>
      </c>
      <c r="F585" s="9">
        <v>175</v>
      </c>
      <c r="G585" s="9">
        <v>208</v>
      </c>
      <c r="H585" s="9">
        <v>207</v>
      </c>
      <c r="I585" s="9">
        <v>187</v>
      </c>
      <c r="J585" s="27">
        <f>AVERAGE(Tabela11[[#This Row],[5.º Ano]],Tabela11[[#This Row],[5.º Ano2]],Tabela11[[#This Row],[5.º Ano3]],Tabela11[[#This Row],[5.º Ano4]])</f>
        <v>190.5</v>
      </c>
      <c r="K585" s="27">
        <f>AVERAGE(Tabela11[[#This Row],[6.º Ano]],Tabela11[[#This Row],[6.º Ano2]],Tabela11[[#This Row],[6.º Ano3]],Tabela11[[#This Row],[6.º Ano4]])</f>
        <v>178.5</v>
      </c>
      <c r="L585" s="27">
        <f>AVERAGE(Tabela11[[#This Row],[5.º Ano5]],Tabela11[[#This Row],[6.º Ano5]])</f>
        <v>184.5</v>
      </c>
    </row>
    <row r="586" spans="1:12" x14ac:dyDescent="0.3">
      <c r="A586" s="11" t="e">
        <f>Tabela5[[#This Row],[id_escola]]</f>
        <v>#REF!</v>
      </c>
      <c r="B586" s="9">
        <v>134</v>
      </c>
      <c r="C586" s="9">
        <v>125</v>
      </c>
      <c r="D586" s="9">
        <v>114</v>
      </c>
      <c r="E586" s="9">
        <v>127</v>
      </c>
      <c r="F586" s="9">
        <v>110</v>
      </c>
      <c r="G586" s="9">
        <v>120</v>
      </c>
      <c r="H586" s="9">
        <v>122</v>
      </c>
      <c r="I586" s="9">
        <v>114</v>
      </c>
      <c r="J586" s="27">
        <f>AVERAGE(Tabela11[[#This Row],[5.º Ano]],Tabela11[[#This Row],[5.º Ano2]],Tabela11[[#This Row],[5.º Ano3]],Tabela11[[#This Row],[5.º Ano4]])</f>
        <v>120</v>
      </c>
      <c r="K586" s="27">
        <f>AVERAGE(Tabela11[[#This Row],[6.º Ano]],Tabela11[[#This Row],[6.º Ano2]],Tabela11[[#This Row],[6.º Ano3]],Tabela11[[#This Row],[6.º Ano4]])</f>
        <v>121.5</v>
      </c>
      <c r="L586" s="27">
        <f>AVERAGE(Tabela11[[#This Row],[5.º Ano5]],Tabela11[[#This Row],[6.º Ano5]])</f>
        <v>120.75</v>
      </c>
    </row>
    <row r="587" spans="1:12" x14ac:dyDescent="0.3">
      <c r="A587" s="11" t="e">
        <f>Tabela5[[#This Row],[id_escola]]</f>
        <v>#REF!</v>
      </c>
      <c r="B587" s="9">
        <v>77</v>
      </c>
      <c r="C587" s="9">
        <v>48</v>
      </c>
      <c r="D587" s="9">
        <v>74</v>
      </c>
      <c r="E587" s="9">
        <v>75</v>
      </c>
      <c r="F587" s="9">
        <v>46</v>
      </c>
      <c r="G587" s="9">
        <v>74</v>
      </c>
      <c r="H587" s="9">
        <v>75</v>
      </c>
      <c r="I587" s="9">
        <v>57</v>
      </c>
      <c r="J587" s="27">
        <f>AVERAGE(Tabela11[[#This Row],[5.º Ano]],Tabela11[[#This Row],[5.º Ano2]],Tabela11[[#This Row],[5.º Ano3]],Tabela11[[#This Row],[5.º Ano4]])</f>
        <v>68</v>
      </c>
      <c r="K587" s="27">
        <f>AVERAGE(Tabela11[[#This Row],[6.º Ano]],Tabela11[[#This Row],[6.º Ano2]],Tabela11[[#This Row],[6.º Ano3]],Tabela11[[#This Row],[6.º Ano4]])</f>
        <v>63.5</v>
      </c>
      <c r="L587" s="27">
        <f>AVERAGE(Tabela11[[#This Row],[5.º Ano5]],Tabela11[[#This Row],[6.º Ano5]])</f>
        <v>65.75</v>
      </c>
    </row>
    <row r="588" spans="1:12" x14ac:dyDescent="0.3">
      <c r="A588" s="11" t="e">
        <f>Tabela5[[#This Row],[id_escola]]</f>
        <v>#REF!</v>
      </c>
      <c r="B588" s="9">
        <v>62</v>
      </c>
      <c r="C588" s="9">
        <v>69</v>
      </c>
      <c r="D588" s="9">
        <v>62</v>
      </c>
      <c r="E588" s="9">
        <v>73</v>
      </c>
      <c r="F588" s="9">
        <v>72</v>
      </c>
      <c r="G588" s="9">
        <v>68</v>
      </c>
      <c r="H588" s="9">
        <v>65</v>
      </c>
      <c r="I588" s="9">
        <v>80</v>
      </c>
      <c r="J588" s="27">
        <f>AVERAGE(Tabela11[[#This Row],[5.º Ano]],Tabela11[[#This Row],[5.º Ano2]],Tabela11[[#This Row],[5.º Ano3]],Tabela11[[#This Row],[5.º Ano4]])</f>
        <v>65.25</v>
      </c>
      <c r="K588" s="27">
        <f>AVERAGE(Tabela11[[#This Row],[6.º Ano]],Tabela11[[#This Row],[6.º Ano2]],Tabela11[[#This Row],[6.º Ano3]],Tabela11[[#This Row],[6.º Ano4]])</f>
        <v>72.5</v>
      </c>
      <c r="L588" s="27">
        <f>AVERAGE(Tabela11[[#This Row],[5.º Ano5]],Tabela11[[#This Row],[6.º Ano5]])</f>
        <v>68.875</v>
      </c>
    </row>
    <row r="589" spans="1:12" x14ac:dyDescent="0.3">
      <c r="A589" s="11" t="e">
        <f>Tabela5[[#This Row],[id_escola]]</f>
        <v>#REF!</v>
      </c>
      <c r="B589" s="9">
        <v>120</v>
      </c>
      <c r="C589" s="9">
        <v>150</v>
      </c>
      <c r="D589" s="9">
        <v>132</v>
      </c>
      <c r="E589" s="9">
        <v>131</v>
      </c>
      <c r="F589" s="9">
        <v>125</v>
      </c>
      <c r="G589" s="9">
        <v>131</v>
      </c>
      <c r="H589" s="9">
        <v>156</v>
      </c>
      <c r="I589" s="9">
        <v>133</v>
      </c>
      <c r="J589" s="27">
        <f>AVERAGE(Tabela11[[#This Row],[5.º Ano]],Tabela11[[#This Row],[5.º Ano2]],Tabela11[[#This Row],[5.º Ano3]],Tabela11[[#This Row],[5.º Ano4]])</f>
        <v>133.25</v>
      </c>
      <c r="K589" s="27">
        <f>AVERAGE(Tabela11[[#This Row],[6.º Ano]],Tabela11[[#This Row],[6.º Ano2]],Tabela11[[#This Row],[6.º Ano3]],Tabela11[[#This Row],[6.º Ano4]])</f>
        <v>136.25</v>
      </c>
      <c r="L589" s="27">
        <f>AVERAGE(Tabela11[[#This Row],[5.º Ano5]],Tabela11[[#This Row],[6.º Ano5]])</f>
        <v>134.75</v>
      </c>
    </row>
    <row r="590" spans="1:12" x14ac:dyDescent="0.3">
      <c r="A590" s="11" t="e">
        <f>Tabela5[[#This Row],[id_escola]]</f>
        <v>#REF!</v>
      </c>
      <c r="B590" s="9">
        <v>13</v>
      </c>
      <c r="C590" s="9">
        <v>8</v>
      </c>
      <c r="D590" s="9">
        <v>24</v>
      </c>
      <c r="E590" s="9">
        <v>14</v>
      </c>
      <c r="F590" s="9">
        <v>18</v>
      </c>
      <c r="G590" s="9">
        <v>25</v>
      </c>
      <c r="H590" s="9">
        <v>12</v>
      </c>
      <c r="I590" s="9">
        <v>15</v>
      </c>
      <c r="J590" s="27">
        <f>AVERAGE(Tabela11[[#This Row],[5.º Ano]],Tabela11[[#This Row],[5.º Ano2]],Tabela11[[#This Row],[5.º Ano3]],Tabela11[[#This Row],[5.º Ano4]])</f>
        <v>16.75</v>
      </c>
      <c r="K590" s="27">
        <f>AVERAGE(Tabela11[[#This Row],[6.º Ano]],Tabela11[[#This Row],[6.º Ano2]],Tabela11[[#This Row],[6.º Ano3]],Tabela11[[#This Row],[6.º Ano4]])</f>
        <v>15.5</v>
      </c>
      <c r="L590" s="27">
        <f>AVERAGE(Tabela11[[#This Row],[5.º Ano5]],Tabela11[[#This Row],[6.º Ano5]])</f>
        <v>16.125</v>
      </c>
    </row>
    <row r="591" spans="1:12" x14ac:dyDescent="0.3">
      <c r="A591" s="11" t="e">
        <f>Tabela5[[#This Row],[id_escola]]</f>
        <v>#REF!</v>
      </c>
      <c r="B591" s="9">
        <v>243</v>
      </c>
      <c r="C591" s="9">
        <v>231</v>
      </c>
      <c r="D591" s="9">
        <v>244</v>
      </c>
      <c r="E591" s="9">
        <v>246</v>
      </c>
      <c r="F591" s="9">
        <v>208</v>
      </c>
      <c r="G591" s="9">
        <v>245</v>
      </c>
      <c r="H591" s="9">
        <v>239</v>
      </c>
      <c r="I591" s="9">
        <v>209</v>
      </c>
      <c r="J591" s="27">
        <f>AVERAGE(Tabela11[[#This Row],[5.º Ano]],Tabela11[[#This Row],[5.º Ano2]],Tabela11[[#This Row],[5.º Ano3]],Tabela11[[#This Row],[5.º Ano4]])</f>
        <v>233.5</v>
      </c>
      <c r="K591" s="27">
        <f>AVERAGE(Tabela11[[#This Row],[6.º Ano]],Tabela11[[#This Row],[6.º Ano2]],Tabela11[[#This Row],[6.º Ano3]],Tabela11[[#This Row],[6.º Ano4]])</f>
        <v>232.75</v>
      </c>
      <c r="L591" s="27">
        <f>AVERAGE(Tabela11[[#This Row],[5.º Ano5]],Tabela11[[#This Row],[6.º Ano5]])</f>
        <v>233.125</v>
      </c>
    </row>
    <row r="592" spans="1:12" x14ac:dyDescent="0.3">
      <c r="A592" s="11" t="e">
        <f>Tabela5[[#This Row],[id_escola]]</f>
        <v>#REF!</v>
      </c>
      <c r="B592" s="9">
        <v>148</v>
      </c>
      <c r="C592" s="9">
        <v>116</v>
      </c>
      <c r="D592" s="9">
        <v>158</v>
      </c>
      <c r="E592" s="9">
        <v>153</v>
      </c>
      <c r="F592" s="9">
        <v>178</v>
      </c>
      <c r="G592" s="9">
        <v>165</v>
      </c>
      <c r="H592" s="9">
        <v>187</v>
      </c>
      <c r="I592" s="9">
        <v>181</v>
      </c>
      <c r="J592" s="27">
        <f>AVERAGE(Tabela11[[#This Row],[5.º Ano]],Tabela11[[#This Row],[5.º Ano2]],Tabela11[[#This Row],[5.º Ano3]],Tabela11[[#This Row],[5.º Ano4]])</f>
        <v>167.75</v>
      </c>
      <c r="K592" s="27">
        <f>AVERAGE(Tabela11[[#This Row],[6.º Ano]],Tabela11[[#This Row],[6.º Ano2]],Tabela11[[#This Row],[6.º Ano3]],Tabela11[[#This Row],[6.º Ano4]])</f>
        <v>153.75</v>
      </c>
      <c r="L592" s="27">
        <f>AVERAGE(Tabela11[[#This Row],[5.º Ano5]],Tabela11[[#This Row],[6.º Ano5]])</f>
        <v>160.75</v>
      </c>
    </row>
    <row r="593" spans="1:12" x14ac:dyDescent="0.3">
      <c r="A593" s="11" t="e">
        <f>Tabela5[[#This Row],[id_escola]]</f>
        <v>#REF!</v>
      </c>
      <c r="B593" s="9">
        <v>246</v>
      </c>
      <c r="C593" s="9">
        <v>243</v>
      </c>
      <c r="D593" s="9">
        <v>242</v>
      </c>
      <c r="E593" s="9">
        <v>264</v>
      </c>
      <c r="F593" s="9">
        <v>287</v>
      </c>
      <c r="G593" s="9">
        <v>247</v>
      </c>
      <c r="H593" s="9">
        <v>274</v>
      </c>
      <c r="I593" s="9">
        <v>290</v>
      </c>
      <c r="J593" s="27">
        <f>AVERAGE(Tabela11[[#This Row],[5.º Ano]],Tabela11[[#This Row],[5.º Ano2]],Tabela11[[#This Row],[5.º Ano3]],Tabela11[[#This Row],[5.º Ano4]])</f>
        <v>262.25</v>
      </c>
      <c r="K593" s="27">
        <f>AVERAGE(Tabela11[[#This Row],[6.º Ano]],Tabela11[[#This Row],[6.º Ano2]],Tabela11[[#This Row],[6.º Ano3]],Tabela11[[#This Row],[6.º Ano4]])</f>
        <v>261</v>
      </c>
      <c r="L593" s="27">
        <f>AVERAGE(Tabela11[[#This Row],[5.º Ano5]],Tabela11[[#This Row],[6.º Ano5]])</f>
        <v>261.625</v>
      </c>
    </row>
    <row r="594" spans="1:12" x14ac:dyDescent="0.3">
      <c r="A594" s="11" t="e">
        <f>Tabela5[[#This Row],[id_escola]]</f>
        <v>#REF!</v>
      </c>
      <c r="B594" s="9">
        <v>168</v>
      </c>
      <c r="C594" s="9">
        <v>239</v>
      </c>
      <c r="D594" s="9">
        <v>141</v>
      </c>
      <c r="E594" s="9">
        <v>169</v>
      </c>
      <c r="F594" s="9">
        <v>170</v>
      </c>
      <c r="G594" s="9">
        <v>137</v>
      </c>
      <c r="H594" s="9">
        <v>181</v>
      </c>
      <c r="I594" s="9">
        <v>182</v>
      </c>
      <c r="J594" s="27">
        <f>AVERAGE(Tabela11[[#This Row],[5.º Ano]],Tabela11[[#This Row],[5.º Ano2]],Tabela11[[#This Row],[5.º Ano3]],Tabela11[[#This Row],[5.º Ano4]])</f>
        <v>165</v>
      </c>
      <c r="K594" s="27">
        <f>AVERAGE(Tabela11[[#This Row],[6.º Ano]],Tabela11[[#This Row],[6.º Ano2]],Tabela11[[#This Row],[6.º Ano3]],Tabela11[[#This Row],[6.º Ano4]])</f>
        <v>181.75</v>
      </c>
      <c r="L594" s="27">
        <f>AVERAGE(Tabela11[[#This Row],[5.º Ano5]],Tabela11[[#This Row],[6.º Ano5]])</f>
        <v>173.375</v>
      </c>
    </row>
    <row r="595" spans="1:12" x14ac:dyDescent="0.3">
      <c r="A595" s="11" t="e">
        <f>Tabela5[[#This Row],[id_escola]]</f>
        <v>#REF!</v>
      </c>
      <c r="B595" s="9">
        <v>49</v>
      </c>
      <c r="C595" s="9">
        <v>27</v>
      </c>
      <c r="D595" s="9">
        <v>39</v>
      </c>
      <c r="E595" s="9">
        <v>47</v>
      </c>
      <c r="F595" s="9">
        <v>59</v>
      </c>
      <c r="G595" s="9">
        <v>46</v>
      </c>
      <c r="H595" s="9">
        <v>60</v>
      </c>
      <c r="I595" s="9">
        <v>67</v>
      </c>
      <c r="J595" s="27">
        <f>AVERAGE(Tabela11[[#This Row],[5.º Ano]],Tabela11[[#This Row],[5.º Ano2]],Tabela11[[#This Row],[5.º Ano3]],Tabela11[[#This Row],[5.º Ano4]])</f>
        <v>51.75</v>
      </c>
      <c r="K595" s="27">
        <f>AVERAGE(Tabela11[[#This Row],[6.º Ano]],Tabela11[[#This Row],[6.º Ano2]],Tabela11[[#This Row],[6.º Ano3]],Tabela11[[#This Row],[6.º Ano4]])</f>
        <v>46.75</v>
      </c>
      <c r="L595" s="27">
        <f>AVERAGE(Tabela11[[#This Row],[5.º Ano5]],Tabela11[[#This Row],[6.º Ano5]])</f>
        <v>49.25</v>
      </c>
    </row>
    <row r="596" spans="1:12" x14ac:dyDescent="0.3">
      <c r="A596" s="11" t="e">
        <f>Tabela5[[#This Row],[id_escola]]</f>
        <v>#REF!</v>
      </c>
      <c r="B596" s="9">
        <v>192</v>
      </c>
      <c r="C596" s="9">
        <v>171</v>
      </c>
      <c r="D596" s="9">
        <v>174</v>
      </c>
      <c r="E596" s="9">
        <v>199</v>
      </c>
      <c r="F596" s="9">
        <v>189</v>
      </c>
      <c r="G596" s="9">
        <v>180</v>
      </c>
      <c r="H596" s="9">
        <v>164</v>
      </c>
      <c r="I596" s="9">
        <v>192</v>
      </c>
      <c r="J596" s="27">
        <f>AVERAGE(Tabela11[[#This Row],[5.º Ano]],Tabela11[[#This Row],[5.º Ano2]],Tabela11[[#This Row],[5.º Ano3]],Tabela11[[#This Row],[5.º Ano4]])</f>
        <v>179.75</v>
      </c>
      <c r="K596" s="27">
        <f>AVERAGE(Tabela11[[#This Row],[6.º Ano]],Tabela11[[#This Row],[6.º Ano2]],Tabela11[[#This Row],[6.º Ano3]],Tabela11[[#This Row],[6.º Ano4]])</f>
        <v>185.5</v>
      </c>
      <c r="L596" s="27">
        <f>AVERAGE(Tabela11[[#This Row],[5.º Ano5]],Tabela11[[#This Row],[6.º Ano5]])</f>
        <v>182.625</v>
      </c>
    </row>
    <row r="597" spans="1:12" x14ac:dyDescent="0.3">
      <c r="A597" s="11" t="e">
        <f>Tabela5[[#This Row],[id_escola]]</f>
        <v>#REF!</v>
      </c>
      <c r="B597" s="9">
        <v>166</v>
      </c>
      <c r="C597" s="9">
        <v>191</v>
      </c>
      <c r="D597" s="9">
        <v>195</v>
      </c>
      <c r="E597" s="9">
        <v>168</v>
      </c>
      <c r="F597" s="9">
        <v>187</v>
      </c>
      <c r="G597" s="9">
        <v>196</v>
      </c>
      <c r="H597" s="9">
        <v>202</v>
      </c>
      <c r="I597" s="9">
        <v>194</v>
      </c>
      <c r="J597" s="27">
        <f>AVERAGE(Tabela11[[#This Row],[5.º Ano]],Tabela11[[#This Row],[5.º Ano2]],Tabela11[[#This Row],[5.º Ano3]],Tabela11[[#This Row],[5.º Ano4]])</f>
        <v>187.5</v>
      </c>
      <c r="K597" s="27">
        <f>AVERAGE(Tabela11[[#This Row],[6.º Ano]],Tabela11[[#This Row],[6.º Ano2]],Tabela11[[#This Row],[6.º Ano3]],Tabela11[[#This Row],[6.º Ano4]])</f>
        <v>187.25</v>
      </c>
      <c r="L597" s="27">
        <f>AVERAGE(Tabela11[[#This Row],[5.º Ano5]],Tabela11[[#This Row],[6.º Ano5]])</f>
        <v>187.375</v>
      </c>
    </row>
    <row r="598" spans="1:12" x14ac:dyDescent="0.3">
      <c r="A598" s="11" t="e">
        <f>Tabela5[[#This Row],[id_escola]]</f>
        <v>#REF!</v>
      </c>
      <c r="B598" s="9">
        <v>60</v>
      </c>
      <c r="C598" s="9">
        <v>31</v>
      </c>
      <c r="D598" s="9">
        <v>43</v>
      </c>
      <c r="E598" s="9">
        <v>49</v>
      </c>
      <c r="F598" s="9">
        <v>40</v>
      </c>
      <c r="G598" s="9">
        <v>44</v>
      </c>
      <c r="H598" s="9">
        <v>47</v>
      </c>
      <c r="I598" s="9">
        <v>37</v>
      </c>
      <c r="J598" s="27">
        <f>AVERAGE(Tabela11[[#This Row],[5.º Ano]],Tabela11[[#This Row],[5.º Ano2]],Tabela11[[#This Row],[5.º Ano3]],Tabela11[[#This Row],[5.º Ano4]])</f>
        <v>47.5</v>
      </c>
      <c r="K598" s="27">
        <f>AVERAGE(Tabela11[[#This Row],[6.º Ano]],Tabela11[[#This Row],[6.º Ano2]],Tabela11[[#This Row],[6.º Ano3]],Tabela11[[#This Row],[6.º Ano4]])</f>
        <v>40.25</v>
      </c>
      <c r="L598" s="27">
        <f>AVERAGE(Tabela11[[#This Row],[5.º Ano5]],Tabela11[[#This Row],[6.º Ano5]])</f>
        <v>43.875</v>
      </c>
    </row>
    <row r="599" spans="1:12" x14ac:dyDescent="0.3">
      <c r="A599" s="11" t="e">
        <f>Tabela5[[#This Row],[id_escola]]</f>
        <v>#REF!</v>
      </c>
      <c r="B599" s="9">
        <v>168</v>
      </c>
      <c r="C599" s="9">
        <v>195</v>
      </c>
      <c r="D599" s="9">
        <v>187</v>
      </c>
      <c r="E599" s="9">
        <v>173</v>
      </c>
      <c r="F599" s="9">
        <v>170</v>
      </c>
      <c r="G599" s="9">
        <v>184</v>
      </c>
      <c r="H599" s="9">
        <v>199</v>
      </c>
      <c r="I599" s="9">
        <v>176</v>
      </c>
      <c r="J599" s="27">
        <f>AVERAGE(Tabela11[[#This Row],[5.º Ano]],Tabela11[[#This Row],[5.º Ano2]],Tabela11[[#This Row],[5.º Ano3]],Tabela11[[#This Row],[5.º Ano4]])</f>
        <v>181</v>
      </c>
      <c r="K599" s="27">
        <f>AVERAGE(Tabela11[[#This Row],[6.º Ano]],Tabela11[[#This Row],[6.º Ano2]],Tabela11[[#This Row],[6.º Ano3]],Tabela11[[#This Row],[6.º Ano4]])</f>
        <v>182</v>
      </c>
      <c r="L599" s="27">
        <f>AVERAGE(Tabela11[[#This Row],[5.º Ano5]],Tabela11[[#This Row],[6.º Ano5]])</f>
        <v>181.5</v>
      </c>
    </row>
    <row r="600" spans="1:12" x14ac:dyDescent="0.3">
      <c r="A600" s="11" t="e">
        <f>Tabela5[[#This Row],[id_escola]]</f>
        <v>#REF!</v>
      </c>
      <c r="B600" s="9">
        <v>11</v>
      </c>
      <c r="C600" s="9">
        <v>0</v>
      </c>
      <c r="D600" s="9">
        <v>20</v>
      </c>
      <c r="E600" s="9">
        <v>11</v>
      </c>
      <c r="F600" s="9">
        <v>21</v>
      </c>
      <c r="G600" s="9">
        <v>18</v>
      </c>
      <c r="H600" s="9">
        <v>12</v>
      </c>
      <c r="I600" s="9">
        <v>18</v>
      </c>
      <c r="J600" s="27">
        <f>AVERAGE(Tabela11[[#This Row],[5.º Ano]],Tabela11[[#This Row],[5.º Ano2]],Tabela11[[#This Row],[5.º Ano3]],Tabela11[[#This Row],[5.º Ano4]])</f>
        <v>16</v>
      </c>
      <c r="K600" s="27">
        <f>AVERAGE(Tabela11[[#This Row],[6.º Ano]],Tabela11[[#This Row],[6.º Ano2]],Tabela11[[#This Row],[6.º Ano3]],Tabela11[[#This Row],[6.º Ano4]])</f>
        <v>11.75</v>
      </c>
      <c r="L600" s="27">
        <f>AVERAGE(Tabela11[[#This Row],[5.º Ano5]],Tabela11[[#This Row],[6.º Ano5]])</f>
        <v>13.875</v>
      </c>
    </row>
    <row r="601" spans="1:12" x14ac:dyDescent="0.3">
      <c r="A601" s="11" t="e">
        <f>Tabela5[[#This Row],[id_escola]]</f>
        <v>#REF!</v>
      </c>
      <c r="B601" s="9">
        <v>221</v>
      </c>
      <c r="C601" s="9">
        <v>263</v>
      </c>
      <c r="D601" s="9">
        <v>220</v>
      </c>
      <c r="E601" s="9">
        <v>226</v>
      </c>
      <c r="F601" s="9">
        <v>211</v>
      </c>
      <c r="G601" s="9">
        <v>218</v>
      </c>
      <c r="H601" s="9">
        <v>203</v>
      </c>
      <c r="I601" s="9">
        <v>210</v>
      </c>
      <c r="J601" s="27">
        <f>AVERAGE(Tabela11[[#This Row],[5.º Ano]],Tabela11[[#This Row],[5.º Ano2]],Tabela11[[#This Row],[5.º Ano3]],Tabela11[[#This Row],[5.º Ano4]])</f>
        <v>213.75</v>
      </c>
      <c r="K601" s="27">
        <f>AVERAGE(Tabela11[[#This Row],[6.º Ano]],Tabela11[[#This Row],[6.º Ano2]],Tabela11[[#This Row],[6.º Ano3]],Tabela11[[#This Row],[6.º Ano4]])</f>
        <v>229.25</v>
      </c>
      <c r="L601" s="27">
        <f>AVERAGE(Tabela11[[#This Row],[5.º Ano5]],Tabela11[[#This Row],[6.º Ano5]])</f>
        <v>221.5</v>
      </c>
    </row>
    <row r="602" spans="1:12" x14ac:dyDescent="0.3">
      <c r="A602" s="11" t="e">
        <f>Tabela5[[#This Row],[id_escola]]</f>
        <v>#REF!</v>
      </c>
      <c r="B602" s="9">
        <v>69</v>
      </c>
      <c r="C602" s="9">
        <v>91</v>
      </c>
      <c r="D602" s="9">
        <v>91</v>
      </c>
      <c r="E602" s="9">
        <v>70</v>
      </c>
      <c r="F602" s="9">
        <v>70</v>
      </c>
      <c r="G602" s="9">
        <v>89</v>
      </c>
      <c r="H602" s="9">
        <v>65</v>
      </c>
      <c r="I602" s="9">
        <v>71</v>
      </c>
      <c r="J602" s="27">
        <f>AVERAGE(Tabela11[[#This Row],[5.º Ano]],Tabela11[[#This Row],[5.º Ano2]],Tabela11[[#This Row],[5.º Ano3]],Tabela11[[#This Row],[5.º Ano4]])</f>
        <v>73.75</v>
      </c>
      <c r="K602" s="27">
        <f>AVERAGE(Tabela11[[#This Row],[6.º Ano]],Tabela11[[#This Row],[6.º Ano2]],Tabela11[[#This Row],[6.º Ano3]],Tabela11[[#This Row],[6.º Ano4]])</f>
        <v>80.25</v>
      </c>
      <c r="L602" s="27">
        <f>AVERAGE(Tabela11[[#This Row],[5.º Ano5]],Tabela11[[#This Row],[6.º Ano5]])</f>
        <v>77</v>
      </c>
    </row>
    <row r="603" spans="1:12" x14ac:dyDescent="0.3">
      <c r="A603" s="11" t="e">
        <f>Tabela5[[#This Row],[id_escola]]</f>
        <v>#REF!</v>
      </c>
      <c r="B603" s="9">
        <v>203</v>
      </c>
      <c r="C603" s="9">
        <v>206</v>
      </c>
      <c r="D603" s="9">
        <v>205</v>
      </c>
      <c r="E603" s="9">
        <v>204</v>
      </c>
      <c r="F603" s="9">
        <v>210</v>
      </c>
      <c r="G603" s="9">
        <v>204</v>
      </c>
      <c r="H603" s="9">
        <v>199</v>
      </c>
      <c r="I603" s="9">
        <v>214</v>
      </c>
      <c r="J603" s="27">
        <f>AVERAGE(Tabela11[[#This Row],[5.º Ano]],Tabela11[[#This Row],[5.º Ano2]],Tabela11[[#This Row],[5.º Ano3]],Tabela11[[#This Row],[5.º Ano4]])</f>
        <v>204.25</v>
      </c>
      <c r="K603" s="27">
        <f>AVERAGE(Tabela11[[#This Row],[6.º Ano]],Tabela11[[#This Row],[6.º Ano2]],Tabela11[[#This Row],[6.º Ano3]],Tabela11[[#This Row],[6.º Ano4]])</f>
        <v>207</v>
      </c>
      <c r="L603" s="27">
        <f>AVERAGE(Tabela11[[#This Row],[5.º Ano5]],Tabela11[[#This Row],[6.º Ano5]])</f>
        <v>205.625</v>
      </c>
    </row>
    <row r="604" spans="1:12" x14ac:dyDescent="0.3">
      <c r="A604" s="11" t="e">
        <f>Tabela5[[#This Row],[id_escola]]</f>
        <v>#REF!</v>
      </c>
      <c r="B604" s="9">
        <v>15</v>
      </c>
      <c r="C604" s="9">
        <v>19</v>
      </c>
      <c r="D604" s="9">
        <v>26</v>
      </c>
      <c r="E604" s="9">
        <v>13</v>
      </c>
      <c r="F604" s="9">
        <v>22</v>
      </c>
      <c r="G604" s="9">
        <v>25</v>
      </c>
      <c r="H604" s="9">
        <v>20</v>
      </c>
      <c r="I604" s="9">
        <v>21</v>
      </c>
      <c r="J604" s="27">
        <f>AVERAGE(Tabela11[[#This Row],[5.º Ano]],Tabela11[[#This Row],[5.º Ano2]],Tabela11[[#This Row],[5.º Ano3]],Tabela11[[#This Row],[5.º Ano4]])</f>
        <v>20.75</v>
      </c>
      <c r="K604" s="27">
        <f>AVERAGE(Tabela11[[#This Row],[6.º Ano]],Tabela11[[#This Row],[6.º Ano2]],Tabela11[[#This Row],[6.º Ano3]],Tabela11[[#This Row],[6.º Ano4]])</f>
        <v>19.5</v>
      </c>
      <c r="L604" s="27">
        <f>AVERAGE(Tabela11[[#This Row],[5.º Ano5]],Tabela11[[#This Row],[6.º Ano5]])</f>
        <v>20.125</v>
      </c>
    </row>
    <row r="605" spans="1:12" x14ac:dyDescent="0.3">
      <c r="A605" s="11" t="e">
        <f>Tabela5[[#This Row],[id_escola]]</f>
        <v>#REF!</v>
      </c>
      <c r="B605" s="9">
        <v>123</v>
      </c>
      <c r="C605" s="9">
        <v>113</v>
      </c>
      <c r="D605" s="9">
        <v>115</v>
      </c>
      <c r="E605" s="9">
        <v>113</v>
      </c>
      <c r="F605" s="9">
        <v>102</v>
      </c>
      <c r="G605" s="9">
        <v>112</v>
      </c>
      <c r="H605" s="9">
        <v>103</v>
      </c>
      <c r="I605" s="9">
        <v>108</v>
      </c>
      <c r="J605" s="27">
        <f>AVERAGE(Tabela11[[#This Row],[5.º Ano]],Tabela11[[#This Row],[5.º Ano2]],Tabela11[[#This Row],[5.º Ano3]],Tabela11[[#This Row],[5.º Ano4]])</f>
        <v>110.75</v>
      </c>
      <c r="K605" s="27">
        <f>AVERAGE(Tabela11[[#This Row],[6.º Ano]],Tabela11[[#This Row],[6.º Ano2]],Tabela11[[#This Row],[6.º Ano3]],Tabela11[[#This Row],[6.º Ano4]])</f>
        <v>111.5</v>
      </c>
      <c r="L605" s="27">
        <f>AVERAGE(Tabela11[[#This Row],[5.º Ano5]],Tabela11[[#This Row],[6.º Ano5]])</f>
        <v>111.125</v>
      </c>
    </row>
    <row r="606" spans="1:12" x14ac:dyDescent="0.3">
      <c r="A606" s="11" t="e">
        <f>Tabela5[[#This Row],[id_escola]]</f>
        <v>#REF!</v>
      </c>
      <c r="B606" s="9">
        <v>23</v>
      </c>
      <c r="C606" s="9">
        <v>20</v>
      </c>
      <c r="D606" s="9">
        <v>22</v>
      </c>
      <c r="E606" s="9">
        <v>19</v>
      </c>
      <c r="F606" s="9">
        <v>17</v>
      </c>
      <c r="G606" s="9">
        <v>19</v>
      </c>
      <c r="H606" s="9">
        <v>18</v>
      </c>
      <c r="I606" s="9">
        <v>17</v>
      </c>
      <c r="J606" s="27">
        <f>AVERAGE(Tabela11[[#This Row],[5.º Ano]],Tabela11[[#This Row],[5.º Ano2]],Tabela11[[#This Row],[5.º Ano3]],Tabela11[[#This Row],[5.º Ano4]])</f>
        <v>20</v>
      </c>
      <c r="K606" s="27">
        <f>AVERAGE(Tabela11[[#This Row],[6.º Ano]],Tabela11[[#This Row],[6.º Ano2]],Tabela11[[#This Row],[6.º Ano3]],Tabela11[[#This Row],[6.º Ano4]])</f>
        <v>18.75</v>
      </c>
      <c r="L606" s="27">
        <f>AVERAGE(Tabela11[[#This Row],[5.º Ano5]],Tabela11[[#This Row],[6.º Ano5]])</f>
        <v>19.375</v>
      </c>
    </row>
    <row r="607" spans="1:12" x14ac:dyDescent="0.3">
      <c r="A607" s="11" t="e">
        <f>Tabela5[[#This Row],[id_escola]]</f>
        <v>#REF!</v>
      </c>
      <c r="B607" s="9">
        <v>160</v>
      </c>
      <c r="C607" s="9">
        <v>188</v>
      </c>
      <c r="D607" s="9">
        <v>169</v>
      </c>
      <c r="E607" s="9">
        <v>159</v>
      </c>
      <c r="F607" s="9">
        <v>167</v>
      </c>
      <c r="G607" s="9">
        <v>164</v>
      </c>
      <c r="H607" s="9">
        <v>170</v>
      </c>
      <c r="I607" s="9">
        <v>163</v>
      </c>
      <c r="J607" s="27">
        <f>AVERAGE(Tabela11[[#This Row],[5.º Ano]],Tabela11[[#This Row],[5.º Ano2]],Tabela11[[#This Row],[5.º Ano3]],Tabela11[[#This Row],[5.º Ano4]])</f>
        <v>166.5</v>
      </c>
      <c r="K607" s="27">
        <f>AVERAGE(Tabela11[[#This Row],[6.º Ano]],Tabela11[[#This Row],[6.º Ano2]],Tabela11[[#This Row],[6.º Ano3]],Tabela11[[#This Row],[6.º Ano4]])</f>
        <v>168.5</v>
      </c>
      <c r="L607" s="27">
        <f>AVERAGE(Tabela11[[#This Row],[5.º Ano5]],Tabela11[[#This Row],[6.º Ano5]])</f>
        <v>167.5</v>
      </c>
    </row>
    <row r="608" spans="1:12" x14ac:dyDescent="0.3">
      <c r="A608" s="11" t="e">
        <f>Tabela5[[#This Row],[id_escola]]</f>
        <v>#REF!</v>
      </c>
      <c r="B608" s="9">
        <v>208</v>
      </c>
      <c r="C608" s="9">
        <v>206</v>
      </c>
      <c r="D608" s="9">
        <v>202</v>
      </c>
      <c r="E608" s="9">
        <v>209</v>
      </c>
      <c r="F608" s="9">
        <v>166</v>
      </c>
      <c r="G608" s="9">
        <v>202</v>
      </c>
      <c r="H608" s="9">
        <v>182</v>
      </c>
      <c r="I608" s="9">
        <v>170</v>
      </c>
      <c r="J608" s="27">
        <f>AVERAGE(Tabela11[[#This Row],[5.º Ano]],Tabela11[[#This Row],[5.º Ano2]],Tabela11[[#This Row],[5.º Ano3]],Tabela11[[#This Row],[5.º Ano4]])</f>
        <v>189.5</v>
      </c>
      <c r="K608" s="27">
        <f>AVERAGE(Tabela11[[#This Row],[6.º Ano]],Tabela11[[#This Row],[6.º Ano2]],Tabela11[[#This Row],[6.º Ano3]],Tabela11[[#This Row],[6.º Ano4]])</f>
        <v>196.75</v>
      </c>
      <c r="L608" s="27">
        <f>AVERAGE(Tabela11[[#This Row],[5.º Ano5]],Tabela11[[#This Row],[6.º Ano5]])</f>
        <v>193.125</v>
      </c>
    </row>
    <row r="609" spans="1:12" x14ac:dyDescent="0.3">
      <c r="A609" s="11" t="e">
        <f>Tabela5[[#This Row],[id_escola]]</f>
        <v>#REF!</v>
      </c>
      <c r="B609" s="9">
        <v>85</v>
      </c>
      <c r="C609" s="9">
        <v>85</v>
      </c>
      <c r="D609" s="9">
        <v>89</v>
      </c>
      <c r="E609" s="9">
        <v>82</v>
      </c>
      <c r="F609" s="9">
        <v>77</v>
      </c>
      <c r="G609" s="9">
        <v>86</v>
      </c>
      <c r="H609" s="9">
        <v>82</v>
      </c>
      <c r="I609" s="9">
        <v>70</v>
      </c>
      <c r="J609" s="27">
        <f>AVERAGE(Tabela11[[#This Row],[5.º Ano]],Tabela11[[#This Row],[5.º Ano2]],Tabela11[[#This Row],[5.º Ano3]],Tabela11[[#This Row],[5.º Ano4]])</f>
        <v>83.25</v>
      </c>
      <c r="K609" s="27">
        <f>AVERAGE(Tabela11[[#This Row],[6.º Ano]],Tabela11[[#This Row],[6.º Ano2]],Tabela11[[#This Row],[6.º Ano3]],Tabela11[[#This Row],[6.º Ano4]])</f>
        <v>80.75</v>
      </c>
      <c r="L609" s="27">
        <f>AVERAGE(Tabela11[[#This Row],[5.º Ano5]],Tabela11[[#This Row],[6.º Ano5]])</f>
        <v>82</v>
      </c>
    </row>
    <row r="610" spans="1:12" x14ac:dyDescent="0.3">
      <c r="A610" s="11" t="e">
        <f>Tabela5[[#This Row],[id_escola]]</f>
        <v>#REF!</v>
      </c>
      <c r="B610" s="9">
        <v>202</v>
      </c>
      <c r="C610" s="9">
        <v>206</v>
      </c>
      <c r="D610" s="9">
        <v>240</v>
      </c>
      <c r="E610" s="9">
        <v>203</v>
      </c>
      <c r="F610" s="9">
        <v>222</v>
      </c>
      <c r="G610" s="9">
        <v>261</v>
      </c>
      <c r="H610" s="9">
        <v>229</v>
      </c>
      <c r="I610" s="9">
        <v>219</v>
      </c>
      <c r="J610" s="27">
        <f>AVERAGE(Tabela11[[#This Row],[5.º Ano]],Tabela11[[#This Row],[5.º Ano2]],Tabela11[[#This Row],[5.º Ano3]],Tabela11[[#This Row],[5.º Ano4]])</f>
        <v>223.25</v>
      </c>
      <c r="K610" s="27">
        <f>AVERAGE(Tabela11[[#This Row],[6.º Ano]],Tabela11[[#This Row],[6.º Ano2]],Tabela11[[#This Row],[6.º Ano3]],Tabela11[[#This Row],[6.º Ano4]])</f>
        <v>222.25</v>
      </c>
      <c r="L610" s="27">
        <f>AVERAGE(Tabela11[[#This Row],[5.º Ano5]],Tabela11[[#This Row],[6.º Ano5]])</f>
        <v>222.75</v>
      </c>
    </row>
    <row r="611" spans="1:12" x14ac:dyDescent="0.3">
      <c r="A611" s="11" t="e">
        <f>Tabela5[[#This Row],[id_escola]]</f>
        <v>#REF!</v>
      </c>
      <c r="B611" s="9">
        <v>160</v>
      </c>
      <c r="C611" s="9">
        <v>171</v>
      </c>
      <c r="D611" s="9">
        <v>186</v>
      </c>
      <c r="E611" s="9">
        <v>161</v>
      </c>
      <c r="F611" s="9">
        <v>159</v>
      </c>
      <c r="G611" s="9">
        <v>184</v>
      </c>
      <c r="H611" s="9">
        <v>123</v>
      </c>
      <c r="I611" s="9">
        <v>163</v>
      </c>
      <c r="J611" s="27">
        <f>AVERAGE(Tabela11[[#This Row],[5.º Ano]],Tabela11[[#This Row],[5.º Ano2]],Tabela11[[#This Row],[5.º Ano3]],Tabela11[[#This Row],[5.º Ano4]])</f>
        <v>157</v>
      </c>
      <c r="K611" s="27">
        <f>AVERAGE(Tabela11[[#This Row],[6.º Ano]],Tabela11[[#This Row],[6.º Ano2]],Tabela11[[#This Row],[6.º Ano3]],Tabela11[[#This Row],[6.º Ano4]])</f>
        <v>169.75</v>
      </c>
      <c r="L611" s="27">
        <f>AVERAGE(Tabela11[[#This Row],[5.º Ano5]],Tabela11[[#This Row],[6.º Ano5]])</f>
        <v>163.375</v>
      </c>
    </row>
    <row r="612" spans="1:12" x14ac:dyDescent="0.3">
      <c r="A612" s="11" t="e">
        <f>Tabela5[[#This Row],[id_escola]]</f>
        <v>#REF!</v>
      </c>
      <c r="B612" s="9">
        <v>171</v>
      </c>
      <c r="C612" s="9">
        <v>179</v>
      </c>
      <c r="D612" s="9">
        <v>191</v>
      </c>
      <c r="E612" s="9">
        <v>174</v>
      </c>
      <c r="F612" s="9">
        <v>212</v>
      </c>
      <c r="G612" s="9">
        <v>194</v>
      </c>
      <c r="H612" s="9">
        <v>162</v>
      </c>
      <c r="I612" s="9">
        <v>219</v>
      </c>
      <c r="J612" s="27">
        <f>AVERAGE(Tabela11[[#This Row],[5.º Ano]],Tabela11[[#This Row],[5.º Ano2]],Tabela11[[#This Row],[5.º Ano3]],Tabela11[[#This Row],[5.º Ano4]])</f>
        <v>184</v>
      </c>
      <c r="K612" s="27">
        <f>AVERAGE(Tabela11[[#This Row],[6.º Ano]],Tabela11[[#This Row],[6.º Ano2]],Tabela11[[#This Row],[6.º Ano3]],Tabela11[[#This Row],[6.º Ano4]])</f>
        <v>191.5</v>
      </c>
      <c r="L612" s="27">
        <f>AVERAGE(Tabela11[[#This Row],[5.º Ano5]],Tabela11[[#This Row],[6.º Ano5]])</f>
        <v>187.75</v>
      </c>
    </row>
    <row r="613" spans="1:12" x14ac:dyDescent="0.3">
      <c r="A613" s="11" t="e">
        <f>Tabela5[[#This Row],[id_escola]]</f>
        <v>#REF!</v>
      </c>
      <c r="B613" s="9">
        <v>182</v>
      </c>
      <c r="C613" s="9">
        <v>183</v>
      </c>
      <c r="D613" s="9">
        <v>182</v>
      </c>
      <c r="E613" s="9">
        <v>185</v>
      </c>
      <c r="F613" s="9">
        <v>186</v>
      </c>
      <c r="G613" s="9">
        <v>187</v>
      </c>
      <c r="H613" s="9">
        <v>179</v>
      </c>
      <c r="I613" s="9">
        <v>180</v>
      </c>
      <c r="J613" s="27">
        <f>AVERAGE(Tabela11[[#This Row],[5.º Ano]],Tabela11[[#This Row],[5.º Ano2]],Tabela11[[#This Row],[5.º Ano3]],Tabela11[[#This Row],[5.º Ano4]])</f>
        <v>182.25</v>
      </c>
      <c r="K613" s="27">
        <f>AVERAGE(Tabela11[[#This Row],[6.º Ano]],Tabela11[[#This Row],[6.º Ano2]],Tabela11[[#This Row],[6.º Ano3]],Tabela11[[#This Row],[6.º Ano4]])</f>
        <v>183.75</v>
      </c>
      <c r="L613" s="27">
        <f>AVERAGE(Tabela11[[#This Row],[5.º Ano5]],Tabela11[[#This Row],[6.º Ano5]])</f>
        <v>183</v>
      </c>
    </row>
    <row r="614" spans="1:12" x14ac:dyDescent="0.3">
      <c r="A614" s="11" t="e">
        <f>Tabela5[[#This Row],[id_escola]]</f>
        <v>#REF!</v>
      </c>
      <c r="B614" s="9">
        <v>200</v>
      </c>
      <c r="C614" s="9">
        <v>192</v>
      </c>
      <c r="D614" s="9">
        <v>204</v>
      </c>
      <c r="E614" s="9">
        <v>194</v>
      </c>
      <c r="F614" s="9">
        <v>184</v>
      </c>
      <c r="G614" s="9">
        <v>199</v>
      </c>
      <c r="H614" s="9">
        <v>187</v>
      </c>
      <c r="I614" s="9">
        <v>194</v>
      </c>
      <c r="J614" s="27">
        <f>AVERAGE(Tabela11[[#This Row],[5.º Ano]],Tabela11[[#This Row],[5.º Ano2]],Tabela11[[#This Row],[5.º Ano3]],Tabela11[[#This Row],[5.º Ano4]])</f>
        <v>193.75</v>
      </c>
      <c r="K614" s="27">
        <f>AVERAGE(Tabela11[[#This Row],[6.º Ano]],Tabela11[[#This Row],[6.º Ano2]],Tabela11[[#This Row],[6.º Ano3]],Tabela11[[#This Row],[6.º Ano4]])</f>
        <v>194.75</v>
      </c>
      <c r="L614" s="27">
        <f>AVERAGE(Tabela11[[#This Row],[5.º Ano5]],Tabela11[[#This Row],[6.º Ano5]])</f>
        <v>194.25</v>
      </c>
    </row>
    <row r="615" spans="1:12" x14ac:dyDescent="0.3">
      <c r="A615" s="11" t="e">
        <f>Tabela5[[#This Row],[id_escola]]</f>
        <v>#REF!</v>
      </c>
      <c r="B615" s="9">
        <v>85</v>
      </c>
      <c r="C615" s="9">
        <v>79</v>
      </c>
      <c r="D615" s="9">
        <v>100</v>
      </c>
      <c r="E615" s="9">
        <v>87</v>
      </c>
      <c r="F615" s="9">
        <v>96</v>
      </c>
      <c r="G615" s="9">
        <v>102</v>
      </c>
      <c r="H615" s="9">
        <v>94</v>
      </c>
      <c r="I615" s="9">
        <v>94</v>
      </c>
      <c r="J615" s="27">
        <f>AVERAGE(Tabela11[[#This Row],[5.º Ano]],Tabela11[[#This Row],[5.º Ano2]],Tabela11[[#This Row],[5.º Ano3]],Tabela11[[#This Row],[5.º Ano4]])</f>
        <v>93.75</v>
      </c>
      <c r="K615" s="27">
        <f>AVERAGE(Tabela11[[#This Row],[6.º Ano]],Tabela11[[#This Row],[6.º Ano2]],Tabela11[[#This Row],[6.º Ano3]],Tabela11[[#This Row],[6.º Ano4]])</f>
        <v>90.5</v>
      </c>
      <c r="L615" s="27">
        <f>AVERAGE(Tabela11[[#This Row],[5.º Ano5]],Tabela11[[#This Row],[6.º Ano5]])</f>
        <v>92.125</v>
      </c>
    </row>
    <row r="616" spans="1:12" x14ac:dyDescent="0.3">
      <c r="A616" s="11" t="e">
        <f>Tabela5[[#This Row],[id_escola]]</f>
        <v>#REF!</v>
      </c>
      <c r="B616" s="9">
        <v>211</v>
      </c>
      <c r="C616" s="9">
        <v>232</v>
      </c>
      <c r="D616" s="9">
        <v>191</v>
      </c>
      <c r="E616" s="9">
        <v>217</v>
      </c>
      <c r="F616" s="9">
        <v>188</v>
      </c>
      <c r="G616" s="9">
        <v>191</v>
      </c>
      <c r="H616" s="9">
        <v>204</v>
      </c>
      <c r="I616" s="9">
        <v>182</v>
      </c>
      <c r="J616" s="27">
        <f>AVERAGE(Tabela11[[#This Row],[5.º Ano]],Tabela11[[#This Row],[5.º Ano2]],Tabela11[[#This Row],[5.º Ano3]],Tabela11[[#This Row],[5.º Ano4]])</f>
        <v>198.5</v>
      </c>
      <c r="K616" s="27">
        <f>AVERAGE(Tabela11[[#This Row],[6.º Ano]],Tabela11[[#This Row],[6.º Ano2]],Tabela11[[#This Row],[6.º Ano3]],Tabela11[[#This Row],[6.º Ano4]])</f>
        <v>205.5</v>
      </c>
      <c r="L616" s="27">
        <f>AVERAGE(Tabela11[[#This Row],[5.º Ano5]],Tabela11[[#This Row],[6.º Ano5]])</f>
        <v>202</v>
      </c>
    </row>
    <row r="617" spans="1:12" x14ac:dyDescent="0.3">
      <c r="A617" s="11" t="e">
        <f>Tabela5[[#This Row],[id_escola]]</f>
        <v>#REF!</v>
      </c>
      <c r="B617" s="9">
        <v>131</v>
      </c>
      <c r="C617" s="9">
        <v>134</v>
      </c>
      <c r="D617" s="9">
        <v>152</v>
      </c>
      <c r="E617" s="9">
        <v>134</v>
      </c>
      <c r="F617" s="9">
        <v>134</v>
      </c>
      <c r="G617" s="9">
        <v>157</v>
      </c>
      <c r="H617" s="9">
        <v>128</v>
      </c>
      <c r="I617" s="9">
        <v>132</v>
      </c>
      <c r="J617" s="27">
        <f>AVERAGE(Tabela11[[#This Row],[5.º Ano]],Tabela11[[#This Row],[5.º Ano2]],Tabela11[[#This Row],[5.º Ano3]],Tabela11[[#This Row],[5.º Ano4]])</f>
        <v>136.25</v>
      </c>
      <c r="K617" s="27">
        <f>AVERAGE(Tabela11[[#This Row],[6.º Ano]],Tabela11[[#This Row],[6.º Ano2]],Tabela11[[#This Row],[6.º Ano3]],Tabela11[[#This Row],[6.º Ano4]])</f>
        <v>139.25</v>
      </c>
      <c r="L617" s="27">
        <f>AVERAGE(Tabela11[[#This Row],[5.º Ano5]],Tabela11[[#This Row],[6.º Ano5]])</f>
        <v>137.75</v>
      </c>
    </row>
    <row r="618" spans="1:12" x14ac:dyDescent="0.3">
      <c r="A618" s="11" t="e">
        <f>Tabela5[[#This Row],[id_escola]]</f>
        <v>#REF!</v>
      </c>
      <c r="B618" s="9">
        <v>163</v>
      </c>
      <c r="C618" s="9">
        <v>191</v>
      </c>
      <c r="D618" s="9">
        <v>159</v>
      </c>
      <c r="E618" s="9">
        <v>163</v>
      </c>
      <c r="F618" s="9">
        <v>156</v>
      </c>
      <c r="G618" s="9">
        <v>163</v>
      </c>
      <c r="H618" s="9">
        <v>172</v>
      </c>
      <c r="I618" s="9">
        <v>160</v>
      </c>
      <c r="J618" s="27">
        <f>AVERAGE(Tabela11[[#This Row],[5.º Ano]],Tabela11[[#This Row],[5.º Ano2]],Tabela11[[#This Row],[5.º Ano3]],Tabela11[[#This Row],[5.º Ano4]])</f>
        <v>162.5</v>
      </c>
      <c r="K618" s="27">
        <f>AVERAGE(Tabela11[[#This Row],[6.º Ano]],Tabela11[[#This Row],[6.º Ano2]],Tabela11[[#This Row],[6.º Ano3]],Tabela11[[#This Row],[6.º Ano4]])</f>
        <v>169.25</v>
      </c>
      <c r="L618" s="27">
        <f>AVERAGE(Tabela11[[#This Row],[5.º Ano5]],Tabela11[[#This Row],[6.º Ano5]])</f>
        <v>165.875</v>
      </c>
    </row>
    <row r="619" spans="1:12" x14ac:dyDescent="0.3">
      <c r="A619" s="11" t="e">
        <f>Tabela5[[#This Row],[id_escola]]</f>
        <v>#REF!</v>
      </c>
      <c r="B619" s="9">
        <v>262</v>
      </c>
      <c r="C619" s="9">
        <v>273</v>
      </c>
      <c r="D619" s="9">
        <v>265</v>
      </c>
      <c r="E619" s="9">
        <v>269</v>
      </c>
      <c r="F619" s="9">
        <v>270</v>
      </c>
      <c r="G619" s="9">
        <v>261</v>
      </c>
      <c r="H619" s="9">
        <v>256</v>
      </c>
      <c r="I619" s="9">
        <v>274</v>
      </c>
      <c r="J619" s="27">
        <f>AVERAGE(Tabela11[[#This Row],[5.º Ano]],Tabela11[[#This Row],[5.º Ano2]],Tabela11[[#This Row],[5.º Ano3]],Tabela11[[#This Row],[5.º Ano4]])</f>
        <v>263.25</v>
      </c>
      <c r="K619" s="27">
        <f>AVERAGE(Tabela11[[#This Row],[6.º Ano]],Tabela11[[#This Row],[6.º Ano2]],Tabela11[[#This Row],[6.º Ano3]],Tabela11[[#This Row],[6.º Ano4]])</f>
        <v>269.25</v>
      </c>
      <c r="L619" s="27">
        <f>AVERAGE(Tabela11[[#This Row],[5.º Ano5]],Tabela11[[#This Row],[6.º Ano5]])</f>
        <v>266.25</v>
      </c>
    </row>
    <row r="620" spans="1:12" x14ac:dyDescent="0.3">
      <c r="A620" s="11" t="e">
        <f>Tabela5[[#This Row],[id_escola]]</f>
        <v>#REF!</v>
      </c>
      <c r="B620" s="9">
        <v>167</v>
      </c>
      <c r="C620" s="9">
        <v>112</v>
      </c>
      <c r="D620" s="9">
        <v>157</v>
      </c>
      <c r="E620" s="9">
        <v>159</v>
      </c>
      <c r="F620" s="9">
        <v>154</v>
      </c>
      <c r="G620" s="9">
        <v>169</v>
      </c>
      <c r="H620" s="9">
        <v>135</v>
      </c>
      <c r="I620" s="9">
        <v>151</v>
      </c>
      <c r="J620" s="27">
        <f>AVERAGE(Tabela11[[#This Row],[5.º Ano]],Tabela11[[#This Row],[5.º Ano2]],Tabela11[[#This Row],[5.º Ano3]],Tabela11[[#This Row],[5.º Ano4]])</f>
        <v>153.25</v>
      </c>
      <c r="K620" s="27">
        <f>AVERAGE(Tabela11[[#This Row],[6.º Ano]],Tabela11[[#This Row],[6.º Ano2]],Tabela11[[#This Row],[6.º Ano3]],Tabela11[[#This Row],[6.º Ano4]])</f>
        <v>147.75</v>
      </c>
      <c r="L620" s="27">
        <f>AVERAGE(Tabela11[[#This Row],[5.º Ano5]],Tabela11[[#This Row],[6.º Ano5]])</f>
        <v>150.5</v>
      </c>
    </row>
    <row r="621" spans="1:12" x14ac:dyDescent="0.3">
      <c r="A621" s="11" t="e">
        <f>Tabela5[[#This Row],[id_escola]]</f>
        <v>#REF!</v>
      </c>
      <c r="B621" s="9">
        <v>23</v>
      </c>
      <c r="C621" s="9">
        <v>8</v>
      </c>
      <c r="D621" s="9">
        <v>23</v>
      </c>
      <c r="E621" s="9">
        <v>23</v>
      </c>
      <c r="F621" s="9">
        <v>18</v>
      </c>
      <c r="G621" s="9">
        <v>15</v>
      </c>
      <c r="H621" s="9">
        <v>12</v>
      </c>
      <c r="I621" s="9">
        <v>21</v>
      </c>
      <c r="J621" s="27">
        <f>AVERAGE(Tabela11[[#This Row],[5.º Ano]],Tabela11[[#This Row],[5.º Ano2]],Tabela11[[#This Row],[5.º Ano3]],Tabela11[[#This Row],[5.º Ano4]])</f>
        <v>19</v>
      </c>
      <c r="K621" s="27">
        <f>AVERAGE(Tabela11[[#This Row],[6.º Ano]],Tabela11[[#This Row],[6.º Ano2]],Tabela11[[#This Row],[6.º Ano3]],Tabela11[[#This Row],[6.º Ano4]])</f>
        <v>16.75</v>
      </c>
      <c r="L621" s="27">
        <f>AVERAGE(Tabela11[[#This Row],[5.º Ano5]],Tabela11[[#This Row],[6.º Ano5]])</f>
        <v>17.875</v>
      </c>
    </row>
    <row r="622" spans="1:12" x14ac:dyDescent="0.3">
      <c r="A622" s="11" t="e">
        <f>Tabela5[[#This Row],[id_escola]]</f>
        <v>#REF!</v>
      </c>
      <c r="B622" s="9">
        <v>39</v>
      </c>
      <c r="C622" s="9">
        <v>14</v>
      </c>
      <c r="D622" s="9">
        <v>23</v>
      </c>
      <c r="E622" s="9">
        <v>36</v>
      </c>
      <c r="F622" s="9">
        <v>24</v>
      </c>
      <c r="G622" s="9">
        <v>21</v>
      </c>
      <c r="H622" s="9">
        <v>25</v>
      </c>
      <c r="I622" s="9">
        <v>24</v>
      </c>
      <c r="J622" s="27">
        <f>AVERAGE(Tabela11[[#This Row],[5.º Ano]],Tabela11[[#This Row],[5.º Ano2]],Tabela11[[#This Row],[5.º Ano3]],Tabela11[[#This Row],[5.º Ano4]])</f>
        <v>27.75</v>
      </c>
      <c r="K622" s="27">
        <f>AVERAGE(Tabela11[[#This Row],[6.º Ano]],Tabela11[[#This Row],[6.º Ano2]],Tabela11[[#This Row],[6.º Ano3]],Tabela11[[#This Row],[6.º Ano4]])</f>
        <v>23.75</v>
      </c>
      <c r="L622" s="27">
        <f>AVERAGE(Tabela11[[#This Row],[5.º Ano5]],Tabela11[[#This Row],[6.º Ano5]])</f>
        <v>25.75</v>
      </c>
    </row>
    <row r="623" spans="1:12" x14ac:dyDescent="0.3">
      <c r="A623" s="11" t="e">
        <f>Tabela5[[#This Row],[id_escola]]</f>
        <v>#REF!</v>
      </c>
      <c r="B623" s="9">
        <v>116</v>
      </c>
      <c r="C623" s="9">
        <v>142</v>
      </c>
      <c r="D623" s="9">
        <v>136</v>
      </c>
      <c r="E623" s="9">
        <v>121</v>
      </c>
      <c r="F623" s="9">
        <v>175</v>
      </c>
      <c r="G623" s="9">
        <v>130</v>
      </c>
      <c r="H623" s="9">
        <v>146</v>
      </c>
      <c r="I623" s="9">
        <v>173</v>
      </c>
      <c r="J623" s="27">
        <f>AVERAGE(Tabela11[[#This Row],[5.º Ano]],Tabela11[[#This Row],[5.º Ano2]],Tabela11[[#This Row],[5.º Ano3]],Tabela11[[#This Row],[5.º Ano4]])</f>
        <v>143.25</v>
      </c>
      <c r="K623" s="27">
        <f>AVERAGE(Tabela11[[#This Row],[6.º Ano]],Tabela11[[#This Row],[6.º Ano2]],Tabela11[[#This Row],[6.º Ano3]],Tabela11[[#This Row],[6.º Ano4]])</f>
        <v>141.5</v>
      </c>
      <c r="L623" s="27">
        <f>AVERAGE(Tabela11[[#This Row],[5.º Ano5]],Tabela11[[#This Row],[6.º Ano5]])</f>
        <v>142.375</v>
      </c>
    </row>
    <row r="624" spans="1:12" x14ac:dyDescent="0.3">
      <c r="A624" s="11" t="e">
        <f>Tabela5[[#This Row],[id_escola]]</f>
        <v>#REF!</v>
      </c>
      <c r="B624" s="9">
        <v>128</v>
      </c>
      <c r="C624" s="9">
        <v>150</v>
      </c>
      <c r="D624" s="9">
        <v>139</v>
      </c>
      <c r="E624" s="9">
        <v>134</v>
      </c>
      <c r="F624" s="9">
        <v>100</v>
      </c>
      <c r="G624" s="9">
        <v>138</v>
      </c>
      <c r="H624" s="9">
        <v>114</v>
      </c>
      <c r="I624" s="9">
        <v>102</v>
      </c>
      <c r="J624" s="27">
        <f>AVERAGE(Tabela11[[#This Row],[5.º Ano]],Tabela11[[#This Row],[5.º Ano2]],Tabela11[[#This Row],[5.º Ano3]],Tabela11[[#This Row],[5.º Ano4]])</f>
        <v>120.25</v>
      </c>
      <c r="K624" s="27">
        <f>AVERAGE(Tabela11[[#This Row],[6.º Ano]],Tabela11[[#This Row],[6.º Ano2]],Tabela11[[#This Row],[6.º Ano3]],Tabela11[[#This Row],[6.º Ano4]])</f>
        <v>131</v>
      </c>
      <c r="L624" s="27">
        <f>AVERAGE(Tabela11[[#This Row],[5.º Ano5]],Tabela11[[#This Row],[6.º Ano5]])</f>
        <v>125.625</v>
      </c>
    </row>
    <row r="625" spans="1:12" x14ac:dyDescent="0.3">
      <c r="A625" s="11" t="e">
        <f>Tabela5[[#This Row],[id_escola]]</f>
        <v>#REF!</v>
      </c>
      <c r="B625" s="9">
        <v>84</v>
      </c>
      <c r="C625" s="9">
        <v>88</v>
      </c>
      <c r="D625" s="9">
        <v>69</v>
      </c>
      <c r="E625" s="9">
        <v>86</v>
      </c>
      <c r="F625" s="9">
        <v>101</v>
      </c>
      <c r="G625" s="9">
        <v>69</v>
      </c>
      <c r="H625" s="9">
        <v>67</v>
      </c>
      <c r="I625" s="9">
        <v>95</v>
      </c>
      <c r="J625" s="27">
        <f>AVERAGE(Tabela11[[#This Row],[5.º Ano]],Tabela11[[#This Row],[5.º Ano2]],Tabela11[[#This Row],[5.º Ano3]],Tabela11[[#This Row],[5.º Ano4]])</f>
        <v>80.25</v>
      </c>
      <c r="K625" s="27">
        <f>AVERAGE(Tabela11[[#This Row],[6.º Ano]],Tabela11[[#This Row],[6.º Ano2]],Tabela11[[#This Row],[6.º Ano3]],Tabela11[[#This Row],[6.º Ano4]])</f>
        <v>84.5</v>
      </c>
      <c r="L625" s="27">
        <f>AVERAGE(Tabela11[[#This Row],[5.º Ano5]],Tabela11[[#This Row],[6.º Ano5]])</f>
        <v>82.375</v>
      </c>
    </row>
    <row r="626" spans="1:12" x14ac:dyDescent="0.3">
      <c r="A626" s="11" t="e">
        <f>Tabela5[[#This Row],[id_escola]]</f>
        <v>#REF!</v>
      </c>
      <c r="B626" s="9">
        <v>137</v>
      </c>
      <c r="C626" s="9">
        <v>142</v>
      </c>
      <c r="D626" s="9">
        <v>144</v>
      </c>
      <c r="E626" s="9">
        <v>150</v>
      </c>
      <c r="F626" s="9">
        <v>131</v>
      </c>
      <c r="G626" s="9">
        <v>146</v>
      </c>
      <c r="H626" s="9">
        <v>143</v>
      </c>
      <c r="I626" s="9">
        <v>134</v>
      </c>
      <c r="J626" s="27">
        <f>AVERAGE(Tabela11[[#This Row],[5.º Ano]],Tabela11[[#This Row],[5.º Ano2]],Tabela11[[#This Row],[5.º Ano3]],Tabela11[[#This Row],[5.º Ano4]])</f>
        <v>138.75</v>
      </c>
      <c r="K626" s="27">
        <f>AVERAGE(Tabela11[[#This Row],[6.º Ano]],Tabela11[[#This Row],[6.º Ano2]],Tabela11[[#This Row],[6.º Ano3]],Tabela11[[#This Row],[6.º Ano4]])</f>
        <v>143</v>
      </c>
      <c r="L626" s="27">
        <f>AVERAGE(Tabela11[[#This Row],[5.º Ano5]],Tabela11[[#This Row],[6.º Ano5]])</f>
        <v>140.875</v>
      </c>
    </row>
    <row r="627" spans="1:12" x14ac:dyDescent="0.3">
      <c r="A627" s="11" t="e">
        <f>Tabela5[[#This Row],[id_escola]]</f>
        <v>#REF!</v>
      </c>
      <c r="B627" s="9">
        <v>148</v>
      </c>
      <c r="C627" s="9">
        <v>147</v>
      </c>
      <c r="D627" s="9">
        <v>149</v>
      </c>
      <c r="E627" s="9">
        <v>142</v>
      </c>
      <c r="F627" s="9">
        <v>149</v>
      </c>
      <c r="G627" s="9">
        <v>151</v>
      </c>
      <c r="H627" s="9">
        <v>144</v>
      </c>
      <c r="I627" s="9">
        <v>156</v>
      </c>
      <c r="J627" s="27">
        <f>AVERAGE(Tabela11[[#This Row],[5.º Ano]],Tabela11[[#This Row],[5.º Ano2]],Tabela11[[#This Row],[5.º Ano3]],Tabela11[[#This Row],[5.º Ano4]])</f>
        <v>147.5</v>
      </c>
      <c r="K627" s="27">
        <f>AVERAGE(Tabela11[[#This Row],[6.º Ano]],Tabela11[[#This Row],[6.º Ano2]],Tabela11[[#This Row],[6.º Ano3]],Tabela11[[#This Row],[6.º Ano4]])</f>
        <v>149</v>
      </c>
      <c r="L627" s="27">
        <f>AVERAGE(Tabela11[[#This Row],[5.º Ano5]],Tabela11[[#This Row],[6.º Ano5]])</f>
        <v>148.25</v>
      </c>
    </row>
    <row r="628" spans="1:12" x14ac:dyDescent="0.3">
      <c r="A628" s="11" t="e">
        <f>Tabela5[[#This Row],[id_escola]]</f>
        <v>#REF!</v>
      </c>
      <c r="B628" s="9">
        <v>159</v>
      </c>
      <c r="C628" s="9">
        <v>140</v>
      </c>
      <c r="D628" s="9">
        <v>164</v>
      </c>
      <c r="E628" s="9">
        <v>169</v>
      </c>
      <c r="F628" s="9">
        <v>149</v>
      </c>
      <c r="G628" s="9">
        <v>171</v>
      </c>
      <c r="H628" s="9">
        <v>159</v>
      </c>
      <c r="I628" s="9">
        <v>150</v>
      </c>
      <c r="J628" s="27">
        <f>AVERAGE(Tabela11[[#This Row],[5.º Ano]],Tabela11[[#This Row],[5.º Ano2]],Tabela11[[#This Row],[5.º Ano3]],Tabela11[[#This Row],[5.º Ano4]])</f>
        <v>157.75</v>
      </c>
      <c r="K628" s="27">
        <f>AVERAGE(Tabela11[[#This Row],[6.º Ano]],Tabela11[[#This Row],[6.º Ano2]],Tabela11[[#This Row],[6.º Ano3]],Tabela11[[#This Row],[6.º Ano4]])</f>
        <v>157.5</v>
      </c>
      <c r="L628" s="27">
        <f>AVERAGE(Tabela11[[#This Row],[5.º Ano5]],Tabela11[[#This Row],[6.º Ano5]])</f>
        <v>157.625</v>
      </c>
    </row>
    <row r="629" spans="1:12" x14ac:dyDescent="0.3">
      <c r="A629" s="11" t="e">
        <f>Tabela5[[#This Row],[id_escola]]</f>
        <v>#REF!</v>
      </c>
      <c r="B629" s="9">
        <v>154</v>
      </c>
      <c r="C629" s="9">
        <v>147</v>
      </c>
      <c r="D629" s="9">
        <v>153</v>
      </c>
      <c r="E629" s="9">
        <v>158</v>
      </c>
      <c r="F629" s="9">
        <v>149</v>
      </c>
      <c r="G629" s="9">
        <v>160</v>
      </c>
      <c r="H629" s="9">
        <v>129</v>
      </c>
      <c r="I629" s="9">
        <v>161</v>
      </c>
      <c r="J629" s="27">
        <f>AVERAGE(Tabela11[[#This Row],[5.º Ano]],Tabela11[[#This Row],[5.º Ano2]],Tabela11[[#This Row],[5.º Ano3]],Tabela11[[#This Row],[5.º Ano4]])</f>
        <v>146.25</v>
      </c>
      <c r="K629" s="27">
        <f>AVERAGE(Tabela11[[#This Row],[6.º Ano]],Tabela11[[#This Row],[6.º Ano2]],Tabela11[[#This Row],[6.º Ano3]],Tabela11[[#This Row],[6.º Ano4]])</f>
        <v>156.5</v>
      </c>
      <c r="L629" s="27">
        <f>AVERAGE(Tabela11[[#This Row],[5.º Ano5]],Tabela11[[#This Row],[6.º Ano5]])</f>
        <v>151.375</v>
      </c>
    </row>
    <row r="630" spans="1:12" x14ac:dyDescent="0.3">
      <c r="A630" s="11" t="e">
        <f>Tabela5[[#This Row],[id_escola]]</f>
        <v>#REF!</v>
      </c>
      <c r="B630" s="9">
        <v>75</v>
      </c>
      <c r="C630" s="9">
        <v>71</v>
      </c>
      <c r="D630" s="9">
        <v>50</v>
      </c>
      <c r="E630" s="9">
        <v>78</v>
      </c>
      <c r="F630" s="9">
        <v>73</v>
      </c>
      <c r="G630" s="9">
        <v>48</v>
      </c>
      <c r="H630" s="9">
        <v>71</v>
      </c>
      <c r="I630" s="9">
        <v>76</v>
      </c>
      <c r="J630" s="27">
        <f>AVERAGE(Tabela11[[#This Row],[5.º Ano]],Tabela11[[#This Row],[5.º Ano2]],Tabela11[[#This Row],[5.º Ano3]],Tabela11[[#This Row],[5.º Ano4]])</f>
        <v>67.25</v>
      </c>
      <c r="K630" s="27">
        <f>AVERAGE(Tabela11[[#This Row],[6.º Ano]],Tabela11[[#This Row],[6.º Ano2]],Tabela11[[#This Row],[6.º Ano3]],Tabela11[[#This Row],[6.º Ano4]])</f>
        <v>68.25</v>
      </c>
      <c r="L630" s="27">
        <f>AVERAGE(Tabela11[[#This Row],[5.º Ano5]],Tabela11[[#This Row],[6.º Ano5]])</f>
        <v>67.75</v>
      </c>
    </row>
    <row r="631" spans="1:12" x14ac:dyDescent="0.3">
      <c r="A631" s="11" t="e">
        <f>Tabela5[[#This Row],[id_escola]]</f>
        <v>#REF!</v>
      </c>
      <c r="B631" s="9" t="s">
        <v>1430</v>
      </c>
      <c r="C631" s="9" t="s">
        <v>1430</v>
      </c>
      <c r="D631" s="9" t="s">
        <v>1430</v>
      </c>
      <c r="E631" s="9" t="s">
        <v>1430</v>
      </c>
      <c r="F631" s="9" t="s">
        <v>1430</v>
      </c>
      <c r="G631" s="9" t="s">
        <v>1430</v>
      </c>
      <c r="H631" s="9" t="s">
        <v>1430</v>
      </c>
      <c r="I631" s="9" t="s">
        <v>1430</v>
      </c>
      <c r="J631" s="27" t="e">
        <f>AVERAGE(Tabela11[[#This Row],[5.º Ano]],Tabela11[[#This Row],[5.º Ano2]],Tabela11[[#This Row],[5.º Ano3]],Tabela11[[#This Row],[5.º Ano4]])</f>
        <v>#DIV/0!</v>
      </c>
      <c r="K631" s="27" t="e">
        <f>AVERAGE(Tabela11[[#This Row],[6.º Ano]],Tabela11[[#This Row],[6.º Ano2]],Tabela11[[#This Row],[6.º Ano3]],Tabela11[[#This Row],[6.º Ano4]])</f>
        <v>#DIV/0!</v>
      </c>
      <c r="L631" s="27" t="e">
        <f>AVERAGE(Tabela11[[#This Row],[5.º Ano5]],Tabela11[[#This Row],[6.º Ano5]])</f>
        <v>#DIV/0!</v>
      </c>
    </row>
    <row r="632" spans="1:12" x14ac:dyDescent="0.3">
      <c r="A632" s="11" t="e">
        <f>Tabela5[[#This Row],[id_escola]]</f>
        <v>#REF!</v>
      </c>
      <c r="B632" s="9">
        <v>237</v>
      </c>
      <c r="C632" s="9">
        <v>252</v>
      </c>
      <c r="D632" s="9">
        <v>250</v>
      </c>
      <c r="E632" s="9">
        <v>259</v>
      </c>
      <c r="F632" s="9">
        <v>238</v>
      </c>
      <c r="G632" s="9">
        <v>249</v>
      </c>
      <c r="H632" s="9">
        <v>238</v>
      </c>
      <c r="I632" s="9">
        <v>248</v>
      </c>
      <c r="J632" s="27">
        <f>AVERAGE(Tabela11[[#This Row],[5.º Ano]],Tabela11[[#This Row],[5.º Ano2]],Tabela11[[#This Row],[5.º Ano3]],Tabela11[[#This Row],[5.º Ano4]])</f>
        <v>240.75</v>
      </c>
      <c r="K632" s="27">
        <f>AVERAGE(Tabela11[[#This Row],[6.º Ano]],Tabela11[[#This Row],[6.º Ano2]],Tabela11[[#This Row],[6.º Ano3]],Tabela11[[#This Row],[6.º Ano4]])</f>
        <v>252</v>
      </c>
      <c r="L632" s="27">
        <f>AVERAGE(Tabela11[[#This Row],[5.º Ano5]],Tabela11[[#This Row],[6.º Ano5]])</f>
        <v>246.375</v>
      </c>
    </row>
    <row r="633" spans="1:12" x14ac:dyDescent="0.3">
      <c r="A633" s="11" t="e">
        <f>Tabela5[[#This Row],[id_escola]]</f>
        <v>#REF!</v>
      </c>
      <c r="B633" s="9">
        <v>115</v>
      </c>
      <c r="C633" s="9">
        <v>132</v>
      </c>
      <c r="D633" s="9">
        <v>134</v>
      </c>
      <c r="E633" s="9">
        <v>121</v>
      </c>
      <c r="F633" s="9">
        <v>123</v>
      </c>
      <c r="G633" s="9">
        <v>135</v>
      </c>
      <c r="H633" s="9">
        <v>153</v>
      </c>
      <c r="I633" s="9">
        <v>129</v>
      </c>
      <c r="J633" s="27">
        <f>AVERAGE(Tabela11[[#This Row],[5.º Ano]],Tabela11[[#This Row],[5.º Ano2]],Tabela11[[#This Row],[5.º Ano3]],Tabela11[[#This Row],[5.º Ano4]])</f>
        <v>131.25</v>
      </c>
      <c r="K633" s="27">
        <f>AVERAGE(Tabela11[[#This Row],[6.º Ano]],Tabela11[[#This Row],[6.º Ano2]],Tabela11[[#This Row],[6.º Ano3]],Tabela11[[#This Row],[6.º Ano4]])</f>
        <v>129.25</v>
      </c>
      <c r="L633" s="27">
        <f>AVERAGE(Tabela11[[#This Row],[5.º Ano5]],Tabela11[[#This Row],[6.º Ano5]])</f>
        <v>130.25</v>
      </c>
    </row>
    <row r="634" spans="1:12" x14ac:dyDescent="0.3">
      <c r="A634" s="11" t="e">
        <f>Tabela5[[#This Row],[id_escola]]</f>
        <v>#REF!</v>
      </c>
      <c r="B634" s="9">
        <v>226</v>
      </c>
      <c r="C634" s="9">
        <v>242</v>
      </c>
      <c r="D634" s="9">
        <v>210</v>
      </c>
      <c r="E634" s="9">
        <v>230</v>
      </c>
      <c r="F634" s="9">
        <v>232</v>
      </c>
      <c r="G634" s="9">
        <v>219</v>
      </c>
      <c r="H634" s="9">
        <v>205</v>
      </c>
      <c r="I634" s="9">
        <v>244</v>
      </c>
      <c r="J634" s="27">
        <f>AVERAGE(Tabela11[[#This Row],[5.º Ano]],Tabela11[[#This Row],[5.º Ano2]],Tabela11[[#This Row],[5.º Ano3]],Tabela11[[#This Row],[5.º Ano4]])</f>
        <v>218.25</v>
      </c>
      <c r="K634" s="27">
        <f>AVERAGE(Tabela11[[#This Row],[6.º Ano]],Tabela11[[#This Row],[6.º Ano2]],Tabela11[[#This Row],[6.º Ano3]],Tabela11[[#This Row],[6.º Ano4]])</f>
        <v>233.75</v>
      </c>
      <c r="L634" s="27">
        <f>AVERAGE(Tabela11[[#This Row],[5.º Ano5]],Tabela11[[#This Row],[6.º Ano5]])</f>
        <v>226</v>
      </c>
    </row>
    <row r="635" spans="1:12" x14ac:dyDescent="0.3">
      <c r="A635" s="11" t="e">
        <f>Tabela5[[#This Row],[id_escola]]</f>
        <v>#REF!</v>
      </c>
      <c r="B635" s="9">
        <v>54</v>
      </c>
      <c r="C635" s="9">
        <v>48</v>
      </c>
      <c r="D635" s="9">
        <v>56</v>
      </c>
      <c r="E635" s="9">
        <v>56</v>
      </c>
      <c r="F635" s="9">
        <v>70</v>
      </c>
      <c r="G635" s="9">
        <v>61</v>
      </c>
      <c r="H635" s="9">
        <v>73</v>
      </c>
      <c r="I635" s="9">
        <v>72</v>
      </c>
      <c r="J635" s="27">
        <f>AVERAGE(Tabela11[[#This Row],[5.º Ano]],Tabela11[[#This Row],[5.º Ano2]],Tabela11[[#This Row],[5.º Ano3]],Tabela11[[#This Row],[5.º Ano4]])</f>
        <v>63.25</v>
      </c>
      <c r="K635" s="27">
        <f>AVERAGE(Tabela11[[#This Row],[6.º Ano]],Tabela11[[#This Row],[6.º Ano2]],Tabela11[[#This Row],[6.º Ano3]],Tabela11[[#This Row],[6.º Ano4]])</f>
        <v>59.25</v>
      </c>
      <c r="L635" s="27">
        <f>AVERAGE(Tabela11[[#This Row],[5.º Ano5]],Tabela11[[#This Row],[6.º Ano5]])</f>
        <v>61.25</v>
      </c>
    </row>
    <row r="636" spans="1:12" x14ac:dyDescent="0.3">
      <c r="A636" s="11" t="e">
        <f>Tabela5[[#This Row],[id_escola]]</f>
        <v>#REF!</v>
      </c>
      <c r="B636" s="9">
        <v>152</v>
      </c>
      <c r="C636" s="9">
        <v>151</v>
      </c>
      <c r="D636" s="9">
        <v>146</v>
      </c>
      <c r="E636" s="9">
        <v>158</v>
      </c>
      <c r="F636" s="9">
        <v>172</v>
      </c>
      <c r="G636" s="9">
        <v>150</v>
      </c>
      <c r="H636" s="9">
        <v>115</v>
      </c>
      <c r="I636" s="9">
        <v>183</v>
      </c>
      <c r="J636" s="27">
        <f>AVERAGE(Tabela11[[#This Row],[5.º Ano]],Tabela11[[#This Row],[5.º Ano2]],Tabela11[[#This Row],[5.º Ano3]],Tabela11[[#This Row],[5.º Ano4]])</f>
        <v>146.25</v>
      </c>
      <c r="K636" s="27">
        <f>AVERAGE(Tabela11[[#This Row],[6.º Ano]],Tabela11[[#This Row],[6.º Ano2]],Tabela11[[#This Row],[6.º Ano3]],Tabela11[[#This Row],[6.º Ano4]])</f>
        <v>160.5</v>
      </c>
      <c r="L636" s="27">
        <f>AVERAGE(Tabela11[[#This Row],[5.º Ano5]],Tabela11[[#This Row],[6.º Ano5]])</f>
        <v>153.375</v>
      </c>
    </row>
    <row r="637" spans="1:12" x14ac:dyDescent="0.3">
      <c r="A637" s="11" t="e">
        <f>Tabela5[[#This Row],[id_escola]]</f>
        <v>#REF!</v>
      </c>
      <c r="B637" s="9">
        <v>131</v>
      </c>
      <c r="C637" s="9">
        <v>115</v>
      </c>
      <c r="D637" s="9">
        <v>141</v>
      </c>
      <c r="E637" s="9">
        <v>129</v>
      </c>
      <c r="F637" s="9">
        <v>117</v>
      </c>
      <c r="G637" s="9">
        <v>140</v>
      </c>
      <c r="H637" s="9">
        <v>121</v>
      </c>
      <c r="I637" s="9">
        <v>124</v>
      </c>
      <c r="J637" s="27">
        <f>AVERAGE(Tabela11[[#This Row],[5.º Ano]],Tabela11[[#This Row],[5.º Ano2]],Tabela11[[#This Row],[5.º Ano3]],Tabela11[[#This Row],[5.º Ano4]])</f>
        <v>127.5</v>
      </c>
      <c r="K637" s="27">
        <f>AVERAGE(Tabela11[[#This Row],[6.º Ano]],Tabela11[[#This Row],[6.º Ano2]],Tabela11[[#This Row],[6.º Ano3]],Tabela11[[#This Row],[6.º Ano4]])</f>
        <v>127</v>
      </c>
      <c r="L637" s="27">
        <f>AVERAGE(Tabela11[[#This Row],[5.º Ano5]],Tabela11[[#This Row],[6.º Ano5]])</f>
        <v>127.25</v>
      </c>
    </row>
    <row r="638" spans="1:12" x14ac:dyDescent="0.3">
      <c r="A638" s="11" t="e">
        <f>Tabela5[[#This Row],[id_escola]]</f>
        <v>#REF!</v>
      </c>
      <c r="B638" s="9">
        <v>212</v>
      </c>
      <c r="C638" s="9">
        <v>246</v>
      </c>
      <c r="D638" s="9">
        <v>202</v>
      </c>
      <c r="E638" s="9">
        <v>219</v>
      </c>
      <c r="F638" s="9">
        <v>223</v>
      </c>
      <c r="G638" s="9">
        <v>208</v>
      </c>
      <c r="H638" s="9">
        <v>231</v>
      </c>
      <c r="I638" s="9">
        <v>229</v>
      </c>
      <c r="J638" s="27">
        <f>AVERAGE(Tabela11[[#This Row],[5.º Ano]],Tabela11[[#This Row],[5.º Ano2]],Tabela11[[#This Row],[5.º Ano3]],Tabela11[[#This Row],[5.º Ano4]])</f>
        <v>217</v>
      </c>
      <c r="K638" s="27">
        <f>AVERAGE(Tabela11[[#This Row],[6.º Ano]],Tabela11[[#This Row],[6.º Ano2]],Tabela11[[#This Row],[6.º Ano3]],Tabela11[[#This Row],[6.º Ano4]])</f>
        <v>225.5</v>
      </c>
      <c r="L638" s="27">
        <f>AVERAGE(Tabela11[[#This Row],[5.º Ano5]],Tabela11[[#This Row],[6.º Ano5]])</f>
        <v>221.25</v>
      </c>
    </row>
    <row r="639" spans="1:12" x14ac:dyDescent="0.3">
      <c r="A639" s="11" t="e">
        <f>Tabela5[[#This Row],[id_escola]]</f>
        <v>#REF!</v>
      </c>
      <c r="B639" s="9">
        <v>47</v>
      </c>
      <c r="C639" s="9">
        <v>36</v>
      </c>
      <c r="D639" s="9">
        <v>41</v>
      </c>
      <c r="E639" s="9">
        <v>47</v>
      </c>
      <c r="F639" s="9">
        <v>45</v>
      </c>
      <c r="G639" s="9">
        <v>37</v>
      </c>
      <c r="H639" s="9">
        <v>49</v>
      </c>
      <c r="I639" s="9">
        <v>46</v>
      </c>
      <c r="J639" s="27">
        <f>AVERAGE(Tabela11[[#This Row],[5.º Ano]],Tabela11[[#This Row],[5.º Ano2]],Tabela11[[#This Row],[5.º Ano3]],Tabela11[[#This Row],[5.º Ano4]])</f>
        <v>45.5</v>
      </c>
      <c r="K639" s="27">
        <f>AVERAGE(Tabela11[[#This Row],[6.º Ano]],Tabela11[[#This Row],[6.º Ano2]],Tabela11[[#This Row],[6.º Ano3]],Tabela11[[#This Row],[6.º Ano4]])</f>
        <v>41.5</v>
      </c>
      <c r="L639" s="27">
        <f>AVERAGE(Tabela11[[#This Row],[5.º Ano5]],Tabela11[[#This Row],[6.º Ano5]])</f>
        <v>43.5</v>
      </c>
    </row>
    <row r="640" spans="1:12" x14ac:dyDescent="0.3">
      <c r="A640" s="11" t="e">
        <f>Tabela5[[#This Row],[id_escola]]</f>
        <v>#REF!</v>
      </c>
      <c r="B640" s="9">
        <v>162</v>
      </c>
      <c r="C640" s="9">
        <v>188</v>
      </c>
      <c r="D640" s="9">
        <v>174</v>
      </c>
      <c r="E640" s="9">
        <v>164</v>
      </c>
      <c r="F640" s="9">
        <v>160</v>
      </c>
      <c r="G640" s="9">
        <v>178</v>
      </c>
      <c r="H640" s="9">
        <v>177</v>
      </c>
      <c r="I640" s="9">
        <v>162</v>
      </c>
      <c r="J640" s="27">
        <f>AVERAGE(Tabela11[[#This Row],[5.º Ano]],Tabela11[[#This Row],[5.º Ano2]],Tabela11[[#This Row],[5.º Ano3]],Tabela11[[#This Row],[5.º Ano4]])</f>
        <v>168.25</v>
      </c>
      <c r="K640" s="27">
        <f>AVERAGE(Tabela11[[#This Row],[6.º Ano]],Tabela11[[#This Row],[6.º Ano2]],Tabela11[[#This Row],[6.º Ano3]],Tabela11[[#This Row],[6.º Ano4]])</f>
        <v>173</v>
      </c>
      <c r="L640" s="27">
        <f>AVERAGE(Tabela11[[#This Row],[5.º Ano5]],Tabela11[[#This Row],[6.º Ano5]])</f>
        <v>170.625</v>
      </c>
    </row>
    <row r="641" spans="1:12" x14ac:dyDescent="0.3">
      <c r="A641" s="11" t="e">
        <f>Tabela5[[#This Row],[id_escola]]</f>
        <v>#REF!</v>
      </c>
      <c r="B641" s="9">
        <v>18</v>
      </c>
      <c r="C641" s="9">
        <v>15</v>
      </c>
      <c r="D641" s="9">
        <v>18</v>
      </c>
      <c r="E641" s="9">
        <v>18</v>
      </c>
      <c r="F641" s="9">
        <v>28</v>
      </c>
      <c r="G641" s="9">
        <v>17</v>
      </c>
      <c r="H641" s="9">
        <v>28</v>
      </c>
      <c r="I641" s="9">
        <v>28</v>
      </c>
      <c r="J641" s="27">
        <f>AVERAGE(Tabela11[[#This Row],[5.º Ano]],Tabela11[[#This Row],[5.º Ano2]],Tabela11[[#This Row],[5.º Ano3]],Tabela11[[#This Row],[5.º Ano4]])</f>
        <v>23</v>
      </c>
      <c r="K641" s="27">
        <f>AVERAGE(Tabela11[[#This Row],[6.º Ano]],Tabela11[[#This Row],[6.º Ano2]],Tabela11[[#This Row],[6.º Ano3]],Tabela11[[#This Row],[6.º Ano4]])</f>
        <v>19.5</v>
      </c>
      <c r="L641" s="27">
        <f>AVERAGE(Tabela11[[#This Row],[5.º Ano5]],Tabela11[[#This Row],[6.º Ano5]])</f>
        <v>21.25</v>
      </c>
    </row>
    <row r="642" spans="1:12" x14ac:dyDescent="0.3">
      <c r="A642" s="11" t="e">
        <f>Tabela5[[#This Row],[id_escola]]</f>
        <v>#REF!</v>
      </c>
      <c r="B642" s="9">
        <v>98</v>
      </c>
      <c r="C642" s="9">
        <v>111</v>
      </c>
      <c r="D642" s="9">
        <v>100</v>
      </c>
      <c r="E642" s="9">
        <v>102</v>
      </c>
      <c r="F642" s="9">
        <v>91</v>
      </c>
      <c r="G642" s="9">
        <v>99</v>
      </c>
      <c r="H642" s="9">
        <v>102</v>
      </c>
      <c r="I642" s="9">
        <v>99</v>
      </c>
      <c r="J642" s="27">
        <f>AVERAGE(Tabela11[[#This Row],[5.º Ano]],Tabela11[[#This Row],[5.º Ano2]],Tabela11[[#This Row],[5.º Ano3]],Tabela11[[#This Row],[5.º Ano4]])</f>
        <v>97.75</v>
      </c>
      <c r="K642" s="27">
        <f>AVERAGE(Tabela11[[#This Row],[6.º Ano]],Tabela11[[#This Row],[6.º Ano2]],Tabela11[[#This Row],[6.º Ano3]],Tabela11[[#This Row],[6.º Ano4]])</f>
        <v>102.75</v>
      </c>
      <c r="L642" s="27">
        <f>AVERAGE(Tabela11[[#This Row],[5.º Ano5]],Tabela11[[#This Row],[6.º Ano5]])</f>
        <v>100.25</v>
      </c>
    </row>
    <row r="643" spans="1:12" x14ac:dyDescent="0.3">
      <c r="A643" s="11" t="e">
        <f>Tabela5[[#This Row],[id_escola]]</f>
        <v>#REF!</v>
      </c>
      <c r="B643" s="9">
        <v>173</v>
      </c>
      <c r="C643" s="9">
        <v>201</v>
      </c>
      <c r="D643" s="9">
        <v>182</v>
      </c>
      <c r="E643" s="9">
        <v>170</v>
      </c>
      <c r="F643" s="9">
        <v>177</v>
      </c>
      <c r="G643" s="9">
        <v>182</v>
      </c>
      <c r="H643" s="9">
        <v>166</v>
      </c>
      <c r="I643" s="9">
        <v>174</v>
      </c>
      <c r="J643" s="27">
        <f>AVERAGE(Tabela11[[#This Row],[5.º Ano]],Tabela11[[#This Row],[5.º Ano2]],Tabela11[[#This Row],[5.º Ano3]],Tabela11[[#This Row],[5.º Ano4]])</f>
        <v>174.5</v>
      </c>
      <c r="K643" s="27">
        <f>AVERAGE(Tabela11[[#This Row],[6.º Ano]],Tabela11[[#This Row],[6.º Ano2]],Tabela11[[#This Row],[6.º Ano3]],Tabela11[[#This Row],[6.º Ano4]])</f>
        <v>181.75</v>
      </c>
      <c r="L643" s="27">
        <f>AVERAGE(Tabela11[[#This Row],[5.º Ano5]],Tabela11[[#This Row],[6.º Ano5]])</f>
        <v>178.125</v>
      </c>
    </row>
    <row r="644" spans="1:12" x14ac:dyDescent="0.3">
      <c r="A644" s="11" t="e">
        <f>Tabela5[[#This Row],[id_escola]]</f>
        <v>#REF!</v>
      </c>
      <c r="B644" s="9">
        <v>53</v>
      </c>
      <c r="C644" s="9">
        <v>47</v>
      </c>
      <c r="D644" s="9">
        <v>55</v>
      </c>
      <c r="E644" s="9">
        <v>57</v>
      </c>
      <c r="F644" s="9">
        <v>39</v>
      </c>
      <c r="G644" s="9">
        <v>53</v>
      </c>
      <c r="H644" s="9">
        <v>37</v>
      </c>
      <c r="I644" s="9">
        <v>42</v>
      </c>
      <c r="J644" s="27">
        <f>AVERAGE(Tabela11[[#This Row],[5.º Ano]],Tabela11[[#This Row],[5.º Ano2]],Tabela11[[#This Row],[5.º Ano3]],Tabela11[[#This Row],[5.º Ano4]])</f>
        <v>46</v>
      </c>
      <c r="K644" s="27">
        <f>AVERAGE(Tabela11[[#This Row],[6.º Ano]],Tabela11[[#This Row],[6.º Ano2]],Tabela11[[#This Row],[6.º Ano3]],Tabela11[[#This Row],[6.º Ano4]])</f>
        <v>49.75</v>
      </c>
      <c r="L644" s="27">
        <f>AVERAGE(Tabela11[[#This Row],[5.º Ano5]],Tabela11[[#This Row],[6.º Ano5]])</f>
        <v>47.875</v>
      </c>
    </row>
    <row r="645" spans="1:12" x14ac:dyDescent="0.3">
      <c r="A645" s="11" t="e">
        <f>Tabela5[[#This Row],[id_escola]]</f>
        <v>#REF!</v>
      </c>
      <c r="B645" s="9">
        <v>69</v>
      </c>
      <c r="C645" s="9">
        <v>81</v>
      </c>
      <c r="D645" s="9">
        <v>63</v>
      </c>
      <c r="E645" s="9">
        <v>91</v>
      </c>
      <c r="F645" s="9">
        <v>70</v>
      </c>
      <c r="G645" s="9">
        <v>79</v>
      </c>
      <c r="H645" s="9">
        <v>65</v>
      </c>
      <c r="I645" s="9">
        <v>84</v>
      </c>
      <c r="J645" s="27">
        <f>AVERAGE(Tabela11[[#This Row],[5.º Ano]],Tabela11[[#This Row],[5.º Ano2]],Tabela11[[#This Row],[5.º Ano3]],Tabela11[[#This Row],[5.º Ano4]])</f>
        <v>66.75</v>
      </c>
      <c r="K645" s="27">
        <f>AVERAGE(Tabela11[[#This Row],[6.º Ano]],Tabela11[[#This Row],[6.º Ano2]],Tabela11[[#This Row],[6.º Ano3]],Tabela11[[#This Row],[6.º Ano4]])</f>
        <v>83.75</v>
      </c>
      <c r="L645" s="27">
        <f>AVERAGE(Tabela11[[#This Row],[5.º Ano5]],Tabela11[[#This Row],[6.º Ano5]])</f>
        <v>75.25</v>
      </c>
    </row>
    <row r="646" spans="1:12" x14ac:dyDescent="0.3">
      <c r="A646" s="11" t="e">
        <f>Tabela5[[#This Row],[id_escola]]</f>
        <v>#REF!</v>
      </c>
      <c r="B646" s="9">
        <v>25</v>
      </c>
      <c r="C646" s="9">
        <v>23</v>
      </c>
      <c r="D646" s="9">
        <v>24</v>
      </c>
      <c r="E646" s="9">
        <v>26</v>
      </c>
      <c r="F646" s="9">
        <v>25</v>
      </c>
      <c r="G646" s="9">
        <v>26</v>
      </c>
      <c r="H646" s="9">
        <v>21</v>
      </c>
      <c r="I646" s="9">
        <v>27</v>
      </c>
      <c r="J646" s="27">
        <f>AVERAGE(Tabela11[[#This Row],[5.º Ano]],Tabela11[[#This Row],[5.º Ano2]],Tabela11[[#This Row],[5.º Ano3]],Tabela11[[#This Row],[5.º Ano4]])</f>
        <v>23.75</v>
      </c>
      <c r="K646" s="27">
        <f>AVERAGE(Tabela11[[#This Row],[6.º Ano]],Tabela11[[#This Row],[6.º Ano2]],Tabela11[[#This Row],[6.º Ano3]],Tabela11[[#This Row],[6.º Ano4]])</f>
        <v>25.5</v>
      </c>
      <c r="L646" s="27">
        <f>AVERAGE(Tabela11[[#This Row],[5.º Ano5]],Tabela11[[#This Row],[6.º Ano5]])</f>
        <v>24.625</v>
      </c>
    </row>
    <row r="647" spans="1:12" x14ac:dyDescent="0.3">
      <c r="A647" s="11" t="e">
        <f>Tabela5[[#This Row],[id_escola]]</f>
        <v>#REF!</v>
      </c>
      <c r="B647" s="9">
        <v>213</v>
      </c>
      <c r="C647" s="9">
        <v>183</v>
      </c>
      <c r="D647" s="9">
        <v>191</v>
      </c>
      <c r="E647" s="9">
        <v>214</v>
      </c>
      <c r="F647" s="9">
        <v>202</v>
      </c>
      <c r="G647" s="9">
        <v>191</v>
      </c>
      <c r="H647" s="9">
        <v>189</v>
      </c>
      <c r="I647" s="9">
        <v>207</v>
      </c>
      <c r="J647" s="27">
        <f>AVERAGE(Tabela11[[#This Row],[5.º Ano]],Tabela11[[#This Row],[5.º Ano2]],Tabela11[[#This Row],[5.º Ano3]],Tabela11[[#This Row],[5.º Ano4]])</f>
        <v>198.75</v>
      </c>
      <c r="K647" s="27">
        <f>AVERAGE(Tabela11[[#This Row],[6.º Ano]],Tabela11[[#This Row],[6.º Ano2]],Tabela11[[#This Row],[6.º Ano3]],Tabela11[[#This Row],[6.º Ano4]])</f>
        <v>198.75</v>
      </c>
      <c r="L647" s="27">
        <f>AVERAGE(Tabela11[[#This Row],[5.º Ano5]],Tabela11[[#This Row],[6.º Ano5]])</f>
        <v>198.75</v>
      </c>
    </row>
    <row r="648" spans="1:12" x14ac:dyDescent="0.3">
      <c r="A648" s="11" t="e">
        <f>Tabela5[[#This Row],[id_escola]]</f>
        <v>#REF!</v>
      </c>
      <c r="B648" s="9">
        <v>100</v>
      </c>
      <c r="C648" s="9">
        <v>110</v>
      </c>
      <c r="D648" s="9">
        <v>74</v>
      </c>
      <c r="E648" s="9">
        <v>105</v>
      </c>
      <c r="F648" s="9">
        <v>81</v>
      </c>
      <c r="G648" s="9">
        <v>88</v>
      </c>
      <c r="H648" s="9">
        <v>114</v>
      </c>
      <c r="I648" s="9">
        <v>80</v>
      </c>
      <c r="J648" s="27">
        <f>AVERAGE(Tabela11[[#This Row],[5.º Ano]],Tabela11[[#This Row],[5.º Ano2]],Tabela11[[#This Row],[5.º Ano3]],Tabela11[[#This Row],[5.º Ano4]])</f>
        <v>92.25</v>
      </c>
      <c r="K648" s="27">
        <f>AVERAGE(Tabela11[[#This Row],[6.º Ano]],Tabela11[[#This Row],[6.º Ano2]],Tabela11[[#This Row],[6.º Ano3]],Tabela11[[#This Row],[6.º Ano4]])</f>
        <v>95.75</v>
      </c>
      <c r="L648" s="27">
        <f>AVERAGE(Tabela11[[#This Row],[5.º Ano5]],Tabela11[[#This Row],[6.º Ano5]])</f>
        <v>94</v>
      </c>
    </row>
    <row r="649" spans="1:12" x14ac:dyDescent="0.3">
      <c r="A649" s="11" t="e">
        <f>Tabela5[[#This Row],[id_escola]]</f>
        <v>#REF!</v>
      </c>
      <c r="B649" s="9">
        <v>109</v>
      </c>
      <c r="C649" s="9">
        <v>132</v>
      </c>
      <c r="D649" s="9">
        <v>111</v>
      </c>
      <c r="E649" s="9">
        <v>119</v>
      </c>
      <c r="F649" s="9">
        <v>121</v>
      </c>
      <c r="G649" s="9">
        <v>112</v>
      </c>
      <c r="H649" s="9">
        <v>99</v>
      </c>
      <c r="I649" s="9">
        <v>131</v>
      </c>
      <c r="J649" s="27">
        <f>AVERAGE(Tabela11[[#This Row],[5.º Ano]],Tabela11[[#This Row],[5.º Ano2]],Tabela11[[#This Row],[5.º Ano3]],Tabela11[[#This Row],[5.º Ano4]])</f>
        <v>110</v>
      </c>
      <c r="K649" s="27">
        <f>AVERAGE(Tabela11[[#This Row],[6.º Ano]],Tabela11[[#This Row],[6.º Ano2]],Tabela11[[#This Row],[6.º Ano3]],Tabela11[[#This Row],[6.º Ano4]])</f>
        <v>123.5</v>
      </c>
      <c r="L649" s="27">
        <f>AVERAGE(Tabela11[[#This Row],[5.º Ano5]],Tabela11[[#This Row],[6.º Ano5]])</f>
        <v>116.75</v>
      </c>
    </row>
    <row r="650" spans="1:12" x14ac:dyDescent="0.3">
      <c r="A650" s="11" t="e">
        <f>Tabela5[[#This Row],[id_escola]]</f>
        <v>#REF!</v>
      </c>
      <c r="B650" s="9">
        <v>97</v>
      </c>
      <c r="C650" s="9">
        <v>104</v>
      </c>
      <c r="D650" s="9">
        <v>86</v>
      </c>
      <c r="E650" s="9">
        <v>102</v>
      </c>
      <c r="F650" s="9">
        <v>118</v>
      </c>
      <c r="G650" s="9">
        <v>88</v>
      </c>
      <c r="H650" s="9">
        <v>102</v>
      </c>
      <c r="I650" s="9">
        <v>119</v>
      </c>
      <c r="J650" s="27">
        <f>AVERAGE(Tabela11[[#This Row],[5.º Ano]],Tabela11[[#This Row],[5.º Ano2]],Tabela11[[#This Row],[5.º Ano3]],Tabela11[[#This Row],[5.º Ano4]])</f>
        <v>100.75</v>
      </c>
      <c r="K650" s="27">
        <f>AVERAGE(Tabela11[[#This Row],[6.º Ano]],Tabela11[[#This Row],[6.º Ano2]],Tabela11[[#This Row],[6.º Ano3]],Tabela11[[#This Row],[6.º Ano4]])</f>
        <v>103.25</v>
      </c>
      <c r="L650" s="27">
        <f>AVERAGE(Tabela11[[#This Row],[5.º Ano5]],Tabela11[[#This Row],[6.º Ano5]])</f>
        <v>102</v>
      </c>
    </row>
    <row r="651" spans="1:12" x14ac:dyDescent="0.3">
      <c r="A651" s="11" t="e">
        <f>Tabela5[[#This Row],[id_escola]]</f>
        <v>#REF!</v>
      </c>
      <c r="B651" s="9">
        <v>88</v>
      </c>
      <c r="C651" s="9">
        <v>75</v>
      </c>
      <c r="D651" s="9">
        <v>98</v>
      </c>
      <c r="E651" s="9">
        <v>89</v>
      </c>
      <c r="F651" s="9">
        <v>58</v>
      </c>
      <c r="G651" s="9">
        <v>86</v>
      </c>
      <c r="H651" s="9">
        <v>71</v>
      </c>
      <c r="I651" s="9">
        <v>49</v>
      </c>
      <c r="J651" s="27">
        <f>AVERAGE(Tabela11[[#This Row],[5.º Ano]],Tabela11[[#This Row],[5.º Ano2]],Tabela11[[#This Row],[5.º Ano3]],Tabela11[[#This Row],[5.º Ano4]])</f>
        <v>78.75</v>
      </c>
      <c r="K651" s="27">
        <f>AVERAGE(Tabela11[[#This Row],[6.º Ano]],Tabela11[[#This Row],[6.º Ano2]],Tabela11[[#This Row],[6.º Ano3]],Tabela11[[#This Row],[6.º Ano4]])</f>
        <v>74.75</v>
      </c>
      <c r="L651" s="27">
        <f>AVERAGE(Tabela11[[#This Row],[5.º Ano5]],Tabela11[[#This Row],[6.º Ano5]])</f>
        <v>76.75</v>
      </c>
    </row>
    <row r="652" spans="1:12" x14ac:dyDescent="0.3">
      <c r="A652" s="11" t="e">
        <f>Tabela5[[#This Row],[id_escola]]</f>
        <v>#REF!</v>
      </c>
      <c r="B652" s="9">
        <v>104</v>
      </c>
      <c r="C652" s="9">
        <v>110</v>
      </c>
      <c r="D652" s="9">
        <v>98</v>
      </c>
      <c r="E652" s="9">
        <v>106</v>
      </c>
      <c r="F652" s="9">
        <v>86</v>
      </c>
      <c r="G652" s="9">
        <v>100</v>
      </c>
      <c r="H652" s="9">
        <v>99</v>
      </c>
      <c r="I652" s="9">
        <v>86</v>
      </c>
      <c r="J652" s="27">
        <f>AVERAGE(Tabela11[[#This Row],[5.º Ano]],Tabela11[[#This Row],[5.º Ano2]],Tabela11[[#This Row],[5.º Ano3]],Tabela11[[#This Row],[5.º Ano4]])</f>
        <v>96.75</v>
      </c>
      <c r="K652" s="27">
        <f>AVERAGE(Tabela11[[#This Row],[6.º Ano]],Tabela11[[#This Row],[6.º Ano2]],Tabela11[[#This Row],[6.º Ano3]],Tabela11[[#This Row],[6.º Ano4]])</f>
        <v>100.5</v>
      </c>
      <c r="L652" s="27">
        <f>AVERAGE(Tabela11[[#This Row],[5.º Ano5]],Tabela11[[#This Row],[6.º Ano5]])</f>
        <v>98.625</v>
      </c>
    </row>
    <row r="653" spans="1:12" x14ac:dyDescent="0.3">
      <c r="A653" s="11" t="e">
        <f>Tabela5[[#This Row],[id_escola]]</f>
        <v>#REF!</v>
      </c>
      <c r="B653" s="9">
        <v>138</v>
      </c>
      <c r="C653" s="9">
        <v>156</v>
      </c>
      <c r="D653" s="9">
        <v>142</v>
      </c>
      <c r="E653" s="9">
        <v>148</v>
      </c>
      <c r="F653" s="9">
        <v>147</v>
      </c>
      <c r="G653" s="9">
        <v>143</v>
      </c>
      <c r="H653" s="9">
        <v>141</v>
      </c>
      <c r="I653" s="9">
        <v>142</v>
      </c>
      <c r="J653" s="27">
        <f>AVERAGE(Tabela11[[#This Row],[5.º Ano]],Tabela11[[#This Row],[5.º Ano2]],Tabela11[[#This Row],[5.º Ano3]],Tabela11[[#This Row],[5.º Ano4]])</f>
        <v>142</v>
      </c>
      <c r="K653" s="27">
        <f>AVERAGE(Tabela11[[#This Row],[6.º Ano]],Tabela11[[#This Row],[6.º Ano2]],Tabela11[[#This Row],[6.º Ano3]],Tabela11[[#This Row],[6.º Ano4]])</f>
        <v>147.25</v>
      </c>
      <c r="L653" s="27">
        <f>AVERAGE(Tabela11[[#This Row],[5.º Ano5]],Tabela11[[#This Row],[6.º Ano5]])</f>
        <v>144.625</v>
      </c>
    </row>
    <row r="654" spans="1:12" x14ac:dyDescent="0.3">
      <c r="A654" s="11" t="e">
        <f>Tabela5[[#This Row],[id_escola]]</f>
        <v>#REF!</v>
      </c>
      <c r="B654" s="9">
        <v>12</v>
      </c>
      <c r="C654" s="9">
        <v>13</v>
      </c>
      <c r="D654" s="9">
        <v>11</v>
      </c>
      <c r="E654" s="9">
        <v>9</v>
      </c>
      <c r="F654" s="9">
        <v>10</v>
      </c>
      <c r="G654" s="9">
        <v>10</v>
      </c>
      <c r="H654" s="9">
        <v>10</v>
      </c>
      <c r="I654" s="9">
        <v>10</v>
      </c>
      <c r="J654" s="27">
        <f>AVERAGE(Tabela11[[#This Row],[5.º Ano]],Tabela11[[#This Row],[5.º Ano2]],Tabela11[[#This Row],[5.º Ano3]],Tabela11[[#This Row],[5.º Ano4]])</f>
        <v>10.75</v>
      </c>
      <c r="K654" s="27">
        <f>AVERAGE(Tabela11[[#This Row],[6.º Ano]],Tabela11[[#This Row],[6.º Ano2]],Tabela11[[#This Row],[6.º Ano3]],Tabela11[[#This Row],[6.º Ano4]])</f>
        <v>10.5</v>
      </c>
      <c r="L654" s="27">
        <f>AVERAGE(Tabela11[[#This Row],[5.º Ano5]],Tabela11[[#This Row],[6.º Ano5]])</f>
        <v>10.625</v>
      </c>
    </row>
    <row r="655" spans="1:12" x14ac:dyDescent="0.3">
      <c r="A655" s="11" t="e">
        <f>Tabela5[[#This Row],[id_escola]]</f>
        <v>#REF!</v>
      </c>
      <c r="B655" s="9">
        <v>193</v>
      </c>
      <c r="C655" s="9">
        <v>164</v>
      </c>
      <c r="D655" s="9">
        <v>208</v>
      </c>
      <c r="E655" s="9">
        <v>216</v>
      </c>
      <c r="F655" s="9">
        <v>204</v>
      </c>
      <c r="G655" s="9">
        <v>205</v>
      </c>
      <c r="H655" s="9">
        <v>213</v>
      </c>
      <c r="I655" s="9">
        <v>199</v>
      </c>
      <c r="J655" s="27">
        <f>AVERAGE(Tabela11[[#This Row],[5.º Ano]],Tabela11[[#This Row],[5.º Ano2]],Tabela11[[#This Row],[5.º Ano3]],Tabela11[[#This Row],[5.º Ano4]])</f>
        <v>204.5</v>
      </c>
      <c r="K655" s="27">
        <f>AVERAGE(Tabela11[[#This Row],[6.º Ano]],Tabela11[[#This Row],[6.º Ano2]],Tabela11[[#This Row],[6.º Ano3]],Tabela11[[#This Row],[6.º Ano4]])</f>
        <v>196</v>
      </c>
      <c r="L655" s="27">
        <f>AVERAGE(Tabela11[[#This Row],[5.º Ano5]],Tabela11[[#This Row],[6.º Ano5]])</f>
        <v>200.25</v>
      </c>
    </row>
    <row r="656" spans="1:12" x14ac:dyDescent="0.3">
      <c r="A656" s="11" t="e">
        <f>Tabela5[[#This Row],[id_escola]]</f>
        <v>#REF!</v>
      </c>
      <c r="B656" s="9">
        <v>342</v>
      </c>
      <c r="C656" s="9">
        <v>311</v>
      </c>
      <c r="D656" s="9">
        <v>292</v>
      </c>
      <c r="E656" s="9">
        <v>345</v>
      </c>
      <c r="F656" s="9">
        <v>315</v>
      </c>
      <c r="G656" s="9">
        <v>302</v>
      </c>
      <c r="H656" s="9">
        <v>320</v>
      </c>
      <c r="I656" s="9">
        <v>325</v>
      </c>
      <c r="J656" s="27">
        <f>AVERAGE(Tabela11[[#This Row],[5.º Ano]],Tabela11[[#This Row],[5.º Ano2]],Tabela11[[#This Row],[5.º Ano3]],Tabela11[[#This Row],[5.º Ano4]])</f>
        <v>317.25</v>
      </c>
      <c r="K656" s="27">
        <f>AVERAGE(Tabela11[[#This Row],[6.º Ano]],Tabela11[[#This Row],[6.º Ano2]],Tabela11[[#This Row],[6.º Ano3]],Tabela11[[#This Row],[6.º Ano4]])</f>
        <v>320.75</v>
      </c>
      <c r="L656" s="27">
        <f>AVERAGE(Tabela11[[#This Row],[5.º Ano5]],Tabela11[[#This Row],[6.º Ano5]])</f>
        <v>319</v>
      </c>
    </row>
    <row r="657" spans="1:12" x14ac:dyDescent="0.3">
      <c r="A657" s="11" t="e">
        <f>Tabela5[[#This Row],[id_escola]]</f>
        <v>#REF!</v>
      </c>
      <c r="B657" s="9">
        <v>98</v>
      </c>
      <c r="C657" s="9">
        <v>90</v>
      </c>
      <c r="D657" s="9">
        <v>115</v>
      </c>
      <c r="E657" s="9">
        <v>104</v>
      </c>
      <c r="F657" s="9">
        <v>98</v>
      </c>
      <c r="G657" s="9">
        <v>109</v>
      </c>
      <c r="H657" s="9">
        <v>81</v>
      </c>
      <c r="I657" s="9">
        <v>107</v>
      </c>
      <c r="J657" s="27">
        <f>AVERAGE(Tabela11[[#This Row],[5.º Ano]],Tabela11[[#This Row],[5.º Ano2]],Tabela11[[#This Row],[5.º Ano3]],Tabela11[[#This Row],[5.º Ano4]])</f>
        <v>98</v>
      </c>
      <c r="K657" s="27">
        <f>AVERAGE(Tabela11[[#This Row],[6.º Ano]],Tabela11[[#This Row],[6.º Ano2]],Tabela11[[#This Row],[6.º Ano3]],Tabela11[[#This Row],[6.º Ano4]])</f>
        <v>102.5</v>
      </c>
      <c r="L657" s="27">
        <f>AVERAGE(Tabela11[[#This Row],[5.º Ano5]],Tabela11[[#This Row],[6.º Ano5]])</f>
        <v>100.25</v>
      </c>
    </row>
    <row r="658" spans="1:12" x14ac:dyDescent="0.3">
      <c r="A658" s="11" t="e">
        <f>Tabela5[[#This Row],[id_escola]]</f>
        <v>#REF!</v>
      </c>
      <c r="B658" s="9">
        <v>164</v>
      </c>
      <c r="C658" s="9">
        <v>94</v>
      </c>
      <c r="D658" s="9">
        <v>140</v>
      </c>
      <c r="E658" s="9">
        <v>150</v>
      </c>
      <c r="F658" s="9">
        <v>145</v>
      </c>
      <c r="G658" s="9">
        <v>141</v>
      </c>
      <c r="H658" s="9">
        <v>175</v>
      </c>
      <c r="I658" s="9">
        <v>143</v>
      </c>
      <c r="J658" s="27">
        <f>AVERAGE(Tabela11[[#This Row],[5.º Ano]],Tabela11[[#This Row],[5.º Ano2]],Tabela11[[#This Row],[5.º Ano3]],Tabela11[[#This Row],[5.º Ano4]])</f>
        <v>156</v>
      </c>
      <c r="K658" s="27">
        <f>AVERAGE(Tabela11[[#This Row],[6.º Ano]],Tabela11[[#This Row],[6.º Ano2]],Tabela11[[#This Row],[6.º Ano3]],Tabela11[[#This Row],[6.º Ano4]])</f>
        <v>132</v>
      </c>
      <c r="L658" s="27">
        <f>AVERAGE(Tabela11[[#This Row],[5.º Ano5]],Tabela11[[#This Row],[6.º Ano5]])</f>
        <v>144</v>
      </c>
    </row>
    <row r="659" spans="1:12" x14ac:dyDescent="0.3">
      <c r="A659" s="11" t="e">
        <f>Tabela5[[#This Row],[id_escola]]</f>
        <v>#REF!</v>
      </c>
      <c r="B659" s="9">
        <v>162</v>
      </c>
      <c r="C659" s="9">
        <v>158</v>
      </c>
      <c r="D659" s="9">
        <v>143</v>
      </c>
      <c r="E659" s="9">
        <v>162</v>
      </c>
      <c r="F659" s="9">
        <v>114</v>
      </c>
      <c r="G659" s="9">
        <v>127</v>
      </c>
      <c r="H659" s="9">
        <v>98</v>
      </c>
      <c r="I659" s="9">
        <v>122</v>
      </c>
      <c r="J659" s="27">
        <f>AVERAGE(Tabela11[[#This Row],[5.º Ano]],Tabela11[[#This Row],[5.º Ano2]],Tabela11[[#This Row],[5.º Ano3]],Tabela11[[#This Row],[5.º Ano4]])</f>
        <v>129.25</v>
      </c>
      <c r="K659" s="27">
        <f>AVERAGE(Tabela11[[#This Row],[6.º Ano]],Tabela11[[#This Row],[6.º Ano2]],Tabela11[[#This Row],[6.º Ano3]],Tabela11[[#This Row],[6.º Ano4]])</f>
        <v>142.25</v>
      </c>
      <c r="L659" s="27">
        <f>AVERAGE(Tabela11[[#This Row],[5.º Ano5]],Tabela11[[#This Row],[6.º Ano5]])</f>
        <v>135.75</v>
      </c>
    </row>
    <row r="660" spans="1:12" x14ac:dyDescent="0.3">
      <c r="A660" s="11" t="e">
        <f>Tabela5[[#This Row],[id_escola]]</f>
        <v>#REF!</v>
      </c>
      <c r="B660" s="9">
        <v>205</v>
      </c>
      <c r="C660" s="9">
        <v>210</v>
      </c>
      <c r="D660" s="9">
        <v>187</v>
      </c>
      <c r="E660" s="9">
        <v>197</v>
      </c>
      <c r="F660" s="9">
        <v>188</v>
      </c>
      <c r="G660" s="9">
        <v>177</v>
      </c>
      <c r="H660" s="9">
        <v>187</v>
      </c>
      <c r="I660" s="9">
        <v>176</v>
      </c>
      <c r="J660" s="27">
        <f>AVERAGE(Tabela11[[#This Row],[5.º Ano]],Tabela11[[#This Row],[5.º Ano2]],Tabela11[[#This Row],[5.º Ano3]],Tabela11[[#This Row],[5.º Ano4]])</f>
        <v>191.75</v>
      </c>
      <c r="K660" s="27">
        <f>AVERAGE(Tabela11[[#This Row],[6.º Ano]],Tabela11[[#This Row],[6.º Ano2]],Tabela11[[#This Row],[6.º Ano3]],Tabela11[[#This Row],[6.º Ano4]])</f>
        <v>190</v>
      </c>
      <c r="L660" s="27">
        <f>AVERAGE(Tabela11[[#This Row],[5.º Ano5]],Tabela11[[#This Row],[6.º Ano5]])</f>
        <v>190.875</v>
      </c>
    </row>
    <row r="661" spans="1:12" x14ac:dyDescent="0.3">
      <c r="A661" s="11" t="e">
        <f>Tabela5[[#This Row],[id_escola]]</f>
        <v>#REF!</v>
      </c>
      <c r="B661" s="9">
        <v>50</v>
      </c>
      <c r="C661" s="9">
        <v>56</v>
      </c>
      <c r="D661" s="9">
        <v>55</v>
      </c>
      <c r="E661" s="9">
        <v>53</v>
      </c>
      <c r="F661" s="9">
        <v>55</v>
      </c>
      <c r="G661" s="9">
        <v>55</v>
      </c>
      <c r="H661" s="9">
        <v>50</v>
      </c>
      <c r="I661" s="9">
        <v>54</v>
      </c>
      <c r="J661" s="27">
        <f>AVERAGE(Tabela11[[#This Row],[5.º Ano]],Tabela11[[#This Row],[5.º Ano2]],Tabela11[[#This Row],[5.º Ano3]],Tabela11[[#This Row],[5.º Ano4]])</f>
        <v>52.5</v>
      </c>
      <c r="K661" s="27">
        <f>AVERAGE(Tabela11[[#This Row],[6.º Ano]],Tabela11[[#This Row],[6.º Ano2]],Tabela11[[#This Row],[6.º Ano3]],Tabela11[[#This Row],[6.º Ano4]])</f>
        <v>54.5</v>
      </c>
      <c r="L661" s="27">
        <f>AVERAGE(Tabela11[[#This Row],[5.º Ano5]],Tabela11[[#This Row],[6.º Ano5]])</f>
        <v>53.5</v>
      </c>
    </row>
    <row r="662" spans="1:12" x14ac:dyDescent="0.3">
      <c r="A662" s="11" t="e">
        <f>Tabela5[[#This Row],[id_escola]]</f>
        <v>#REF!</v>
      </c>
      <c r="B662" s="9">
        <v>153</v>
      </c>
      <c r="C662" s="9">
        <v>153</v>
      </c>
      <c r="D662" s="9">
        <v>144</v>
      </c>
      <c r="E662" s="9">
        <v>155</v>
      </c>
      <c r="F662" s="9">
        <v>154</v>
      </c>
      <c r="G662" s="9">
        <v>148</v>
      </c>
      <c r="H662" s="9">
        <v>163</v>
      </c>
      <c r="I662" s="9">
        <v>152</v>
      </c>
      <c r="J662" s="27">
        <f>AVERAGE(Tabela11[[#This Row],[5.º Ano]],Tabela11[[#This Row],[5.º Ano2]],Tabela11[[#This Row],[5.º Ano3]],Tabela11[[#This Row],[5.º Ano4]])</f>
        <v>153.5</v>
      </c>
      <c r="K662" s="27">
        <f>AVERAGE(Tabela11[[#This Row],[6.º Ano]],Tabela11[[#This Row],[6.º Ano2]],Tabela11[[#This Row],[6.º Ano3]],Tabela11[[#This Row],[6.º Ano4]])</f>
        <v>152</v>
      </c>
      <c r="L662" s="27">
        <f>AVERAGE(Tabela11[[#This Row],[5.º Ano5]],Tabela11[[#This Row],[6.º Ano5]])</f>
        <v>152.75</v>
      </c>
    </row>
    <row r="663" spans="1:12" x14ac:dyDescent="0.3">
      <c r="A663" s="11" t="e">
        <f>Tabela5[[#This Row],[id_escola]]</f>
        <v>#REF!</v>
      </c>
      <c r="B663" s="9">
        <v>214</v>
      </c>
      <c r="C663" s="9">
        <v>183</v>
      </c>
      <c r="D663" s="9">
        <v>164</v>
      </c>
      <c r="E663" s="9">
        <v>201</v>
      </c>
      <c r="F663" s="9">
        <v>205</v>
      </c>
      <c r="G663" s="9">
        <v>160</v>
      </c>
      <c r="H663" s="9">
        <v>163</v>
      </c>
      <c r="I663" s="9">
        <v>206</v>
      </c>
      <c r="J663" s="27">
        <f>AVERAGE(Tabela11[[#This Row],[5.º Ano]],Tabela11[[#This Row],[5.º Ano2]],Tabela11[[#This Row],[5.º Ano3]],Tabela11[[#This Row],[5.º Ano4]])</f>
        <v>186.5</v>
      </c>
      <c r="K663" s="27">
        <f>AVERAGE(Tabela11[[#This Row],[6.º Ano]],Tabela11[[#This Row],[6.º Ano2]],Tabela11[[#This Row],[6.º Ano3]],Tabela11[[#This Row],[6.º Ano4]])</f>
        <v>187.5</v>
      </c>
      <c r="L663" s="27">
        <f>AVERAGE(Tabela11[[#This Row],[5.º Ano5]],Tabela11[[#This Row],[6.º Ano5]])</f>
        <v>187</v>
      </c>
    </row>
    <row r="664" spans="1:12" x14ac:dyDescent="0.3">
      <c r="A664" s="11" t="e">
        <f>Tabela5[[#This Row],[id_escola]]</f>
        <v>#REF!</v>
      </c>
      <c r="B664" s="9">
        <v>98</v>
      </c>
      <c r="C664" s="9">
        <v>120</v>
      </c>
      <c r="D664" s="9">
        <v>114</v>
      </c>
      <c r="E664" s="9">
        <v>97</v>
      </c>
      <c r="F664" s="9">
        <v>103</v>
      </c>
      <c r="G664" s="9">
        <v>112</v>
      </c>
      <c r="H664" s="9">
        <v>118</v>
      </c>
      <c r="I664" s="9">
        <v>101</v>
      </c>
      <c r="J664" s="27">
        <f>AVERAGE(Tabela11[[#This Row],[5.º Ano]],Tabela11[[#This Row],[5.º Ano2]],Tabela11[[#This Row],[5.º Ano3]],Tabela11[[#This Row],[5.º Ano4]])</f>
        <v>108.25</v>
      </c>
      <c r="K664" s="27">
        <f>AVERAGE(Tabela11[[#This Row],[6.º Ano]],Tabela11[[#This Row],[6.º Ano2]],Tabela11[[#This Row],[6.º Ano3]],Tabela11[[#This Row],[6.º Ano4]])</f>
        <v>107.5</v>
      </c>
      <c r="L664" s="27">
        <f>AVERAGE(Tabela11[[#This Row],[5.º Ano5]],Tabela11[[#This Row],[6.º Ano5]])</f>
        <v>107.875</v>
      </c>
    </row>
    <row r="665" spans="1:12" x14ac:dyDescent="0.3">
      <c r="A665" s="11" t="e">
        <f>Tabela5[[#This Row],[id_escola]]</f>
        <v>#REF!</v>
      </c>
      <c r="B665" s="9">
        <v>107</v>
      </c>
      <c r="C665" s="9">
        <v>97</v>
      </c>
      <c r="D665" s="9">
        <v>108</v>
      </c>
      <c r="E665" s="9">
        <v>136</v>
      </c>
      <c r="F665" s="9">
        <v>123</v>
      </c>
      <c r="G665" s="9">
        <v>108</v>
      </c>
      <c r="H665" s="9">
        <v>121</v>
      </c>
      <c r="I665" s="9">
        <v>111</v>
      </c>
      <c r="J665" s="27">
        <f>AVERAGE(Tabela11[[#This Row],[5.º Ano]],Tabela11[[#This Row],[5.º Ano2]],Tabela11[[#This Row],[5.º Ano3]],Tabela11[[#This Row],[5.º Ano4]])</f>
        <v>114.75</v>
      </c>
      <c r="K665" s="27">
        <f>AVERAGE(Tabela11[[#This Row],[6.º Ano]],Tabela11[[#This Row],[6.º Ano2]],Tabela11[[#This Row],[6.º Ano3]],Tabela11[[#This Row],[6.º Ano4]])</f>
        <v>113</v>
      </c>
      <c r="L665" s="27">
        <f>AVERAGE(Tabela11[[#This Row],[5.º Ano5]],Tabela11[[#This Row],[6.º Ano5]])</f>
        <v>113.875</v>
      </c>
    </row>
    <row r="666" spans="1:12" x14ac:dyDescent="0.3">
      <c r="A666" s="11" t="e">
        <f>Tabela5[[#This Row],[id_escola]]</f>
        <v>#REF!</v>
      </c>
      <c r="B666" s="9">
        <v>92</v>
      </c>
      <c r="C666" s="9">
        <v>80</v>
      </c>
      <c r="D666" s="9">
        <v>90</v>
      </c>
      <c r="E666" s="9">
        <v>82</v>
      </c>
      <c r="F666" s="9">
        <v>88</v>
      </c>
      <c r="G666" s="9">
        <v>101</v>
      </c>
      <c r="H666" s="9">
        <v>75</v>
      </c>
      <c r="I666" s="9">
        <v>88</v>
      </c>
      <c r="J666" s="27">
        <f>AVERAGE(Tabela11[[#This Row],[5.º Ano]],Tabela11[[#This Row],[5.º Ano2]],Tabela11[[#This Row],[5.º Ano3]],Tabela11[[#This Row],[5.º Ano4]])</f>
        <v>86.25</v>
      </c>
      <c r="K666" s="27">
        <f>AVERAGE(Tabela11[[#This Row],[6.º Ano]],Tabela11[[#This Row],[6.º Ano2]],Tabela11[[#This Row],[6.º Ano3]],Tabela11[[#This Row],[6.º Ano4]])</f>
        <v>87.75</v>
      </c>
      <c r="L666" s="27">
        <f>AVERAGE(Tabela11[[#This Row],[5.º Ano5]],Tabela11[[#This Row],[6.º Ano5]])</f>
        <v>87</v>
      </c>
    </row>
    <row r="667" spans="1:12" x14ac:dyDescent="0.3">
      <c r="A667" s="11" t="e">
        <f>Tabela5[[#This Row],[id_escola]]</f>
        <v>#REF!</v>
      </c>
      <c r="B667" s="9">
        <v>11</v>
      </c>
      <c r="C667" s="9">
        <v>12</v>
      </c>
      <c r="D667" s="9">
        <v>13</v>
      </c>
      <c r="E667" s="9">
        <v>11</v>
      </c>
      <c r="F667" s="9">
        <v>15</v>
      </c>
      <c r="G667" s="9">
        <v>8</v>
      </c>
      <c r="H667" s="9">
        <v>15</v>
      </c>
      <c r="I667" s="9">
        <v>15</v>
      </c>
      <c r="J667" s="27">
        <f>AVERAGE(Tabela11[[#This Row],[5.º Ano]],Tabela11[[#This Row],[5.º Ano2]],Tabela11[[#This Row],[5.º Ano3]],Tabela11[[#This Row],[5.º Ano4]])</f>
        <v>13.5</v>
      </c>
      <c r="K667" s="27">
        <f>AVERAGE(Tabela11[[#This Row],[6.º Ano]],Tabela11[[#This Row],[6.º Ano2]],Tabela11[[#This Row],[6.º Ano3]],Tabela11[[#This Row],[6.º Ano4]])</f>
        <v>11.5</v>
      </c>
      <c r="L667" s="27">
        <f>AVERAGE(Tabela11[[#This Row],[5.º Ano5]],Tabela11[[#This Row],[6.º Ano5]])</f>
        <v>12.5</v>
      </c>
    </row>
    <row r="668" spans="1:12" x14ac:dyDescent="0.3">
      <c r="A668" s="11" t="e">
        <f>Tabela5[[#This Row],[id_escola]]</f>
        <v>#REF!</v>
      </c>
      <c r="B668" s="9">
        <v>22</v>
      </c>
      <c r="C668" s="9">
        <v>21</v>
      </c>
      <c r="D668" s="9">
        <v>20</v>
      </c>
      <c r="E668" s="9">
        <v>21</v>
      </c>
      <c r="F668" s="9">
        <v>32</v>
      </c>
      <c r="G668" s="9">
        <v>19</v>
      </c>
      <c r="H668" s="9">
        <v>23</v>
      </c>
      <c r="I668" s="9">
        <v>32</v>
      </c>
      <c r="J668" s="27">
        <f>AVERAGE(Tabela11[[#This Row],[5.º Ano]],Tabela11[[#This Row],[5.º Ano2]],Tabela11[[#This Row],[5.º Ano3]],Tabela11[[#This Row],[5.º Ano4]])</f>
        <v>24.25</v>
      </c>
      <c r="K668" s="27">
        <f>AVERAGE(Tabela11[[#This Row],[6.º Ano]],Tabela11[[#This Row],[6.º Ano2]],Tabela11[[#This Row],[6.º Ano3]],Tabela11[[#This Row],[6.º Ano4]])</f>
        <v>23.25</v>
      </c>
      <c r="L668" s="27">
        <f>AVERAGE(Tabela11[[#This Row],[5.º Ano5]],Tabela11[[#This Row],[6.º Ano5]])</f>
        <v>23.75</v>
      </c>
    </row>
    <row r="669" spans="1:12" x14ac:dyDescent="0.3">
      <c r="A669" s="11" t="e">
        <f>Tabela5[[#This Row],[id_escola]]</f>
        <v>#REF!</v>
      </c>
      <c r="B669" s="9">
        <v>75</v>
      </c>
      <c r="C669" s="9">
        <v>52</v>
      </c>
      <c r="D669" s="9">
        <v>83</v>
      </c>
      <c r="E669" s="9">
        <v>62</v>
      </c>
      <c r="F669" s="9">
        <v>68</v>
      </c>
      <c r="G669" s="9">
        <v>80</v>
      </c>
      <c r="H669" s="9">
        <v>53</v>
      </c>
      <c r="I669" s="9">
        <v>64</v>
      </c>
      <c r="J669" s="27">
        <f>AVERAGE(Tabela11[[#This Row],[5.º Ano]],Tabela11[[#This Row],[5.º Ano2]],Tabela11[[#This Row],[5.º Ano3]],Tabela11[[#This Row],[5.º Ano4]])</f>
        <v>69.75</v>
      </c>
      <c r="K669" s="27">
        <f>AVERAGE(Tabela11[[#This Row],[6.º Ano]],Tabela11[[#This Row],[6.º Ano2]],Tabela11[[#This Row],[6.º Ano3]],Tabela11[[#This Row],[6.º Ano4]])</f>
        <v>64.5</v>
      </c>
      <c r="L669" s="27">
        <f>AVERAGE(Tabela11[[#This Row],[5.º Ano5]],Tabela11[[#This Row],[6.º Ano5]])</f>
        <v>67.125</v>
      </c>
    </row>
    <row r="670" spans="1:12" x14ac:dyDescent="0.3">
      <c r="A670" s="11" t="e">
        <f>Tabela5[[#This Row],[id_escola]]</f>
        <v>#REF!</v>
      </c>
      <c r="B670" s="9">
        <v>16</v>
      </c>
      <c r="C670" s="9">
        <v>10</v>
      </c>
      <c r="D670" s="9">
        <v>16</v>
      </c>
      <c r="E670" s="9">
        <v>16</v>
      </c>
      <c r="F670" s="9">
        <v>10</v>
      </c>
      <c r="G670" s="9">
        <v>15</v>
      </c>
      <c r="H670" s="9">
        <v>18</v>
      </c>
      <c r="I670" s="9">
        <v>8</v>
      </c>
      <c r="J670" s="27">
        <f>AVERAGE(Tabela11[[#This Row],[5.º Ano]],Tabela11[[#This Row],[5.º Ano2]],Tabela11[[#This Row],[5.º Ano3]],Tabela11[[#This Row],[5.º Ano4]])</f>
        <v>15</v>
      </c>
      <c r="K670" s="27">
        <f>AVERAGE(Tabela11[[#This Row],[6.º Ano]],Tabela11[[#This Row],[6.º Ano2]],Tabela11[[#This Row],[6.º Ano3]],Tabela11[[#This Row],[6.º Ano4]])</f>
        <v>12.25</v>
      </c>
      <c r="L670" s="27">
        <f>AVERAGE(Tabela11[[#This Row],[5.º Ano5]],Tabela11[[#This Row],[6.º Ano5]])</f>
        <v>13.625</v>
      </c>
    </row>
    <row r="671" spans="1:12" x14ac:dyDescent="0.3">
      <c r="A671" s="11" t="e">
        <f>Tabela5[[#This Row],[id_escola]]</f>
        <v>#REF!</v>
      </c>
      <c r="B671" s="9">
        <v>116</v>
      </c>
      <c r="C671" s="9">
        <v>105</v>
      </c>
      <c r="D671" s="9">
        <v>106</v>
      </c>
      <c r="E671" s="9">
        <v>105</v>
      </c>
      <c r="F671" s="9">
        <v>100</v>
      </c>
      <c r="G671" s="9">
        <v>105</v>
      </c>
      <c r="H671" s="9">
        <v>103</v>
      </c>
      <c r="I671" s="9">
        <v>114</v>
      </c>
      <c r="J671" s="27">
        <f>AVERAGE(Tabela11[[#This Row],[5.º Ano]],Tabela11[[#This Row],[5.º Ano2]],Tabela11[[#This Row],[5.º Ano3]],Tabela11[[#This Row],[5.º Ano4]])</f>
        <v>106.25</v>
      </c>
      <c r="K671" s="27">
        <f>AVERAGE(Tabela11[[#This Row],[6.º Ano]],Tabela11[[#This Row],[6.º Ano2]],Tabela11[[#This Row],[6.º Ano3]],Tabela11[[#This Row],[6.º Ano4]])</f>
        <v>107.25</v>
      </c>
      <c r="L671" s="27">
        <f>AVERAGE(Tabela11[[#This Row],[5.º Ano5]],Tabela11[[#This Row],[6.º Ano5]])</f>
        <v>106.75</v>
      </c>
    </row>
    <row r="672" spans="1:12" x14ac:dyDescent="0.3">
      <c r="A672" s="11" t="e">
        <f>Tabela5[[#This Row],[id_escola]]</f>
        <v>#REF!</v>
      </c>
      <c r="B672" s="9">
        <v>118</v>
      </c>
      <c r="C672" s="9">
        <v>96</v>
      </c>
      <c r="D672" s="9">
        <v>136</v>
      </c>
      <c r="E672" s="9">
        <v>119</v>
      </c>
      <c r="F672" s="9">
        <v>112</v>
      </c>
      <c r="G672" s="9">
        <v>131</v>
      </c>
      <c r="H672" s="9">
        <v>113</v>
      </c>
      <c r="I672" s="9">
        <v>116</v>
      </c>
      <c r="J672" s="27">
        <f>AVERAGE(Tabela11[[#This Row],[5.º Ano]],Tabela11[[#This Row],[5.º Ano2]],Tabela11[[#This Row],[5.º Ano3]],Tabela11[[#This Row],[5.º Ano4]])</f>
        <v>119.75</v>
      </c>
      <c r="K672" s="27">
        <f>AVERAGE(Tabela11[[#This Row],[6.º Ano]],Tabela11[[#This Row],[6.º Ano2]],Tabela11[[#This Row],[6.º Ano3]],Tabela11[[#This Row],[6.º Ano4]])</f>
        <v>115.5</v>
      </c>
      <c r="L672" s="27">
        <f>AVERAGE(Tabela11[[#This Row],[5.º Ano5]],Tabela11[[#This Row],[6.º Ano5]])</f>
        <v>117.625</v>
      </c>
    </row>
    <row r="673" spans="1:12" x14ac:dyDescent="0.3">
      <c r="A673" s="11" t="e">
        <f>Tabela5[[#This Row],[id_escola]]</f>
        <v>#REF!</v>
      </c>
      <c r="B673" s="9">
        <v>67</v>
      </c>
      <c r="C673" s="9">
        <v>58</v>
      </c>
      <c r="D673" s="9">
        <v>83</v>
      </c>
      <c r="E673" s="9">
        <v>66</v>
      </c>
      <c r="F673" s="9">
        <v>87</v>
      </c>
      <c r="G673" s="9">
        <v>87</v>
      </c>
      <c r="H673" s="9">
        <v>113</v>
      </c>
      <c r="I673" s="9">
        <v>94</v>
      </c>
      <c r="J673" s="27">
        <f>AVERAGE(Tabela11[[#This Row],[5.º Ano]],Tabela11[[#This Row],[5.º Ano2]],Tabela11[[#This Row],[5.º Ano3]],Tabela11[[#This Row],[5.º Ano4]])</f>
        <v>87.5</v>
      </c>
      <c r="K673" s="27">
        <f>AVERAGE(Tabela11[[#This Row],[6.º Ano]],Tabela11[[#This Row],[6.º Ano2]],Tabela11[[#This Row],[6.º Ano3]],Tabela11[[#This Row],[6.º Ano4]])</f>
        <v>76.25</v>
      </c>
      <c r="L673" s="27">
        <f>AVERAGE(Tabela11[[#This Row],[5.º Ano5]],Tabela11[[#This Row],[6.º Ano5]])</f>
        <v>81.875</v>
      </c>
    </row>
    <row r="674" spans="1:12" x14ac:dyDescent="0.3">
      <c r="A674" s="11" t="e">
        <f>Tabela5[[#This Row],[id_escola]]</f>
        <v>#REF!</v>
      </c>
      <c r="B674" s="9">
        <v>23</v>
      </c>
      <c r="C674" s="9">
        <v>21</v>
      </c>
      <c r="D674" s="9">
        <v>23</v>
      </c>
      <c r="E674" s="9">
        <v>20</v>
      </c>
      <c r="F674" s="9">
        <v>26</v>
      </c>
      <c r="G674" s="9">
        <v>23</v>
      </c>
      <c r="H674" s="9">
        <v>24</v>
      </c>
      <c r="I674" s="9">
        <v>28</v>
      </c>
      <c r="J674" s="27">
        <f>AVERAGE(Tabela11[[#This Row],[5.º Ano]],Tabela11[[#This Row],[5.º Ano2]],Tabela11[[#This Row],[5.º Ano3]],Tabela11[[#This Row],[5.º Ano4]])</f>
        <v>24</v>
      </c>
      <c r="K674" s="27">
        <f>AVERAGE(Tabela11[[#This Row],[6.º Ano]],Tabela11[[#This Row],[6.º Ano2]],Tabela11[[#This Row],[6.º Ano3]],Tabela11[[#This Row],[6.º Ano4]])</f>
        <v>23</v>
      </c>
      <c r="L674" s="27">
        <f>AVERAGE(Tabela11[[#This Row],[5.º Ano5]],Tabela11[[#This Row],[6.º Ano5]])</f>
        <v>23.5</v>
      </c>
    </row>
    <row r="675" spans="1:12" x14ac:dyDescent="0.3">
      <c r="A675" s="11" t="e">
        <f>Tabela5[[#This Row],[id_escola]]</f>
        <v>#REF!</v>
      </c>
      <c r="B675" s="9">
        <v>17</v>
      </c>
      <c r="C675" s="9">
        <v>23</v>
      </c>
      <c r="D675" s="9">
        <v>28</v>
      </c>
      <c r="E675" s="9">
        <v>17</v>
      </c>
      <c r="F675" s="9">
        <v>27</v>
      </c>
      <c r="G675" s="9">
        <v>27</v>
      </c>
      <c r="H675" s="9">
        <v>20</v>
      </c>
      <c r="I675" s="9">
        <v>27</v>
      </c>
      <c r="J675" s="27">
        <f>AVERAGE(Tabela11[[#This Row],[5.º Ano]],Tabela11[[#This Row],[5.º Ano2]],Tabela11[[#This Row],[5.º Ano3]],Tabela11[[#This Row],[5.º Ano4]])</f>
        <v>23</v>
      </c>
      <c r="K675" s="27">
        <f>AVERAGE(Tabela11[[#This Row],[6.º Ano]],Tabela11[[#This Row],[6.º Ano2]],Tabela11[[#This Row],[6.º Ano3]],Tabela11[[#This Row],[6.º Ano4]])</f>
        <v>23.5</v>
      </c>
      <c r="L675" s="27">
        <f>AVERAGE(Tabela11[[#This Row],[5.º Ano5]],Tabela11[[#This Row],[6.º Ano5]])</f>
        <v>23.25</v>
      </c>
    </row>
    <row r="676" spans="1:12" x14ac:dyDescent="0.3">
      <c r="A676" s="11" t="e">
        <f>Tabela5[[#This Row],[id_escola]]</f>
        <v>#REF!</v>
      </c>
      <c r="B676" s="9">
        <v>40</v>
      </c>
      <c r="C676" s="9">
        <v>37</v>
      </c>
      <c r="D676" s="9">
        <v>23</v>
      </c>
      <c r="E676" s="9">
        <v>42</v>
      </c>
      <c r="F676" s="9">
        <v>30</v>
      </c>
      <c r="G676" s="9">
        <v>20</v>
      </c>
      <c r="H676" s="9">
        <v>37</v>
      </c>
      <c r="I676" s="9">
        <v>27</v>
      </c>
      <c r="J676" s="27">
        <f>AVERAGE(Tabela11[[#This Row],[5.º Ano]],Tabela11[[#This Row],[5.º Ano2]],Tabela11[[#This Row],[5.º Ano3]],Tabela11[[#This Row],[5.º Ano4]])</f>
        <v>32.5</v>
      </c>
      <c r="K676" s="27">
        <f>AVERAGE(Tabela11[[#This Row],[6.º Ano]],Tabela11[[#This Row],[6.º Ano2]],Tabela11[[#This Row],[6.º Ano3]],Tabela11[[#This Row],[6.º Ano4]])</f>
        <v>31.5</v>
      </c>
      <c r="L676" s="27">
        <f>AVERAGE(Tabela11[[#This Row],[5.º Ano5]],Tabela11[[#This Row],[6.º Ano5]])</f>
        <v>32</v>
      </c>
    </row>
    <row r="677" spans="1:12" x14ac:dyDescent="0.3">
      <c r="A677" s="11" t="e">
        <f>Tabela5[[#This Row],[id_escola]]</f>
        <v>#REF!</v>
      </c>
      <c r="B677" s="9">
        <v>116</v>
      </c>
      <c r="C677" s="9">
        <v>87</v>
      </c>
      <c r="D677" s="9">
        <v>102</v>
      </c>
      <c r="E677" s="9">
        <v>106</v>
      </c>
      <c r="F677" s="9">
        <v>91</v>
      </c>
      <c r="G677" s="9">
        <v>92</v>
      </c>
      <c r="H677" s="9">
        <v>109</v>
      </c>
      <c r="I677" s="9">
        <v>76</v>
      </c>
      <c r="J677" s="27">
        <f>AVERAGE(Tabela11[[#This Row],[5.º Ano]],Tabela11[[#This Row],[5.º Ano2]],Tabela11[[#This Row],[5.º Ano3]],Tabela11[[#This Row],[5.º Ano4]])</f>
        <v>104.5</v>
      </c>
      <c r="K677" s="27">
        <f>AVERAGE(Tabela11[[#This Row],[6.º Ano]],Tabela11[[#This Row],[6.º Ano2]],Tabela11[[#This Row],[6.º Ano3]],Tabela11[[#This Row],[6.º Ano4]])</f>
        <v>90.25</v>
      </c>
      <c r="L677" s="27">
        <f>AVERAGE(Tabela11[[#This Row],[5.º Ano5]],Tabela11[[#This Row],[6.º Ano5]])</f>
        <v>97.375</v>
      </c>
    </row>
    <row r="678" spans="1:12" x14ac:dyDescent="0.3">
      <c r="A678" s="11" t="e">
        <f>Tabela5[[#This Row],[id_escola]]</f>
        <v>#REF!</v>
      </c>
      <c r="B678" s="9">
        <v>12</v>
      </c>
      <c r="C678" s="9">
        <v>23</v>
      </c>
      <c r="D678" s="9">
        <v>26</v>
      </c>
      <c r="E678" s="9">
        <v>12</v>
      </c>
      <c r="F678" s="9">
        <v>22</v>
      </c>
      <c r="G678" s="9">
        <v>28</v>
      </c>
      <c r="H678" s="9">
        <v>22</v>
      </c>
      <c r="I678" s="9">
        <v>22</v>
      </c>
      <c r="J678" s="27">
        <f>AVERAGE(Tabela11[[#This Row],[5.º Ano]],Tabela11[[#This Row],[5.º Ano2]],Tabela11[[#This Row],[5.º Ano3]],Tabela11[[#This Row],[5.º Ano4]])</f>
        <v>20.5</v>
      </c>
      <c r="K678" s="27">
        <f>AVERAGE(Tabela11[[#This Row],[6.º Ano]],Tabela11[[#This Row],[6.º Ano2]],Tabela11[[#This Row],[6.º Ano3]],Tabela11[[#This Row],[6.º Ano4]])</f>
        <v>21.25</v>
      </c>
      <c r="L678" s="27">
        <f>AVERAGE(Tabela11[[#This Row],[5.º Ano5]],Tabela11[[#This Row],[6.º Ano5]])</f>
        <v>20.875</v>
      </c>
    </row>
    <row r="679" spans="1:12" x14ac:dyDescent="0.3">
      <c r="A679" s="11" t="e">
        <f>Tabela5[[#This Row],[id_escola]]</f>
        <v>#REF!</v>
      </c>
      <c r="B679" s="9">
        <v>21</v>
      </c>
      <c r="C679" s="9">
        <v>23</v>
      </c>
      <c r="D679" s="9">
        <v>21</v>
      </c>
      <c r="E679" s="9">
        <v>19</v>
      </c>
      <c r="F679" s="9">
        <v>20</v>
      </c>
      <c r="G679" s="9">
        <v>20</v>
      </c>
      <c r="H679" s="9">
        <v>22</v>
      </c>
      <c r="I679" s="9">
        <v>20</v>
      </c>
      <c r="J679" s="27">
        <f>AVERAGE(Tabela11[[#This Row],[5.º Ano]],Tabela11[[#This Row],[5.º Ano2]],Tabela11[[#This Row],[5.º Ano3]],Tabela11[[#This Row],[5.º Ano4]])</f>
        <v>21</v>
      </c>
      <c r="K679" s="27">
        <f>AVERAGE(Tabela11[[#This Row],[6.º Ano]],Tabela11[[#This Row],[6.º Ano2]],Tabela11[[#This Row],[6.º Ano3]],Tabela11[[#This Row],[6.º Ano4]])</f>
        <v>20.5</v>
      </c>
      <c r="L679" s="27">
        <f>AVERAGE(Tabela11[[#This Row],[5.º Ano5]],Tabela11[[#This Row],[6.º Ano5]])</f>
        <v>20.75</v>
      </c>
    </row>
    <row r="680" spans="1:12" x14ac:dyDescent="0.3">
      <c r="A680" s="11" t="e">
        <f>Tabela5[[#This Row],[id_escola]]</f>
        <v>#REF!</v>
      </c>
      <c r="B680" s="9">
        <v>79</v>
      </c>
      <c r="C680" s="9">
        <v>53</v>
      </c>
      <c r="D680" s="9">
        <v>66</v>
      </c>
      <c r="E680" s="9">
        <v>68</v>
      </c>
      <c r="F680" s="9">
        <v>68</v>
      </c>
      <c r="G680" s="9">
        <v>52</v>
      </c>
      <c r="H680" s="9">
        <v>76</v>
      </c>
      <c r="I680" s="9">
        <v>63</v>
      </c>
      <c r="J680" s="27">
        <f>AVERAGE(Tabela11[[#This Row],[5.º Ano]],Tabela11[[#This Row],[5.º Ano2]],Tabela11[[#This Row],[5.º Ano3]],Tabela11[[#This Row],[5.º Ano4]])</f>
        <v>72.25</v>
      </c>
      <c r="K680" s="27">
        <f>AVERAGE(Tabela11[[#This Row],[6.º Ano]],Tabela11[[#This Row],[6.º Ano2]],Tabela11[[#This Row],[6.º Ano3]],Tabela11[[#This Row],[6.º Ano4]])</f>
        <v>59</v>
      </c>
      <c r="L680" s="27">
        <f>AVERAGE(Tabela11[[#This Row],[5.º Ano5]],Tabela11[[#This Row],[6.º Ano5]])</f>
        <v>65.625</v>
      </c>
    </row>
    <row r="681" spans="1:12" x14ac:dyDescent="0.3">
      <c r="A681" s="11" t="e">
        <f>Tabela5[[#This Row],[id_escola]]</f>
        <v>#REF!</v>
      </c>
      <c r="B681" s="9">
        <v>28</v>
      </c>
      <c r="C681" s="9">
        <v>30</v>
      </c>
      <c r="D681" s="9">
        <v>24</v>
      </c>
      <c r="E681" s="9">
        <v>26</v>
      </c>
      <c r="F681" s="9">
        <v>27</v>
      </c>
      <c r="G681" s="9">
        <v>25</v>
      </c>
      <c r="H681" s="9">
        <v>31</v>
      </c>
      <c r="I681" s="9">
        <v>25</v>
      </c>
      <c r="J681" s="27">
        <f>AVERAGE(Tabela11[[#This Row],[5.º Ano]],Tabela11[[#This Row],[5.º Ano2]],Tabela11[[#This Row],[5.º Ano3]],Tabela11[[#This Row],[5.º Ano4]])</f>
        <v>27.5</v>
      </c>
      <c r="K681" s="27">
        <f>AVERAGE(Tabela11[[#This Row],[6.º Ano]],Tabela11[[#This Row],[6.º Ano2]],Tabela11[[#This Row],[6.º Ano3]],Tabela11[[#This Row],[6.º Ano4]])</f>
        <v>26.5</v>
      </c>
      <c r="L681" s="27">
        <f>AVERAGE(Tabela11[[#This Row],[5.º Ano5]],Tabela11[[#This Row],[6.º Ano5]])</f>
        <v>27</v>
      </c>
    </row>
    <row r="682" spans="1:12" x14ac:dyDescent="0.3">
      <c r="A682" s="11" t="e">
        <f>Tabela5[[#This Row],[id_escola]]</f>
        <v>#REF!</v>
      </c>
      <c r="B682" s="9">
        <v>103</v>
      </c>
      <c r="C682" s="9">
        <v>107</v>
      </c>
      <c r="D682" s="9">
        <v>93</v>
      </c>
      <c r="E682" s="9">
        <v>88</v>
      </c>
      <c r="F682" s="9">
        <v>92</v>
      </c>
      <c r="G682" s="9">
        <v>100</v>
      </c>
      <c r="H682" s="9">
        <v>93</v>
      </c>
      <c r="I682" s="9">
        <v>92</v>
      </c>
      <c r="J682" s="27">
        <f>AVERAGE(Tabela11[[#This Row],[5.º Ano]],Tabela11[[#This Row],[5.º Ano2]],Tabela11[[#This Row],[5.º Ano3]],Tabela11[[#This Row],[5.º Ano4]])</f>
        <v>95.25</v>
      </c>
      <c r="K682" s="27">
        <f>AVERAGE(Tabela11[[#This Row],[6.º Ano]],Tabela11[[#This Row],[6.º Ano2]],Tabela11[[#This Row],[6.º Ano3]],Tabela11[[#This Row],[6.º Ano4]])</f>
        <v>96.75</v>
      </c>
      <c r="L682" s="27">
        <f>AVERAGE(Tabela11[[#This Row],[5.º Ano5]],Tabela11[[#This Row],[6.º Ano5]])</f>
        <v>96</v>
      </c>
    </row>
    <row r="683" spans="1:12" x14ac:dyDescent="0.3">
      <c r="A683" s="11" t="e">
        <f>Tabela5[[#This Row],[id_escola]]</f>
        <v>#REF!</v>
      </c>
      <c r="B683" s="9">
        <v>52</v>
      </c>
      <c r="C683" s="9">
        <v>46</v>
      </c>
      <c r="D683" s="9">
        <v>53</v>
      </c>
      <c r="E683" s="9">
        <v>52</v>
      </c>
      <c r="F683" s="9">
        <v>45</v>
      </c>
      <c r="G683" s="9">
        <v>53</v>
      </c>
      <c r="H683" s="9">
        <v>50</v>
      </c>
      <c r="I683" s="9">
        <v>46</v>
      </c>
      <c r="J683" s="27">
        <f>AVERAGE(Tabela11[[#This Row],[5.º Ano]],Tabela11[[#This Row],[5.º Ano2]],Tabela11[[#This Row],[5.º Ano3]],Tabela11[[#This Row],[5.º Ano4]])</f>
        <v>50</v>
      </c>
      <c r="K683" s="27">
        <f>AVERAGE(Tabela11[[#This Row],[6.º Ano]],Tabela11[[#This Row],[6.º Ano2]],Tabela11[[#This Row],[6.º Ano3]],Tabela11[[#This Row],[6.º Ano4]])</f>
        <v>49.25</v>
      </c>
      <c r="L683" s="27">
        <f>AVERAGE(Tabela11[[#This Row],[5.º Ano5]],Tabela11[[#This Row],[6.º Ano5]])</f>
        <v>49.625</v>
      </c>
    </row>
    <row r="684" spans="1:12" x14ac:dyDescent="0.3">
      <c r="A684" s="11" t="e">
        <f>Tabela5[[#This Row],[id_escola]]</f>
        <v>#REF!</v>
      </c>
      <c r="B684" s="9">
        <v>30</v>
      </c>
      <c r="C684" s="9">
        <v>29</v>
      </c>
      <c r="D684" s="9">
        <v>25</v>
      </c>
      <c r="E684" s="9">
        <v>33</v>
      </c>
      <c r="F684" s="9">
        <v>21</v>
      </c>
      <c r="G684" s="9">
        <v>26</v>
      </c>
      <c r="H684" s="9">
        <v>28</v>
      </c>
      <c r="I684" s="9">
        <v>23</v>
      </c>
      <c r="J684" s="27">
        <f>AVERAGE(Tabela11[[#This Row],[5.º Ano]],Tabela11[[#This Row],[5.º Ano2]],Tabela11[[#This Row],[5.º Ano3]],Tabela11[[#This Row],[5.º Ano4]])</f>
        <v>26</v>
      </c>
      <c r="K684" s="27">
        <f>AVERAGE(Tabela11[[#This Row],[6.º Ano]],Tabela11[[#This Row],[6.º Ano2]],Tabela11[[#This Row],[6.º Ano3]],Tabela11[[#This Row],[6.º Ano4]])</f>
        <v>27.75</v>
      </c>
      <c r="L684" s="27">
        <f>AVERAGE(Tabela11[[#This Row],[5.º Ano5]],Tabela11[[#This Row],[6.º Ano5]])</f>
        <v>26.875</v>
      </c>
    </row>
    <row r="685" spans="1:12" x14ac:dyDescent="0.3">
      <c r="A685" s="11" t="e">
        <f>Tabela5[[#This Row],[id_escola]]</f>
        <v>#REF!</v>
      </c>
      <c r="B685" s="9">
        <v>28</v>
      </c>
      <c r="C685" s="9">
        <v>31</v>
      </c>
      <c r="D685" s="9">
        <v>27</v>
      </c>
      <c r="E685" s="9">
        <v>25</v>
      </c>
      <c r="F685" s="9">
        <v>34</v>
      </c>
      <c r="G685" s="9">
        <v>27</v>
      </c>
      <c r="H685" s="9">
        <v>18</v>
      </c>
      <c r="I685" s="9">
        <v>36</v>
      </c>
      <c r="J685" s="27">
        <f>AVERAGE(Tabela11[[#This Row],[5.º Ano]],Tabela11[[#This Row],[5.º Ano2]],Tabela11[[#This Row],[5.º Ano3]],Tabela11[[#This Row],[5.º Ano4]])</f>
        <v>26.75</v>
      </c>
      <c r="K685" s="27">
        <f>AVERAGE(Tabela11[[#This Row],[6.º Ano]],Tabela11[[#This Row],[6.º Ano2]],Tabela11[[#This Row],[6.º Ano3]],Tabela11[[#This Row],[6.º Ano4]])</f>
        <v>29.75</v>
      </c>
      <c r="L685" s="27">
        <f>AVERAGE(Tabela11[[#This Row],[5.º Ano5]],Tabela11[[#This Row],[6.º Ano5]])</f>
        <v>28.25</v>
      </c>
    </row>
    <row r="686" spans="1:12" x14ac:dyDescent="0.3">
      <c r="A686" s="11" t="e">
        <f>Tabela5[[#This Row],[id_escola]]</f>
        <v>#REF!</v>
      </c>
      <c r="B686" s="9">
        <v>13</v>
      </c>
      <c r="C686" s="9">
        <v>20</v>
      </c>
      <c r="D686" s="9">
        <v>11</v>
      </c>
      <c r="E686" s="9">
        <v>15</v>
      </c>
      <c r="F686" s="9">
        <v>15</v>
      </c>
      <c r="G686" s="9">
        <v>11</v>
      </c>
      <c r="H686" s="9">
        <v>17</v>
      </c>
      <c r="I686" s="9">
        <v>16</v>
      </c>
      <c r="J686" s="27">
        <f>AVERAGE(Tabela11[[#This Row],[5.º Ano]],Tabela11[[#This Row],[5.º Ano2]],Tabela11[[#This Row],[5.º Ano3]],Tabela11[[#This Row],[5.º Ano4]])</f>
        <v>14</v>
      </c>
      <c r="K686" s="27">
        <f>AVERAGE(Tabela11[[#This Row],[6.º Ano]],Tabela11[[#This Row],[6.º Ano2]],Tabela11[[#This Row],[6.º Ano3]],Tabela11[[#This Row],[6.º Ano4]])</f>
        <v>15.5</v>
      </c>
      <c r="L686" s="27">
        <f>AVERAGE(Tabela11[[#This Row],[5.º Ano5]],Tabela11[[#This Row],[6.º Ano5]])</f>
        <v>14.75</v>
      </c>
    </row>
    <row r="687" spans="1:12" x14ac:dyDescent="0.3">
      <c r="A687" s="11" t="e">
        <f>Tabela5[[#This Row],[id_escola]]</f>
        <v>#REF!</v>
      </c>
      <c r="B687" s="9">
        <v>24</v>
      </c>
      <c r="C687" s="9">
        <v>24</v>
      </c>
      <c r="D687" s="9">
        <v>28</v>
      </c>
      <c r="E687" s="9">
        <v>21</v>
      </c>
      <c r="F687" s="9">
        <v>31</v>
      </c>
      <c r="G687" s="9">
        <v>26</v>
      </c>
      <c r="H687" s="9">
        <v>40</v>
      </c>
      <c r="I687" s="9">
        <v>24</v>
      </c>
      <c r="J687" s="27">
        <f>AVERAGE(Tabela11[[#This Row],[5.º Ano]],Tabela11[[#This Row],[5.º Ano2]],Tabela11[[#This Row],[5.º Ano3]],Tabela11[[#This Row],[5.º Ano4]])</f>
        <v>30.75</v>
      </c>
      <c r="K687" s="27">
        <f>AVERAGE(Tabela11[[#This Row],[6.º Ano]],Tabela11[[#This Row],[6.º Ano2]],Tabela11[[#This Row],[6.º Ano3]],Tabela11[[#This Row],[6.º Ano4]])</f>
        <v>23.75</v>
      </c>
      <c r="L687" s="27">
        <f>AVERAGE(Tabela11[[#This Row],[5.º Ano5]],Tabela11[[#This Row],[6.º Ano5]])</f>
        <v>27.25</v>
      </c>
    </row>
    <row r="688" spans="1:12" x14ac:dyDescent="0.3">
      <c r="A688" s="11" t="e">
        <f>Tabela5[[#This Row],[id_escola]]</f>
        <v>#REF!</v>
      </c>
      <c r="B688" s="9">
        <v>45</v>
      </c>
      <c r="C688" s="9">
        <v>30</v>
      </c>
      <c r="D688" s="9">
        <v>25</v>
      </c>
      <c r="E688" s="9">
        <v>42</v>
      </c>
      <c r="F688" s="9">
        <v>43</v>
      </c>
      <c r="G688" s="9">
        <v>24</v>
      </c>
      <c r="H688" s="9">
        <v>37</v>
      </c>
      <c r="I688" s="9">
        <v>38</v>
      </c>
      <c r="J688" s="27">
        <f>AVERAGE(Tabela11[[#This Row],[5.º Ano]],Tabela11[[#This Row],[5.º Ano2]],Tabela11[[#This Row],[5.º Ano3]],Tabela11[[#This Row],[5.º Ano4]])</f>
        <v>37.5</v>
      </c>
      <c r="K688" s="27">
        <f>AVERAGE(Tabela11[[#This Row],[6.º Ano]],Tabela11[[#This Row],[6.º Ano2]],Tabela11[[#This Row],[6.º Ano3]],Tabela11[[#This Row],[6.º Ano4]])</f>
        <v>33.5</v>
      </c>
      <c r="L688" s="27">
        <f>AVERAGE(Tabela11[[#This Row],[5.º Ano5]],Tabela11[[#This Row],[6.º Ano5]])</f>
        <v>35.5</v>
      </c>
    </row>
    <row r="689" spans="1:12" x14ac:dyDescent="0.3">
      <c r="A689" s="11" t="e">
        <f>Tabela5[[#This Row],[id_escola]]</f>
        <v>#REF!</v>
      </c>
      <c r="B689" s="9">
        <v>18</v>
      </c>
      <c r="C689" s="9">
        <v>13</v>
      </c>
      <c r="D689" s="9">
        <v>14</v>
      </c>
      <c r="E689" s="9">
        <v>24</v>
      </c>
      <c r="F689" s="9">
        <v>21</v>
      </c>
      <c r="G689" s="9">
        <v>17</v>
      </c>
      <c r="H689" s="9">
        <v>19</v>
      </c>
      <c r="I689" s="9">
        <v>22</v>
      </c>
      <c r="J689" s="27">
        <f>AVERAGE(Tabela11[[#This Row],[5.º Ano]],Tabela11[[#This Row],[5.º Ano2]],Tabela11[[#This Row],[5.º Ano3]],Tabela11[[#This Row],[5.º Ano4]])</f>
        <v>18</v>
      </c>
      <c r="K689" s="27">
        <f>AVERAGE(Tabela11[[#This Row],[6.º Ano]],Tabela11[[#This Row],[6.º Ano2]],Tabela11[[#This Row],[6.º Ano3]],Tabela11[[#This Row],[6.º Ano4]])</f>
        <v>19</v>
      </c>
      <c r="L689" s="27">
        <f>AVERAGE(Tabela11[[#This Row],[5.º Ano5]],Tabela11[[#This Row],[6.º Ano5]])</f>
        <v>18.5</v>
      </c>
    </row>
    <row r="690" spans="1:12" x14ac:dyDescent="0.3">
      <c r="A690" s="11" t="e">
        <f>Tabela5[[#This Row],[id_escola]]</f>
        <v>#REF!</v>
      </c>
      <c r="B690" s="9">
        <v>113</v>
      </c>
      <c r="C690" s="9">
        <v>124</v>
      </c>
      <c r="D690" s="9">
        <v>124</v>
      </c>
      <c r="E690" s="9">
        <v>118</v>
      </c>
      <c r="F690" s="9">
        <v>110</v>
      </c>
      <c r="G690" s="9">
        <v>121</v>
      </c>
      <c r="H690" s="9">
        <v>100</v>
      </c>
      <c r="I690" s="9">
        <v>106</v>
      </c>
      <c r="J690" s="27">
        <f>AVERAGE(Tabela11[[#This Row],[5.º Ano]],Tabela11[[#This Row],[5.º Ano2]],Tabela11[[#This Row],[5.º Ano3]],Tabela11[[#This Row],[5.º Ano4]])</f>
        <v>111.75</v>
      </c>
      <c r="K690" s="27">
        <f>AVERAGE(Tabela11[[#This Row],[6.º Ano]],Tabela11[[#This Row],[6.º Ano2]],Tabela11[[#This Row],[6.º Ano3]],Tabela11[[#This Row],[6.º Ano4]])</f>
        <v>117.25</v>
      </c>
      <c r="L690" s="27">
        <f>AVERAGE(Tabela11[[#This Row],[5.º Ano5]],Tabela11[[#This Row],[6.º Ano5]])</f>
        <v>114.5</v>
      </c>
    </row>
    <row r="691" spans="1:12" x14ac:dyDescent="0.3">
      <c r="A691" s="11" t="e">
        <f>Tabela5[[#This Row],[id_escola]]</f>
        <v>#REF!</v>
      </c>
      <c r="B691" s="9">
        <v>95</v>
      </c>
      <c r="C691" s="9">
        <v>99</v>
      </c>
      <c r="D691" s="9">
        <v>91</v>
      </c>
      <c r="E691" s="9">
        <v>96</v>
      </c>
      <c r="F691" s="9">
        <v>102</v>
      </c>
      <c r="G691" s="9">
        <v>94</v>
      </c>
      <c r="H691" s="9">
        <v>80</v>
      </c>
      <c r="I691" s="9">
        <v>101</v>
      </c>
      <c r="J691" s="27">
        <f>AVERAGE(Tabela11[[#This Row],[5.º Ano]],Tabela11[[#This Row],[5.º Ano2]],Tabela11[[#This Row],[5.º Ano3]],Tabela11[[#This Row],[5.º Ano4]])</f>
        <v>92</v>
      </c>
      <c r="K691" s="27">
        <f>AVERAGE(Tabela11[[#This Row],[6.º Ano]],Tabela11[[#This Row],[6.º Ano2]],Tabela11[[#This Row],[6.º Ano3]],Tabela11[[#This Row],[6.º Ano4]])</f>
        <v>97.5</v>
      </c>
      <c r="L691" s="27">
        <f>AVERAGE(Tabela11[[#This Row],[5.º Ano5]],Tabela11[[#This Row],[6.º Ano5]])</f>
        <v>94.75</v>
      </c>
    </row>
    <row r="692" spans="1:12" x14ac:dyDescent="0.3">
      <c r="A692" s="11" t="e">
        <f>Tabela5[[#This Row],[id_escola]]</f>
        <v>#REF!</v>
      </c>
      <c r="B692" s="9">
        <v>109</v>
      </c>
      <c r="C692" s="9">
        <v>130</v>
      </c>
      <c r="D692" s="9">
        <v>111</v>
      </c>
      <c r="E692" s="9">
        <v>111</v>
      </c>
      <c r="F692" s="9">
        <v>106</v>
      </c>
      <c r="G692" s="9">
        <v>110</v>
      </c>
      <c r="H692" s="9">
        <v>133</v>
      </c>
      <c r="I692" s="9">
        <v>109</v>
      </c>
      <c r="J692" s="27">
        <f>AVERAGE(Tabela11[[#This Row],[5.º Ano]],Tabela11[[#This Row],[5.º Ano2]],Tabela11[[#This Row],[5.º Ano3]],Tabela11[[#This Row],[5.º Ano4]])</f>
        <v>114.75</v>
      </c>
      <c r="K692" s="27">
        <f>AVERAGE(Tabela11[[#This Row],[6.º Ano]],Tabela11[[#This Row],[6.º Ano2]],Tabela11[[#This Row],[6.º Ano3]],Tabela11[[#This Row],[6.º Ano4]])</f>
        <v>115</v>
      </c>
      <c r="L692" s="27">
        <f>AVERAGE(Tabela11[[#This Row],[5.º Ano5]],Tabela11[[#This Row],[6.º Ano5]])</f>
        <v>114.875</v>
      </c>
    </row>
    <row r="693" spans="1:12" x14ac:dyDescent="0.3">
      <c r="A693" s="11" t="e">
        <f>Tabela5[[#This Row],[id_escola]]</f>
        <v>#REF!</v>
      </c>
      <c r="B693" s="9">
        <v>46</v>
      </c>
      <c r="C693" s="9">
        <v>29</v>
      </c>
      <c r="D693" s="9">
        <v>56</v>
      </c>
      <c r="E693" s="9">
        <v>41</v>
      </c>
      <c r="F693" s="9">
        <v>35</v>
      </c>
      <c r="G693" s="9">
        <v>54</v>
      </c>
      <c r="H693" s="9">
        <v>35</v>
      </c>
      <c r="I693" s="9">
        <v>41</v>
      </c>
      <c r="J693" s="27">
        <f>AVERAGE(Tabela11[[#This Row],[5.º Ano]],Tabela11[[#This Row],[5.º Ano2]],Tabela11[[#This Row],[5.º Ano3]],Tabela11[[#This Row],[5.º Ano4]])</f>
        <v>43</v>
      </c>
      <c r="K693" s="27">
        <f>AVERAGE(Tabela11[[#This Row],[6.º Ano]],Tabela11[[#This Row],[6.º Ano2]],Tabela11[[#This Row],[6.º Ano3]],Tabela11[[#This Row],[6.º Ano4]])</f>
        <v>41.25</v>
      </c>
      <c r="L693" s="27">
        <f>AVERAGE(Tabela11[[#This Row],[5.º Ano5]],Tabela11[[#This Row],[6.º Ano5]])</f>
        <v>42.125</v>
      </c>
    </row>
    <row r="694" spans="1:12" x14ac:dyDescent="0.3">
      <c r="A694" s="11" t="e">
        <f>Tabela5[[#This Row],[id_escola]]</f>
        <v>#REF!</v>
      </c>
      <c r="B694" s="9">
        <v>30</v>
      </c>
      <c r="C694" s="9">
        <v>43</v>
      </c>
      <c r="D694" s="9">
        <v>19</v>
      </c>
      <c r="E694" s="9">
        <v>33</v>
      </c>
      <c r="F694" s="9">
        <v>23</v>
      </c>
      <c r="G694" s="9">
        <v>23</v>
      </c>
      <c r="H694" s="9">
        <v>17</v>
      </c>
      <c r="I694" s="9">
        <v>20</v>
      </c>
      <c r="J694" s="27">
        <f>AVERAGE(Tabela11[[#This Row],[5.º Ano]],Tabela11[[#This Row],[5.º Ano2]],Tabela11[[#This Row],[5.º Ano3]],Tabela11[[#This Row],[5.º Ano4]])</f>
        <v>22.25</v>
      </c>
      <c r="K694" s="27">
        <f>AVERAGE(Tabela11[[#This Row],[6.º Ano]],Tabela11[[#This Row],[6.º Ano2]],Tabela11[[#This Row],[6.º Ano3]],Tabela11[[#This Row],[6.º Ano4]])</f>
        <v>29.75</v>
      </c>
      <c r="L694" s="27">
        <f>AVERAGE(Tabela11[[#This Row],[5.º Ano5]],Tabela11[[#This Row],[6.º Ano5]])</f>
        <v>26</v>
      </c>
    </row>
    <row r="695" spans="1:12" x14ac:dyDescent="0.3">
      <c r="A695" s="11" t="e">
        <f>Tabela5[[#This Row],[id_escola]]</f>
        <v>#REF!</v>
      </c>
      <c r="B695" s="9">
        <v>72</v>
      </c>
      <c r="C695" s="9">
        <v>86</v>
      </c>
      <c r="D695" s="9">
        <v>78</v>
      </c>
      <c r="E695" s="9">
        <v>71</v>
      </c>
      <c r="F695" s="9">
        <v>77</v>
      </c>
      <c r="G695" s="9">
        <v>79</v>
      </c>
      <c r="H695" s="9">
        <v>69</v>
      </c>
      <c r="I695" s="9">
        <v>86</v>
      </c>
      <c r="J695" s="27">
        <f>AVERAGE(Tabela11[[#This Row],[5.º Ano]],Tabela11[[#This Row],[5.º Ano2]],Tabela11[[#This Row],[5.º Ano3]],Tabela11[[#This Row],[5.º Ano4]])</f>
        <v>74</v>
      </c>
      <c r="K695" s="27">
        <f>AVERAGE(Tabela11[[#This Row],[6.º Ano]],Tabela11[[#This Row],[6.º Ano2]],Tabela11[[#This Row],[6.º Ano3]],Tabela11[[#This Row],[6.º Ano4]])</f>
        <v>80.5</v>
      </c>
      <c r="L695" s="27">
        <f>AVERAGE(Tabela11[[#This Row],[5.º Ano5]],Tabela11[[#This Row],[6.º Ano5]])</f>
        <v>77.25</v>
      </c>
    </row>
    <row r="696" spans="1:12" x14ac:dyDescent="0.3">
      <c r="A696" s="11" t="e">
        <f>Tabela5[[#This Row],[id_escola]]</f>
        <v>#REF!</v>
      </c>
      <c r="B696" s="9">
        <v>56</v>
      </c>
      <c r="C696" s="9">
        <v>65</v>
      </c>
      <c r="D696" s="9">
        <v>34</v>
      </c>
      <c r="E696" s="9">
        <v>55</v>
      </c>
      <c r="F696" s="9">
        <v>56</v>
      </c>
      <c r="G696" s="9">
        <v>31</v>
      </c>
      <c r="H696" s="9">
        <v>44</v>
      </c>
      <c r="I696" s="9">
        <v>52</v>
      </c>
      <c r="J696" s="27">
        <f>AVERAGE(Tabela11[[#This Row],[5.º Ano]],Tabela11[[#This Row],[5.º Ano2]],Tabela11[[#This Row],[5.º Ano3]],Tabela11[[#This Row],[5.º Ano4]])</f>
        <v>47.5</v>
      </c>
      <c r="K696" s="27">
        <f>AVERAGE(Tabela11[[#This Row],[6.º Ano]],Tabela11[[#This Row],[6.º Ano2]],Tabela11[[#This Row],[6.º Ano3]],Tabela11[[#This Row],[6.º Ano4]])</f>
        <v>50.75</v>
      </c>
      <c r="L696" s="27">
        <f>AVERAGE(Tabela11[[#This Row],[5.º Ano5]],Tabela11[[#This Row],[6.º Ano5]])</f>
        <v>49.125</v>
      </c>
    </row>
    <row r="697" spans="1:12" x14ac:dyDescent="0.3">
      <c r="A697" s="11" t="e">
        <f>Tabela5[[#This Row],[id_escola]]</f>
        <v>#REF!</v>
      </c>
      <c r="B697" s="9">
        <v>24</v>
      </c>
      <c r="C697" s="9">
        <v>26</v>
      </c>
      <c r="D697" s="9">
        <v>19</v>
      </c>
      <c r="E697" s="9">
        <v>24</v>
      </c>
      <c r="F697" s="9">
        <v>25</v>
      </c>
      <c r="G697" s="9">
        <v>18</v>
      </c>
      <c r="H697" s="9">
        <v>15</v>
      </c>
      <c r="I697" s="9">
        <v>28</v>
      </c>
      <c r="J697" s="27">
        <f>AVERAGE(Tabela11[[#This Row],[5.º Ano]],Tabela11[[#This Row],[5.º Ano2]],Tabela11[[#This Row],[5.º Ano3]],Tabela11[[#This Row],[5.º Ano4]])</f>
        <v>20.75</v>
      </c>
      <c r="K697" s="27">
        <f>AVERAGE(Tabela11[[#This Row],[6.º Ano]],Tabela11[[#This Row],[6.º Ano2]],Tabela11[[#This Row],[6.º Ano3]],Tabela11[[#This Row],[6.º Ano4]])</f>
        <v>24</v>
      </c>
      <c r="L697" s="27">
        <f>AVERAGE(Tabela11[[#This Row],[5.º Ano5]],Tabela11[[#This Row],[6.º Ano5]])</f>
        <v>22.375</v>
      </c>
    </row>
    <row r="698" spans="1:12" x14ac:dyDescent="0.3">
      <c r="A698" s="11" t="e">
        <f>Tabela5[[#This Row],[id_escola]]</f>
        <v>#REF!</v>
      </c>
      <c r="B698" s="9">
        <v>125</v>
      </c>
      <c r="C698" s="9">
        <v>136</v>
      </c>
      <c r="D698" s="9">
        <v>121</v>
      </c>
      <c r="E698" s="9">
        <v>131</v>
      </c>
      <c r="F698" s="9">
        <v>141</v>
      </c>
      <c r="G698" s="9">
        <v>124</v>
      </c>
      <c r="H698" s="9">
        <v>103</v>
      </c>
      <c r="I698" s="9">
        <v>144</v>
      </c>
      <c r="J698" s="27">
        <f>AVERAGE(Tabela11[[#This Row],[5.º Ano]],Tabela11[[#This Row],[5.º Ano2]],Tabela11[[#This Row],[5.º Ano3]],Tabela11[[#This Row],[5.º Ano4]])</f>
        <v>122.5</v>
      </c>
      <c r="K698" s="27">
        <f>AVERAGE(Tabela11[[#This Row],[6.º Ano]],Tabela11[[#This Row],[6.º Ano2]],Tabela11[[#This Row],[6.º Ano3]],Tabela11[[#This Row],[6.º Ano4]])</f>
        <v>133.75</v>
      </c>
      <c r="L698" s="27">
        <f>AVERAGE(Tabela11[[#This Row],[5.º Ano5]],Tabela11[[#This Row],[6.º Ano5]])</f>
        <v>128.125</v>
      </c>
    </row>
    <row r="699" spans="1:12" x14ac:dyDescent="0.3">
      <c r="A699" s="11" t="e">
        <f>Tabela5[[#This Row],[id_escola]]</f>
        <v>#REF!</v>
      </c>
      <c r="B699" s="9">
        <v>188</v>
      </c>
      <c r="C699" s="9">
        <v>188</v>
      </c>
      <c r="D699" s="9">
        <v>227</v>
      </c>
      <c r="E699" s="9">
        <v>190</v>
      </c>
      <c r="F699" s="9">
        <v>184</v>
      </c>
      <c r="G699" s="9">
        <v>225</v>
      </c>
      <c r="H699" s="9">
        <v>208</v>
      </c>
      <c r="I699" s="9">
        <v>182</v>
      </c>
      <c r="J699" s="27">
        <f>AVERAGE(Tabela11[[#This Row],[5.º Ano]],Tabela11[[#This Row],[5.º Ano2]],Tabela11[[#This Row],[5.º Ano3]],Tabela11[[#This Row],[5.º Ano4]])</f>
        <v>201.75</v>
      </c>
      <c r="K699" s="27">
        <f>AVERAGE(Tabela11[[#This Row],[6.º Ano]],Tabela11[[#This Row],[6.º Ano2]],Tabela11[[#This Row],[6.º Ano3]],Tabela11[[#This Row],[6.º Ano4]])</f>
        <v>196.25</v>
      </c>
      <c r="L699" s="27">
        <f>AVERAGE(Tabela11[[#This Row],[5.º Ano5]],Tabela11[[#This Row],[6.º Ano5]])</f>
        <v>199</v>
      </c>
    </row>
    <row r="700" spans="1:12" x14ac:dyDescent="0.3">
      <c r="A700" s="11" t="e">
        <f>Tabela5[[#This Row],[id_escola]]</f>
        <v>#REF!</v>
      </c>
      <c r="B700" s="9">
        <v>51</v>
      </c>
      <c r="C700" s="9">
        <v>50</v>
      </c>
      <c r="D700" s="9">
        <v>41</v>
      </c>
      <c r="E700" s="9">
        <v>49</v>
      </c>
      <c r="F700" s="9">
        <v>48</v>
      </c>
      <c r="G700" s="9">
        <v>43</v>
      </c>
      <c r="H700" s="9">
        <v>49</v>
      </c>
      <c r="I700" s="9">
        <v>48</v>
      </c>
      <c r="J700" s="27">
        <f>AVERAGE(Tabela11[[#This Row],[5.º Ano]],Tabela11[[#This Row],[5.º Ano2]],Tabela11[[#This Row],[5.º Ano3]],Tabela11[[#This Row],[5.º Ano4]])</f>
        <v>47.25</v>
      </c>
      <c r="K700" s="27">
        <f>AVERAGE(Tabela11[[#This Row],[6.º Ano]],Tabela11[[#This Row],[6.º Ano2]],Tabela11[[#This Row],[6.º Ano3]],Tabela11[[#This Row],[6.º Ano4]])</f>
        <v>47.5</v>
      </c>
      <c r="L700" s="27">
        <f>AVERAGE(Tabela11[[#This Row],[5.º Ano5]],Tabela11[[#This Row],[6.º Ano5]])</f>
        <v>47.375</v>
      </c>
    </row>
    <row r="701" spans="1:12" x14ac:dyDescent="0.3">
      <c r="A701" s="11" t="e">
        <f>Tabela5[[#This Row],[id_escola]]</f>
        <v>#REF!</v>
      </c>
      <c r="B701" s="9">
        <v>60</v>
      </c>
      <c r="C701" s="9">
        <v>61</v>
      </c>
      <c r="D701" s="9">
        <v>60</v>
      </c>
      <c r="E701" s="9">
        <v>61</v>
      </c>
      <c r="F701" s="9">
        <v>33</v>
      </c>
      <c r="G701" s="9">
        <v>62</v>
      </c>
      <c r="H701" s="9">
        <v>52</v>
      </c>
      <c r="I701" s="9">
        <v>36</v>
      </c>
      <c r="J701" s="27">
        <f>AVERAGE(Tabela11[[#This Row],[5.º Ano]],Tabela11[[#This Row],[5.º Ano2]],Tabela11[[#This Row],[5.º Ano3]],Tabela11[[#This Row],[5.º Ano4]])</f>
        <v>51.25</v>
      </c>
      <c r="K701" s="27">
        <f>AVERAGE(Tabela11[[#This Row],[6.º Ano]],Tabela11[[#This Row],[6.º Ano2]],Tabela11[[#This Row],[6.º Ano3]],Tabela11[[#This Row],[6.º Ano4]])</f>
        <v>55</v>
      </c>
      <c r="L701" s="27">
        <f>AVERAGE(Tabela11[[#This Row],[5.º Ano5]],Tabela11[[#This Row],[6.º Ano5]])</f>
        <v>53.125</v>
      </c>
    </row>
    <row r="702" spans="1:12" x14ac:dyDescent="0.3">
      <c r="A702" s="11" t="e">
        <f>Tabela5[[#This Row],[id_escola]]</f>
        <v>#REF!</v>
      </c>
      <c r="B702" s="9">
        <v>54</v>
      </c>
      <c r="C702" s="9">
        <v>41</v>
      </c>
      <c r="D702" s="9">
        <v>52</v>
      </c>
      <c r="E702" s="9">
        <v>53</v>
      </c>
      <c r="F702" s="9">
        <v>37</v>
      </c>
      <c r="G702" s="9">
        <v>49</v>
      </c>
      <c r="H702" s="9">
        <v>55</v>
      </c>
      <c r="I702" s="9">
        <v>38</v>
      </c>
      <c r="J702" s="27">
        <f>AVERAGE(Tabela11[[#This Row],[5.º Ano]],Tabela11[[#This Row],[5.º Ano2]],Tabela11[[#This Row],[5.º Ano3]],Tabela11[[#This Row],[5.º Ano4]])</f>
        <v>49.5</v>
      </c>
      <c r="K702" s="27">
        <f>AVERAGE(Tabela11[[#This Row],[6.º Ano]],Tabela11[[#This Row],[6.º Ano2]],Tabela11[[#This Row],[6.º Ano3]],Tabela11[[#This Row],[6.º Ano4]])</f>
        <v>45.25</v>
      </c>
      <c r="L702" s="27">
        <f>AVERAGE(Tabela11[[#This Row],[5.º Ano5]],Tabela11[[#This Row],[6.º Ano5]])</f>
        <v>47.375</v>
      </c>
    </row>
    <row r="703" spans="1:12" x14ac:dyDescent="0.3">
      <c r="A703" s="11" t="e">
        <f>Tabela5[[#This Row],[id_escola]]</f>
        <v>#REF!</v>
      </c>
      <c r="B703" s="9">
        <v>56</v>
      </c>
      <c r="C703" s="9">
        <v>61</v>
      </c>
      <c r="D703" s="9">
        <v>76</v>
      </c>
      <c r="E703" s="9">
        <v>57</v>
      </c>
      <c r="F703" s="9">
        <v>51</v>
      </c>
      <c r="G703" s="9">
        <v>75</v>
      </c>
      <c r="H703" s="9">
        <v>51</v>
      </c>
      <c r="I703" s="9">
        <v>53</v>
      </c>
      <c r="J703" s="27">
        <f>AVERAGE(Tabela11[[#This Row],[5.º Ano]],Tabela11[[#This Row],[5.º Ano2]],Tabela11[[#This Row],[5.º Ano3]],Tabela11[[#This Row],[5.º Ano4]])</f>
        <v>58.5</v>
      </c>
      <c r="K703" s="27">
        <f>AVERAGE(Tabela11[[#This Row],[6.º Ano]],Tabela11[[#This Row],[6.º Ano2]],Tabela11[[#This Row],[6.º Ano3]],Tabela11[[#This Row],[6.º Ano4]])</f>
        <v>61.5</v>
      </c>
      <c r="L703" s="27">
        <f>AVERAGE(Tabela11[[#This Row],[5.º Ano5]],Tabela11[[#This Row],[6.º Ano5]])</f>
        <v>60</v>
      </c>
    </row>
    <row r="704" spans="1:12" x14ac:dyDescent="0.3">
      <c r="A704" s="11" t="e">
        <f>Tabela5[[#This Row],[id_escola]]</f>
        <v>#REF!</v>
      </c>
      <c r="B704" s="9">
        <v>156</v>
      </c>
      <c r="C704" s="9">
        <v>145</v>
      </c>
      <c r="D704" s="9">
        <v>125</v>
      </c>
      <c r="E704" s="9">
        <v>164</v>
      </c>
      <c r="F704" s="9">
        <v>155</v>
      </c>
      <c r="G704" s="9">
        <v>124</v>
      </c>
      <c r="H704" s="9">
        <v>141</v>
      </c>
      <c r="I704" s="9">
        <v>160</v>
      </c>
      <c r="J704" s="27">
        <f>AVERAGE(Tabela11[[#This Row],[5.º Ano]],Tabela11[[#This Row],[5.º Ano2]],Tabela11[[#This Row],[5.º Ano3]],Tabela11[[#This Row],[5.º Ano4]])</f>
        <v>144.25</v>
      </c>
      <c r="K704" s="27">
        <f>AVERAGE(Tabela11[[#This Row],[6.º Ano]],Tabela11[[#This Row],[6.º Ano2]],Tabela11[[#This Row],[6.º Ano3]],Tabela11[[#This Row],[6.º Ano4]])</f>
        <v>148.25</v>
      </c>
      <c r="L704" s="27">
        <f>AVERAGE(Tabela11[[#This Row],[5.º Ano5]],Tabela11[[#This Row],[6.º Ano5]])</f>
        <v>146.25</v>
      </c>
    </row>
    <row r="705" spans="1:12" x14ac:dyDescent="0.3">
      <c r="A705" s="11" t="e">
        <f>Tabela5[[#This Row],[id_escola]]</f>
        <v>#REF!</v>
      </c>
      <c r="B705" s="9">
        <v>71</v>
      </c>
      <c r="C705" s="9">
        <v>89</v>
      </c>
      <c r="D705" s="9">
        <v>80</v>
      </c>
      <c r="E705" s="9">
        <v>71</v>
      </c>
      <c r="F705" s="9">
        <v>70</v>
      </c>
      <c r="G705" s="9">
        <v>79</v>
      </c>
      <c r="H705" s="9">
        <v>64</v>
      </c>
      <c r="I705" s="9">
        <v>70</v>
      </c>
      <c r="J705" s="27">
        <f>AVERAGE(Tabela11[[#This Row],[5.º Ano]],Tabela11[[#This Row],[5.º Ano2]],Tabela11[[#This Row],[5.º Ano3]],Tabela11[[#This Row],[5.º Ano4]])</f>
        <v>71.25</v>
      </c>
      <c r="K705" s="27">
        <f>AVERAGE(Tabela11[[#This Row],[6.º Ano]],Tabela11[[#This Row],[6.º Ano2]],Tabela11[[#This Row],[6.º Ano3]],Tabela11[[#This Row],[6.º Ano4]])</f>
        <v>77.25</v>
      </c>
      <c r="L705" s="27">
        <f>AVERAGE(Tabela11[[#This Row],[5.º Ano5]],Tabela11[[#This Row],[6.º Ano5]])</f>
        <v>74.25</v>
      </c>
    </row>
    <row r="706" spans="1:12" x14ac:dyDescent="0.3">
      <c r="A706" s="11" t="e">
        <f>Tabela5[[#This Row],[id_escola]]</f>
        <v>#REF!</v>
      </c>
      <c r="B706" s="9">
        <v>53</v>
      </c>
      <c r="C706" s="9">
        <v>78</v>
      </c>
      <c r="D706" s="9">
        <v>60</v>
      </c>
      <c r="E706" s="9">
        <v>52</v>
      </c>
      <c r="F706" s="9">
        <v>51</v>
      </c>
      <c r="G706" s="9">
        <v>63</v>
      </c>
      <c r="H706" s="9">
        <v>45</v>
      </c>
      <c r="I706" s="9">
        <v>53</v>
      </c>
      <c r="J706" s="27">
        <f>AVERAGE(Tabela11[[#This Row],[5.º Ano]],Tabela11[[#This Row],[5.º Ano2]],Tabela11[[#This Row],[5.º Ano3]],Tabela11[[#This Row],[5.º Ano4]])</f>
        <v>52.25</v>
      </c>
      <c r="K706" s="27">
        <f>AVERAGE(Tabela11[[#This Row],[6.º Ano]],Tabela11[[#This Row],[6.º Ano2]],Tabela11[[#This Row],[6.º Ano3]],Tabela11[[#This Row],[6.º Ano4]])</f>
        <v>61.5</v>
      </c>
      <c r="L706" s="27">
        <f>AVERAGE(Tabela11[[#This Row],[5.º Ano5]],Tabela11[[#This Row],[6.º Ano5]])</f>
        <v>56.875</v>
      </c>
    </row>
    <row r="707" spans="1:12" x14ac:dyDescent="0.3">
      <c r="A707" s="11" t="e">
        <f>Tabela5[[#This Row],[id_escola]]</f>
        <v>#REF!</v>
      </c>
      <c r="B707" s="9">
        <v>55</v>
      </c>
      <c r="C707" s="9">
        <v>64</v>
      </c>
      <c r="D707" s="9">
        <v>46</v>
      </c>
      <c r="E707" s="9">
        <v>55</v>
      </c>
      <c r="F707" s="9">
        <v>36</v>
      </c>
      <c r="G707" s="9">
        <v>45</v>
      </c>
      <c r="H707" s="9">
        <v>40</v>
      </c>
      <c r="I707" s="9">
        <v>33</v>
      </c>
      <c r="J707" s="27">
        <f>AVERAGE(Tabela11[[#This Row],[5.º Ano]],Tabela11[[#This Row],[5.º Ano2]],Tabela11[[#This Row],[5.º Ano3]],Tabela11[[#This Row],[5.º Ano4]])</f>
        <v>44.25</v>
      </c>
      <c r="K707" s="27">
        <f>AVERAGE(Tabela11[[#This Row],[6.º Ano]],Tabela11[[#This Row],[6.º Ano2]],Tabela11[[#This Row],[6.º Ano3]],Tabela11[[#This Row],[6.º Ano4]])</f>
        <v>49.25</v>
      </c>
      <c r="L707" s="27">
        <f>AVERAGE(Tabela11[[#This Row],[5.º Ano5]],Tabela11[[#This Row],[6.º Ano5]])</f>
        <v>46.75</v>
      </c>
    </row>
    <row r="708" spans="1:12" x14ac:dyDescent="0.3">
      <c r="A708" s="11" t="e">
        <f>Tabela5[[#This Row],[id_escola]]</f>
        <v>#REF!</v>
      </c>
      <c r="B708" s="9">
        <v>192</v>
      </c>
      <c r="C708" s="9">
        <v>173</v>
      </c>
      <c r="D708" s="9">
        <v>170</v>
      </c>
      <c r="E708" s="9">
        <v>194</v>
      </c>
      <c r="F708" s="9">
        <v>156</v>
      </c>
      <c r="G708" s="9">
        <v>172</v>
      </c>
      <c r="H708" s="9">
        <v>191</v>
      </c>
      <c r="I708" s="9">
        <v>162</v>
      </c>
      <c r="J708" s="27">
        <f>AVERAGE(Tabela11[[#This Row],[5.º Ano]],Tabela11[[#This Row],[5.º Ano2]],Tabela11[[#This Row],[5.º Ano3]],Tabela11[[#This Row],[5.º Ano4]])</f>
        <v>177.25</v>
      </c>
      <c r="K708" s="27">
        <f>AVERAGE(Tabela11[[#This Row],[6.º Ano]],Tabela11[[#This Row],[6.º Ano2]],Tabela11[[#This Row],[6.º Ano3]],Tabela11[[#This Row],[6.º Ano4]])</f>
        <v>175.25</v>
      </c>
      <c r="L708" s="27">
        <f>AVERAGE(Tabela11[[#This Row],[5.º Ano5]],Tabela11[[#This Row],[6.º Ano5]])</f>
        <v>176.25</v>
      </c>
    </row>
    <row r="709" spans="1:12" x14ac:dyDescent="0.3">
      <c r="A709" s="11" t="e">
        <f>Tabela5[[#This Row],[id_escola]]</f>
        <v>#REF!</v>
      </c>
      <c r="B709" s="9">
        <v>22</v>
      </c>
      <c r="C709" s="9">
        <v>16</v>
      </c>
      <c r="D709" s="9">
        <v>21</v>
      </c>
      <c r="E709" s="9">
        <v>21</v>
      </c>
      <c r="F709" s="9">
        <v>21</v>
      </c>
      <c r="G709" s="9">
        <v>21</v>
      </c>
      <c r="H709" s="9">
        <v>20</v>
      </c>
      <c r="I709" s="9">
        <v>19</v>
      </c>
      <c r="J709" s="27">
        <f>AVERAGE(Tabela11[[#This Row],[5.º Ano]],Tabela11[[#This Row],[5.º Ano2]],Tabela11[[#This Row],[5.º Ano3]],Tabela11[[#This Row],[5.º Ano4]])</f>
        <v>21</v>
      </c>
      <c r="K709" s="27">
        <f>AVERAGE(Tabela11[[#This Row],[6.º Ano]],Tabela11[[#This Row],[6.º Ano2]],Tabela11[[#This Row],[6.º Ano3]],Tabela11[[#This Row],[6.º Ano4]])</f>
        <v>19.25</v>
      </c>
      <c r="L709" s="27">
        <f>AVERAGE(Tabela11[[#This Row],[5.º Ano5]],Tabela11[[#This Row],[6.º Ano5]])</f>
        <v>20.125</v>
      </c>
    </row>
    <row r="710" spans="1:12" x14ac:dyDescent="0.3">
      <c r="A710" s="11" t="e">
        <f>Tabela5[[#This Row],[id_escola]]</f>
        <v>#REF!</v>
      </c>
      <c r="B710" s="9">
        <v>27</v>
      </c>
      <c r="C710" s="9">
        <v>20</v>
      </c>
      <c r="D710" s="9">
        <v>40</v>
      </c>
      <c r="E710" s="9">
        <v>27</v>
      </c>
      <c r="F710" s="9">
        <v>36</v>
      </c>
      <c r="G710" s="9">
        <v>62</v>
      </c>
      <c r="H710" s="9">
        <v>40</v>
      </c>
      <c r="I710" s="9">
        <v>33</v>
      </c>
      <c r="J710" s="27">
        <f>AVERAGE(Tabela11[[#This Row],[5.º Ano]],Tabela11[[#This Row],[5.º Ano2]],Tabela11[[#This Row],[5.º Ano3]],Tabela11[[#This Row],[5.º Ano4]])</f>
        <v>35.75</v>
      </c>
      <c r="K710" s="27">
        <f>AVERAGE(Tabela11[[#This Row],[6.º Ano]],Tabela11[[#This Row],[6.º Ano2]],Tabela11[[#This Row],[6.º Ano3]],Tabela11[[#This Row],[6.º Ano4]])</f>
        <v>35.5</v>
      </c>
      <c r="L710" s="27">
        <f>AVERAGE(Tabela11[[#This Row],[5.º Ano5]],Tabela11[[#This Row],[6.º Ano5]])</f>
        <v>35.625</v>
      </c>
    </row>
    <row r="711" spans="1:12" x14ac:dyDescent="0.3">
      <c r="A711" s="11" t="e">
        <f>Tabela5[[#This Row],[id_escola]]</f>
        <v>#REF!</v>
      </c>
      <c r="B711" s="9">
        <v>80</v>
      </c>
      <c r="C711" s="9">
        <v>58</v>
      </c>
      <c r="D711" s="9">
        <v>63</v>
      </c>
      <c r="E711" s="9">
        <v>78</v>
      </c>
      <c r="F711" s="9">
        <v>70</v>
      </c>
      <c r="G711" s="9">
        <v>63</v>
      </c>
      <c r="H711" s="9">
        <v>50</v>
      </c>
      <c r="I711" s="9">
        <v>74</v>
      </c>
      <c r="J711" s="27">
        <f>AVERAGE(Tabela11[[#This Row],[5.º Ano]],Tabela11[[#This Row],[5.º Ano2]],Tabela11[[#This Row],[5.º Ano3]],Tabela11[[#This Row],[5.º Ano4]])</f>
        <v>65.75</v>
      </c>
      <c r="K711" s="27">
        <f>AVERAGE(Tabela11[[#This Row],[6.º Ano]],Tabela11[[#This Row],[6.º Ano2]],Tabela11[[#This Row],[6.º Ano3]],Tabela11[[#This Row],[6.º Ano4]])</f>
        <v>68.25</v>
      </c>
      <c r="L711" s="27">
        <f>AVERAGE(Tabela11[[#This Row],[5.º Ano5]],Tabela11[[#This Row],[6.º Ano5]])</f>
        <v>67</v>
      </c>
    </row>
    <row r="712" spans="1:12" x14ac:dyDescent="0.3">
      <c r="A712" s="11" t="e">
        <f>Tabela5[[#This Row],[id_escola]]</f>
        <v>#REF!</v>
      </c>
      <c r="B712" s="9">
        <v>120</v>
      </c>
      <c r="C712" s="9">
        <v>136</v>
      </c>
      <c r="D712" s="9">
        <v>117</v>
      </c>
      <c r="E712" s="9">
        <v>122</v>
      </c>
      <c r="F712" s="9">
        <v>96</v>
      </c>
      <c r="G712" s="9">
        <v>112</v>
      </c>
      <c r="H712" s="9">
        <v>107</v>
      </c>
      <c r="I712" s="9">
        <v>105</v>
      </c>
      <c r="J712" s="27">
        <f>AVERAGE(Tabela11[[#This Row],[5.º Ano]],Tabela11[[#This Row],[5.º Ano2]],Tabela11[[#This Row],[5.º Ano3]],Tabela11[[#This Row],[5.º Ano4]])</f>
        <v>110</v>
      </c>
      <c r="K712" s="27">
        <f>AVERAGE(Tabela11[[#This Row],[6.º Ano]],Tabela11[[#This Row],[6.º Ano2]],Tabela11[[#This Row],[6.º Ano3]],Tabela11[[#This Row],[6.º Ano4]])</f>
        <v>118.75</v>
      </c>
      <c r="L712" s="27">
        <f>AVERAGE(Tabela11[[#This Row],[5.º Ano5]],Tabela11[[#This Row],[6.º Ano5]])</f>
        <v>114.375</v>
      </c>
    </row>
    <row r="713" spans="1:12" x14ac:dyDescent="0.3">
      <c r="A713" s="11" t="e">
        <f>Tabela5[[#This Row],[id_escola]]</f>
        <v>#REF!</v>
      </c>
      <c r="B713" s="9">
        <v>262</v>
      </c>
      <c r="C713" s="9">
        <v>265</v>
      </c>
      <c r="D713" s="9">
        <v>273</v>
      </c>
      <c r="E713" s="9">
        <v>248</v>
      </c>
      <c r="F713" s="9">
        <v>234</v>
      </c>
      <c r="G713" s="9">
        <v>271</v>
      </c>
      <c r="H713" s="9">
        <v>231</v>
      </c>
      <c r="I713" s="9">
        <v>235</v>
      </c>
      <c r="J713" s="27">
        <f>AVERAGE(Tabela11[[#This Row],[5.º Ano]],Tabela11[[#This Row],[5.º Ano2]],Tabela11[[#This Row],[5.º Ano3]],Tabela11[[#This Row],[5.º Ano4]])</f>
        <v>250</v>
      </c>
      <c r="K713" s="27">
        <f>AVERAGE(Tabela11[[#This Row],[6.º Ano]],Tabela11[[#This Row],[6.º Ano2]],Tabela11[[#This Row],[6.º Ano3]],Tabela11[[#This Row],[6.º Ano4]])</f>
        <v>254.75</v>
      </c>
      <c r="L713" s="27">
        <f>AVERAGE(Tabela11[[#This Row],[5.º Ano5]],Tabela11[[#This Row],[6.º Ano5]])</f>
        <v>252.375</v>
      </c>
    </row>
    <row r="714" spans="1:12" x14ac:dyDescent="0.3">
      <c r="A714" s="11" t="e">
        <f>Tabela5[[#This Row],[id_escola]]</f>
        <v>#REF!</v>
      </c>
      <c r="B714" s="9">
        <v>112</v>
      </c>
      <c r="C714" s="9">
        <v>88</v>
      </c>
      <c r="D714" s="9">
        <v>108</v>
      </c>
      <c r="E714" s="9">
        <v>111</v>
      </c>
      <c r="F714" s="9">
        <v>118</v>
      </c>
      <c r="G714" s="9">
        <v>113</v>
      </c>
      <c r="H714" s="9">
        <v>88</v>
      </c>
      <c r="I714" s="9">
        <v>121</v>
      </c>
      <c r="J714" s="27">
        <f>AVERAGE(Tabela11[[#This Row],[5.º Ano]],Tabela11[[#This Row],[5.º Ano2]],Tabela11[[#This Row],[5.º Ano3]],Tabela11[[#This Row],[5.º Ano4]])</f>
        <v>106.5</v>
      </c>
      <c r="K714" s="27">
        <f>AVERAGE(Tabela11[[#This Row],[6.º Ano]],Tabela11[[#This Row],[6.º Ano2]],Tabela11[[#This Row],[6.º Ano3]],Tabela11[[#This Row],[6.º Ano4]])</f>
        <v>108.25</v>
      </c>
      <c r="L714" s="27">
        <f>AVERAGE(Tabela11[[#This Row],[5.º Ano5]],Tabela11[[#This Row],[6.º Ano5]])</f>
        <v>107.375</v>
      </c>
    </row>
    <row r="715" spans="1:12" x14ac:dyDescent="0.3">
      <c r="A715" s="11" t="e">
        <f>Tabela5[[#This Row],[id_escola]]</f>
        <v>#REF!</v>
      </c>
      <c r="B715" s="9">
        <v>78</v>
      </c>
      <c r="C715" s="9">
        <v>70</v>
      </c>
      <c r="D715" s="9">
        <v>89</v>
      </c>
      <c r="E715" s="9">
        <v>83</v>
      </c>
      <c r="F715" s="9">
        <v>85</v>
      </c>
      <c r="G715" s="9">
        <v>88</v>
      </c>
      <c r="H715" s="9">
        <v>89</v>
      </c>
      <c r="I715" s="9">
        <v>84</v>
      </c>
      <c r="J715" s="27">
        <f>AVERAGE(Tabela11[[#This Row],[5.º Ano]],Tabela11[[#This Row],[5.º Ano2]],Tabela11[[#This Row],[5.º Ano3]],Tabela11[[#This Row],[5.º Ano4]])</f>
        <v>85.25</v>
      </c>
      <c r="K715" s="27">
        <f>AVERAGE(Tabela11[[#This Row],[6.º Ano]],Tabela11[[#This Row],[6.º Ano2]],Tabela11[[#This Row],[6.º Ano3]],Tabela11[[#This Row],[6.º Ano4]])</f>
        <v>81.25</v>
      </c>
      <c r="L715" s="27">
        <f>AVERAGE(Tabela11[[#This Row],[5.º Ano5]],Tabela11[[#This Row],[6.º Ano5]])</f>
        <v>83.25</v>
      </c>
    </row>
    <row r="716" spans="1:12" x14ac:dyDescent="0.3">
      <c r="A716" s="11" t="e">
        <f>Tabela5[[#This Row],[id_escola]]</f>
        <v>#REF!</v>
      </c>
      <c r="B716" s="9">
        <v>118</v>
      </c>
      <c r="C716" s="9">
        <v>91</v>
      </c>
      <c r="D716" s="9">
        <v>103</v>
      </c>
      <c r="E716" s="9">
        <v>116</v>
      </c>
      <c r="F716" s="9">
        <v>112</v>
      </c>
      <c r="G716" s="9">
        <v>102</v>
      </c>
      <c r="H716" s="9">
        <v>99</v>
      </c>
      <c r="I716" s="9">
        <v>111</v>
      </c>
      <c r="J716" s="27">
        <f>AVERAGE(Tabela11[[#This Row],[5.º Ano]],Tabela11[[#This Row],[5.º Ano2]],Tabela11[[#This Row],[5.º Ano3]],Tabela11[[#This Row],[5.º Ano4]])</f>
        <v>108</v>
      </c>
      <c r="K716" s="27">
        <f>AVERAGE(Tabela11[[#This Row],[6.º Ano]],Tabela11[[#This Row],[6.º Ano2]],Tabela11[[#This Row],[6.º Ano3]],Tabela11[[#This Row],[6.º Ano4]])</f>
        <v>105</v>
      </c>
      <c r="L716" s="27">
        <f>AVERAGE(Tabela11[[#This Row],[5.º Ano5]],Tabela11[[#This Row],[6.º Ano5]])</f>
        <v>106.5</v>
      </c>
    </row>
    <row r="717" spans="1:12" x14ac:dyDescent="0.3">
      <c r="A717" s="11" t="e">
        <f>Tabela5[[#This Row],[id_escola]]</f>
        <v>#REF!</v>
      </c>
      <c r="B717" s="9">
        <v>253</v>
      </c>
      <c r="C717" s="9">
        <v>245</v>
      </c>
      <c r="D717" s="9">
        <v>215</v>
      </c>
      <c r="E717" s="9">
        <v>258</v>
      </c>
      <c r="F717" s="9">
        <v>213</v>
      </c>
      <c r="G717" s="9">
        <v>214</v>
      </c>
      <c r="H717" s="9">
        <v>221</v>
      </c>
      <c r="I717" s="9">
        <v>223</v>
      </c>
      <c r="J717" s="27">
        <f>AVERAGE(Tabela11[[#This Row],[5.º Ano]],Tabela11[[#This Row],[5.º Ano2]],Tabela11[[#This Row],[5.º Ano3]],Tabela11[[#This Row],[5.º Ano4]])</f>
        <v>225.5</v>
      </c>
      <c r="K717" s="27">
        <f>AVERAGE(Tabela11[[#This Row],[6.º Ano]],Tabela11[[#This Row],[6.º Ano2]],Tabela11[[#This Row],[6.º Ano3]],Tabela11[[#This Row],[6.º Ano4]])</f>
        <v>235</v>
      </c>
      <c r="L717" s="27">
        <f>AVERAGE(Tabela11[[#This Row],[5.º Ano5]],Tabela11[[#This Row],[6.º Ano5]])</f>
        <v>230.25</v>
      </c>
    </row>
    <row r="718" spans="1:12" x14ac:dyDescent="0.3">
      <c r="A718" s="11" t="e">
        <f>Tabela5[[#This Row],[id_escola]]</f>
        <v>#REF!</v>
      </c>
      <c r="B718" s="9">
        <v>100</v>
      </c>
      <c r="C718" s="9">
        <v>91</v>
      </c>
      <c r="D718" s="9">
        <v>101</v>
      </c>
      <c r="E718" s="9">
        <v>100</v>
      </c>
      <c r="F718" s="9">
        <v>105</v>
      </c>
      <c r="G718" s="9">
        <v>103</v>
      </c>
      <c r="H718" s="9">
        <v>97</v>
      </c>
      <c r="I718" s="9">
        <v>108</v>
      </c>
      <c r="J718" s="27">
        <f>AVERAGE(Tabela11[[#This Row],[5.º Ano]],Tabela11[[#This Row],[5.º Ano2]],Tabela11[[#This Row],[5.º Ano3]],Tabela11[[#This Row],[5.º Ano4]])</f>
        <v>100.75</v>
      </c>
      <c r="K718" s="27">
        <f>AVERAGE(Tabela11[[#This Row],[6.º Ano]],Tabela11[[#This Row],[6.º Ano2]],Tabela11[[#This Row],[6.º Ano3]],Tabela11[[#This Row],[6.º Ano4]])</f>
        <v>100.5</v>
      </c>
      <c r="L718" s="27">
        <f>AVERAGE(Tabela11[[#This Row],[5.º Ano5]],Tabela11[[#This Row],[6.º Ano5]])</f>
        <v>100.625</v>
      </c>
    </row>
    <row r="719" spans="1:12" x14ac:dyDescent="0.3">
      <c r="A719" s="11" t="e">
        <f>Tabela5[[#This Row],[id_escola]]</f>
        <v>#REF!</v>
      </c>
      <c r="B719" s="9">
        <v>156</v>
      </c>
      <c r="C719" s="9">
        <v>174</v>
      </c>
      <c r="D719" s="9">
        <v>143</v>
      </c>
      <c r="E719" s="9">
        <v>167</v>
      </c>
      <c r="F719" s="9">
        <v>165</v>
      </c>
      <c r="G719" s="9">
        <v>142</v>
      </c>
      <c r="H719" s="9">
        <v>144</v>
      </c>
      <c r="I719" s="9">
        <v>175</v>
      </c>
      <c r="J719" s="27">
        <f>AVERAGE(Tabela11[[#This Row],[5.º Ano]],Tabela11[[#This Row],[5.º Ano2]],Tabela11[[#This Row],[5.º Ano3]],Tabela11[[#This Row],[5.º Ano4]])</f>
        <v>152</v>
      </c>
      <c r="K719" s="27">
        <f>AVERAGE(Tabela11[[#This Row],[6.º Ano]],Tabela11[[#This Row],[6.º Ano2]],Tabela11[[#This Row],[6.º Ano3]],Tabela11[[#This Row],[6.º Ano4]])</f>
        <v>164.5</v>
      </c>
      <c r="L719" s="27">
        <f>AVERAGE(Tabela11[[#This Row],[5.º Ano5]],Tabela11[[#This Row],[6.º Ano5]])</f>
        <v>158.25</v>
      </c>
    </row>
    <row r="720" spans="1:12" x14ac:dyDescent="0.3">
      <c r="A720" s="11" t="e">
        <f>Tabela5[[#This Row],[id_escola]]</f>
        <v>#REF!</v>
      </c>
      <c r="B720" s="9">
        <v>111</v>
      </c>
      <c r="C720" s="9">
        <v>110</v>
      </c>
      <c r="D720" s="9">
        <v>130</v>
      </c>
      <c r="E720" s="9">
        <v>106</v>
      </c>
      <c r="F720" s="9">
        <v>110</v>
      </c>
      <c r="G720" s="9">
        <v>123</v>
      </c>
      <c r="H720" s="9">
        <v>112</v>
      </c>
      <c r="I720" s="9">
        <v>109</v>
      </c>
      <c r="J720" s="27">
        <f>AVERAGE(Tabela11[[#This Row],[5.º Ano]],Tabela11[[#This Row],[5.º Ano2]],Tabela11[[#This Row],[5.º Ano3]],Tabela11[[#This Row],[5.º Ano4]])</f>
        <v>115.75</v>
      </c>
      <c r="K720" s="27">
        <f>AVERAGE(Tabela11[[#This Row],[6.º Ano]],Tabela11[[#This Row],[6.º Ano2]],Tabela11[[#This Row],[6.º Ano3]],Tabela11[[#This Row],[6.º Ano4]])</f>
        <v>112</v>
      </c>
      <c r="L720" s="27">
        <f>AVERAGE(Tabela11[[#This Row],[5.º Ano5]],Tabela11[[#This Row],[6.º Ano5]])</f>
        <v>113.875</v>
      </c>
    </row>
    <row r="721" spans="1:12" x14ac:dyDescent="0.3">
      <c r="A721" s="11" t="e">
        <f>Tabela5[[#This Row],[id_escola]]</f>
        <v>#REF!</v>
      </c>
      <c r="B721" s="9">
        <v>95</v>
      </c>
      <c r="C721" s="9">
        <v>71</v>
      </c>
      <c r="D721" s="9">
        <v>82</v>
      </c>
      <c r="E721" s="9">
        <v>94</v>
      </c>
      <c r="F721" s="9">
        <v>60</v>
      </c>
      <c r="G721" s="9">
        <v>83</v>
      </c>
      <c r="H721" s="9">
        <v>71</v>
      </c>
      <c r="I721" s="9">
        <v>62</v>
      </c>
      <c r="J721" s="27">
        <f>AVERAGE(Tabela11[[#This Row],[5.º Ano]],Tabela11[[#This Row],[5.º Ano2]],Tabela11[[#This Row],[5.º Ano3]],Tabela11[[#This Row],[5.º Ano4]])</f>
        <v>77</v>
      </c>
      <c r="K721" s="27">
        <f>AVERAGE(Tabela11[[#This Row],[6.º Ano]],Tabela11[[#This Row],[6.º Ano2]],Tabela11[[#This Row],[6.º Ano3]],Tabela11[[#This Row],[6.º Ano4]])</f>
        <v>77.5</v>
      </c>
      <c r="L721" s="27">
        <f>AVERAGE(Tabela11[[#This Row],[5.º Ano5]],Tabela11[[#This Row],[6.º Ano5]])</f>
        <v>77.25</v>
      </c>
    </row>
    <row r="722" spans="1:12" x14ac:dyDescent="0.3">
      <c r="A722" s="11" t="e">
        <f>Tabela5[[#This Row],[id_escola]]</f>
        <v>#REF!</v>
      </c>
      <c r="B722" s="9">
        <v>84</v>
      </c>
      <c r="C722" s="9">
        <v>87</v>
      </c>
      <c r="D722" s="9">
        <v>82</v>
      </c>
      <c r="E722" s="9">
        <v>88</v>
      </c>
      <c r="F722" s="9">
        <v>94</v>
      </c>
      <c r="G722" s="9">
        <v>81</v>
      </c>
      <c r="H722" s="9">
        <v>96</v>
      </c>
      <c r="I722" s="9">
        <v>92</v>
      </c>
      <c r="J722" s="27">
        <f>AVERAGE(Tabela11[[#This Row],[5.º Ano]],Tabela11[[#This Row],[5.º Ano2]],Tabela11[[#This Row],[5.º Ano3]],Tabela11[[#This Row],[5.º Ano4]])</f>
        <v>89</v>
      </c>
      <c r="K722" s="27">
        <f>AVERAGE(Tabela11[[#This Row],[6.º Ano]],Tabela11[[#This Row],[6.º Ano2]],Tabela11[[#This Row],[6.º Ano3]],Tabela11[[#This Row],[6.º Ano4]])</f>
        <v>87</v>
      </c>
      <c r="L722" s="27">
        <f>AVERAGE(Tabela11[[#This Row],[5.º Ano5]],Tabela11[[#This Row],[6.º Ano5]])</f>
        <v>88</v>
      </c>
    </row>
    <row r="723" spans="1:12" x14ac:dyDescent="0.3">
      <c r="A723" s="11" t="e">
        <f>Tabela5[[#This Row],[id_escola]]</f>
        <v>#REF!</v>
      </c>
      <c r="B723" s="9">
        <v>25</v>
      </c>
      <c r="C723" s="9">
        <v>25</v>
      </c>
      <c r="D723" s="9">
        <v>24</v>
      </c>
      <c r="E723" s="9">
        <v>23</v>
      </c>
      <c r="F723" s="9">
        <v>26</v>
      </c>
      <c r="G723" s="9">
        <v>24</v>
      </c>
      <c r="H723" s="9">
        <v>26</v>
      </c>
      <c r="I723" s="9">
        <v>25</v>
      </c>
      <c r="J723" s="27">
        <f>AVERAGE(Tabela11[[#This Row],[5.º Ano]],Tabela11[[#This Row],[5.º Ano2]],Tabela11[[#This Row],[5.º Ano3]],Tabela11[[#This Row],[5.º Ano4]])</f>
        <v>25.25</v>
      </c>
      <c r="K723" s="27">
        <f>AVERAGE(Tabela11[[#This Row],[6.º Ano]],Tabela11[[#This Row],[6.º Ano2]],Tabela11[[#This Row],[6.º Ano3]],Tabela11[[#This Row],[6.º Ano4]])</f>
        <v>24.25</v>
      </c>
      <c r="L723" s="27">
        <f>AVERAGE(Tabela11[[#This Row],[5.º Ano5]],Tabela11[[#This Row],[6.º Ano5]])</f>
        <v>24.75</v>
      </c>
    </row>
    <row r="724" spans="1:12" x14ac:dyDescent="0.3">
      <c r="A724" s="11" t="e">
        <f>Tabela5[[#This Row],[id_escola]]</f>
        <v>#REF!</v>
      </c>
      <c r="B724" s="9">
        <v>35</v>
      </c>
      <c r="C724" s="9">
        <v>26</v>
      </c>
      <c r="D724" s="9">
        <v>25</v>
      </c>
      <c r="E724" s="9">
        <v>34</v>
      </c>
      <c r="F724" s="9">
        <v>37</v>
      </c>
      <c r="G724" s="9">
        <v>25</v>
      </c>
      <c r="H724" s="9">
        <v>36</v>
      </c>
      <c r="I724" s="9">
        <v>47</v>
      </c>
      <c r="J724" s="27">
        <f>AVERAGE(Tabela11[[#This Row],[5.º Ano]],Tabela11[[#This Row],[5.º Ano2]],Tabela11[[#This Row],[5.º Ano3]],Tabela11[[#This Row],[5.º Ano4]])</f>
        <v>33.25</v>
      </c>
      <c r="K724" s="27">
        <f>AVERAGE(Tabela11[[#This Row],[6.º Ano]],Tabela11[[#This Row],[6.º Ano2]],Tabela11[[#This Row],[6.º Ano3]],Tabela11[[#This Row],[6.º Ano4]])</f>
        <v>33</v>
      </c>
      <c r="L724" s="27">
        <f>AVERAGE(Tabela11[[#This Row],[5.º Ano5]],Tabela11[[#This Row],[6.º Ano5]])</f>
        <v>33.125</v>
      </c>
    </row>
    <row r="725" spans="1:12" x14ac:dyDescent="0.3">
      <c r="A725" s="11" t="e">
        <f>Tabela5[[#This Row],[id_escola]]</f>
        <v>#REF!</v>
      </c>
      <c r="B725" s="9">
        <v>148</v>
      </c>
      <c r="C725" s="9">
        <v>141</v>
      </c>
      <c r="D725" s="9">
        <v>152</v>
      </c>
      <c r="E725" s="9">
        <v>159</v>
      </c>
      <c r="F725" s="9">
        <v>141</v>
      </c>
      <c r="G725" s="9">
        <v>149</v>
      </c>
      <c r="H725" s="9">
        <v>130</v>
      </c>
      <c r="I725" s="9">
        <v>142</v>
      </c>
      <c r="J725" s="27">
        <f>AVERAGE(Tabela11[[#This Row],[5.º Ano]],Tabela11[[#This Row],[5.º Ano2]],Tabela11[[#This Row],[5.º Ano3]],Tabela11[[#This Row],[5.º Ano4]])</f>
        <v>142.75</v>
      </c>
      <c r="K725" s="27">
        <f>AVERAGE(Tabela11[[#This Row],[6.º Ano]],Tabela11[[#This Row],[6.º Ano2]],Tabela11[[#This Row],[6.º Ano3]],Tabela11[[#This Row],[6.º Ano4]])</f>
        <v>147.75</v>
      </c>
      <c r="L725" s="27">
        <f>AVERAGE(Tabela11[[#This Row],[5.º Ano5]],Tabela11[[#This Row],[6.º Ano5]])</f>
        <v>145.25</v>
      </c>
    </row>
    <row r="726" spans="1:12" x14ac:dyDescent="0.3">
      <c r="A726" s="11" t="e">
        <f>Tabela5[[#This Row],[id_escola]]</f>
        <v>#REF!</v>
      </c>
      <c r="B726" s="9">
        <v>64</v>
      </c>
      <c r="C726" s="9">
        <v>63</v>
      </c>
      <c r="D726" s="9">
        <v>71</v>
      </c>
      <c r="E726" s="9">
        <v>61</v>
      </c>
      <c r="F726" s="9">
        <v>61</v>
      </c>
      <c r="G726" s="9">
        <v>68</v>
      </c>
      <c r="H726" s="9">
        <v>69</v>
      </c>
      <c r="I726" s="9">
        <v>62</v>
      </c>
      <c r="J726" s="27">
        <f>AVERAGE(Tabela11[[#This Row],[5.º Ano]],Tabela11[[#This Row],[5.º Ano2]],Tabela11[[#This Row],[5.º Ano3]],Tabela11[[#This Row],[5.º Ano4]])</f>
        <v>66.25</v>
      </c>
      <c r="K726" s="27">
        <f>AVERAGE(Tabela11[[#This Row],[6.º Ano]],Tabela11[[#This Row],[6.º Ano2]],Tabela11[[#This Row],[6.º Ano3]],Tabela11[[#This Row],[6.º Ano4]])</f>
        <v>63.5</v>
      </c>
      <c r="L726" s="27">
        <f>AVERAGE(Tabela11[[#This Row],[5.º Ano5]],Tabela11[[#This Row],[6.º Ano5]])</f>
        <v>64.875</v>
      </c>
    </row>
    <row r="727" spans="1:12" x14ac:dyDescent="0.3">
      <c r="A727" s="11" t="e">
        <f>Tabela5[[#This Row],[id_escola]]</f>
        <v>#REF!</v>
      </c>
      <c r="B727" s="9">
        <v>87</v>
      </c>
      <c r="C727" s="9">
        <v>77</v>
      </c>
      <c r="D727" s="9">
        <v>98</v>
      </c>
      <c r="E727" s="9">
        <v>88</v>
      </c>
      <c r="F727" s="9">
        <v>78</v>
      </c>
      <c r="G727" s="9">
        <v>98</v>
      </c>
      <c r="H727" s="9">
        <v>69</v>
      </c>
      <c r="I727" s="9">
        <v>77</v>
      </c>
      <c r="J727" s="27">
        <f>AVERAGE(Tabela11[[#This Row],[5.º Ano]],Tabela11[[#This Row],[5.º Ano2]],Tabela11[[#This Row],[5.º Ano3]],Tabela11[[#This Row],[5.º Ano4]])</f>
        <v>83</v>
      </c>
      <c r="K727" s="27">
        <f>AVERAGE(Tabela11[[#This Row],[6.º Ano]],Tabela11[[#This Row],[6.º Ano2]],Tabela11[[#This Row],[6.º Ano3]],Tabela11[[#This Row],[6.º Ano4]])</f>
        <v>85</v>
      </c>
      <c r="L727" s="27">
        <f>AVERAGE(Tabela11[[#This Row],[5.º Ano5]],Tabela11[[#This Row],[6.º Ano5]])</f>
        <v>84</v>
      </c>
    </row>
    <row r="728" spans="1:12" x14ac:dyDescent="0.3">
      <c r="A728" s="11" t="e">
        <f>Tabela5[[#This Row],[id_escola]]</f>
        <v>#REF!</v>
      </c>
      <c r="B728" s="9">
        <v>259</v>
      </c>
      <c r="C728" s="9">
        <v>219</v>
      </c>
      <c r="D728" s="9">
        <v>224</v>
      </c>
      <c r="E728" s="9">
        <v>268</v>
      </c>
      <c r="F728" s="9">
        <v>228</v>
      </c>
      <c r="G728" s="9">
        <v>234</v>
      </c>
      <c r="H728" s="9">
        <v>234</v>
      </c>
      <c r="I728" s="9">
        <v>243</v>
      </c>
      <c r="J728" s="27">
        <f>AVERAGE(Tabela11[[#This Row],[5.º Ano]],Tabela11[[#This Row],[5.º Ano2]],Tabela11[[#This Row],[5.º Ano3]],Tabela11[[#This Row],[5.º Ano4]])</f>
        <v>236.25</v>
      </c>
      <c r="K728" s="27">
        <f>AVERAGE(Tabela11[[#This Row],[6.º Ano]],Tabela11[[#This Row],[6.º Ano2]],Tabela11[[#This Row],[6.º Ano3]],Tabela11[[#This Row],[6.º Ano4]])</f>
        <v>241</v>
      </c>
      <c r="L728" s="27">
        <f>AVERAGE(Tabela11[[#This Row],[5.º Ano5]],Tabela11[[#This Row],[6.º Ano5]])</f>
        <v>238.625</v>
      </c>
    </row>
    <row r="729" spans="1:12" x14ac:dyDescent="0.3">
      <c r="A729" s="11" t="e">
        <f>Tabela5[[#This Row],[id_escola]]</f>
        <v>#REF!</v>
      </c>
      <c r="B729" s="9">
        <v>14</v>
      </c>
      <c r="C729" s="9">
        <v>19</v>
      </c>
      <c r="D729" s="9">
        <v>11</v>
      </c>
      <c r="E729" s="9">
        <v>14</v>
      </c>
      <c r="F729" s="9">
        <v>38</v>
      </c>
      <c r="G729" s="9">
        <v>11</v>
      </c>
      <c r="H729" s="9">
        <v>20</v>
      </c>
      <c r="I729" s="9">
        <v>37</v>
      </c>
      <c r="J729" s="27">
        <f>AVERAGE(Tabela11[[#This Row],[5.º Ano]],Tabela11[[#This Row],[5.º Ano2]],Tabela11[[#This Row],[5.º Ano3]],Tabela11[[#This Row],[5.º Ano4]])</f>
        <v>20.75</v>
      </c>
      <c r="K729" s="27">
        <f>AVERAGE(Tabela11[[#This Row],[6.º Ano]],Tabela11[[#This Row],[6.º Ano2]],Tabela11[[#This Row],[6.º Ano3]],Tabela11[[#This Row],[6.º Ano4]])</f>
        <v>20.25</v>
      </c>
      <c r="L729" s="27">
        <f>AVERAGE(Tabela11[[#This Row],[5.º Ano5]],Tabela11[[#This Row],[6.º Ano5]])</f>
        <v>20.5</v>
      </c>
    </row>
    <row r="730" spans="1:12" x14ac:dyDescent="0.3">
      <c r="A730" s="11" t="e">
        <f>Tabela5[[#This Row],[id_escola]]</f>
        <v>#REF!</v>
      </c>
      <c r="B730" s="9">
        <v>312</v>
      </c>
      <c r="C730" s="9">
        <v>267</v>
      </c>
      <c r="D730" s="9">
        <v>281</v>
      </c>
      <c r="E730" s="9">
        <v>308</v>
      </c>
      <c r="F730" s="9">
        <v>257</v>
      </c>
      <c r="G730" s="9">
        <v>275</v>
      </c>
      <c r="H730" s="9">
        <v>230</v>
      </c>
      <c r="I730" s="9">
        <v>254</v>
      </c>
      <c r="J730" s="27">
        <f>AVERAGE(Tabela11[[#This Row],[5.º Ano]],Tabela11[[#This Row],[5.º Ano2]],Tabela11[[#This Row],[5.º Ano3]],Tabela11[[#This Row],[5.º Ano4]])</f>
        <v>270</v>
      </c>
      <c r="K730" s="27">
        <f>AVERAGE(Tabela11[[#This Row],[6.º Ano]],Tabela11[[#This Row],[6.º Ano2]],Tabela11[[#This Row],[6.º Ano3]],Tabela11[[#This Row],[6.º Ano4]])</f>
        <v>276</v>
      </c>
      <c r="L730" s="27">
        <f>AVERAGE(Tabela11[[#This Row],[5.º Ano5]],Tabela11[[#This Row],[6.º Ano5]])</f>
        <v>273</v>
      </c>
    </row>
    <row r="731" spans="1:12" x14ac:dyDescent="0.3">
      <c r="A731" s="11" t="e">
        <f>Tabela5[[#This Row],[id_escola]]</f>
        <v>#REF!</v>
      </c>
      <c r="B731" s="9">
        <v>153</v>
      </c>
      <c r="C731" s="9">
        <v>154</v>
      </c>
      <c r="D731" s="9">
        <v>145</v>
      </c>
      <c r="E731" s="9">
        <v>152</v>
      </c>
      <c r="F731" s="9">
        <v>146</v>
      </c>
      <c r="G731" s="9">
        <v>140</v>
      </c>
      <c r="H731" s="9">
        <v>132</v>
      </c>
      <c r="I731" s="9">
        <v>152</v>
      </c>
      <c r="J731" s="27">
        <f>AVERAGE(Tabela11[[#This Row],[5.º Ano]],Tabela11[[#This Row],[5.º Ano2]],Tabela11[[#This Row],[5.º Ano3]],Tabela11[[#This Row],[5.º Ano4]])</f>
        <v>144</v>
      </c>
      <c r="K731" s="27">
        <f>AVERAGE(Tabela11[[#This Row],[6.º Ano]],Tabela11[[#This Row],[6.º Ano2]],Tabela11[[#This Row],[6.º Ano3]],Tabela11[[#This Row],[6.º Ano4]])</f>
        <v>149.5</v>
      </c>
      <c r="L731" s="27">
        <f>AVERAGE(Tabela11[[#This Row],[5.º Ano5]],Tabela11[[#This Row],[6.º Ano5]])</f>
        <v>146.75</v>
      </c>
    </row>
    <row r="732" spans="1:12" x14ac:dyDescent="0.3">
      <c r="A732" s="11" t="e">
        <f>Tabela5[[#This Row],[id_escola]]</f>
        <v>#REF!</v>
      </c>
      <c r="B732" s="9">
        <v>154</v>
      </c>
      <c r="C732" s="9">
        <v>151</v>
      </c>
      <c r="D732" s="9">
        <v>165</v>
      </c>
      <c r="E732" s="9">
        <v>155</v>
      </c>
      <c r="F732" s="9">
        <v>143</v>
      </c>
      <c r="G732" s="9">
        <v>159</v>
      </c>
      <c r="H732" s="9">
        <v>162</v>
      </c>
      <c r="I732" s="9">
        <v>146</v>
      </c>
      <c r="J732" s="27">
        <f>AVERAGE(Tabela11[[#This Row],[5.º Ano]],Tabela11[[#This Row],[5.º Ano2]],Tabela11[[#This Row],[5.º Ano3]],Tabela11[[#This Row],[5.º Ano4]])</f>
        <v>156</v>
      </c>
      <c r="K732" s="27">
        <f>AVERAGE(Tabela11[[#This Row],[6.º Ano]],Tabela11[[#This Row],[6.º Ano2]],Tabela11[[#This Row],[6.º Ano3]],Tabela11[[#This Row],[6.º Ano4]])</f>
        <v>152.75</v>
      </c>
      <c r="L732" s="27">
        <f>AVERAGE(Tabela11[[#This Row],[5.º Ano5]],Tabela11[[#This Row],[6.º Ano5]])</f>
        <v>154.375</v>
      </c>
    </row>
    <row r="733" spans="1:12" x14ac:dyDescent="0.3">
      <c r="A733" s="11" t="e">
        <f>Tabela5[[#This Row],[id_escola]]</f>
        <v>#REF!</v>
      </c>
      <c r="B733" s="9">
        <v>12</v>
      </c>
      <c r="C733" s="9">
        <v>22</v>
      </c>
      <c r="D733" s="9">
        <v>18</v>
      </c>
      <c r="E733" s="9">
        <v>10</v>
      </c>
      <c r="F733" s="9">
        <v>28</v>
      </c>
      <c r="G733" s="9">
        <v>17</v>
      </c>
      <c r="H733" s="9">
        <v>20</v>
      </c>
      <c r="I733" s="9">
        <v>25</v>
      </c>
      <c r="J733" s="27">
        <f>AVERAGE(Tabela11[[#This Row],[5.º Ano]],Tabela11[[#This Row],[5.º Ano2]],Tabela11[[#This Row],[5.º Ano3]],Tabela11[[#This Row],[5.º Ano4]])</f>
        <v>19.5</v>
      </c>
      <c r="K733" s="27">
        <f>AVERAGE(Tabela11[[#This Row],[6.º Ano]],Tabela11[[#This Row],[6.º Ano2]],Tabela11[[#This Row],[6.º Ano3]],Tabela11[[#This Row],[6.º Ano4]])</f>
        <v>18.5</v>
      </c>
      <c r="L733" s="27">
        <f>AVERAGE(Tabela11[[#This Row],[5.º Ano5]],Tabela11[[#This Row],[6.º Ano5]])</f>
        <v>19</v>
      </c>
    </row>
    <row r="734" spans="1:12" x14ac:dyDescent="0.3">
      <c r="A734" s="11" t="e">
        <f>Tabela5[[#This Row],[id_escola]]</f>
        <v>#REF!</v>
      </c>
      <c r="B734" s="9">
        <v>158</v>
      </c>
      <c r="C734" s="9">
        <v>143</v>
      </c>
      <c r="D734" s="9">
        <v>170</v>
      </c>
      <c r="E734" s="9">
        <v>172</v>
      </c>
      <c r="F734" s="9">
        <v>184</v>
      </c>
      <c r="G734" s="9">
        <v>163</v>
      </c>
      <c r="H734" s="9">
        <v>161</v>
      </c>
      <c r="I734" s="9">
        <v>182</v>
      </c>
      <c r="J734" s="27">
        <f>AVERAGE(Tabela11[[#This Row],[5.º Ano]],Tabela11[[#This Row],[5.º Ano2]],Tabela11[[#This Row],[5.º Ano3]],Tabela11[[#This Row],[5.º Ano4]])</f>
        <v>168.25</v>
      </c>
      <c r="K734" s="27">
        <f>AVERAGE(Tabela11[[#This Row],[6.º Ano]],Tabela11[[#This Row],[6.º Ano2]],Tabela11[[#This Row],[6.º Ano3]],Tabela11[[#This Row],[6.º Ano4]])</f>
        <v>165</v>
      </c>
      <c r="L734" s="27">
        <f>AVERAGE(Tabela11[[#This Row],[5.º Ano5]],Tabela11[[#This Row],[6.º Ano5]])</f>
        <v>166.625</v>
      </c>
    </row>
    <row r="735" spans="1:12" x14ac:dyDescent="0.3">
      <c r="A735" s="11" t="e">
        <f>Tabela5[[#This Row],[id_escola]]</f>
        <v>#REF!</v>
      </c>
      <c r="B735" s="9">
        <v>79</v>
      </c>
      <c r="C735" s="9">
        <v>78</v>
      </c>
      <c r="D735" s="9">
        <v>98</v>
      </c>
      <c r="E735" s="9">
        <v>83</v>
      </c>
      <c r="F735" s="9">
        <v>84</v>
      </c>
      <c r="G735" s="9">
        <v>97</v>
      </c>
      <c r="H735" s="9">
        <v>92</v>
      </c>
      <c r="I735" s="9">
        <v>84</v>
      </c>
      <c r="J735" s="27">
        <f>AVERAGE(Tabela11[[#This Row],[5.º Ano]],Tabela11[[#This Row],[5.º Ano2]],Tabela11[[#This Row],[5.º Ano3]],Tabela11[[#This Row],[5.º Ano4]])</f>
        <v>88.25</v>
      </c>
      <c r="K735" s="27">
        <f>AVERAGE(Tabela11[[#This Row],[6.º Ano]],Tabela11[[#This Row],[6.º Ano2]],Tabela11[[#This Row],[6.º Ano3]],Tabela11[[#This Row],[6.º Ano4]])</f>
        <v>85.5</v>
      </c>
      <c r="L735" s="27">
        <f>AVERAGE(Tabela11[[#This Row],[5.º Ano5]],Tabela11[[#This Row],[6.º Ano5]])</f>
        <v>86.875</v>
      </c>
    </row>
    <row r="736" spans="1:12" x14ac:dyDescent="0.3">
      <c r="A736" s="11" t="e">
        <f>Tabela5[[#This Row],[id_escola]]</f>
        <v>#REF!</v>
      </c>
      <c r="B736" s="9">
        <v>88</v>
      </c>
      <c r="C736" s="9">
        <v>96</v>
      </c>
      <c r="D736" s="9">
        <v>86</v>
      </c>
      <c r="E736" s="9">
        <v>94</v>
      </c>
      <c r="F736" s="9">
        <v>116</v>
      </c>
      <c r="G736" s="9">
        <v>87</v>
      </c>
      <c r="H736" s="9">
        <v>98</v>
      </c>
      <c r="I736" s="9">
        <v>119</v>
      </c>
      <c r="J736" s="27">
        <f>AVERAGE(Tabela11[[#This Row],[5.º Ano]],Tabela11[[#This Row],[5.º Ano2]],Tabela11[[#This Row],[5.º Ano3]],Tabela11[[#This Row],[5.º Ano4]])</f>
        <v>97</v>
      </c>
      <c r="K736" s="27">
        <f>AVERAGE(Tabela11[[#This Row],[6.º Ano]],Tabela11[[#This Row],[6.º Ano2]],Tabela11[[#This Row],[6.º Ano3]],Tabela11[[#This Row],[6.º Ano4]])</f>
        <v>99</v>
      </c>
      <c r="L736" s="27">
        <f>AVERAGE(Tabela11[[#This Row],[5.º Ano5]],Tabela11[[#This Row],[6.º Ano5]])</f>
        <v>98</v>
      </c>
    </row>
    <row r="737" spans="1:12" x14ac:dyDescent="0.3">
      <c r="A737" s="11" t="e">
        <f>Tabela5[[#This Row],[id_escola]]</f>
        <v>#REF!</v>
      </c>
      <c r="B737" s="9">
        <v>236</v>
      </c>
      <c r="C737" s="9">
        <v>274</v>
      </c>
      <c r="D737" s="9">
        <v>222</v>
      </c>
      <c r="E737" s="9">
        <v>242</v>
      </c>
      <c r="F737" s="9">
        <v>205</v>
      </c>
      <c r="G737" s="9">
        <v>228</v>
      </c>
      <c r="H737" s="9">
        <v>220</v>
      </c>
      <c r="I737" s="9">
        <v>212</v>
      </c>
      <c r="J737" s="27">
        <f>AVERAGE(Tabela11[[#This Row],[5.º Ano]],Tabela11[[#This Row],[5.º Ano2]],Tabela11[[#This Row],[5.º Ano3]],Tabela11[[#This Row],[5.º Ano4]])</f>
        <v>220.75</v>
      </c>
      <c r="K737" s="27">
        <f>AVERAGE(Tabela11[[#This Row],[6.º Ano]],Tabela11[[#This Row],[6.º Ano2]],Tabela11[[#This Row],[6.º Ano3]],Tabela11[[#This Row],[6.º Ano4]])</f>
        <v>239</v>
      </c>
      <c r="L737" s="27">
        <f>AVERAGE(Tabela11[[#This Row],[5.º Ano5]],Tabela11[[#This Row],[6.º Ano5]])</f>
        <v>229.875</v>
      </c>
    </row>
    <row r="738" spans="1:12" x14ac:dyDescent="0.3">
      <c r="A738" s="11" t="e">
        <f>Tabela5[[#This Row],[id_escola]]</f>
        <v>#REF!</v>
      </c>
      <c r="B738" s="9">
        <v>158</v>
      </c>
      <c r="C738" s="9">
        <v>148</v>
      </c>
      <c r="D738" s="9">
        <v>159</v>
      </c>
      <c r="E738" s="9">
        <v>154</v>
      </c>
      <c r="F738" s="9">
        <v>154</v>
      </c>
      <c r="G738" s="9">
        <v>159</v>
      </c>
      <c r="H738" s="9">
        <v>140</v>
      </c>
      <c r="I738" s="9">
        <v>158</v>
      </c>
      <c r="J738" s="27">
        <f>AVERAGE(Tabela11[[#This Row],[5.º Ano]],Tabela11[[#This Row],[5.º Ano2]],Tabela11[[#This Row],[5.º Ano3]],Tabela11[[#This Row],[5.º Ano4]])</f>
        <v>152.75</v>
      </c>
      <c r="K738" s="27">
        <f>AVERAGE(Tabela11[[#This Row],[6.º Ano]],Tabela11[[#This Row],[6.º Ano2]],Tabela11[[#This Row],[6.º Ano3]],Tabela11[[#This Row],[6.º Ano4]])</f>
        <v>154.75</v>
      </c>
      <c r="L738" s="27">
        <f>AVERAGE(Tabela11[[#This Row],[5.º Ano5]],Tabela11[[#This Row],[6.º Ano5]])</f>
        <v>153.75</v>
      </c>
    </row>
    <row r="739" spans="1:12" x14ac:dyDescent="0.3">
      <c r="A739" s="11" t="e">
        <f>Tabela5[[#This Row],[id_escola]]</f>
        <v>#REF!</v>
      </c>
      <c r="B739" s="9">
        <v>59</v>
      </c>
      <c r="C739" s="9">
        <v>79</v>
      </c>
      <c r="D739" s="9">
        <v>77</v>
      </c>
      <c r="E739" s="9">
        <v>62</v>
      </c>
      <c r="F739" s="9">
        <v>57</v>
      </c>
      <c r="G739" s="9">
        <v>76</v>
      </c>
      <c r="H739" s="9">
        <v>58</v>
      </c>
      <c r="I739" s="9">
        <v>61</v>
      </c>
      <c r="J739" s="27">
        <f>AVERAGE(Tabela11[[#This Row],[5.º Ano]],Tabela11[[#This Row],[5.º Ano2]],Tabela11[[#This Row],[5.º Ano3]],Tabela11[[#This Row],[5.º Ano4]])</f>
        <v>62.75</v>
      </c>
      <c r="K739" s="27">
        <f>AVERAGE(Tabela11[[#This Row],[6.º Ano]],Tabela11[[#This Row],[6.º Ano2]],Tabela11[[#This Row],[6.º Ano3]],Tabela11[[#This Row],[6.º Ano4]])</f>
        <v>69.5</v>
      </c>
      <c r="L739" s="27">
        <f>AVERAGE(Tabela11[[#This Row],[5.º Ano5]],Tabela11[[#This Row],[6.º Ano5]])</f>
        <v>66.125</v>
      </c>
    </row>
    <row r="740" spans="1:12" x14ac:dyDescent="0.3">
      <c r="A740" s="11" t="e">
        <f>Tabela5[[#This Row],[id_escola]]</f>
        <v>#REF!</v>
      </c>
      <c r="B740" s="9">
        <v>215</v>
      </c>
      <c r="C740" s="9">
        <v>239</v>
      </c>
      <c r="D740" s="9">
        <v>201</v>
      </c>
      <c r="E740" s="9">
        <v>212</v>
      </c>
      <c r="F740" s="9">
        <v>280</v>
      </c>
      <c r="G740" s="9">
        <v>210</v>
      </c>
      <c r="H740" s="9">
        <v>218</v>
      </c>
      <c r="I740" s="9">
        <v>288</v>
      </c>
      <c r="J740" s="27">
        <f>AVERAGE(Tabela11[[#This Row],[5.º Ano]],Tabela11[[#This Row],[5.º Ano2]],Tabela11[[#This Row],[5.º Ano3]],Tabela11[[#This Row],[5.º Ano4]])</f>
        <v>228.5</v>
      </c>
      <c r="K740" s="27">
        <f>AVERAGE(Tabela11[[#This Row],[6.º Ano]],Tabela11[[#This Row],[6.º Ano2]],Tabela11[[#This Row],[6.º Ano3]],Tabela11[[#This Row],[6.º Ano4]])</f>
        <v>237.25</v>
      </c>
      <c r="L740" s="27">
        <f>AVERAGE(Tabela11[[#This Row],[5.º Ano5]],Tabela11[[#This Row],[6.º Ano5]])</f>
        <v>232.875</v>
      </c>
    </row>
    <row r="741" spans="1:12" x14ac:dyDescent="0.3">
      <c r="A741" s="11" t="e">
        <f>Tabela5[[#This Row],[id_escola]]</f>
        <v>#REF!</v>
      </c>
      <c r="B741" s="9">
        <v>60</v>
      </c>
      <c r="C741" s="9">
        <v>77</v>
      </c>
      <c r="D741" s="9">
        <v>60</v>
      </c>
      <c r="E741" s="9">
        <v>61</v>
      </c>
      <c r="F741" s="9">
        <v>49</v>
      </c>
      <c r="G741" s="9">
        <v>59</v>
      </c>
      <c r="H741" s="9">
        <v>46</v>
      </c>
      <c r="I741" s="9">
        <v>49</v>
      </c>
      <c r="J741" s="27">
        <f>AVERAGE(Tabela11[[#This Row],[5.º Ano]],Tabela11[[#This Row],[5.º Ano2]],Tabela11[[#This Row],[5.º Ano3]],Tabela11[[#This Row],[5.º Ano4]])</f>
        <v>53.75</v>
      </c>
      <c r="K741" s="27">
        <f>AVERAGE(Tabela11[[#This Row],[6.º Ano]],Tabela11[[#This Row],[6.º Ano2]],Tabela11[[#This Row],[6.º Ano3]],Tabela11[[#This Row],[6.º Ano4]])</f>
        <v>61.5</v>
      </c>
      <c r="L741" s="27">
        <f>AVERAGE(Tabela11[[#This Row],[5.º Ano5]],Tabela11[[#This Row],[6.º Ano5]])</f>
        <v>57.625</v>
      </c>
    </row>
    <row r="742" spans="1:12" x14ac:dyDescent="0.3">
      <c r="A742" s="11" t="e">
        <f>Tabela5[[#This Row],[id_escola]]</f>
        <v>#REF!</v>
      </c>
      <c r="B742" s="9">
        <v>158</v>
      </c>
      <c r="C742" s="9">
        <v>135</v>
      </c>
      <c r="D742" s="9">
        <v>147</v>
      </c>
      <c r="E742" s="9">
        <v>157</v>
      </c>
      <c r="F742" s="9">
        <v>143</v>
      </c>
      <c r="G742" s="9">
        <v>150</v>
      </c>
      <c r="H742" s="9">
        <v>130</v>
      </c>
      <c r="I742" s="9">
        <v>146</v>
      </c>
      <c r="J742" s="27">
        <f>AVERAGE(Tabela11[[#This Row],[5.º Ano]],Tabela11[[#This Row],[5.º Ano2]],Tabela11[[#This Row],[5.º Ano3]],Tabela11[[#This Row],[5.º Ano4]])</f>
        <v>144.5</v>
      </c>
      <c r="K742" s="27">
        <f>AVERAGE(Tabela11[[#This Row],[6.º Ano]],Tabela11[[#This Row],[6.º Ano2]],Tabela11[[#This Row],[6.º Ano3]],Tabela11[[#This Row],[6.º Ano4]])</f>
        <v>147</v>
      </c>
      <c r="L742" s="27">
        <f>AVERAGE(Tabela11[[#This Row],[5.º Ano5]],Tabela11[[#This Row],[6.º Ano5]])</f>
        <v>145.75</v>
      </c>
    </row>
    <row r="743" spans="1:12" x14ac:dyDescent="0.3">
      <c r="A743" s="11" t="e">
        <f>Tabela5[[#This Row],[id_escola]]</f>
        <v>#REF!</v>
      </c>
      <c r="B743" s="9" t="s">
        <v>1430</v>
      </c>
      <c r="C743" s="9" t="s">
        <v>1430</v>
      </c>
      <c r="D743" s="9" t="s">
        <v>1430</v>
      </c>
      <c r="E743" s="9" t="s">
        <v>1430</v>
      </c>
      <c r="F743" s="9" t="s">
        <v>1430</v>
      </c>
      <c r="G743" s="9" t="s">
        <v>1430</v>
      </c>
      <c r="H743" s="9" t="s">
        <v>1430</v>
      </c>
      <c r="I743" s="9" t="s">
        <v>1430</v>
      </c>
      <c r="J743" s="27" t="e">
        <f>AVERAGE(Tabela11[[#This Row],[5.º Ano]],Tabela11[[#This Row],[5.º Ano2]],Tabela11[[#This Row],[5.º Ano3]],Tabela11[[#This Row],[5.º Ano4]])</f>
        <v>#DIV/0!</v>
      </c>
      <c r="K743" s="27" t="e">
        <f>AVERAGE(Tabela11[[#This Row],[6.º Ano]],Tabela11[[#This Row],[6.º Ano2]],Tabela11[[#This Row],[6.º Ano3]],Tabela11[[#This Row],[6.º Ano4]])</f>
        <v>#DIV/0!</v>
      </c>
      <c r="L743" s="27" t="e">
        <f>AVERAGE(Tabela11[[#This Row],[5.º Ano5]],Tabela11[[#This Row],[6.º Ano5]])</f>
        <v>#DIV/0!</v>
      </c>
    </row>
    <row r="744" spans="1:12" x14ac:dyDescent="0.3">
      <c r="A744" s="11" t="e">
        <f>Tabela5[[#This Row],[id_escola]]</f>
        <v>#REF!</v>
      </c>
      <c r="B744" s="9">
        <v>154</v>
      </c>
      <c r="C744" s="9">
        <v>136</v>
      </c>
      <c r="D744" s="9">
        <v>133</v>
      </c>
      <c r="E744" s="9">
        <v>148</v>
      </c>
      <c r="F744" s="9">
        <v>145</v>
      </c>
      <c r="G744" s="9">
        <v>130</v>
      </c>
      <c r="H744" s="9">
        <v>137</v>
      </c>
      <c r="I744" s="9">
        <v>144</v>
      </c>
      <c r="J744" s="27">
        <f>AVERAGE(Tabela11[[#This Row],[5.º Ano]],Tabela11[[#This Row],[5.º Ano2]],Tabela11[[#This Row],[5.º Ano3]],Tabela11[[#This Row],[5.º Ano4]])</f>
        <v>142.25</v>
      </c>
      <c r="K744" s="27">
        <f>AVERAGE(Tabela11[[#This Row],[6.º Ano]],Tabela11[[#This Row],[6.º Ano2]],Tabela11[[#This Row],[6.º Ano3]],Tabela11[[#This Row],[6.º Ano4]])</f>
        <v>139.5</v>
      </c>
      <c r="L744" s="27">
        <f>AVERAGE(Tabela11[[#This Row],[5.º Ano5]],Tabela11[[#This Row],[6.º Ano5]])</f>
        <v>140.875</v>
      </c>
    </row>
    <row r="745" spans="1:12" x14ac:dyDescent="0.3">
      <c r="A745" s="11" t="e">
        <f>Tabela5[[#This Row],[id_escola]]</f>
        <v>#REF!</v>
      </c>
      <c r="B745" s="9">
        <v>49</v>
      </c>
      <c r="C745" s="9">
        <v>60</v>
      </c>
      <c r="D745" s="9">
        <v>51</v>
      </c>
      <c r="E745" s="9">
        <v>49</v>
      </c>
      <c r="F745" s="9">
        <v>45</v>
      </c>
      <c r="G745" s="9">
        <v>46</v>
      </c>
      <c r="H745" s="9">
        <v>52</v>
      </c>
      <c r="I745" s="9">
        <v>41</v>
      </c>
      <c r="J745" s="27">
        <f>AVERAGE(Tabela11[[#This Row],[5.º Ano]],Tabela11[[#This Row],[5.º Ano2]],Tabela11[[#This Row],[5.º Ano3]],Tabela11[[#This Row],[5.º Ano4]])</f>
        <v>49.25</v>
      </c>
      <c r="K745" s="27">
        <f>AVERAGE(Tabela11[[#This Row],[6.º Ano]],Tabela11[[#This Row],[6.º Ano2]],Tabela11[[#This Row],[6.º Ano3]],Tabela11[[#This Row],[6.º Ano4]])</f>
        <v>49</v>
      </c>
      <c r="L745" s="27">
        <f>AVERAGE(Tabela11[[#This Row],[5.º Ano5]],Tabela11[[#This Row],[6.º Ano5]])</f>
        <v>49.125</v>
      </c>
    </row>
    <row r="746" spans="1:12" x14ac:dyDescent="0.3">
      <c r="A746" s="11" t="e">
        <f>Tabela5[[#This Row],[id_escola]]</f>
        <v>#REF!</v>
      </c>
      <c r="B746" s="9">
        <v>71</v>
      </c>
      <c r="C746" s="9">
        <v>74</v>
      </c>
      <c r="D746" s="9">
        <v>66</v>
      </c>
      <c r="E746" s="9">
        <v>76</v>
      </c>
      <c r="F746" s="9">
        <v>70</v>
      </c>
      <c r="G746" s="9">
        <v>71</v>
      </c>
      <c r="H746" s="9">
        <v>65</v>
      </c>
      <c r="I746" s="9">
        <v>71</v>
      </c>
      <c r="J746" s="27">
        <f>AVERAGE(Tabela11[[#This Row],[5.º Ano]],Tabela11[[#This Row],[5.º Ano2]],Tabela11[[#This Row],[5.º Ano3]],Tabela11[[#This Row],[5.º Ano4]])</f>
        <v>68</v>
      </c>
      <c r="K746" s="27">
        <f>AVERAGE(Tabela11[[#This Row],[6.º Ano]],Tabela11[[#This Row],[6.º Ano2]],Tabela11[[#This Row],[6.º Ano3]],Tabela11[[#This Row],[6.º Ano4]])</f>
        <v>73</v>
      </c>
      <c r="L746" s="27">
        <f>AVERAGE(Tabela11[[#This Row],[5.º Ano5]],Tabela11[[#This Row],[6.º Ano5]])</f>
        <v>70.5</v>
      </c>
    </row>
    <row r="747" spans="1:12" x14ac:dyDescent="0.3">
      <c r="A747" s="11" t="e">
        <f>Tabela5[[#This Row],[id_escola]]</f>
        <v>#REF!</v>
      </c>
      <c r="B747" s="9">
        <v>128</v>
      </c>
      <c r="C747" s="9">
        <v>127</v>
      </c>
      <c r="D747" s="9">
        <v>130</v>
      </c>
      <c r="E747" s="9">
        <v>117</v>
      </c>
      <c r="F747" s="9">
        <v>106</v>
      </c>
      <c r="G747" s="9">
        <v>122</v>
      </c>
      <c r="H747" s="9">
        <v>103</v>
      </c>
      <c r="I747" s="9">
        <v>109</v>
      </c>
      <c r="J747" s="27">
        <f>AVERAGE(Tabela11[[#This Row],[5.º Ano]],Tabela11[[#This Row],[5.º Ano2]],Tabela11[[#This Row],[5.º Ano3]],Tabela11[[#This Row],[5.º Ano4]])</f>
        <v>116.75</v>
      </c>
      <c r="K747" s="27">
        <f>AVERAGE(Tabela11[[#This Row],[6.º Ano]],Tabela11[[#This Row],[6.º Ano2]],Tabela11[[#This Row],[6.º Ano3]],Tabela11[[#This Row],[6.º Ano4]])</f>
        <v>118.75</v>
      </c>
      <c r="L747" s="27">
        <f>AVERAGE(Tabela11[[#This Row],[5.º Ano5]],Tabela11[[#This Row],[6.º Ano5]])</f>
        <v>117.75</v>
      </c>
    </row>
    <row r="748" spans="1:12" x14ac:dyDescent="0.3">
      <c r="A748" s="11" t="e">
        <f>Tabela5[[#This Row],[id_escola]]</f>
        <v>#REF!</v>
      </c>
      <c r="B748" s="9">
        <v>130</v>
      </c>
      <c r="C748" s="9">
        <v>123</v>
      </c>
      <c r="D748" s="9">
        <v>101</v>
      </c>
      <c r="E748" s="9">
        <v>131</v>
      </c>
      <c r="F748" s="9">
        <v>94</v>
      </c>
      <c r="G748" s="9">
        <v>101</v>
      </c>
      <c r="H748" s="9">
        <v>122</v>
      </c>
      <c r="I748" s="9">
        <v>94</v>
      </c>
      <c r="J748" s="27">
        <f>AVERAGE(Tabela11[[#This Row],[5.º Ano]],Tabela11[[#This Row],[5.º Ano2]],Tabela11[[#This Row],[5.º Ano3]],Tabela11[[#This Row],[5.º Ano4]])</f>
        <v>111.75</v>
      </c>
      <c r="K748" s="27">
        <f>AVERAGE(Tabela11[[#This Row],[6.º Ano]],Tabela11[[#This Row],[6.º Ano2]],Tabela11[[#This Row],[6.º Ano3]],Tabela11[[#This Row],[6.º Ano4]])</f>
        <v>112.25</v>
      </c>
      <c r="L748" s="27">
        <f>AVERAGE(Tabela11[[#This Row],[5.º Ano5]],Tabela11[[#This Row],[6.º Ano5]])</f>
        <v>112</v>
      </c>
    </row>
    <row r="749" spans="1:12" x14ac:dyDescent="0.3">
      <c r="A749" s="11" t="e">
        <f>Tabela5[[#This Row],[id_escola]]</f>
        <v>#REF!</v>
      </c>
      <c r="B749" s="9">
        <v>0</v>
      </c>
      <c r="C749" s="9">
        <v>0</v>
      </c>
      <c r="D749" s="9">
        <v>0</v>
      </c>
      <c r="E749" s="9">
        <v>0</v>
      </c>
      <c r="F749" s="9">
        <v>9</v>
      </c>
      <c r="G749" s="9">
        <v>0</v>
      </c>
      <c r="H749" s="9">
        <v>13</v>
      </c>
      <c r="I749" s="9">
        <v>9</v>
      </c>
      <c r="J749" s="27">
        <f>AVERAGE(Tabela11[[#This Row],[5.º Ano]],Tabela11[[#This Row],[5.º Ano2]],Tabela11[[#This Row],[5.º Ano3]],Tabela11[[#This Row],[5.º Ano4]])</f>
        <v>5.5</v>
      </c>
      <c r="K749" s="27">
        <f>AVERAGE(Tabela11[[#This Row],[6.º Ano]],Tabela11[[#This Row],[6.º Ano2]],Tabela11[[#This Row],[6.º Ano3]],Tabela11[[#This Row],[6.º Ano4]])</f>
        <v>2.25</v>
      </c>
      <c r="L749" s="27">
        <f>AVERAGE(Tabela11[[#This Row],[5.º Ano5]],Tabela11[[#This Row],[6.º Ano5]])</f>
        <v>3.875</v>
      </c>
    </row>
    <row r="750" spans="1:12" x14ac:dyDescent="0.3">
      <c r="A750" s="11" t="e">
        <f>Tabela5[[#This Row],[id_escola]]</f>
        <v>#REF!</v>
      </c>
      <c r="B750" s="9">
        <v>79</v>
      </c>
      <c r="C750" s="9">
        <v>81</v>
      </c>
      <c r="D750" s="9">
        <v>99</v>
      </c>
      <c r="E750" s="9">
        <v>72</v>
      </c>
      <c r="F750" s="9">
        <v>80</v>
      </c>
      <c r="G750" s="9">
        <v>94</v>
      </c>
      <c r="H750" s="9">
        <v>82</v>
      </c>
      <c r="I750" s="9">
        <v>77</v>
      </c>
      <c r="J750" s="27">
        <f>AVERAGE(Tabela11[[#This Row],[5.º Ano]],Tabela11[[#This Row],[5.º Ano2]],Tabela11[[#This Row],[5.º Ano3]],Tabela11[[#This Row],[5.º Ano4]])</f>
        <v>85</v>
      </c>
      <c r="K750" s="27">
        <f>AVERAGE(Tabela11[[#This Row],[6.º Ano]],Tabela11[[#This Row],[6.º Ano2]],Tabela11[[#This Row],[6.º Ano3]],Tabela11[[#This Row],[6.º Ano4]])</f>
        <v>81</v>
      </c>
      <c r="L750" s="27">
        <f>AVERAGE(Tabela11[[#This Row],[5.º Ano5]],Tabela11[[#This Row],[6.º Ano5]])</f>
        <v>83</v>
      </c>
    </row>
    <row r="751" spans="1:12" x14ac:dyDescent="0.3">
      <c r="A751" s="11" t="e">
        <f>Tabela5[[#This Row],[id_escola]]</f>
        <v>#REF!</v>
      </c>
      <c r="B751" s="9">
        <v>246</v>
      </c>
      <c r="C751" s="9">
        <v>264</v>
      </c>
      <c r="D751" s="9">
        <v>257</v>
      </c>
      <c r="E751" s="9">
        <v>250</v>
      </c>
      <c r="F751" s="9">
        <v>243</v>
      </c>
      <c r="G751" s="9">
        <v>257</v>
      </c>
      <c r="H751" s="9">
        <v>242</v>
      </c>
      <c r="I751" s="9">
        <v>255</v>
      </c>
      <c r="J751" s="27">
        <f>AVERAGE(Tabela11[[#This Row],[5.º Ano]],Tabela11[[#This Row],[5.º Ano2]],Tabela11[[#This Row],[5.º Ano3]],Tabela11[[#This Row],[5.º Ano4]])</f>
        <v>247</v>
      </c>
      <c r="K751" s="27">
        <f>AVERAGE(Tabela11[[#This Row],[6.º Ano]],Tabela11[[#This Row],[6.º Ano2]],Tabela11[[#This Row],[6.º Ano3]],Tabela11[[#This Row],[6.º Ano4]])</f>
        <v>256.5</v>
      </c>
      <c r="L751" s="27">
        <f>AVERAGE(Tabela11[[#This Row],[5.º Ano5]],Tabela11[[#This Row],[6.º Ano5]])</f>
        <v>251.75</v>
      </c>
    </row>
    <row r="752" spans="1:12" x14ac:dyDescent="0.3">
      <c r="A752" s="11" t="e">
        <f>Tabela5[[#This Row],[id_escola]]</f>
        <v>#REF!</v>
      </c>
      <c r="B752" s="9">
        <v>86</v>
      </c>
      <c r="C752" s="9">
        <v>89</v>
      </c>
      <c r="D752" s="9">
        <v>78</v>
      </c>
      <c r="E752" s="9">
        <v>84</v>
      </c>
      <c r="F752" s="9">
        <v>65</v>
      </c>
      <c r="G752" s="9">
        <v>76</v>
      </c>
      <c r="H752" s="9">
        <v>74</v>
      </c>
      <c r="I752" s="9">
        <v>67</v>
      </c>
      <c r="J752" s="27">
        <f>AVERAGE(Tabela11[[#This Row],[5.º Ano]],Tabela11[[#This Row],[5.º Ano2]],Tabela11[[#This Row],[5.º Ano3]],Tabela11[[#This Row],[5.º Ano4]])</f>
        <v>75.75</v>
      </c>
      <c r="K752" s="27">
        <f>AVERAGE(Tabela11[[#This Row],[6.º Ano]],Tabela11[[#This Row],[6.º Ano2]],Tabela11[[#This Row],[6.º Ano3]],Tabela11[[#This Row],[6.º Ano4]])</f>
        <v>79</v>
      </c>
      <c r="L752" s="27">
        <f>AVERAGE(Tabela11[[#This Row],[5.º Ano5]],Tabela11[[#This Row],[6.º Ano5]])</f>
        <v>77.375</v>
      </c>
    </row>
    <row r="753" spans="1:12" x14ac:dyDescent="0.3">
      <c r="A753" s="11" t="e">
        <f>Tabela5[[#This Row],[id_escola]]</f>
        <v>#REF!</v>
      </c>
      <c r="B753" s="9">
        <v>92</v>
      </c>
      <c r="C753" s="9">
        <v>93</v>
      </c>
      <c r="D753" s="9">
        <v>74</v>
      </c>
      <c r="E753" s="9">
        <v>89</v>
      </c>
      <c r="F753" s="9">
        <v>70</v>
      </c>
      <c r="G753" s="9">
        <v>75</v>
      </c>
      <c r="H753" s="9">
        <v>87</v>
      </c>
      <c r="I753" s="9">
        <v>71</v>
      </c>
      <c r="J753" s="27">
        <f>AVERAGE(Tabela11[[#This Row],[5.º Ano]],Tabela11[[#This Row],[5.º Ano2]],Tabela11[[#This Row],[5.º Ano3]],Tabela11[[#This Row],[5.º Ano4]])</f>
        <v>80.75</v>
      </c>
      <c r="K753" s="27">
        <f>AVERAGE(Tabela11[[#This Row],[6.º Ano]],Tabela11[[#This Row],[6.º Ano2]],Tabela11[[#This Row],[6.º Ano3]],Tabela11[[#This Row],[6.º Ano4]])</f>
        <v>82</v>
      </c>
      <c r="L753" s="27">
        <f>AVERAGE(Tabela11[[#This Row],[5.º Ano5]],Tabela11[[#This Row],[6.º Ano5]])</f>
        <v>81.375</v>
      </c>
    </row>
    <row r="754" spans="1:12" x14ac:dyDescent="0.3">
      <c r="A754" s="11" t="e">
        <f>Tabela5[[#This Row],[id_escola]]</f>
        <v>#REF!</v>
      </c>
      <c r="B754" s="9">
        <v>97</v>
      </c>
      <c r="C754" s="9">
        <v>101</v>
      </c>
      <c r="D754" s="9">
        <v>103</v>
      </c>
      <c r="E754" s="9">
        <v>99</v>
      </c>
      <c r="F754" s="9">
        <v>67</v>
      </c>
      <c r="G754" s="9">
        <v>103</v>
      </c>
      <c r="H754" s="9">
        <v>76</v>
      </c>
      <c r="I754" s="9">
        <v>73</v>
      </c>
      <c r="J754" s="27">
        <f>AVERAGE(Tabela11[[#This Row],[5.º Ano]],Tabela11[[#This Row],[5.º Ano2]],Tabela11[[#This Row],[5.º Ano3]],Tabela11[[#This Row],[5.º Ano4]])</f>
        <v>85.75</v>
      </c>
      <c r="K754" s="27">
        <f>AVERAGE(Tabela11[[#This Row],[6.º Ano]],Tabela11[[#This Row],[6.º Ano2]],Tabela11[[#This Row],[6.º Ano3]],Tabela11[[#This Row],[6.º Ano4]])</f>
        <v>94</v>
      </c>
      <c r="L754" s="27">
        <f>AVERAGE(Tabela11[[#This Row],[5.º Ano5]],Tabela11[[#This Row],[6.º Ano5]])</f>
        <v>89.875</v>
      </c>
    </row>
    <row r="755" spans="1:12" x14ac:dyDescent="0.3">
      <c r="A755" s="11" t="e">
        <f>Tabela5[[#This Row],[id_escola]]</f>
        <v>#REF!</v>
      </c>
      <c r="B755" s="9">
        <v>69</v>
      </c>
      <c r="C755" s="9">
        <v>41</v>
      </c>
      <c r="D755" s="9">
        <v>71</v>
      </c>
      <c r="E755" s="9">
        <v>72</v>
      </c>
      <c r="F755" s="9">
        <v>72</v>
      </c>
      <c r="G755" s="9">
        <v>69</v>
      </c>
      <c r="H755" s="9">
        <v>73</v>
      </c>
      <c r="I755" s="9">
        <v>74</v>
      </c>
      <c r="J755" s="27">
        <f>AVERAGE(Tabela11[[#This Row],[5.º Ano]],Tabela11[[#This Row],[5.º Ano2]],Tabela11[[#This Row],[5.º Ano3]],Tabela11[[#This Row],[5.º Ano4]])</f>
        <v>71.25</v>
      </c>
      <c r="K755" s="27">
        <f>AVERAGE(Tabela11[[#This Row],[6.º Ano]],Tabela11[[#This Row],[6.º Ano2]],Tabela11[[#This Row],[6.º Ano3]],Tabela11[[#This Row],[6.º Ano4]])</f>
        <v>64</v>
      </c>
      <c r="L755" s="27">
        <f>AVERAGE(Tabela11[[#This Row],[5.º Ano5]],Tabela11[[#This Row],[6.º Ano5]])</f>
        <v>67.625</v>
      </c>
    </row>
    <row r="756" spans="1:12" x14ac:dyDescent="0.3">
      <c r="A756" s="11" t="e">
        <f>Tabela5[[#This Row],[id_escola]]</f>
        <v>#REF!</v>
      </c>
      <c r="B756" s="9">
        <v>299</v>
      </c>
      <c r="C756" s="9">
        <v>262</v>
      </c>
      <c r="D756" s="9">
        <v>231</v>
      </c>
      <c r="E756" s="9">
        <v>303</v>
      </c>
      <c r="F756" s="9">
        <v>233</v>
      </c>
      <c r="G756" s="9">
        <v>237</v>
      </c>
      <c r="H756" s="9">
        <v>254</v>
      </c>
      <c r="I756" s="9">
        <v>236</v>
      </c>
      <c r="J756" s="27">
        <f>AVERAGE(Tabela11[[#This Row],[5.º Ano]],Tabela11[[#This Row],[5.º Ano2]],Tabela11[[#This Row],[5.º Ano3]],Tabela11[[#This Row],[5.º Ano4]])</f>
        <v>254.25</v>
      </c>
      <c r="K756" s="27">
        <f>AVERAGE(Tabela11[[#This Row],[6.º Ano]],Tabela11[[#This Row],[6.º Ano2]],Tabela11[[#This Row],[6.º Ano3]],Tabela11[[#This Row],[6.º Ano4]])</f>
        <v>259.5</v>
      </c>
      <c r="L756" s="27">
        <f>AVERAGE(Tabela11[[#This Row],[5.º Ano5]],Tabela11[[#This Row],[6.º Ano5]])</f>
        <v>256.875</v>
      </c>
    </row>
    <row r="757" spans="1:12" x14ac:dyDescent="0.3">
      <c r="A757" s="11" t="e">
        <f>Tabela5[[#This Row],[id_escola]]</f>
        <v>#REF!</v>
      </c>
      <c r="B757" s="9">
        <v>232</v>
      </c>
      <c r="C757" s="9">
        <v>191</v>
      </c>
      <c r="D757" s="9">
        <v>253</v>
      </c>
      <c r="E757" s="9">
        <v>226</v>
      </c>
      <c r="F757" s="9">
        <v>220</v>
      </c>
      <c r="G757" s="9">
        <v>251</v>
      </c>
      <c r="H757" s="9">
        <v>227</v>
      </c>
      <c r="I757" s="9">
        <v>221</v>
      </c>
      <c r="J757" s="27">
        <f>AVERAGE(Tabela11[[#This Row],[5.º Ano]],Tabela11[[#This Row],[5.º Ano2]],Tabela11[[#This Row],[5.º Ano3]],Tabela11[[#This Row],[5.º Ano4]])</f>
        <v>233</v>
      </c>
      <c r="K757" s="27">
        <f>AVERAGE(Tabela11[[#This Row],[6.º Ano]],Tabela11[[#This Row],[6.º Ano2]],Tabela11[[#This Row],[6.º Ano3]],Tabela11[[#This Row],[6.º Ano4]])</f>
        <v>222.25</v>
      </c>
      <c r="L757" s="27">
        <f>AVERAGE(Tabela11[[#This Row],[5.º Ano5]],Tabela11[[#This Row],[6.º Ano5]])</f>
        <v>227.625</v>
      </c>
    </row>
    <row r="758" spans="1:12" x14ac:dyDescent="0.3">
      <c r="A758" s="11" t="e">
        <f>Tabela5[[#This Row],[id_escola]]</f>
        <v>#REF!</v>
      </c>
      <c r="B758" s="9">
        <v>159</v>
      </c>
      <c r="C758" s="9">
        <v>149</v>
      </c>
      <c r="D758" s="9">
        <v>139</v>
      </c>
      <c r="E758" s="9">
        <v>161</v>
      </c>
      <c r="F758" s="9">
        <v>133</v>
      </c>
      <c r="G758" s="9">
        <v>140</v>
      </c>
      <c r="H758" s="9">
        <v>124</v>
      </c>
      <c r="I758" s="9">
        <v>145</v>
      </c>
      <c r="J758" s="27">
        <f>AVERAGE(Tabela11[[#This Row],[5.º Ano]],Tabela11[[#This Row],[5.º Ano2]],Tabela11[[#This Row],[5.º Ano3]],Tabela11[[#This Row],[5.º Ano4]])</f>
        <v>138.75</v>
      </c>
      <c r="K758" s="27">
        <f>AVERAGE(Tabela11[[#This Row],[6.º Ano]],Tabela11[[#This Row],[6.º Ano2]],Tabela11[[#This Row],[6.º Ano3]],Tabela11[[#This Row],[6.º Ano4]])</f>
        <v>148.75</v>
      </c>
      <c r="L758" s="27">
        <f>AVERAGE(Tabela11[[#This Row],[5.º Ano5]],Tabela11[[#This Row],[6.º Ano5]])</f>
        <v>143.75</v>
      </c>
    </row>
    <row r="759" spans="1:12" x14ac:dyDescent="0.3">
      <c r="A759" s="11" t="e">
        <f>Tabela5[[#This Row],[id_escola]]</f>
        <v>#REF!</v>
      </c>
      <c r="B759" s="9">
        <v>130</v>
      </c>
      <c r="C759" s="9">
        <v>124</v>
      </c>
      <c r="D759" s="9">
        <v>107</v>
      </c>
      <c r="E759" s="9">
        <v>126</v>
      </c>
      <c r="F759" s="9">
        <v>119</v>
      </c>
      <c r="G759" s="9">
        <v>105</v>
      </c>
      <c r="H759" s="9">
        <v>117</v>
      </c>
      <c r="I759" s="9">
        <v>119</v>
      </c>
      <c r="J759" s="27">
        <f>AVERAGE(Tabela11[[#This Row],[5.º Ano]],Tabela11[[#This Row],[5.º Ano2]],Tabela11[[#This Row],[5.º Ano3]],Tabela11[[#This Row],[5.º Ano4]])</f>
        <v>118.25</v>
      </c>
      <c r="K759" s="27">
        <f>AVERAGE(Tabela11[[#This Row],[6.º Ano]],Tabela11[[#This Row],[6.º Ano2]],Tabela11[[#This Row],[6.º Ano3]],Tabela11[[#This Row],[6.º Ano4]])</f>
        <v>118.5</v>
      </c>
      <c r="L759" s="27">
        <f>AVERAGE(Tabela11[[#This Row],[5.º Ano5]],Tabela11[[#This Row],[6.º Ano5]])</f>
        <v>118.375</v>
      </c>
    </row>
    <row r="760" spans="1:12" x14ac:dyDescent="0.3">
      <c r="A760" s="11" t="e">
        <f>Tabela5[[#This Row],[id_escola]]</f>
        <v>#REF!</v>
      </c>
      <c r="B760" s="9">
        <v>15</v>
      </c>
      <c r="C760" s="9">
        <v>10</v>
      </c>
      <c r="D760" s="9">
        <v>13</v>
      </c>
      <c r="E760" s="9">
        <v>17</v>
      </c>
      <c r="F760" s="9">
        <v>22</v>
      </c>
      <c r="G760" s="9">
        <v>13</v>
      </c>
      <c r="H760" s="9">
        <v>16</v>
      </c>
      <c r="I760" s="9">
        <v>23</v>
      </c>
      <c r="J760" s="27">
        <f>AVERAGE(Tabela11[[#This Row],[5.º Ano]],Tabela11[[#This Row],[5.º Ano2]],Tabela11[[#This Row],[5.º Ano3]],Tabela11[[#This Row],[5.º Ano4]])</f>
        <v>16.5</v>
      </c>
      <c r="K760" s="27">
        <f>AVERAGE(Tabela11[[#This Row],[6.º Ano]],Tabela11[[#This Row],[6.º Ano2]],Tabela11[[#This Row],[6.º Ano3]],Tabela11[[#This Row],[6.º Ano4]])</f>
        <v>15.75</v>
      </c>
      <c r="L760" s="27">
        <f>AVERAGE(Tabela11[[#This Row],[5.º Ano5]],Tabela11[[#This Row],[6.º Ano5]])</f>
        <v>16.125</v>
      </c>
    </row>
    <row r="761" spans="1:12" x14ac:dyDescent="0.3">
      <c r="A761" s="11" t="e">
        <f>Tabela5[[#This Row],[id_escola]]</f>
        <v>#REF!</v>
      </c>
      <c r="B761" s="9">
        <v>31</v>
      </c>
      <c r="C761" s="9">
        <v>24</v>
      </c>
      <c r="D761" s="9">
        <v>37</v>
      </c>
      <c r="E761" s="9">
        <v>32</v>
      </c>
      <c r="F761" s="9">
        <v>30</v>
      </c>
      <c r="G761" s="9">
        <v>32</v>
      </c>
      <c r="H761" s="9">
        <v>24</v>
      </c>
      <c r="I761" s="9">
        <v>29</v>
      </c>
      <c r="J761" s="27">
        <f>AVERAGE(Tabela11[[#This Row],[5.º Ano]],Tabela11[[#This Row],[5.º Ano2]],Tabela11[[#This Row],[5.º Ano3]],Tabela11[[#This Row],[5.º Ano4]])</f>
        <v>30.5</v>
      </c>
      <c r="K761" s="27">
        <f>AVERAGE(Tabela11[[#This Row],[6.º Ano]],Tabela11[[#This Row],[6.º Ano2]],Tabela11[[#This Row],[6.º Ano3]],Tabela11[[#This Row],[6.º Ano4]])</f>
        <v>29.25</v>
      </c>
      <c r="L761" s="27">
        <f>AVERAGE(Tabela11[[#This Row],[5.º Ano5]],Tabela11[[#This Row],[6.º Ano5]])</f>
        <v>29.875</v>
      </c>
    </row>
    <row r="762" spans="1:12" x14ac:dyDescent="0.3">
      <c r="A762" s="11" t="e">
        <f>Tabela5[[#This Row],[id_escola]]</f>
        <v>#REF!</v>
      </c>
      <c r="B762" s="9">
        <v>120</v>
      </c>
      <c r="C762" s="9">
        <v>101</v>
      </c>
      <c r="D762" s="9">
        <v>78</v>
      </c>
      <c r="E762" s="9">
        <v>123</v>
      </c>
      <c r="F762" s="9">
        <v>112</v>
      </c>
      <c r="G762" s="9">
        <v>79</v>
      </c>
      <c r="H762" s="9">
        <v>109</v>
      </c>
      <c r="I762" s="9">
        <v>105</v>
      </c>
      <c r="J762" s="27">
        <f>AVERAGE(Tabela11[[#This Row],[5.º Ano]],Tabela11[[#This Row],[5.º Ano2]],Tabela11[[#This Row],[5.º Ano3]],Tabela11[[#This Row],[5.º Ano4]])</f>
        <v>104.75</v>
      </c>
      <c r="K762" s="27">
        <f>AVERAGE(Tabela11[[#This Row],[6.º Ano]],Tabela11[[#This Row],[6.º Ano2]],Tabela11[[#This Row],[6.º Ano3]],Tabela11[[#This Row],[6.º Ano4]])</f>
        <v>102</v>
      </c>
      <c r="L762" s="27">
        <f>AVERAGE(Tabela11[[#This Row],[5.º Ano5]],Tabela11[[#This Row],[6.º Ano5]])</f>
        <v>103.375</v>
      </c>
    </row>
    <row r="763" spans="1:12" x14ac:dyDescent="0.3">
      <c r="A763" s="11" t="e">
        <f>Tabela5[[#This Row],[id_escola]]</f>
        <v>#REF!</v>
      </c>
      <c r="B763" s="9">
        <v>101</v>
      </c>
      <c r="C763" s="9">
        <v>86</v>
      </c>
      <c r="D763" s="9">
        <v>60</v>
      </c>
      <c r="E763" s="9">
        <v>104</v>
      </c>
      <c r="F763" s="9">
        <v>97</v>
      </c>
      <c r="G763" s="9">
        <v>62</v>
      </c>
      <c r="H763" s="9">
        <v>79</v>
      </c>
      <c r="I763" s="9">
        <v>98</v>
      </c>
      <c r="J763" s="27">
        <f>AVERAGE(Tabela11[[#This Row],[5.º Ano]],Tabela11[[#This Row],[5.º Ano2]],Tabela11[[#This Row],[5.º Ano3]],Tabela11[[#This Row],[5.º Ano4]])</f>
        <v>84.25</v>
      </c>
      <c r="K763" s="27">
        <f>AVERAGE(Tabela11[[#This Row],[6.º Ano]],Tabela11[[#This Row],[6.º Ano2]],Tabela11[[#This Row],[6.º Ano3]],Tabela11[[#This Row],[6.º Ano4]])</f>
        <v>87.5</v>
      </c>
      <c r="L763" s="27">
        <f>AVERAGE(Tabela11[[#This Row],[5.º Ano5]],Tabela11[[#This Row],[6.º Ano5]])</f>
        <v>85.875</v>
      </c>
    </row>
    <row r="764" spans="1:12" x14ac:dyDescent="0.3">
      <c r="A764" s="11" t="e">
        <f>Tabela5[[#This Row],[id_escola]]</f>
        <v>#REF!</v>
      </c>
      <c r="B764" s="9">
        <v>63</v>
      </c>
      <c r="C764" s="9">
        <v>107</v>
      </c>
      <c r="D764" s="9">
        <v>78</v>
      </c>
      <c r="E764" s="9">
        <v>62</v>
      </c>
      <c r="F764" s="9">
        <v>85</v>
      </c>
      <c r="G764" s="9">
        <v>73</v>
      </c>
      <c r="H764" s="9">
        <v>74</v>
      </c>
      <c r="I764" s="9">
        <v>86</v>
      </c>
      <c r="J764" s="27">
        <f>AVERAGE(Tabela11[[#This Row],[5.º Ano]],Tabela11[[#This Row],[5.º Ano2]],Tabela11[[#This Row],[5.º Ano3]],Tabela11[[#This Row],[5.º Ano4]])</f>
        <v>75</v>
      </c>
      <c r="K764" s="27">
        <f>AVERAGE(Tabela11[[#This Row],[6.º Ano]],Tabela11[[#This Row],[6.º Ano2]],Tabela11[[#This Row],[6.º Ano3]],Tabela11[[#This Row],[6.º Ano4]])</f>
        <v>82</v>
      </c>
      <c r="L764" s="27">
        <f>AVERAGE(Tabela11[[#This Row],[5.º Ano5]],Tabela11[[#This Row],[6.º Ano5]])</f>
        <v>78.5</v>
      </c>
    </row>
    <row r="765" spans="1:12" x14ac:dyDescent="0.3">
      <c r="A765" s="11" t="e">
        <f>Tabela5[[#This Row],[id_escola]]</f>
        <v>#REF!</v>
      </c>
      <c r="B765" s="9">
        <v>84</v>
      </c>
      <c r="C765" s="9">
        <v>99</v>
      </c>
      <c r="D765" s="9">
        <v>74</v>
      </c>
      <c r="E765" s="9">
        <v>83</v>
      </c>
      <c r="F765" s="9">
        <v>87</v>
      </c>
      <c r="G765" s="9">
        <v>73</v>
      </c>
      <c r="H765" s="9">
        <v>69</v>
      </c>
      <c r="I765" s="9">
        <v>87</v>
      </c>
      <c r="J765" s="27">
        <f>AVERAGE(Tabela11[[#This Row],[5.º Ano]],Tabela11[[#This Row],[5.º Ano2]],Tabela11[[#This Row],[5.º Ano3]],Tabela11[[#This Row],[5.º Ano4]])</f>
        <v>78.5</v>
      </c>
      <c r="K765" s="27">
        <f>AVERAGE(Tabela11[[#This Row],[6.º Ano]],Tabela11[[#This Row],[6.º Ano2]],Tabela11[[#This Row],[6.º Ano3]],Tabela11[[#This Row],[6.º Ano4]])</f>
        <v>85.5</v>
      </c>
      <c r="L765" s="27">
        <f>AVERAGE(Tabela11[[#This Row],[5.º Ano5]],Tabela11[[#This Row],[6.º Ano5]])</f>
        <v>82</v>
      </c>
    </row>
    <row r="766" spans="1:12" x14ac:dyDescent="0.3">
      <c r="A766" s="11" t="e">
        <f>Tabela5[[#This Row],[id_escola]]</f>
        <v>#REF!</v>
      </c>
      <c r="B766" s="9">
        <v>281</v>
      </c>
      <c r="C766" s="9">
        <v>272</v>
      </c>
      <c r="D766" s="9">
        <v>252</v>
      </c>
      <c r="E766" s="9">
        <v>282</v>
      </c>
      <c r="F766" s="9">
        <v>255</v>
      </c>
      <c r="G766" s="9">
        <v>256</v>
      </c>
      <c r="H766" s="9">
        <v>229</v>
      </c>
      <c r="I766" s="9">
        <v>259</v>
      </c>
      <c r="J766" s="27">
        <f>AVERAGE(Tabela11[[#This Row],[5.º Ano]],Tabela11[[#This Row],[5.º Ano2]],Tabela11[[#This Row],[5.º Ano3]],Tabela11[[#This Row],[5.º Ano4]])</f>
        <v>254.25</v>
      </c>
      <c r="K766" s="27">
        <f>AVERAGE(Tabela11[[#This Row],[6.º Ano]],Tabela11[[#This Row],[6.º Ano2]],Tabela11[[#This Row],[6.º Ano3]],Tabela11[[#This Row],[6.º Ano4]])</f>
        <v>267.25</v>
      </c>
      <c r="L766" s="27">
        <f>AVERAGE(Tabela11[[#This Row],[5.º Ano5]],Tabela11[[#This Row],[6.º Ano5]])</f>
        <v>260.75</v>
      </c>
    </row>
    <row r="767" spans="1:12" x14ac:dyDescent="0.3">
      <c r="A767" s="11" t="e">
        <f>Tabela5[[#This Row],[id_escola]]</f>
        <v>#REF!</v>
      </c>
      <c r="B767" s="9">
        <v>84</v>
      </c>
      <c r="C767" s="9">
        <v>90</v>
      </c>
      <c r="D767" s="9">
        <v>106</v>
      </c>
      <c r="E767" s="9">
        <v>86</v>
      </c>
      <c r="F767" s="9">
        <v>87</v>
      </c>
      <c r="G767" s="9">
        <v>109</v>
      </c>
      <c r="H767" s="9">
        <v>78</v>
      </c>
      <c r="I767" s="9">
        <v>91</v>
      </c>
      <c r="J767" s="27">
        <f>AVERAGE(Tabela11[[#This Row],[5.º Ano]],Tabela11[[#This Row],[5.º Ano2]],Tabela11[[#This Row],[5.º Ano3]],Tabela11[[#This Row],[5.º Ano4]])</f>
        <v>88.75</v>
      </c>
      <c r="K767" s="27">
        <f>AVERAGE(Tabela11[[#This Row],[6.º Ano]],Tabela11[[#This Row],[6.º Ano2]],Tabela11[[#This Row],[6.º Ano3]],Tabela11[[#This Row],[6.º Ano4]])</f>
        <v>94</v>
      </c>
      <c r="L767" s="27">
        <f>AVERAGE(Tabela11[[#This Row],[5.º Ano5]],Tabela11[[#This Row],[6.º Ano5]])</f>
        <v>91.375</v>
      </c>
    </row>
    <row r="768" spans="1:12" x14ac:dyDescent="0.3">
      <c r="A768" s="11" t="e">
        <f>Tabela5[[#This Row],[id_escola]]</f>
        <v>#REF!</v>
      </c>
      <c r="B768" s="9">
        <v>152</v>
      </c>
      <c r="C768" s="9">
        <v>138</v>
      </c>
      <c r="D768" s="9">
        <v>170</v>
      </c>
      <c r="E768" s="9">
        <v>132</v>
      </c>
      <c r="F768" s="9">
        <v>153</v>
      </c>
      <c r="G768" s="9">
        <v>164</v>
      </c>
      <c r="H768" s="9">
        <v>123</v>
      </c>
      <c r="I768" s="9">
        <v>156</v>
      </c>
      <c r="J768" s="27">
        <f>AVERAGE(Tabela11[[#This Row],[5.º Ano]],Tabela11[[#This Row],[5.º Ano2]],Tabela11[[#This Row],[5.º Ano3]],Tabela11[[#This Row],[5.º Ano4]])</f>
        <v>149.5</v>
      </c>
      <c r="K768" s="27">
        <f>AVERAGE(Tabela11[[#This Row],[6.º Ano]],Tabela11[[#This Row],[6.º Ano2]],Tabela11[[#This Row],[6.º Ano3]],Tabela11[[#This Row],[6.º Ano4]])</f>
        <v>147.5</v>
      </c>
      <c r="L768" s="27">
        <f>AVERAGE(Tabela11[[#This Row],[5.º Ano5]],Tabela11[[#This Row],[6.º Ano5]])</f>
        <v>148.5</v>
      </c>
    </row>
    <row r="769" spans="1:12" x14ac:dyDescent="0.3">
      <c r="A769" s="11" t="e">
        <f>Tabela5[[#This Row],[id_escola]]</f>
        <v>#REF!</v>
      </c>
      <c r="B769" s="9">
        <v>62</v>
      </c>
      <c r="C769" s="9">
        <v>67</v>
      </c>
      <c r="D769" s="9">
        <v>83</v>
      </c>
      <c r="E769" s="9">
        <v>64</v>
      </c>
      <c r="F769" s="9">
        <v>71</v>
      </c>
      <c r="G769" s="9">
        <v>85</v>
      </c>
      <c r="H769" s="9">
        <v>45</v>
      </c>
      <c r="I769" s="9">
        <v>72</v>
      </c>
      <c r="J769" s="27">
        <f>AVERAGE(Tabela11[[#This Row],[5.º Ano]],Tabela11[[#This Row],[5.º Ano2]],Tabela11[[#This Row],[5.º Ano3]],Tabela11[[#This Row],[5.º Ano4]])</f>
        <v>65.25</v>
      </c>
      <c r="K769" s="27">
        <f>AVERAGE(Tabela11[[#This Row],[6.º Ano]],Tabela11[[#This Row],[6.º Ano2]],Tabela11[[#This Row],[6.º Ano3]],Tabela11[[#This Row],[6.º Ano4]])</f>
        <v>72</v>
      </c>
      <c r="L769" s="27">
        <f>AVERAGE(Tabela11[[#This Row],[5.º Ano5]],Tabela11[[#This Row],[6.º Ano5]])</f>
        <v>68.625</v>
      </c>
    </row>
    <row r="770" spans="1:12" x14ac:dyDescent="0.3">
      <c r="A770" s="11" t="e">
        <f>Tabela5[[#This Row],[id_escola]]</f>
        <v>#REF!</v>
      </c>
      <c r="B770" s="9">
        <v>43</v>
      </c>
      <c r="C770" s="9">
        <v>29</v>
      </c>
      <c r="D770" s="9">
        <v>48</v>
      </c>
      <c r="E770" s="9">
        <v>41</v>
      </c>
      <c r="F770" s="9">
        <v>39</v>
      </c>
      <c r="G770" s="9">
        <v>46</v>
      </c>
      <c r="H770" s="9">
        <v>38</v>
      </c>
      <c r="I770" s="9">
        <v>37</v>
      </c>
      <c r="J770" s="27">
        <f>AVERAGE(Tabela11[[#This Row],[5.º Ano]],Tabela11[[#This Row],[5.º Ano2]],Tabela11[[#This Row],[5.º Ano3]],Tabela11[[#This Row],[5.º Ano4]])</f>
        <v>42</v>
      </c>
      <c r="K770" s="27">
        <f>AVERAGE(Tabela11[[#This Row],[6.º Ano]],Tabela11[[#This Row],[6.º Ano2]],Tabela11[[#This Row],[6.º Ano3]],Tabela11[[#This Row],[6.º Ano4]])</f>
        <v>38.25</v>
      </c>
      <c r="L770" s="27">
        <f>AVERAGE(Tabela11[[#This Row],[5.º Ano5]],Tabela11[[#This Row],[6.º Ano5]])</f>
        <v>40.125</v>
      </c>
    </row>
    <row r="771" spans="1:12" x14ac:dyDescent="0.3">
      <c r="A771" s="11" t="e">
        <f>Tabela5[[#This Row],[id_escola]]</f>
        <v>#REF!</v>
      </c>
      <c r="B771" s="9">
        <v>121</v>
      </c>
      <c r="C771" s="9">
        <v>112</v>
      </c>
      <c r="D771" s="9">
        <v>104</v>
      </c>
      <c r="E771" s="9">
        <v>122</v>
      </c>
      <c r="F771" s="9">
        <v>103</v>
      </c>
      <c r="G771" s="9">
        <v>106</v>
      </c>
      <c r="H771" s="9">
        <v>85</v>
      </c>
      <c r="I771" s="9">
        <v>106</v>
      </c>
      <c r="J771" s="27">
        <f>AVERAGE(Tabela11[[#This Row],[5.º Ano]],Tabela11[[#This Row],[5.º Ano2]],Tabela11[[#This Row],[5.º Ano3]],Tabela11[[#This Row],[5.º Ano4]])</f>
        <v>103.25</v>
      </c>
      <c r="K771" s="27">
        <f>AVERAGE(Tabela11[[#This Row],[6.º Ano]],Tabela11[[#This Row],[6.º Ano2]],Tabela11[[#This Row],[6.º Ano3]],Tabela11[[#This Row],[6.º Ano4]])</f>
        <v>111.5</v>
      </c>
      <c r="L771" s="27">
        <f>AVERAGE(Tabela11[[#This Row],[5.º Ano5]],Tabela11[[#This Row],[6.º Ano5]])</f>
        <v>107.375</v>
      </c>
    </row>
    <row r="772" spans="1:12" x14ac:dyDescent="0.3">
      <c r="A772" s="11" t="e">
        <f>Tabela5[[#This Row],[id_escola]]</f>
        <v>#REF!</v>
      </c>
      <c r="B772" s="9">
        <v>162</v>
      </c>
      <c r="C772" s="9">
        <v>184</v>
      </c>
      <c r="D772" s="9">
        <v>130</v>
      </c>
      <c r="E772" s="9">
        <v>166</v>
      </c>
      <c r="F772" s="9">
        <v>131</v>
      </c>
      <c r="G772" s="9">
        <v>131</v>
      </c>
      <c r="H772" s="9">
        <v>109</v>
      </c>
      <c r="I772" s="9">
        <v>136</v>
      </c>
      <c r="J772" s="27">
        <f>AVERAGE(Tabela11[[#This Row],[5.º Ano]],Tabela11[[#This Row],[5.º Ano2]],Tabela11[[#This Row],[5.º Ano3]],Tabela11[[#This Row],[5.º Ano4]])</f>
        <v>133</v>
      </c>
      <c r="K772" s="27">
        <f>AVERAGE(Tabela11[[#This Row],[6.º Ano]],Tabela11[[#This Row],[6.º Ano2]],Tabela11[[#This Row],[6.º Ano3]],Tabela11[[#This Row],[6.º Ano4]])</f>
        <v>154.25</v>
      </c>
      <c r="L772" s="27">
        <f>AVERAGE(Tabela11[[#This Row],[5.º Ano5]],Tabela11[[#This Row],[6.º Ano5]])</f>
        <v>143.625</v>
      </c>
    </row>
    <row r="773" spans="1:12" x14ac:dyDescent="0.3">
      <c r="A773" s="11" t="e">
        <f>Tabela5[[#This Row],[id_escola]]</f>
        <v>#REF!</v>
      </c>
      <c r="B773" s="9">
        <v>242</v>
      </c>
      <c r="C773" s="9">
        <v>251</v>
      </c>
      <c r="D773" s="9">
        <v>243</v>
      </c>
      <c r="E773" s="9">
        <v>247</v>
      </c>
      <c r="F773" s="9">
        <v>248</v>
      </c>
      <c r="G773" s="9">
        <v>244</v>
      </c>
      <c r="H773" s="9">
        <v>283</v>
      </c>
      <c r="I773" s="9">
        <v>252</v>
      </c>
      <c r="J773" s="27">
        <f>AVERAGE(Tabela11[[#This Row],[5.º Ano]],Tabela11[[#This Row],[5.º Ano2]],Tabela11[[#This Row],[5.º Ano3]],Tabela11[[#This Row],[5.º Ano4]])</f>
        <v>254</v>
      </c>
      <c r="K773" s="27">
        <f>AVERAGE(Tabela11[[#This Row],[6.º Ano]],Tabela11[[#This Row],[6.º Ano2]],Tabela11[[#This Row],[6.º Ano3]],Tabela11[[#This Row],[6.º Ano4]])</f>
        <v>248.5</v>
      </c>
      <c r="L773" s="27">
        <f>AVERAGE(Tabela11[[#This Row],[5.º Ano5]],Tabela11[[#This Row],[6.º Ano5]])</f>
        <v>251.25</v>
      </c>
    </row>
    <row r="774" spans="1:12" x14ac:dyDescent="0.3">
      <c r="A774" s="11" t="e">
        <f>Tabela5[[#This Row],[id_escola]]</f>
        <v>#REF!</v>
      </c>
      <c r="B774" s="9">
        <v>92</v>
      </c>
      <c r="C774" s="9">
        <v>122</v>
      </c>
      <c r="D774" s="9">
        <v>90</v>
      </c>
      <c r="E774" s="9">
        <v>93</v>
      </c>
      <c r="F774" s="9">
        <v>108</v>
      </c>
      <c r="G774" s="9">
        <v>88</v>
      </c>
      <c r="H774" s="9">
        <v>82</v>
      </c>
      <c r="I774" s="9">
        <v>105</v>
      </c>
      <c r="J774" s="27">
        <f>AVERAGE(Tabela11[[#This Row],[5.º Ano]],Tabela11[[#This Row],[5.º Ano2]],Tabela11[[#This Row],[5.º Ano3]],Tabela11[[#This Row],[5.º Ano4]])</f>
        <v>93</v>
      </c>
      <c r="K774" s="27">
        <f>AVERAGE(Tabela11[[#This Row],[6.º Ano]],Tabela11[[#This Row],[6.º Ano2]],Tabela11[[#This Row],[6.º Ano3]],Tabela11[[#This Row],[6.º Ano4]])</f>
        <v>102</v>
      </c>
      <c r="L774" s="27">
        <f>AVERAGE(Tabela11[[#This Row],[5.º Ano5]],Tabela11[[#This Row],[6.º Ano5]])</f>
        <v>97.5</v>
      </c>
    </row>
    <row r="775" spans="1:12" x14ac:dyDescent="0.3">
      <c r="A775" s="11" t="e">
        <f>Tabela5[[#This Row],[id_escola]]</f>
        <v>#REF!</v>
      </c>
      <c r="B775" s="9">
        <v>85</v>
      </c>
      <c r="C775" s="9">
        <v>112</v>
      </c>
      <c r="D775" s="9">
        <v>97</v>
      </c>
      <c r="E775" s="9">
        <v>85</v>
      </c>
      <c r="F775" s="9">
        <v>97</v>
      </c>
      <c r="G775" s="9">
        <v>96</v>
      </c>
      <c r="H775" s="9">
        <v>74</v>
      </c>
      <c r="I775" s="9">
        <v>100</v>
      </c>
      <c r="J775" s="27">
        <f>AVERAGE(Tabela11[[#This Row],[5.º Ano]],Tabela11[[#This Row],[5.º Ano2]],Tabela11[[#This Row],[5.º Ano3]],Tabela11[[#This Row],[5.º Ano4]])</f>
        <v>88.25</v>
      </c>
      <c r="K775" s="27">
        <f>AVERAGE(Tabela11[[#This Row],[6.º Ano]],Tabela11[[#This Row],[6.º Ano2]],Tabela11[[#This Row],[6.º Ano3]],Tabela11[[#This Row],[6.º Ano4]])</f>
        <v>98.25</v>
      </c>
      <c r="L775" s="27">
        <f>AVERAGE(Tabela11[[#This Row],[5.º Ano5]],Tabela11[[#This Row],[6.º Ano5]])</f>
        <v>93.25</v>
      </c>
    </row>
    <row r="776" spans="1:12" x14ac:dyDescent="0.3">
      <c r="A776" s="11" t="e">
        <f>Tabela5[[#This Row],[id_escola]]</f>
        <v>#REF!</v>
      </c>
      <c r="B776" s="9">
        <v>160</v>
      </c>
      <c r="C776" s="9">
        <v>199</v>
      </c>
      <c r="D776" s="9">
        <v>153</v>
      </c>
      <c r="E776" s="9">
        <v>158</v>
      </c>
      <c r="F776" s="9">
        <v>137</v>
      </c>
      <c r="G776" s="9">
        <v>155</v>
      </c>
      <c r="H776" s="9">
        <v>158</v>
      </c>
      <c r="I776" s="9">
        <v>146</v>
      </c>
      <c r="J776" s="27">
        <f>AVERAGE(Tabela11[[#This Row],[5.º Ano]],Tabela11[[#This Row],[5.º Ano2]],Tabela11[[#This Row],[5.º Ano3]],Tabela11[[#This Row],[5.º Ano4]])</f>
        <v>152</v>
      </c>
      <c r="K776" s="27">
        <f>AVERAGE(Tabela11[[#This Row],[6.º Ano]],Tabela11[[#This Row],[6.º Ano2]],Tabela11[[#This Row],[6.º Ano3]],Tabela11[[#This Row],[6.º Ano4]])</f>
        <v>164.5</v>
      </c>
      <c r="L776" s="27">
        <f>AVERAGE(Tabela11[[#This Row],[5.º Ano5]],Tabela11[[#This Row],[6.º Ano5]])</f>
        <v>158.25</v>
      </c>
    </row>
    <row r="777" spans="1:12" x14ac:dyDescent="0.3">
      <c r="A777" s="11" t="e">
        <f>Tabela5[[#This Row],[id_escola]]</f>
        <v>#REF!</v>
      </c>
      <c r="B777" s="9">
        <v>55</v>
      </c>
      <c r="C777" s="9">
        <v>55</v>
      </c>
      <c r="D777" s="9">
        <v>41</v>
      </c>
      <c r="E777" s="9">
        <v>56</v>
      </c>
      <c r="F777" s="9">
        <v>42</v>
      </c>
      <c r="G777" s="9">
        <v>45</v>
      </c>
      <c r="H777" s="9">
        <v>58</v>
      </c>
      <c r="I777" s="9">
        <v>47</v>
      </c>
      <c r="J777" s="27">
        <f>AVERAGE(Tabela11[[#This Row],[5.º Ano]],Tabela11[[#This Row],[5.º Ano2]],Tabela11[[#This Row],[5.º Ano3]],Tabela11[[#This Row],[5.º Ano4]])</f>
        <v>49</v>
      </c>
      <c r="K777" s="27">
        <f>AVERAGE(Tabela11[[#This Row],[6.º Ano]],Tabela11[[#This Row],[6.º Ano2]],Tabela11[[#This Row],[6.º Ano3]],Tabela11[[#This Row],[6.º Ano4]])</f>
        <v>50.75</v>
      </c>
      <c r="L777" s="27">
        <f>AVERAGE(Tabela11[[#This Row],[5.º Ano5]],Tabela11[[#This Row],[6.º Ano5]])</f>
        <v>49.875</v>
      </c>
    </row>
    <row r="778" spans="1:12" x14ac:dyDescent="0.3">
      <c r="A778" s="11" t="e">
        <f>Tabela5[[#This Row],[id_escola]]</f>
        <v>#REF!</v>
      </c>
      <c r="B778" s="9">
        <v>23</v>
      </c>
      <c r="C778" s="9">
        <v>28</v>
      </c>
      <c r="D778" s="9">
        <v>21</v>
      </c>
      <c r="E778" s="9">
        <v>23</v>
      </c>
      <c r="F778" s="9">
        <v>25</v>
      </c>
      <c r="G778" s="9">
        <v>20</v>
      </c>
      <c r="H778" s="9">
        <v>22</v>
      </c>
      <c r="I778" s="9">
        <v>19</v>
      </c>
      <c r="J778" s="27">
        <f>AVERAGE(Tabela11[[#This Row],[5.º Ano]],Tabela11[[#This Row],[5.º Ano2]],Tabela11[[#This Row],[5.º Ano3]],Tabela11[[#This Row],[5.º Ano4]])</f>
        <v>22.75</v>
      </c>
      <c r="K778" s="27">
        <f>AVERAGE(Tabela11[[#This Row],[6.º Ano]],Tabela11[[#This Row],[6.º Ano2]],Tabela11[[#This Row],[6.º Ano3]],Tabela11[[#This Row],[6.º Ano4]])</f>
        <v>22.5</v>
      </c>
      <c r="L778" s="27">
        <f>AVERAGE(Tabela11[[#This Row],[5.º Ano5]],Tabela11[[#This Row],[6.º Ano5]])</f>
        <v>22.625</v>
      </c>
    </row>
    <row r="779" spans="1:12" x14ac:dyDescent="0.3">
      <c r="A779" s="11" t="e">
        <f>Tabela5[[#This Row],[id_escola]]</f>
        <v>#REF!</v>
      </c>
      <c r="B779" s="9" t="s">
        <v>1430</v>
      </c>
      <c r="C779" s="9" t="s">
        <v>1430</v>
      </c>
      <c r="D779" s="9" t="s">
        <v>1430</v>
      </c>
      <c r="E779" s="9" t="s">
        <v>1430</v>
      </c>
      <c r="F779" s="9" t="s">
        <v>1430</v>
      </c>
      <c r="G779" s="9" t="s">
        <v>1430</v>
      </c>
      <c r="H779" s="9" t="s">
        <v>1430</v>
      </c>
      <c r="I779" s="9" t="s">
        <v>1430</v>
      </c>
      <c r="J779" s="27" t="e">
        <f>AVERAGE(Tabela11[[#This Row],[5.º Ano]],Tabela11[[#This Row],[5.º Ano2]],Tabela11[[#This Row],[5.º Ano3]],Tabela11[[#This Row],[5.º Ano4]])</f>
        <v>#DIV/0!</v>
      </c>
      <c r="K779" s="27" t="e">
        <f>AVERAGE(Tabela11[[#This Row],[6.º Ano]],Tabela11[[#This Row],[6.º Ano2]],Tabela11[[#This Row],[6.º Ano3]],Tabela11[[#This Row],[6.º Ano4]])</f>
        <v>#DIV/0!</v>
      </c>
      <c r="L779" s="27" t="e">
        <f>AVERAGE(Tabela11[[#This Row],[5.º Ano5]],Tabela11[[#This Row],[6.º Ano5]])</f>
        <v>#DIV/0!</v>
      </c>
    </row>
    <row r="780" spans="1:12" x14ac:dyDescent="0.3">
      <c r="A780" s="11" t="e">
        <f>Tabela5[[#This Row],[id_escola]]</f>
        <v>#REF!</v>
      </c>
      <c r="B780" s="9">
        <v>78</v>
      </c>
      <c r="C780" s="9">
        <v>46</v>
      </c>
      <c r="D780" s="9">
        <v>74</v>
      </c>
      <c r="E780" s="9">
        <v>89</v>
      </c>
      <c r="F780" s="9">
        <v>93</v>
      </c>
      <c r="G780" s="9">
        <v>73</v>
      </c>
      <c r="H780" s="9">
        <v>96</v>
      </c>
      <c r="I780" s="9">
        <v>92</v>
      </c>
      <c r="J780" s="27">
        <f>AVERAGE(Tabela11[[#This Row],[5.º Ano]],Tabela11[[#This Row],[5.º Ano2]],Tabela11[[#This Row],[5.º Ano3]],Tabela11[[#This Row],[5.º Ano4]])</f>
        <v>85.25</v>
      </c>
      <c r="K780" s="27">
        <f>AVERAGE(Tabela11[[#This Row],[6.º Ano]],Tabela11[[#This Row],[6.º Ano2]],Tabela11[[#This Row],[6.º Ano3]],Tabela11[[#This Row],[6.º Ano4]])</f>
        <v>75</v>
      </c>
      <c r="L780" s="27">
        <f>AVERAGE(Tabela11[[#This Row],[5.º Ano5]],Tabela11[[#This Row],[6.º Ano5]])</f>
        <v>80.125</v>
      </c>
    </row>
    <row r="781" spans="1:12" x14ac:dyDescent="0.3">
      <c r="A781" s="11" t="e">
        <f>Tabela5[[#This Row],[id_escola]]</f>
        <v>#REF!</v>
      </c>
      <c r="B781" s="9">
        <v>24</v>
      </c>
      <c r="C781" s="9">
        <v>26</v>
      </c>
      <c r="D781" s="9">
        <v>26</v>
      </c>
      <c r="E781" s="9">
        <v>22</v>
      </c>
      <c r="F781" s="9">
        <v>26</v>
      </c>
      <c r="G781" s="9">
        <v>24</v>
      </c>
      <c r="H781" s="9">
        <v>34</v>
      </c>
      <c r="I781" s="9">
        <v>27</v>
      </c>
      <c r="J781" s="27">
        <f>AVERAGE(Tabela11[[#This Row],[5.º Ano]],Tabela11[[#This Row],[5.º Ano2]],Tabela11[[#This Row],[5.º Ano3]],Tabela11[[#This Row],[5.º Ano4]])</f>
        <v>27.5</v>
      </c>
      <c r="K781" s="27">
        <f>AVERAGE(Tabela11[[#This Row],[6.º Ano]],Tabela11[[#This Row],[6.º Ano2]],Tabela11[[#This Row],[6.º Ano3]],Tabela11[[#This Row],[6.º Ano4]])</f>
        <v>24.75</v>
      </c>
      <c r="L781" s="27">
        <f>AVERAGE(Tabela11[[#This Row],[5.º Ano5]],Tabela11[[#This Row],[6.º Ano5]])</f>
        <v>26.125</v>
      </c>
    </row>
    <row r="782" spans="1:12" x14ac:dyDescent="0.3">
      <c r="A782" s="11" t="e">
        <f>Tabela5[[#This Row],[id_escola]]</f>
        <v>#REF!</v>
      </c>
      <c r="B782" s="9">
        <v>32</v>
      </c>
      <c r="C782" s="9">
        <v>18</v>
      </c>
      <c r="D782" s="9">
        <v>35</v>
      </c>
      <c r="E782" s="9">
        <v>37</v>
      </c>
      <c r="F782" s="9">
        <v>30</v>
      </c>
      <c r="G782" s="9">
        <v>33</v>
      </c>
      <c r="H782" s="9">
        <v>41</v>
      </c>
      <c r="I782" s="9">
        <v>34</v>
      </c>
      <c r="J782" s="27">
        <f>AVERAGE(Tabela11[[#This Row],[5.º Ano]],Tabela11[[#This Row],[5.º Ano2]],Tabela11[[#This Row],[5.º Ano3]],Tabela11[[#This Row],[5.º Ano4]])</f>
        <v>34.5</v>
      </c>
      <c r="K782" s="27">
        <f>AVERAGE(Tabela11[[#This Row],[6.º Ano]],Tabela11[[#This Row],[6.º Ano2]],Tabela11[[#This Row],[6.º Ano3]],Tabela11[[#This Row],[6.º Ano4]])</f>
        <v>30.5</v>
      </c>
      <c r="L782" s="27">
        <f>AVERAGE(Tabela11[[#This Row],[5.º Ano5]],Tabela11[[#This Row],[6.º Ano5]])</f>
        <v>32.5</v>
      </c>
    </row>
    <row r="783" spans="1:12" x14ac:dyDescent="0.3">
      <c r="A783" s="11" t="e">
        <f>Tabela5[[#This Row],[id_escola]]</f>
        <v>#REF!</v>
      </c>
      <c r="B783" s="9">
        <v>110</v>
      </c>
      <c r="C783" s="9">
        <v>138</v>
      </c>
      <c r="D783" s="9">
        <v>105</v>
      </c>
      <c r="E783" s="9">
        <v>112</v>
      </c>
      <c r="F783" s="9">
        <v>129</v>
      </c>
      <c r="G783" s="9">
        <v>109</v>
      </c>
      <c r="H783" s="9">
        <v>142</v>
      </c>
      <c r="I783" s="9">
        <v>125</v>
      </c>
      <c r="J783" s="27">
        <f>AVERAGE(Tabela11[[#This Row],[5.º Ano]],Tabela11[[#This Row],[5.º Ano2]],Tabela11[[#This Row],[5.º Ano3]],Tabela11[[#This Row],[5.º Ano4]])</f>
        <v>121.5</v>
      </c>
      <c r="K783" s="27">
        <f>AVERAGE(Tabela11[[#This Row],[6.º Ano]],Tabela11[[#This Row],[6.º Ano2]],Tabela11[[#This Row],[6.º Ano3]],Tabela11[[#This Row],[6.º Ano4]])</f>
        <v>121</v>
      </c>
      <c r="L783" s="27">
        <f>AVERAGE(Tabela11[[#This Row],[5.º Ano5]],Tabela11[[#This Row],[6.º Ano5]])</f>
        <v>121.25</v>
      </c>
    </row>
    <row r="784" spans="1:12" x14ac:dyDescent="0.3">
      <c r="A784" s="11" t="e">
        <f>Tabela5[[#This Row],[id_escola]]</f>
        <v>#REF!</v>
      </c>
      <c r="B784" s="9">
        <v>33</v>
      </c>
      <c r="C784" s="9">
        <v>49</v>
      </c>
      <c r="D784" s="9">
        <v>40</v>
      </c>
      <c r="E784" s="9">
        <v>36</v>
      </c>
      <c r="F784" s="9">
        <v>41</v>
      </c>
      <c r="G784" s="9">
        <v>42</v>
      </c>
      <c r="H784" s="9">
        <v>32</v>
      </c>
      <c r="I784" s="9">
        <v>41</v>
      </c>
      <c r="J784" s="27">
        <f>AVERAGE(Tabela11[[#This Row],[5.º Ano]],Tabela11[[#This Row],[5.º Ano2]],Tabela11[[#This Row],[5.º Ano3]],Tabela11[[#This Row],[5.º Ano4]])</f>
        <v>36.5</v>
      </c>
      <c r="K784" s="27">
        <f>AVERAGE(Tabela11[[#This Row],[6.º Ano]],Tabela11[[#This Row],[6.º Ano2]],Tabela11[[#This Row],[6.º Ano3]],Tabela11[[#This Row],[6.º Ano4]])</f>
        <v>42</v>
      </c>
      <c r="L784" s="27">
        <f>AVERAGE(Tabela11[[#This Row],[5.º Ano5]],Tabela11[[#This Row],[6.º Ano5]])</f>
        <v>39.25</v>
      </c>
    </row>
    <row r="785" spans="1:12" x14ac:dyDescent="0.3">
      <c r="A785" s="11" t="e">
        <f>Tabela5[[#This Row],[id_escola]]</f>
        <v>#REF!</v>
      </c>
      <c r="B785" s="9">
        <v>27</v>
      </c>
      <c r="C785" s="9">
        <v>25</v>
      </c>
      <c r="D785" s="9">
        <v>9</v>
      </c>
      <c r="E785" s="9">
        <v>25</v>
      </c>
      <c r="F785" s="9">
        <v>21</v>
      </c>
      <c r="G785" s="9">
        <v>9</v>
      </c>
      <c r="H785" s="9">
        <v>26</v>
      </c>
      <c r="I785" s="9">
        <v>20</v>
      </c>
      <c r="J785" s="27">
        <f>AVERAGE(Tabela11[[#This Row],[5.º Ano]],Tabela11[[#This Row],[5.º Ano2]],Tabela11[[#This Row],[5.º Ano3]],Tabela11[[#This Row],[5.º Ano4]])</f>
        <v>20.75</v>
      </c>
      <c r="K785" s="27">
        <f>AVERAGE(Tabela11[[#This Row],[6.º Ano]],Tabela11[[#This Row],[6.º Ano2]],Tabela11[[#This Row],[6.º Ano3]],Tabela11[[#This Row],[6.º Ano4]])</f>
        <v>19.75</v>
      </c>
      <c r="L785" s="27">
        <f>AVERAGE(Tabela11[[#This Row],[5.º Ano5]],Tabela11[[#This Row],[6.º Ano5]])</f>
        <v>20.25</v>
      </c>
    </row>
    <row r="786" spans="1:12" x14ac:dyDescent="0.3">
      <c r="A786" s="11" t="e">
        <f>Tabela5[[#This Row],[id_escola]]</f>
        <v>#REF!</v>
      </c>
      <c r="B786" s="9">
        <v>42</v>
      </c>
      <c r="C786" s="9">
        <v>49</v>
      </c>
      <c r="D786" s="9">
        <v>49</v>
      </c>
      <c r="E786" s="9">
        <v>42</v>
      </c>
      <c r="F786" s="9">
        <v>58</v>
      </c>
      <c r="G786" s="9">
        <v>47</v>
      </c>
      <c r="H786" s="9">
        <v>56</v>
      </c>
      <c r="I786" s="9">
        <v>54</v>
      </c>
      <c r="J786" s="27">
        <f>AVERAGE(Tabela11[[#This Row],[5.º Ano]],Tabela11[[#This Row],[5.º Ano2]],Tabela11[[#This Row],[5.º Ano3]],Tabela11[[#This Row],[5.º Ano4]])</f>
        <v>51.25</v>
      </c>
      <c r="K786" s="27">
        <f>AVERAGE(Tabela11[[#This Row],[6.º Ano]],Tabela11[[#This Row],[6.º Ano2]],Tabela11[[#This Row],[6.º Ano3]],Tabela11[[#This Row],[6.º Ano4]])</f>
        <v>48</v>
      </c>
      <c r="L786" s="27">
        <f>AVERAGE(Tabela11[[#This Row],[5.º Ano5]],Tabela11[[#This Row],[6.º Ano5]])</f>
        <v>49.625</v>
      </c>
    </row>
    <row r="787" spans="1:12" x14ac:dyDescent="0.3">
      <c r="A787" s="11" t="e">
        <f>Tabela5[[#This Row],[id_escola]]</f>
        <v>#REF!</v>
      </c>
      <c r="B787" s="9">
        <v>101</v>
      </c>
      <c r="C787" s="9">
        <v>99</v>
      </c>
      <c r="D787" s="9">
        <v>106</v>
      </c>
      <c r="E787" s="9">
        <v>100</v>
      </c>
      <c r="F787" s="9">
        <v>102</v>
      </c>
      <c r="G787" s="9">
        <v>104</v>
      </c>
      <c r="H787" s="9">
        <v>106</v>
      </c>
      <c r="I787" s="9">
        <v>99</v>
      </c>
      <c r="J787" s="27">
        <f>AVERAGE(Tabela11[[#This Row],[5.º Ano]],Tabela11[[#This Row],[5.º Ano2]],Tabela11[[#This Row],[5.º Ano3]],Tabela11[[#This Row],[5.º Ano4]])</f>
        <v>103.75</v>
      </c>
      <c r="K787" s="27">
        <f>AVERAGE(Tabela11[[#This Row],[6.º Ano]],Tabela11[[#This Row],[6.º Ano2]],Tabela11[[#This Row],[6.º Ano3]],Tabela11[[#This Row],[6.º Ano4]])</f>
        <v>100.5</v>
      </c>
      <c r="L787" s="27">
        <f>AVERAGE(Tabela11[[#This Row],[5.º Ano5]],Tabela11[[#This Row],[6.º Ano5]])</f>
        <v>102.125</v>
      </c>
    </row>
    <row r="788" spans="1:12" x14ac:dyDescent="0.3">
      <c r="A788" s="11" t="e">
        <f>Tabela5[[#This Row],[id_escola]]</f>
        <v>#REF!</v>
      </c>
      <c r="B788" s="9">
        <v>66</v>
      </c>
      <c r="C788" s="9">
        <v>68</v>
      </c>
      <c r="D788" s="9">
        <v>70</v>
      </c>
      <c r="E788" s="9">
        <v>67</v>
      </c>
      <c r="F788" s="9">
        <v>67</v>
      </c>
      <c r="G788" s="9">
        <v>70</v>
      </c>
      <c r="H788" s="9">
        <v>75</v>
      </c>
      <c r="I788" s="9">
        <v>67</v>
      </c>
      <c r="J788" s="27">
        <f>AVERAGE(Tabela11[[#This Row],[5.º Ano]],Tabela11[[#This Row],[5.º Ano2]],Tabela11[[#This Row],[5.º Ano3]],Tabela11[[#This Row],[5.º Ano4]])</f>
        <v>69.5</v>
      </c>
      <c r="K788" s="27">
        <f>AVERAGE(Tabela11[[#This Row],[6.º Ano]],Tabela11[[#This Row],[6.º Ano2]],Tabela11[[#This Row],[6.º Ano3]],Tabela11[[#This Row],[6.º Ano4]])</f>
        <v>68</v>
      </c>
      <c r="L788" s="27">
        <f>AVERAGE(Tabela11[[#This Row],[5.º Ano5]],Tabela11[[#This Row],[6.º Ano5]])</f>
        <v>68.75</v>
      </c>
    </row>
    <row r="789" spans="1:12" x14ac:dyDescent="0.3">
      <c r="A789" s="11" t="e">
        <f>Tabela5[[#This Row],[id_escola]]</f>
        <v>#REF!</v>
      </c>
      <c r="B789" s="9">
        <v>45</v>
      </c>
      <c r="C789" s="9">
        <v>57</v>
      </c>
      <c r="D789" s="9">
        <v>61</v>
      </c>
      <c r="E789" s="9">
        <v>33</v>
      </c>
      <c r="F789" s="9">
        <v>47</v>
      </c>
      <c r="G789" s="9">
        <v>59</v>
      </c>
      <c r="H789" s="9">
        <v>48</v>
      </c>
      <c r="I789" s="9">
        <v>41</v>
      </c>
      <c r="J789" s="27">
        <f>AVERAGE(Tabela11[[#This Row],[5.º Ano]],Tabela11[[#This Row],[5.º Ano2]],Tabela11[[#This Row],[5.º Ano3]],Tabela11[[#This Row],[5.º Ano4]])</f>
        <v>50.25</v>
      </c>
      <c r="K789" s="27">
        <f>AVERAGE(Tabela11[[#This Row],[6.º Ano]],Tabela11[[#This Row],[6.º Ano2]],Tabela11[[#This Row],[6.º Ano3]],Tabela11[[#This Row],[6.º Ano4]])</f>
        <v>47.5</v>
      </c>
      <c r="L789" s="27">
        <f>AVERAGE(Tabela11[[#This Row],[5.º Ano5]],Tabela11[[#This Row],[6.º Ano5]])</f>
        <v>48.875</v>
      </c>
    </row>
    <row r="790" spans="1:12" x14ac:dyDescent="0.3">
      <c r="A790" s="11" t="e">
        <f>Tabela5[[#This Row],[id_escola]]</f>
        <v>#REF!</v>
      </c>
      <c r="B790" s="9">
        <v>134</v>
      </c>
      <c r="C790" s="9">
        <v>135</v>
      </c>
      <c r="D790" s="9">
        <v>164</v>
      </c>
      <c r="E790" s="9">
        <v>132</v>
      </c>
      <c r="F790" s="9">
        <v>159</v>
      </c>
      <c r="G790" s="9">
        <v>172</v>
      </c>
      <c r="H790" s="9">
        <v>170</v>
      </c>
      <c r="I790" s="9">
        <v>164</v>
      </c>
      <c r="J790" s="27">
        <f>AVERAGE(Tabela11[[#This Row],[5.º Ano]],Tabela11[[#This Row],[5.º Ano2]],Tabela11[[#This Row],[5.º Ano3]],Tabela11[[#This Row],[5.º Ano4]])</f>
        <v>156.75</v>
      </c>
      <c r="K790" s="27">
        <f>AVERAGE(Tabela11[[#This Row],[6.º Ano]],Tabela11[[#This Row],[6.º Ano2]],Tabela11[[#This Row],[6.º Ano3]],Tabela11[[#This Row],[6.º Ano4]])</f>
        <v>150.75</v>
      </c>
      <c r="L790" s="27">
        <f>AVERAGE(Tabela11[[#This Row],[5.º Ano5]],Tabela11[[#This Row],[6.º Ano5]])</f>
        <v>153.75</v>
      </c>
    </row>
    <row r="791" spans="1:12" x14ac:dyDescent="0.3">
      <c r="A791" s="11" t="e">
        <f>Tabela5[[#This Row],[id_escola]]</f>
        <v>#REF!</v>
      </c>
      <c r="B791" s="9">
        <v>123</v>
      </c>
      <c r="C791" s="9">
        <v>123</v>
      </c>
      <c r="D791" s="9">
        <v>129</v>
      </c>
      <c r="E791" s="9">
        <v>116</v>
      </c>
      <c r="F791" s="9">
        <v>114</v>
      </c>
      <c r="G791" s="9">
        <v>135</v>
      </c>
      <c r="H791" s="9">
        <v>119</v>
      </c>
      <c r="I791" s="9">
        <v>123</v>
      </c>
      <c r="J791" s="27">
        <f>AVERAGE(Tabela11[[#This Row],[5.º Ano]],Tabela11[[#This Row],[5.º Ano2]],Tabela11[[#This Row],[5.º Ano3]],Tabela11[[#This Row],[5.º Ano4]])</f>
        <v>121.25</v>
      </c>
      <c r="K791" s="27">
        <f>AVERAGE(Tabela11[[#This Row],[6.º Ano]],Tabela11[[#This Row],[6.º Ano2]],Tabela11[[#This Row],[6.º Ano3]],Tabela11[[#This Row],[6.º Ano4]])</f>
        <v>124.25</v>
      </c>
      <c r="L791" s="27">
        <f>AVERAGE(Tabela11[[#This Row],[5.º Ano5]],Tabela11[[#This Row],[6.º Ano5]])</f>
        <v>122.75</v>
      </c>
    </row>
    <row r="792" spans="1:12" x14ac:dyDescent="0.3">
      <c r="A792" s="11" t="e">
        <f>Tabela5[[#This Row],[id_escola]]</f>
        <v>#REF!</v>
      </c>
      <c r="B792" s="9">
        <v>139</v>
      </c>
      <c r="C792" s="9">
        <v>139</v>
      </c>
      <c r="D792" s="9">
        <v>140</v>
      </c>
      <c r="E792" s="9">
        <v>140</v>
      </c>
      <c r="F792" s="9">
        <v>138</v>
      </c>
      <c r="G792" s="9">
        <v>141</v>
      </c>
      <c r="H792" s="9">
        <v>139</v>
      </c>
      <c r="I792" s="9">
        <v>140</v>
      </c>
      <c r="J792" s="27">
        <f>AVERAGE(Tabela11[[#This Row],[5.º Ano]],Tabela11[[#This Row],[5.º Ano2]],Tabela11[[#This Row],[5.º Ano3]],Tabela11[[#This Row],[5.º Ano4]])</f>
        <v>139</v>
      </c>
      <c r="K792" s="27">
        <f>AVERAGE(Tabela11[[#This Row],[6.º Ano]],Tabela11[[#This Row],[6.º Ano2]],Tabela11[[#This Row],[6.º Ano3]],Tabela11[[#This Row],[6.º Ano4]])</f>
        <v>140</v>
      </c>
      <c r="L792" s="27">
        <f>AVERAGE(Tabela11[[#This Row],[5.º Ano5]],Tabela11[[#This Row],[6.º Ano5]])</f>
        <v>139.5</v>
      </c>
    </row>
    <row r="793" spans="1:12" x14ac:dyDescent="0.3">
      <c r="A793" s="11" t="e">
        <f>Tabela5[[#This Row],[id_escola]]</f>
        <v>#REF!</v>
      </c>
      <c r="B793" s="9">
        <v>59</v>
      </c>
      <c r="C793" s="9">
        <v>71</v>
      </c>
      <c r="D793" s="9">
        <v>58</v>
      </c>
      <c r="E793" s="9">
        <v>62</v>
      </c>
      <c r="F793" s="9">
        <v>46</v>
      </c>
      <c r="G793" s="9">
        <v>62</v>
      </c>
      <c r="H793" s="9">
        <v>60</v>
      </c>
      <c r="I793" s="9">
        <v>52</v>
      </c>
      <c r="J793" s="27">
        <f>AVERAGE(Tabela11[[#This Row],[5.º Ano]],Tabela11[[#This Row],[5.º Ano2]],Tabela11[[#This Row],[5.º Ano3]],Tabela11[[#This Row],[5.º Ano4]])</f>
        <v>55.75</v>
      </c>
      <c r="K793" s="27">
        <f>AVERAGE(Tabela11[[#This Row],[6.º Ano]],Tabela11[[#This Row],[6.º Ano2]],Tabela11[[#This Row],[6.º Ano3]],Tabela11[[#This Row],[6.º Ano4]])</f>
        <v>61.75</v>
      </c>
      <c r="L793" s="27">
        <f>AVERAGE(Tabela11[[#This Row],[5.º Ano5]],Tabela11[[#This Row],[6.º Ano5]])</f>
        <v>58.75</v>
      </c>
    </row>
    <row r="794" spans="1:12" x14ac:dyDescent="0.3">
      <c r="A794" s="11" t="e">
        <f>Tabela5[[#This Row],[id_escola]]</f>
        <v>#REF!</v>
      </c>
      <c r="B794" s="9">
        <v>61</v>
      </c>
      <c r="C794" s="9">
        <v>84</v>
      </c>
      <c r="D794" s="9">
        <v>52</v>
      </c>
      <c r="E794" s="9">
        <v>56</v>
      </c>
      <c r="F794" s="9">
        <v>39</v>
      </c>
      <c r="G794" s="9">
        <v>52</v>
      </c>
      <c r="H794" s="9">
        <v>51</v>
      </c>
      <c r="I794" s="9">
        <v>43</v>
      </c>
      <c r="J794" s="27">
        <f>AVERAGE(Tabela11[[#This Row],[5.º Ano]],Tabela11[[#This Row],[5.º Ano2]],Tabela11[[#This Row],[5.º Ano3]],Tabela11[[#This Row],[5.º Ano4]])</f>
        <v>50.75</v>
      </c>
      <c r="K794" s="27">
        <f>AVERAGE(Tabela11[[#This Row],[6.º Ano]],Tabela11[[#This Row],[6.º Ano2]],Tabela11[[#This Row],[6.º Ano3]],Tabela11[[#This Row],[6.º Ano4]])</f>
        <v>58.75</v>
      </c>
      <c r="L794" s="27">
        <f>AVERAGE(Tabela11[[#This Row],[5.º Ano5]],Tabela11[[#This Row],[6.º Ano5]])</f>
        <v>54.75</v>
      </c>
    </row>
    <row r="795" spans="1:12" x14ac:dyDescent="0.3">
      <c r="A795" s="11" t="e">
        <f>Tabela5[[#This Row],[id_escola]]</f>
        <v>#REF!</v>
      </c>
      <c r="B795" s="9">
        <v>69</v>
      </c>
      <c r="C795" s="9">
        <v>50</v>
      </c>
      <c r="D795" s="9">
        <v>99</v>
      </c>
      <c r="E795" s="9">
        <v>73</v>
      </c>
      <c r="F795" s="9">
        <v>87</v>
      </c>
      <c r="G795" s="9">
        <v>99</v>
      </c>
      <c r="H795" s="9">
        <v>94</v>
      </c>
      <c r="I795" s="9">
        <v>91</v>
      </c>
      <c r="J795" s="27">
        <f>AVERAGE(Tabela11[[#This Row],[5.º Ano]],Tabela11[[#This Row],[5.º Ano2]],Tabela11[[#This Row],[5.º Ano3]],Tabela11[[#This Row],[5.º Ano4]])</f>
        <v>87.25</v>
      </c>
      <c r="K795" s="27">
        <f>AVERAGE(Tabela11[[#This Row],[6.º Ano]],Tabela11[[#This Row],[6.º Ano2]],Tabela11[[#This Row],[6.º Ano3]],Tabela11[[#This Row],[6.º Ano4]])</f>
        <v>78.25</v>
      </c>
      <c r="L795" s="27">
        <f>AVERAGE(Tabela11[[#This Row],[5.º Ano5]],Tabela11[[#This Row],[6.º Ano5]])</f>
        <v>82.75</v>
      </c>
    </row>
    <row r="796" spans="1:12" x14ac:dyDescent="0.3">
      <c r="A796" s="11" t="e">
        <f>Tabela5[[#This Row],[id_escola]]</f>
        <v>#REF!</v>
      </c>
      <c r="B796" s="9">
        <v>39</v>
      </c>
      <c r="C796" s="9">
        <v>30</v>
      </c>
      <c r="D796" s="9">
        <v>48</v>
      </c>
      <c r="E796" s="9">
        <v>41</v>
      </c>
      <c r="F796" s="9">
        <v>38</v>
      </c>
      <c r="G796" s="9">
        <v>28</v>
      </c>
      <c r="H796" s="9">
        <v>22</v>
      </c>
      <c r="I796" s="9">
        <v>41</v>
      </c>
      <c r="J796" s="27">
        <f>AVERAGE(Tabela11[[#This Row],[5.º Ano]],Tabela11[[#This Row],[5.º Ano2]],Tabela11[[#This Row],[5.º Ano3]],Tabela11[[#This Row],[5.º Ano4]])</f>
        <v>36.75</v>
      </c>
      <c r="K796" s="27">
        <f>AVERAGE(Tabela11[[#This Row],[6.º Ano]],Tabela11[[#This Row],[6.º Ano2]],Tabela11[[#This Row],[6.º Ano3]],Tabela11[[#This Row],[6.º Ano4]])</f>
        <v>35</v>
      </c>
      <c r="L796" s="27">
        <f>AVERAGE(Tabela11[[#This Row],[5.º Ano5]],Tabela11[[#This Row],[6.º Ano5]])</f>
        <v>35.875</v>
      </c>
    </row>
    <row r="797" spans="1:12" x14ac:dyDescent="0.3">
      <c r="A797" s="11" t="e">
        <f>Tabela5[[#This Row],[id_escola]]</f>
        <v>#REF!</v>
      </c>
      <c r="B797" s="9">
        <v>126</v>
      </c>
      <c r="C797" s="9">
        <v>138</v>
      </c>
      <c r="D797" s="9">
        <v>109</v>
      </c>
      <c r="E797" s="9">
        <v>126</v>
      </c>
      <c r="F797" s="9">
        <v>131</v>
      </c>
      <c r="G797" s="9">
        <v>106</v>
      </c>
      <c r="H797" s="9">
        <v>132</v>
      </c>
      <c r="I797" s="9">
        <v>128</v>
      </c>
      <c r="J797" s="27">
        <f>AVERAGE(Tabela11[[#This Row],[5.º Ano]],Tabela11[[#This Row],[5.º Ano2]],Tabela11[[#This Row],[5.º Ano3]],Tabela11[[#This Row],[5.º Ano4]])</f>
        <v>124.5</v>
      </c>
      <c r="K797" s="27">
        <f>AVERAGE(Tabela11[[#This Row],[6.º Ano]],Tabela11[[#This Row],[6.º Ano2]],Tabela11[[#This Row],[6.º Ano3]],Tabela11[[#This Row],[6.º Ano4]])</f>
        <v>124.5</v>
      </c>
      <c r="L797" s="27">
        <f>AVERAGE(Tabela11[[#This Row],[5.º Ano5]],Tabela11[[#This Row],[6.º Ano5]])</f>
        <v>124.5</v>
      </c>
    </row>
    <row r="798" spans="1:12" x14ac:dyDescent="0.3">
      <c r="A798" s="11" t="e">
        <f>Tabela5[[#This Row],[id_escola]]</f>
        <v>#REF!</v>
      </c>
      <c r="B798" s="9">
        <v>57</v>
      </c>
      <c r="C798" s="9">
        <v>80</v>
      </c>
      <c r="D798" s="9">
        <v>73</v>
      </c>
      <c r="E798" s="9">
        <v>62</v>
      </c>
      <c r="F798" s="9">
        <v>81</v>
      </c>
      <c r="G798" s="9">
        <v>65</v>
      </c>
      <c r="H798" s="9">
        <v>74</v>
      </c>
      <c r="I798" s="9">
        <v>81</v>
      </c>
      <c r="J798" s="27">
        <f>AVERAGE(Tabela11[[#This Row],[5.º Ano]],Tabela11[[#This Row],[5.º Ano2]],Tabela11[[#This Row],[5.º Ano3]],Tabela11[[#This Row],[5.º Ano4]])</f>
        <v>71.25</v>
      </c>
      <c r="K798" s="27">
        <f>AVERAGE(Tabela11[[#This Row],[6.º Ano]],Tabela11[[#This Row],[6.º Ano2]],Tabela11[[#This Row],[6.º Ano3]],Tabela11[[#This Row],[6.º Ano4]])</f>
        <v>72</v>
      </c>
      <c r="L798" s="27">
        <f>AVERAGE(Tabela11[[#This Row],[5.º Ano5]],Tabela11[[#This Row],[6.º Ano5]])</f>
        <v>71.625</v>
      </c>
    </row>
    <row r="799" spans="1:12" x14ac:dyDescent="0.3">
      <c r="A799" s="11" t="e">
        <f>Tabela5[[#This Row],[id_escola]]</f>
        <v>#REF!</v>
      </c>
      <c r="B799" s="9">
        <v>60</v>
      </c>
      <c r="C799" s="9">
        <v>54</v>
      </c>
      <c r="D799" s="9">
        <v>79</v>
      </c>
      <c r="E799" s="9">
        <v>56</v>
      </c>
      <c r="F799" s="9">
        <v>43</v>
      </c>
      <c r="G799" s="9">
        <v>82</v>
      </c>
      <c r="H799" s="9">
        <v>65</v>
      </c>
      <c r="I799" s="9">
        <v>41</v>
      </c>
      <c r="J799" s="27">
        <f>AVERAGE(Tabela11[[#This Row],[5.º Ano]],Tabela11[[#This Row],[5.º Ano2]],Tabela11[[#This Row],[5.º Ano3]],Tabela11[[#This Row],[5.º Ano4]])</f>
        <v>61.75</v>
      </c>
      <c r="K799" s="27">
        <f>AVERAGE(Tabela11[[#This Row],[6.º Ano]],Tabela11[[#This Row],[6.º Ano2]],Tabela11[[#This Row],[6.º Ano3]],Tabela11[[#This Row],[6.º Ano4]])</f>
        <v>58.25</v>
      </c>
      <c r="L799" s="27">
        <f>AVERAGE(Tabela11[[#This Row],[5.º Ano5]],Tabela11[[#This Row],[6.º Ano5]])</f>
        <v>60</v>
      </c>
    </row>
    <row r="800" spans="1:12" x14ac:dyDescent="0.3">
      <c r="A800" s="11" t="e">
        <f>Tabela5[[#This Row],[id_escola]]</f>
        <v>#REF!</v>
      </c>
      <c r="B800" s="9">
        <v>41</v>
      </c>
      <c r="C800" s="9">
        <v>56</v>
      </c>
      <c r="D800" s="9">
        <v>37</v>
      </c>
      <c r="E800" s="9">
        <v>29</v>
      </c>
      <c r="F800" s="9">
        <v>34</v>
      </c>
      <c r="G800" s="9">
        <v>40</v>
      </c>
      <c r="H800" s="9">
        <v>20</v>
      </c>
      <c r="I800" s="9">
        <v>38</v>
      </c>
      <c r="J800" s="27">
        <f>AVERAGE(Tabela11[[#This Row],[5.º Ano]],Tabela11[[#This Row],[5.º Ano2]],Tabela11[[#This Row],[5.º Ano3]],Tabela11[[#This Row],[5.º Ano4]])</f>
        <v>33</v>
      </c>
      <c r="K800" s="27">
        <f>AVERAGE(Tabela11[[#This Row],[6.º Ano]],Tabela11[[#This Row],[6.º Ano2]],Tabela11[[#This Row],[6.º Ano3]],Tabela11[[#This Row],[6.º Ano4]])</f>
        <v>40.75</v>
      </c>
      <c r="L800" s="27">
        <f>AVERAGE(Tabela11[[#This Row],[5.º Ano5]],Tabela11[[#This Row],[6.º Ano5]])</f>
        <v>36.875</v>
      </c>
    </row>
    <row r="801" spans="1:12" x14ac:dyDescent="0.3">
      <c r="A801" s="11" t="e">
        <f>Tabela5[[#This Row],[id_escola]]</f>
        <v>#REF!</v>
      </c>
      <c r="B801" s="9">
        <v>210</v>
      </c>
      <c r="C801" s="9">
        <v>183</v>
      </c>
      <c r="D801" s="9">
        <v>226</v>
      </c>
      <c r="E801" s="9">
        <v>211</v>
      </c>
      <c r="F801" s="9">
        <v>190</v>
      </c>
      <c r="G801" s="9">
        <v>231</v>
      </c>
      <c r="H801" s="9">
        <v>214</v>
      </c>
      <c r="I801" s="9">
        <v>191</v>
      </c>
      <c r="J801" s="27">
        <f>AVERAGE(Tabela11[[#This Row],[5.º Ano]],Tabela11[[#This Row],[5.º Ano2]],Tabela11[[#This Row],[5.º Ano3]],Tabela11[[#This Row],[5.º Ano4]])</f>
        <v>210</v>
      </c>
      <c r="K801" s="27">
        <f>AVERAGE(Tabela11[[#This Row],[6.º Ano]],Tabela11[[#This Row],[6.º Ano2]],Tabela11[[#This Row],[6.º Ano3]],Tabela11[[#This Row],[6.º Ano4]])</f>
        <v>204</v>
      </c>
      <c r="L801" s="27">
        <f>AVERAGE(Tabela11[[#This Row],[5.º Ano5]],Tabela11[[#This Row],[6.º Ano5]])</f>
        <v>207</v>
      </c>
    </row>
    <row r="802" spans="1:12" x14ac:dyDescent="0.3">
      <c r="A802" s="11" t="e">
        <f>Tabela5[[#This Row],[id_escola]]</f>
        <v>#REF!</v>
      </c>
      <c r="B802" s="9">
        <v>29</v>
      </c>
      <c r="C802" s="9">
        <v>35</v>
      </c>
      <c r="D802" s="9">
        <v>35</v>
      </c>
      <c r="E802" s="9">
        <v>31</v>
      </c>
      <c r="F802" s="9">
        <v>29</v>
      </c>
      <c r="G802" s="9">
        <v>41</v>
      </c>
      <c r="H802" s="9">
        <v>19</v>
      </c>
      <c r="I802" s="9">
        <v>31</v>
      </c>
      <c r="J802" s="27">
        <f>AVERAGE(Tabela11[[#This Row],[5.º Ano]],Tabela11[[#This Row],[5.º Ano2]],Tabela11[[#This Row],[5.º Ano3]],Tabela11[[#This Row],[5.º Ano4]])</f>
        <v>28</v>
      </c>
      <c r="K802" s="27">
        <f>AVERAGE(Tabela11[[#This Row],[6.º Ano]],Tabela11[[#This Row],[6.º Ano2]],Tabela11[[#This Row],[6.º Ano3]],Tabela11[[#This Row],[6.º Ano4]])</f>
        <v>34.5</v>
      </c>
      <c r="L802" s="27">
        <f>AVERAGE(Tabela11[[#This Row],[5.º Ano5]],Tabela11[[#This Row],[6.º Ano5]])</f>
        <v>31.25</v>
      </c>
    </row>
    <row r="803" spans="1:12" x14ac:dyDescent="0.3">
      <c r="A803" s="11" t="e">
        <f>Tabela5[[#This Row],[id_escola]]</f>
        <v>#REF!</v>
      </c>
      <c r="B803" s="9">
        <v>68</v>
      </c>
      <c r="C803" s="9">
        <v>48</v>
      </c>
      <c r="D803" s="9">
        <v>48</v>
      </c>
      <c r="E803" s="9">
        <v>69</v>
      </c>
      <c r="F803" s="9">
        <v>66</v>
      </c>
      <c r="G803" s="9">
        <v>47</v>
      </c>
      <c r="H803" s="9">
        <v>47</v>
      </c>
      <c r="I803" s="9">
        <v>68</v>
      </c>
      <c r="J803" s="27">
        <f>AVERAGE(Tabela11[[#This Row],[5.º Ano]],Tabela11[[#This Row],[5.º Ano2]],Tabela11[[#This Row],[5.º Ano3]],Tabela11[[#This Row],[5.º Ano4]])</f>
        <v>57.25</v>
      </c>
      <c r="K803" s="27">
        <f>AVERAGE(Tabela11[[#This Row],[6.º Ano]],Tabela11[[#This Row],[6.º Ano2]],Tabela11[[#This Row],[6.º Ano3]],Tabela11[[#This Row],[6.º Ano4]])</f>
        <v>58</v>
      </c>
      <c r="L803" s="27">
        <f>AVERAGE(Tabela11[[#This Row],[5.º Ano5]],Tabela11[[#This Row],[6.º Ano5]])</f>
        <v>57.625</v>
      </c>
    </row>
    <row r="804" spans="1:12" x14ac:dyDescent="0.3">
      <c r="A804" s="11" t="e">
        <f>Tabela5[[#This Row],[id_escola]]</f>
        <v>#REF!</v>
      </c>
      <c r="B804" s="9">
        <v>119</v>
      </c>
      <c r="C804" s="9">
        <v>96</v>
      </c>
      <c r="D804" s="9">
        <v>109</v>
      </c>
      <c r="E804" s="9">
        <v>117</v>
      </c>
      <c r="F804" s="9">
        <v>75</v>
      </c>
      <c r="G804" s="9">
        <v>106</v>
      </c>
      <c r="H804" s="9">
        <v>94</v>
      </c>
      <c r="I804" s="9">
        <v>78</v>
      </c>
      <c r="J804" s="27">
        <f>AVERAGE(Tabela11[[#This Row],[5.º Ano]],Tabela11[[#This Row],[5.º Ano2]],Tabela11[[#This Row],[5.º Ano3]],Tabela11[[#This Row],[5.º Ano4]])</f>
        <v>99.25</v>
      </c>
      <c r="K804" s="27">
        <f>AVERAGE(Tabela11[[#This Row],[6.º Ano]],Tabela11[[#This Row],[6.º Ano2]],Tabela11[[#This Row],[6.º Ano3]],Tabela11[[#This Row],[6.º Ano4]])</f>
        <v>99.25</v>
      </c>
      <c r="L804" s="27">
        <f>AVERAGE(Tabela11[[#This Row],[5.º Ano5]],Tabela11[[#This Row],[6.º Ano5]])</f>
        <v>99.25</v>
      </c>
    </row>
    <row r="805" spans="1:12" x14ac:dyDescent="0.3">
      <c r="A805" s="11" t="e">
        <f>Tabela5[[#This Row],[id_escola]]</f>
        <v>#REF!</v>
      </c>
      <c r="B805" s="9">
        <v>28</v>
      </c>
      <c r="C805" s="9">
        <v>28</v>
      </c>
      <c r="D805" s="9">
        <v>32</v>
      </c>
      <c r="E805" s="9">
        <v>28</v>
      </c>
      <c r="F805" s="9">
        <v>47</v>
      </c>
      <c r="G805" s="9">
        <v>28</v>
      </c>
      <c r="H805" s="9">
        <v>32</v>
      </c>
      <c r="I805" s="9">
        <v>52</v>
      </c>
      <c r="J805" s="27">
        <f>AVERAGE(Tabela11[[#This Row],[5.º Ano]],Tabela11[[#This Row],[5.º Ano2]],Tabela11[[#This Row],[5.º Ano3]],Tabela11[[#This Row],[5.º Ano4]])</f>
        <v>34.75</v>
      </c>
      <c r="K805" s="27">
        <f>AVERAGE(Tabela11[[#This Row],[6.º Ano]],Tabela11[[#This Row],[6.º Ano2]],Tabela11[[#This Row],[6.º Ano3]],Tabela11[[#This Row],[6.º Ano4]])</f>
        <v>34</v>
      </c>
      <c r="L805" s="27">
        <f>AVERAGE(Tabela11[[#This Row],[5.º Ano5]],Tabela11[[#This Row],[6.º Ano5]])</f>
        <v>34.375</v>
      </c>
    </row>
    <row r="806" spans="1:12" x14ac:dyDescent="0.3">
      <c r="A806" s="11" t="e">
        <f>Tabela5[[#This Row],[id_escola]]</f>
        <v>#REF!</v>
      </c>
      <c r="B806" s="9">
        <v>97</v>
      </c>
      <c r="C806" s="9">
        <v>90</v>
      </c>
      <c r="D806" s="9">
        <v>79</v>
      </c>
      <c r="E806" s="9">
        <v>89</v>
      </c>
      <c r="F806" s="9">
        <v>92</v>
      </c>
      <c r="G806" s="9">
        <v>74</v>
      </c>
      <c r="H806" s="9">
        <v>79</v>
      </c>
      <c r="I806" s="9">
        <v>97</v>
      </c>
      <c r="J806" s="27">
        <f>AVERAGE(Tabela11[[#This Row],[5.º Ano]],Tabela11[[#This Row],[5.º Ano2]],Tabela11[[#This Row],[5.º Ano3]],Tabela11[[#This Row],[5.º Ano4]])</f>
        <v>86.75</v>
      </c>
      <c r="K806" s="27">
        <f>AVERAGE(Tabela11[[#This Row],[6.º Ano]],Tabela11[[#This Row],[6.º Ano2]],Tabela11[[#This Row],[6.º Ano3]],Tabela11[[#This Row],[6.º Ano4]])</f>
        <v>87.5</v>
      </c>
      <c r="L806" s="27">
        <f>AVERAGE(Tabela11[[#This Row],[5.º Ano5]],Tabela11[[#This Row],[6.º Ano5]])</f>
        <v>87.125</v>
      </c>
    </row>
    <row r="807" spans="1:12" x14ac:dyDescent="0.3">
      <c r="A807" s="11" t="e">
        <f>Tabela5[[#This Row],[id_escola]]</f>
        <v>#REF!</v>
      </c>
      <c r="B807" s="9">
        <v>83</v>
      </c>
      <c r="C807" s="9">
        <v>88</v>
      </c>
      <c r="D807" s="9">
        <v>110</v>
      </c>
      <c r="E807" s="9">
        <v>82</v>
      </c>
      <c r="F807" s="9">
        <v>85</v>
      </c>
      <c r="G807" s="9">
        <v>101</v>
      </c>
      <c r="H807" s="9">
        <v>83</v>
      </c>
      <c r="I807" s="9">
        <v>87</v>
      </c>
      <c r="J807" s="27">
        <f>AVERAGE(Tabela11[[#This Row],[5.º Ano]],Tabela11[[#This Row],[5.º Ano2]],Tabela11[[#This Row],[5.º Ano3]],Tabela11[[#This Row],[5.º Ano4]])</f>
        <v>90.25</v>
      </c>
      <c r="K807" s="27">
        <f>AVERAGE(Tabela11[[#This Row],[6.º Ano]],Tabela11[[#This Row],[6.º Ano2]],Tabela11[[#This Row],[6.º Ano3]],Tabela11[[#This Row],[6.º Ano4]])</f>
        <v>89.5</v>
      </c>
      <c r="L807" s="27">
        <f>AVERAGE(Tabela11[[#This Row],[5.º Ano5]],Tabela11[[#This Row],[6.º Ano5]])</f>
        <v>89.875</v>
      </c>
    </row>
    <row r="808" spans="1:12" x14ac:dyDescent="0.3">
      <c r="A808" s="11" t="e">
        <f>Tabela5[[#This Row],[id_escola]]</f>
        <v>#REF!</v>
      </c>
      <c r="B808" s="9">
        <v>101</v>
      </c>
      <c r="C808" s="9">
        <v>89</v>
      </c>
      <c r="D808" s="9">
        <v>65</v>
      </c>
      <c r="E808" s="9">
        <v>102</v>
      </c>
      <c r="F808" s="9">
        <v>90</v>
      </c>
      <c r="G808" s="9">
        <v>64</v>
      </c>
      <c r="H808" s="9">
        <v>66</v>
      </c>
      <c r="I808" s="9">
        <v>90</v>
      </c>
      <c r="J808" s="27">
        <f>AVERAGE(Tabela11[[#This Row],[5.º Ano]],Tabela11[[#This Row],[5.º Ano2]],Tabela11[[#This Row],[5.º Ano3]],Tabela11[[#This Row],[5.º Ano4]])</f>
        <v>80.5</v>
      </c>
      <c r="K808" s="27">
        <f>AVERAGE(Tabela11[[#This Row],[6.º Ano]],Tabela11[[#This Row],[6.º Ano2]],Tabela11[[#This Row],[6.º Ano3]],Tabela11[[#This Row],[6.º Ano4]])</f>
        <v>86.25</v>
      </c>
      <c r="L808" s="27">
        <f>AVERAGE(Tabela11[[#This Row],[5.º Ano5]],Tabela11[[#This Row],[6.º Ano5]])</f>
        <v>83.375</v>
      </c>
    </row>
    <row r="809" spans="1:12" x14ac:dyDescent="0.3">
      <c r="A809" s="11" t="e">
        <f>Tabela5[[#This Row],[id_escola]]</f>
        <v>#REF!</v>
      </c>
      <c r="B809" s="9">
        <v>18</v>
      </c>
      <c r="C809" s="9">
        <v>23</v>
      </c>
      <c r="D809" s="9">
        <v>20</v>
      </c>
      <c r="E809" s="9">
        <v>17</v>
      </c>
      <c r="F809" s="9">
        <v>18</v>
      </c>
      <c r="G809" s="9">
        <v>17</v>
      </c>
      <c r="H809" s="9">
        <v>24</v>
      </c>
      <c r="I809" s="9">
        <v>19</v>
      </c>
      <c r="J809" s="27">
        <f>AVERAGE(Tabela11[[#This Row],[5.º Ano]],Tabela11[[#This Row],[5.º Ano2]],Tabela11[[#This Row],[5.º Ano3]],Tabela11[[#This Row],[5.º Ano4]])</f>
        <v>20</v>
      </c>
      <c r="K809" s="27">
        <f>AVERAGE(Tabela11[[#This Row],[6.º Ano]],Tabela11[[#This Row],[6.º Ano2]],Tabela11[[#This Row],[6.º Ano3]],Tabela11[[#This Row],[6.º Ano4]])</f>
        <v>19</v>
      </c>
      <c r="L809" s="27">
        <f>AVERAGE(Tabela11[[#This Row],[5.º Ano5]],Tabela11[[#This Row],[6.º Ano5]])</f>
        <v>19.5</v>
      </c>
    </row>
    <row r="810" spans="1:12" x14ac:dyDescent="0.3">
      <c r="A810" s="11" t="e">
        <f>Tabela5[[#This Row],[id_escola]]</f>
        <v>#REF!</v>
      </c>
      <c r="B810" s="9">
        <v>77</v>
      </c>
      <c r="C810" s="9">
        <v>116</v>
      </c>
      <c r="D810" s="9">
        <v>83</v>
      </c>
      <c r="E810" s="9">
        <v>79</v>
      </c>
      <c r="F810" s="9">
        <v>54</v>
      </c>
      <c r="G810" s="9">
        <v>81</v>
      </c>
      <c r="H810" s="9">
        <v>60</v>
      </c>
      <c r="I810" s="9">
        <v>62</v>
      </c>
      <c r="J810" s="27">
        <f>AVERAGE(Tabela11[[#This Row],[5.º Ano]],Tabela11[[#This Row],[5.º Ano2]],Tabela11[[#This Row],[5.º Ano3]],Tabela11[[#This Row],[5.º Ano4]])</f>
        <v>68.5</v>
      </c>
      <c r="K810" s="27">
        <f>AVERAGE(Tabela11[[#This Row],[6.º Ano]],Tabela11[[#This Row],[6.º Ano2]],Tabela11[[#This Row],[6.º Ano3]],Tabela11[[#This Row],[6.º Ano4]])</f>
        <v>84.5</v>
      </c>
      <c r="L810" s="27">
        <f>AVERAGE(Tabela11[[#This Row],[5.º Ano5]],Tabela11[[#This Row],[6.º Ano5]])</f>
        <v>76.5</v>
      </c>
    </row>
    <row r="811" spans="1:12" x14ac:dyDescent="0.3">
      <c r="A811" s="11" t="e">
        <f>Tabela5[[#This Row],[id_escola]]</f>
        <v>#REF!</v>
      </c>
      <c r="B811" s="9">
        <v>52</v>
      </c>
      <c r="C811" s="9">
        <v>44</v>
      </c>
      <c r="D811" s="9">
        <v>40</v>
      </c>
      <c r="E811" s="9">
        <v>52</v>
      </c>
      <c r="F811" s="9">
        <v>39</v>
      </c>
      <c r="G811" s="9">
        <v>40</v>
      </c>
      <c r="H811" s="9">
        <v>49</v>
      </c>
      <c r="I811" s="9">
        <v>41</v>
      </c>
      <c r="J811" s="27">
        <f>AVERAGE(Tabela11[[#This Row],[5.º Ano]],Tabela11[[#This Row],[5.º Ano2]],Tabela11[[#This Row],[5.º Ano3]],Tabela11[[#This Row],[5.º Ano4]])</f>
        <v>45</v>
      </c>
      <c r="K811" s="27">
        <f>AVERAGE(Tabela11[[#This Row],[6.º Ano]],Tabela11[[#This Row],[6.º Ano2]],Tabela11[[#This Row],[6.º Ano3]],Tabela11[[#This Row],[6.º Ano4]])</f>
        <v>44.25</v>
      </c>
      <c r="L811" s="27">
        <f>AVERAGE(Tabela11[[#This Row],[5.º Ano5]],Tabela11[[#This Row],[6.º Ano5]])</f>
        <v>44.625</v>
      </c>
    </row>
    <row r="812" spans="1:12" x14ac:dyDescent="0.3">
      <c r="A812" s="11" t="e">
        <f>Tabela5[[#This Row],[id_escola]]</f>
        <v>#REF!</v>
      </c>
      <c r="B812" s="9">
        <v>107</v>
      </c>
      <c r="C812" s="9">
        <v>91</v>
      </c>
      <c r="D812" s="9">
        <v>84</v>
      </c>
      <c r="E812" s="9">
        <v>105</v>
      </c>
      <c r="F812" s="9">
        <v>115</v>
      </c>
      <c r="G812" s="9">
        <v>81</v>
      </c>
      <c r="H812" s="9">
        <v>102</v>
      </c>
      <c r="I812" s="9">
        <v>115</v>
      </c>
      <c r="J812" s="27">
        <f>AVERAGE(Tabela11[[#This Row],[5.º Ano]],Tabela11[[#This Row],[5.º Ano2]],Tabela11[[#This Row],[5.º Ano3]],Tabela11[[#This Row],[5.º Ano4]])</f>
        <v>102</v>
      </c>
      <c r="K812" s="27">
        <f>AVERAGE(Tabela11[[#This Row],[6.º Ano]],Tabela11[[#This Row],[6.º Ano2]],Tabela11[[#This Row],[6.º Ano3]],Tabela11[[#This Row],[6.º Ano4]])</f>
        <v>98</v>
      </c>
      <c r="L812" s="27">
        <f>AVERAGE(Tabela11[[#This Row],[5.º Ano5]],Tabela11[[#This Row],[6.º Ano5]])</f>
        <v>100</v>
      </c>
    </row>
    <row r="813" spans="1:12" x14ac:dyDescent="0.3">
      <c r="A813" s="11" t="e">
        <f>Tabela5[[#This Row],[id_escola]]</f>
        <v>#REF!</v>
      </c>
      <c r="B813" s="9">
        <v>95</v>
      </c>
      <c r="C813" s="9">
        <v>94</v>
      </c>
      <c r="D813" s="9">
        <v>101</v>
      </c>
      <c r="E813" s="9">
        <v>97</v>
      </c>
      <c r="F813" s="9">
        <v>91</v>
      </c>
      <c r="G813" s="9">
        <v>101</v>
      </c>
      <c r="H813" s="9">
        <v>81</v>
      </c>
      <c r="I813" s="9">
        <v>90</v>
      </c>
      <c r="J813" s="27">
        <f>AVERAGE(Tabela11[[#This Row],[5.º Ano]],Tabela11[[#This Row],[5.º Ano2]],Tabela11[[#This Row],[5.º Ano3]],Tabela11[[#This Row],[5.º Ano4]])</f>
        <v>92</v>
      </c>
      <c r="K813" s="27">
        <f>AVERAGE(Tabela11[[#This Row],[6.º Ano]],Tabela11[[#This Row],[6.º Ano2]],Tabela11[[#This Row],[6.º Ano3]],Tabela11[[#This Row],[6.º Ano4]])</f>
        <v>95.5</v>
      </c>
      <c r="L813" s="27">
        <f>AVERAGE(Tabela11[[#This Row],[5.º Ano5]],Tabela11[[#This Row],[6.º Ano5]])</f>
        <v>93.75</v>
      </c>
    </row>
    <row r="814" spans="1:12" x14ac:dyDescent="0.3">
      <c r="A814" s="11" t="e">
        <f>Tabela5[[#This Row],[id_escola]]</f>
        <v>#REF!</v>
      </c>
      <c r="B814" s="9">
        <v>123</v>
      </c>
      <c r="C814" s="9">
        <v>126</v>
      </c>
      <c r="D814" s="9">
        <v>127</v>
      </c>
      <c r="E814" s="9">
        <v>131</v>
      </c>
      <c r="F814" s="9">
        <v>122</v>
      </c>
      <c r="G814" s="9">
        <v>130</v>
      </c>
      <c r="H814" s="9">
        <v>120</v>
      </c>
      <c r="I814" s="9">
        <v>123</v>
      </c>
      <c r="J814" s="27">
        <f>AVERAGE(Tabela11[[#This Row],[5.º Ano]],Tabela11[[#This Row],[5.º Ano2]],Tabela11[[#This Row],[5.º Ano3]],Tabela11[[#This Row],[5.º Ano4]])</f>
        <v>123</v>
      </c>
      <c r="K814" s="27">
        <f>AVERAGE(Tabela11[[#This Row],[6.º Ano]],Tabela11[[#This Row],[6.º Ano2]],Tabela11[[#This Row],[6.º Ano3]],Tabela11[[#This Row],[6.º Ano4]])</f>
        <v>127.5</v>
      </c>
      <c r="L814" s="27">
        <f>AVERAGE(Tabela11[[#This Row],[5.º Ano5]],Tabela11[[#This Row],[6.º Ano5]])</f>
        <v>125.25</v>
      </c>
    </row>
    <row r="815" spans="1:12" x14ac:dyDescent="0.3">
      <c r="A815" s="11" t="e">
        <f>Tabela5[[#This Row],[id_escola]]</f>
        <v>#REF!</v>
      </c>
      <c r="B815" s="9">
        <v>61</v>
      </c>
      <c r="C815" s="9">
        <v>57</v>
      </c>
      <c r="D815" s="9">
        <v>52</v>
      </c>
      <c r="E815" s="9">
        <v>58</v>
      </c>
      <c r="F815" s="9">
        <v>77</v>
      </c>
      <c r="G815" s="9">
        <v>52</v>
      </c>
      <c r="H815" s="9">
        <v>54</v>
      </c>
      <c r="I815" s="9">
        <v>74</v>
      </c>
      <c r="J815" s="27">
        <f>AVERAGE(Tabela11[[#This Row],[5.º Ano]],Tabela11[[#This Row],[5.º Ano2]],Tabela11[[#This Row],[5.º Ano3]],Tabela11[[#This Row],[5.º Ano4]])</f>
        <v>61</v>
      </c>
      <c r="K815" s="27">
        <f>AVERAGE(Tabela11[[#This Row],[6.º Ano]],Tabela11[[#This Row],[6.º Ano2]],Tabela11[[#This Row],[6.º Ano3]],Tabela11[[#This Row],[6.º Ano4]])</f>
        <v>60.25</v>
      </c>
      <c r="L815" s="27">
        <f>AVERAGE(Tabela11[[#This Row],[5.º Ano5]],Tabela11[[#This Row],[6.º Ano5]])</f>
        <v>60.625</v>
      </c>
    </row>
    <row r="816" spans="1:12" x14ac:dyDescent="0.3">
      <c r="A816" s="11" t="e">
        <f>Tabela5[[#This Row],[id_escola]]</f>
        <v>#REF!</v>
      </c>
      <c r="B816" s="9">
        <v>259</v>
      </c>
      <c r="C816" s="9">
        <v>249</v>
      </c>
      <c r="D816" s="9">
        <v>247</v>
      </c>
      <c r="E816" s="9">
        <v>266</v>
      </c>
      <c r="F816" s="9">
        <v>242</v>
      </c>
      <c r="G816" s="9">
        <v>251</v>
      </c>
      <c r="H816" s="9">
        <v>228</v>
      </c>
      <c r="I816" s="9">
        <v>245</v>
      </c>
      <c r="J816" s="27">
        <f>AVERAGE(Tabela11[[#This Row],[5.º Ano]],Tabela11[[#This Row],[5.º Ano2]],Tabela11[[#This Row],[5.º Ano3]],Tabela11[[#This Row],[5.º Ano4]])</f>
        <v>244</v>
      </c>
      <c r="K816" s="27">
        <f>AVERAGE(Tabela11[[#This Row],[6.º Ano]],Tabela11[[#This Row],[6.º Ano2]],Tabela11[[#This Row],[6.º Ano3]],Tabela11[[#This Row],[6.º Ano4]])</f>
        <v>252.75</v>
      </c>
      <c r="L816" s="27">
        <f>AVERAGE(Tabela11[[#This Row],[5.º Ano5]],Tabela11[[#This Row],[6.º Ano5]])</f>
        <v>248.375</v>
      </c>
    </row>
    <row r="817" spans="1:12" x14ac:dyDescent="0.3">
      <c r="A817" s="11" t="e">
        <f>Tabela5[[#This Row],[id_escola]]</f>
        <v>#REF!</v>
      </c>
      <c r="B817" s="9">
        <v>117</v>
      </c>
      <c r="C817" s="9">
        <v>111</v>
      </c>
      <c r="D817" s="9">
        <v>126</v>
      </c>
      <c r="E817" s="9">
        <v>122</v>
      </c>
      <c r="F817" s="9">
        <v>128</v>
      </c>
      <c r="G817" s="9">
        <v>134</v>
      </c>
      <c r="H817" s="9">
        <v>114</v>
      </c>
      <c r="I817" s="9">
        <v>124</v>
      </c>
      <c r="J817" s="27">
        <f>AVERAGE(Tabela11[[#This Row],[5.º Ano]],Tabela11[[#This Row],[5.º Ano2]],Tabela11[[#This Row],[5.º Ano3]],Tabela11[[#This Row],[5.º Ano4]])</f>
        <v>121.25</v>
      </c>
      <c r="K817" s="27">
        <f>AVERAGE(Tabela11[[#This Row],[6.º Ano]],Tabela11[[#This Row],[6.º Ano2]],Tabela11[[#This Row],[6.º Ano3]],Tabela11[[#This Row],[6.º Ano4]])</f>
        <v>122.75</v>
      </c>
      <c r="L817" s="27">
        <f>AVERAGE(Tabela11[[#This Row],[5.º Ano5]],Tabela11[[#This Row],[6.º Ano5]])</f>
        <v>122</v>
      </c>
    </row>
    <row r="818" spans="1:12" x14ac:dyDescent="0.3">
      <c r="A818" s="11" t="e">
        <f>Tabela5[[#This Row],[id_escola]]</f>
        <v>#REF!</v>
      </c>
      <c r="B818" s="9">
        <v>39</v>
      </c>
      <c r="C818" s="9">
        <v>42</v>
      </c>
      <c r="D818" s="9">
        <v>60</v>
      </c>
      <c r="E818" s="9">
        <v>41</v>
      </c>
      <c r="F818" s="9">
        <v>46</v>
      </c>
      <c r="G818" s="9">
        <v>58</v>
      </c>
      <c r="H818" s="9">
        <v>48</v>
      </c>
      <c r="I818" s="9">
        <v>48</v>
      </c>
      <c r="J818" s="27">
        <f>AVERAGE(Tabela11[[#This Row],[5.º Ano]],Tabela11[[#This Row],[5.º Ano2]],Tabela11[[#This Row],[5.º Ano3]],Tabela11[[#This Row],[5.º Ano4]])</f>
        <v>48.25</v>
      </c>
      <c r="K818" s="27">
        <f>AVERAGE(Tabela11[[#This Row],[6.º Ano]],Tabela11[[#This Row],[6.º Ano2]],Tabela11[[#This Row],[6.º Ano3]],Tabela11[[#This Row],[6.º Ano4]])</f>
        <v>47.25</v>
      </c>
      <c r="L818" s="27">
        <f>AVERAGE(Tabela11[[#This Row],[5.º Ano5]],Tabela11[[#This Row],[6.º Ano5]])</f>
        <v>47.75</v>
      </c>
    </row>
    <row r="819" spans="1:12" x14ac:dyDescent="0.3">
      <c r="A819" s="11" t="e">
        <f>Tabela5[[#This Row],[id_escola]]</f>
        <v>#REF!</v>
      </c>
      <c r="B819" s="9">
        <v>122</v>
      </c>
      <c r="C819" s="9">
        <v>121</v>
      </c>
      <c r="D819" s="9">
        <v>114</v>
      </c>
      <c r="E819" s="9">
        <v>118</v>
      </c>
      <c r="F819" s="9">
        <v>98</v>
      </c>
      <c r="G819" s="9">
        <v>114</v>
      </c>
      <c r="H819" s="9">
        <v>123</v>
      </c>
      <c r="I819" s="9">
        <v>98</v>
      </c>
      <c r="J819" s="27">
        <f>AVERAGE(Tabela11[[#This Row],[5.º Ano]],Tabela11[[#This Row],[5.º Ano2]],Tabela11[[#This Row],[5.º Ano3]],Tabela11[[#This Row],[5.º Ano4]])</f>
        <v>114.25</v>
      </c>
      <c r="K819" s="27">
        <f>AVERAGE(Tabela11[[#This Row],[6.º Ano]],Tabela11[[#This Row],[6.º Ano2]],Tabela11[[#This Row],[6.º Ano3]],Tabela11[[#This Row],[6.º Ano4]])</f>
        <v>112.75</v>
      </c>
      <c r="L819" s="27">
        <f>AVERAGE(Tabela11[[#This Row],[5.º Ano5]],Tabela11[[#This Row],[6.º Ano5]])</f>
        <v>113.5</v>
      </c>
    </row>
    <row r="820" spans="1:12" x14ac:dyDescent="0.3">
      <c r="A820" s="11" t="e">
        <f>Tabela5[[#This Row],[id_escola]]</f>
        <v>#REF!</v>
      </c>
      <c r="B820" s="9">
        <v>71</v>
      </c>
      <c r="C820" s="9">
        <v>63</v>
      </c>
      <c r="D820" s="9">
        <v>61</v>
      </c>
      <c r="E820" s="9">
        <v>70</v>
      </c>
      <c r="F820" s="9">
        <v>57</v>
      </c>
      <c r="G820" s="9">
        <v>60</v>
      </c>
      <c r="H820" s="9">
        <v>59</v>
      </c>
      <c r="I820" s="9">
        <v>54</v>
      </c>
      <c r="J820" s="27">
        <f>AVERAGE(Tabela11[[#This Row],[5.º Ano]],Tabela11[[#This Row],[5.º Ano2]],Tabela11[[#This Row],[5.º Ano3]],Tabela11[[#This Row],[5.º Ano4]])</f>
        <v>62</v>
      </c>
      <c r="K820" s="27">
        <f>AVERAGE(Tabela11[[#This Row],[6.º Ano]],Tabela11[[#This Row],[6.º Ano2]],Tabela11[[#This Row],[6.º Ano3]],Tabela11[[#This Row],[6.º Ano4]])</f>
        <v>61.75</v>
      </c>
      <c r="L820" s="27">
        <f>AVERAGE(Tabela11[[#This Row],[5.º Ano5]],Tabela11[[#This Row],[6.º Ano5]])</f>
        <v>61.875</v>
      </c>
    </row>
    <row r="821" spans="1:12" x14ac:dyDescent="0.3">
      <c r="A821" s="11" t="e">
        <f>Tabela5[[#This Row],[id_escola]]</f>
        <v>#REF!</v>
      </c>
      <c r="B821" s="9">
        <v>43</v>
      </c>
      <c r="C821" s="9">
        <v>27</v>
      </c>
      <c r="D821" s="9">
        <v>21</v>
      </c>
      <c r="E821" s="9">
        <v>41</v>
      </c>
      <c r="F821" s="9">
        <v>22</v>
      </c>
      <c r="G821" s="9">
        <v>19</v>
      </c>
      <c r="H821" s="9">
        <v>28</v>
      </c>
      <c r="I821" s="9">
        <v>22</v>
      </c>
      <c r="J821" s="27">
        <f>AVERAGE(Tabela11[[#This Row],[5.º Ano]],Tabela11[[#This Row],[5.º Ano2]],Tabela11[[#This Row],[5.º Ano3]],Tabela11[[#This Row],[5.º Ano4]])</f>
        <v>28.5</v>
      </c>
      <c r="K821" s="27">
        <f>AVERAGE(Tabela11[[#This Row],[6.º Ano]],Tabela11[[#This Row],[6.º Ano2]],Tabela11[[#This Row],[6.º Ano3]],Tabela11[[#This Row],[6.º Ano4]])</f>
        <v>27.25</v>
      </c>
      <c r="L821" s="27">
        <f>AVERAGE(Tabela11[[#This Row],[5.º Ano5]],Tabela11[[#This Row],[6.º Ano5]])</f>
        <v>27.875</v>
      </c>
    </row>
    <row r="822" spans="1:12" x14ac:dyDescent="0.3">
      <c r="A822" s="11" t="e">
        <f>Tabela5[[#This Row],[id_escola]]</f>
        <v>#REF!</v>
      </c>
      <c r="B822" s="9">
        <v>31</v>
      </c>
      <c r="C822" s="9">
        <v>23</v>
      </c>
      <c r="D822" s="9">
        <v>19</v>
      </c>
      <c r="E822" s="9">
        <v>31</v>
      </c>
      <c r="F822" s="9">
        <v>26</v>
      </c>
      <c r="G822" s="9">
        <v>20</v>
      </c>
      <c r="H822" s="9">
        <v>26</v>
      </c>
      <c r="I822" s="9">
        <v>27</v>
      </c>
      <c r="J822" s="27">
        <f>AVERAGE(Tabela11[[#This Row],[5.º Ano]],Tabela11[[#This Row],[5.º Ano2]],Tabela11[[#This Row],[5.º Ano3]],Tabela11[[#This Row],[5.º Ano4]])</f>
        <v>25.5</v>
      </c>
      <c r="K822" s="27">
        <f>AVERAGE(Tabela11[[#This Row],[6.º Ano]],Tabela11[[#This Row],[6.º Ano2]],Tabela11[[#This Row],[6.º Ano3]],Tabela11[[#This Row],[6.º Ano4]])</f>
        <v>25.25</v>
      </c>
      <c r="L822" s="27">
        <f>AVERAGE(Tabela11[[#This Row],[5.º Ano5]],Tabela11[[#This Row],[6.º Ano5]])</f>
        <v>25.375</v>
      </c>
    </row>
    <row r="823" spans="1:12" x14ac:dyDescent="0.3">
      <c r="A823" s="11" t="e">
        <f>Tabela5[[#This Row],[id_escola]]</f>
        <v>#REF!</v>
      </c>
      <c r="B823" s="9">
        <v>60</v>
      </c>
      <c r="C823" s="9">
        <v>60</v>
      </c>
      <c r="D823" s="9">
        <v>65</v>
      </c>
      <c r="E823" s="9">
        <v>61</v>
      </c>
      <c r="F823" s="9">
        <v>67</v>
      </c>
      <c r="G823" s="9">
        <v>62</v>
      </c>
      <c r="H823" s="9">
        <v>69</v>
      </c>
      <c r="I823" s="9">
        <v>65</v>
      </c>
      <c r="J823" s="27">
        <f>AVERAGE(Tabela11[[#This Row],[5.º Ano]],Tabela11[[#This Row],[5.º Ano2]],Tabela11[[#This Row],[5.º Ano3]],Tabela11[[#This Row],[5.º Ano4]])</f>
        <v>65.25</v>
      </c>
      <c r="K823" s="27">
        <f>AVERAGE(Tabela11[[#This Row],[6.º Ano]],Tabela11[[#This Row],[6.º Ano2]],Tabela11[[#This Row],[6.º Ano3]],Tabela11[[#This Row],[6.º Ano4]])</f>
        <v>62</v>
      </c>
      <c r="L823" s="27">
        <f>AVERAGE(Tabela11[[#This Row],[5.º Ano5]],Tabela11[[#This Row],[6.º Ano5]])</f>
        <v>63.625</v>
      </c>
    </row>
    <row r="824" spans="1:12" x14ac:dyDescent="0.3">
      <c r="A824" s="11" t="e">
        <f>Tabela5[[#This Row],[id_escola]]</f>
        <v>#REF!</v>
      </c>
      <c r="B824" s="9">
        <v>49</v>
      </c>
      <c r="C824" s="9">
        <v>37</v>
      </c>
      <c r="D824" s="9">
        <v>19</v>
      </c>
      <c r="E824" s="9">
        <v>47</v>
      </c>
      <c r="F824" s="9">
        <v>22</v>
      </c>
      <c r="G824" s="9">
        <v>21</v>
      </c>
      <c r="H824" s="9">
        <v>28</v>
      </c>
      <c r="I824" s="9">
        <v>22</v>
      </c>
      <c r="J824" s="27">
        <f>AVERAGE(Tabela11[[#This Row],[5.º Ano]],Tabela11[[#This Row],[5.º Ano2]],Tabela11[[#This Row],[5.º Ano3]],Tabela11[[#This Row],[5.º Ano4]])</f>
        <v>29.5</v>
      </c>
      <c r="K824" s="27">
        <f>AVERAGE(Tabela11[[#This Row],[6.º Ano]],Tabela11[[#This Row],[6.º Ano2]],Tabela11[[#This Row],[6.º Ano3]],Tabela11[[#This Row],[6.º Ano4]])</f>
        <v>31.75</v>
      </c>
      <c r="L824" s="27">
        <f>AVERAGE(Tabela11[[#This Row],[5.º Ano5]],Tabela11[[#This Row],[6.º Ano5]])</f>
        <v>30.625</v>
      </c>
    </row>
    <row r="825" spans="1:12" x14ac:dyDescent="0.3">
      <c r="A825" s="11" t="e">
        <f>Tabela5[[#This Row],[id_escola]]</f>
        <v>#REF!</v>
      </c>
      <c r="B825" s="9">
        <v>110</v>
      </c>
      <c r="C825" s="9">
        <v>70</v>
      </c>
      <c r="D825" s="9">
        <v>152</v>
      </c>
      <c r="E825" s="9">
        <v>106</v>
      </c>
      <c r="F825" s="9">
        <v>117</v>
      </c>
      <c r="G825" s="9">
        <v>155</v>
      </c>
      <c r="H825" s="9">
        <v>113</v>
      </c>
      <c r="I825" s="9">
        <v>116</v>
      </c>
      <c r="J825" s="27">
        <f>AVERAGE(Tabela11[[#This Row],[5.º Ano]],Tabela11[[#This Row],[5.º Ano2]],Tabela11[[#This Row],[5.º Ano3]],Tabela11[[#This Row],[5.º Ano4]])</f>
        <v>123</v>
      </c>
      <c r="K825" s="27">
        <f>AVERAGE(Tabela11[[#This Row],[6.º Ano]],Tabela11[[#This Row],[6.º Ano2]],Tabela11[[#This Row],[6.º Ano3]],Tabela11[[#This Row],[6.º Ano4]])</f>
        <v>111.75</v>
      </c>
      <c r="L825" s="27">
        <f>AVERAGE(Tabela11[[#This Row],[5.º Ano5]],Tabela11[[#This Row],[6.º Ano5]])</f>
        <v>117.375</v>
      </c>
    </row>
    <row r="826" spans="1:12" x14ac:dyDescent="0.3">
      <c r="A826" s="11" t="e">
        <f>Tabela5[[#This Row],[id_escola]]</f>
        <v>#REF!</v>
      </c>
      <c r="B826" s="9">
        <v>77</v>
      </c>
      <c r="C826" s="9">
        <v>79</v>
      </c>
      <c r="D826" s="9">
        <v>72</v>
      </c>
      <c r="E826" s="9">
        <v>74</v>
      </c>
      <c r="F826" s="9">
        <v>96</v>
      </c>
      <c r="G826" s="9">
        <v>68</v>
      </c>
      <c r="H826" s="9">
        <v>69</v>
      </c>
      <c r="I826" s="9">
        <v>94</v>
      </c>
      <c r="J826" s="27">
        <f>AVERAGE(Tabela11[[#This Row],[5.º Ano]],Tabela11[[#This Row],[5.º Ano2]],Tabela11[[#This Row],[5.º Ano3]],Tabela11[[#This Row],[5.º Ano4]])</f>
        <v>78.5</v>
      </c>
      <c r="K826" s="27">
        <f>AVERAGE(Tabela11[[#This Row],[6.º Ano]],Tabela11[[#This Row],[6.º Ano2]],Tabela11[[#This Row],[6.º Ano3]],Tabela11[[#This Row],[6.º Ano4]])</f>
        <v>78.75</v>
      </c>
      <c r="L826" s="27">
        <f>AVERAGE(Tabela11[[#This Row],[5.º Ano5]],Tabela11[[#This Row],[6.º Ano5]])</f>
        <v>78.625</v>
      </c>
    </row>
    <row r="827" spans="1:12" x14ac:dyDescent="0.3">
      <c r="A827" s="11" t="e">
        <f>Tabela5[[#This Row],[id_escola]]</f>
        <v>#REF!</v>
      </c>
      <c r="B827" s="9">
        <v>32</v>
      </c>
      <c r="C827" s="9">
        <v>32</v>
      </c>
      <c r="D827" s="9">
        <v>29</v>
      </c>
      <c r="E827" s="9">
        <v>28</v>
      </c>
      <c r="F827" s="9">
        <v>34</v>
      </c>
      <c r="G827" s="9">
        <v>32</v>
      </c>
      <c r="H827" s="9">
        <v>53</v>
      </c>
      <c r="I827" s="9">
        <v>34</v>
      </c>
      <c r="J827" s="27">
        <f>AVERAGE(Tabela11[[#This Row],[5.º Ano]],Tabela11[[#This Row],[5.º Ano2]],Tabela11[[#This Row],[5.º Ano3]],Tabela11[[#This Row],[5.º Ano4]])</f>
        <v>37</v>
      </c>
      <c r="K827" s="27">
        <f>AVERAGE(Tabela11[[#This Row],[6.º Ano]],Tabela11[[#This Row],[6.º Ano2]],Tabela11[[#This Row],[6.º Ano3]],Tabela11[[#This Row],[6.º Ano4]])</f>
        <v>31.5</v>
      </c>
      <c r="L827" s="27">
        <f>AVERAGE(Tabela11[[#This Row],[5.º Ano5]],Tabela11[[#This Row],[6.º Ano5]])</f>
        <v>34.25</v>
      </c>
    </row>
    <row r="828" spans="1:12" x14ac:dyDescent="0.3">
      <c r="A828" s="11" t="e">
        <f>Tabela5[[#This Row],[id_escola]]</f>
        <v>#REF!</v>
      </c>
      <c r="B828" s="9">
        <v>188</v>
      </c>
      <c r="C828" s="9">
        <v>184</v>
      </c>
      <c r="D828" s="9">
        <v>140</v>
      </c>
      <c r="E828" s="9">
        <v>191</v>
      </c>
      <c r="F828" s="9">
        <v>199</v>
      </c>
      <c r="G828" s="9">
        <v>138</v>
      </c>
      <c r="H828" s="9">
        <v>174</v>
      </c>
      <c r="I828" s="9">
        <v>205</v>
      </c>
      <c r="J828" s="27">
        <f>AVERAGE(Tabela11[[#This Row],[5.º Ano]],Tabela11[[#This Row],[5.º Ano2]],Tabela11[[#This Row],[5.º Ano3]],Tabela11[[#This Row],[5.º Ano4]])</f>
        <v>175.25</v>
      </c>
      <c r="K828" s="27">
        <f>AVERAGE(Tabela11[[#This Row],[6.º Ano]],Tabela11[[#This Row],[6.º Ano2]],Tabela11[[#This Row],[6.º Ano3]],Tabela11[[#This Row],[6.º Ano4]])</f>
        <v>179.5</v>
      </c>
      <c r="L828" s="27">
        <f>AVERAGE(Tabela11[[#This Row],[5.º Ano5]],Tabela11[[#This Row],[6.º Ano5]])</f>
        <v>177.375</v>
      </c>
    </row>
    <row r="829" spans="1:12" x14ac:dyDescent="0.3">
      <c r="A829" s="11" t="e">
        <f>Tabela5[[#This Row],[id_escola]]</f>
        <v>#REF!</v>
      </c>
      <c r="B829" s="9">
        <v>20</v>
      </c>
      <c r="C829" s="9">
        <v>25</v>
      </c>
      <c r="D829" s="9">
        <v>28</v>
      </c>
      <c r="E829" s="9">
        <v>18</v>
      </c>
      <c r="F829" s="9">
        <v>21</v>
      </c>
      <c r="G829" s="9">
        <v>27</v>
      </c>
      <c r="H829" s="9">
        <v>23</v>
      </c>
      <c r="I829" s="9">
        <v>20</v>
      </c>
      <c r="J829" s="27">
        <f>AVERAGE(Tabela11[[#This Row],[5.º Ano]],Tabela11[[#This Row],[5.º Ano2]],Tabela11[[#This Row],[5.º Ano3]],Tabela11[[#This Row],[5.º Ano4]])</f>
        <v>23</v>
      </c>
      <c r="K829" s="27">
        <f>AVERAGE(Tabela11[[#This Row],[6.º Ano]],Tabela11[[#This Row],[6.º Ano2]],Tabela11[[#This Row],[6.º Ano3]],Tabela11[[#This Row],[6.º Ano4]])</f>
        <v>22.5</v>
      </c>
      <c r="L829" s="27">
        <f>AVERAGE(Tabela11[[#This Row],[5.º Ano5]],Tabela11[[#This Row],[6.º Ano5]])</f>
        <v>22.75</v>
      </c>
    </row>
    <row r="830" spans="1:12" x14ac:dyDescent="0.3">
      <c r="A830" s="11" t="e">
        <f>Tabela5[[#This Row],[id_escola]]</f>
        <v>#REF!</v>
      </c>
      <c r="B830" s="9">
        <v>101</v>
      </c>
      <c r="C830" s="9">
        <v>95</v>
      </c>
      <c r="D830" s="9">
        <v>74</v>
      </c>
      <c r="E830" s="9">
        <v>103</v>
      </c>
      <c r="F830" s="9">
        <v>90</v>
      </c>
      <c r="G830" s="9">
        <v>73</v>
      </c>
      <c r="H830" s="9">
        <v>100</v>
      </c>
      <c r="I830" s="9">
        <v>91</v>
      </c>
      <c r="J830" s="27">
        <f>AVERAGE(Tabela11[[#This Row],[5.º Ano]],Tabela11[[#This Row],[5.º Ano2]],Tabela11[[#This Row],[5.º Ano3]],Tabela11[[#This Row],[5.º Ano4]])</f>
        <v>91.25</v>
      </c>
      <c r="K830" s="27">
        <f>AVERAGE(Tabela11[[#This Row],[6.º Ano]],Tabela11[[#This Row],[6.º Ano2]],Tabela11[[#This Row],[6.º Ano3]],Tabela11[[#This Row],[6.º Ano4]])</f>
        <v>90.5</v>
      </c>
      <c r="L830" s="27">
        <f>AVERAGE(Tabela11[[#This Row],[5.º Ano5]],Tabela11[[#This Row],[6.º Ano5]])</f>
        <v>90.875</v>
      </c>
    </row>
    <row r="831" spans="1:12" x14ac:dyDescent="0.3">
      <c r="A831" s="11" t="e">
        <f>Tabela5[[#This Row],[id_escola]]</f>
        <v>#REF!</v>
      </c>
      <c r="B831" s="9">
        <v>142</v>
      </c>
      <c r="C831" s="9">
        <v>145</v>
      </c>
      <c r="D831" s="9">
        <v>117</v>
      </c>
      <c r="E831" s="9">
        <v>147</v>
      </c>
      <c r="F831" s="9">
        <v>141</v>
      </c>
      <c r="G831" s="9">
        <v>116</v>
      </c>
      <c r="H831" s="9">
        <v>118</v>
      </c>
      <c r="I831" s="9">
        <v>147</v>
      </c>
      <c r="J831" s="27">
        <f>AVERAGE(Tabela11[[#This Row],[5.º Ano]],Tabela11[[#This Row],[5.º Ano2]],Tabela11[[#This Row],[5.º Ano3]],Tabela11[[#This Row],[5.º Ano4]])</f>
        <v>129.5</v>
      </c>
      <c r="K831" s="27">
        <f>AVERAGE(Tabela11[[#This Row],[6.º Ano]],Tabela11[[#This Row],[6.º Ano2]],Tabela11[[#This Row],[6.º Ano3]],Tabela11[[#This Row],[6.º Ano4]])</f>
        <v>138.75</v>
      </c>
      <c r="L831" s="27">
        <f>AVERAGE(Tabela11[[#This Row],[5.º Ano5]],Tabela11[[#This Row],[6.º Ano5]])</f>
        <v>134.125</v>
      </c>
    </row>
    <row r="832" spans="1:12" x14ac:dyDescent="0.3">
      <c r="A832" s="11" t="e">
        <f>Tabela5[[#This Row],[id_escola]]</f>
        <v>#REF!</v>
      </c>
      <c r="B832" s="9">
        <v>112</v>
      </c>
      <c r="C832" s="9">
        <v>143</v>
      </c>
      <c r="D832" s="9">
        <v>105</v>
      </c>
      <c r="E832" s="9">
        <v>121</v>
      </c>
      <c r="F832" s="9">
        <v>97</v>
      </c>
      <c r="G832" s="9">
        <v>103</v>
      </c>
      <c r="H832" s="9">
        <v>98</v>
      </c>
      <c r="I832" s="9">
        <v>97</v>
      </c>
      <c r="J832" s="27">
        <f>AVERAGE(Tabela11[[#This Row],[5.º Ano]],Tabela11[[#This Row],[5.º Ano2]],Tabela11[[#This Row],[5.º Ano3]],Tabela11[[#This Row],[5.º Ano4]])</f>
        <v>103</v>
      </c>
      <c r="K832" s="27">
        <f>AVERAGE(Tabela11[[#This Row],[6.º Ano]],Tabela11[[#This Row],[6.º Ano2]],Tabela11[[#This Row],[6.º Ano3]],Tabela11[[#This Row],[6.º Ano4]])</f>
        <v>116</v>
      </c>
      <c r="L832" s="27">
        <f>AVERAGE(Tabela11[[#This Row],[5.º Ano5]],Tabela11[[#This Row],[6.º Ano5]])</f>
        <v>109.5</v>
      </c>
    </row>
    <row r="833" spans="1:12" x14ac:dyDescent="0.3">
      <c r="A833" s="11" t="e">
        <f>Tabela5[[#This Row],[id_escola]]</f>
        <v>#REF!</v>
      </c>
      <c r="B833" s="9">
        <v>60</v>
      </c>
      <c r="C833" s="9">
        <v>55</v>
      </c>
      <c r="D833" s="9">
        <v>57</v>
      </c>
      <c r="E833" s="9">
        <v>50</v>
      </c>
      <c r="F833" s="9">
        <v>47</v>
      </c>
      <c r="G833" s="9">
        <v>57</v>
      </c>
      <c r="H833" s="9">
        <v>37</v>
      </c>
      <c r="I833" s="9">
        <v>44</v>
      </c>
      <c r="J833" s="27">
        <f>AVERAGE(Tabela11[[#This Row],[5.º Ano]],Tabela11[[#This Row],[5.º Ano2]],Tabela11[[#This Row],[5.º Ano3]],Tabela11[[#This Row],[5.º Ano4]])</f>
        <v>50.25</v>
      </c>
      <c r="K833" s="27">
        <f>AVERAGE(Tabela11[[#This Row],[6.º Ano]],Tabela11[[#This Row],[6.º Ano2]],Tabela11[[#This Row],[6.º Ano3]],Tabela11[[#This Row],[6.º Ano4]])</f>
        <v>51.5</v>
      </c>
      <c r="L833" s="27">
        <f>AVERAGE(Tabela11[[#This Row],[5.º Ano5]],Tabela11[[#This Row],[6.º Ano5]])</f>
        <v>50.875</v>
      </c>
    </row>
    <row r="834" spans="1:12" x14ac:dyDescent="0.3">
      <c r="A834" s="11" t="e">
        <f>Tabela5[[#This Row],[id_escola]]</f>
        <v>#REF!</v>
      </c>
      <c r="B834" s="9">
        <v>159</v>
      </c>
      <c r="C834" s="9">
        <v>126</v>
      </c>
      <c r="D834" s="9">
        <v>88</v>
      </c>
      <c r="E834" s="9">
        <v>164</v>
      </c>
      <c r="F834" s="9">
        <v>122</v>
      </c>
      <c r="G834" s="9">
        <v>88</v>
      </c>
      <c r="H834" s="9">
        <v>103</v>
      </c>
      <c r="I834" s="9">
        <v>121</v>
      </c>
      <c r="J834" s="27">
        <f>AVERAGE(Tabela11[[#This Row],[5.º Ano]],Tabela11[[#This Row],[5.º Ano2]],Tabela11[[#This Row],[5.º Ano3]],Tabela11[[#This Row],[5.º Ano4]])</f>
        <v>118</v>
      </c>
      <c r="K834" s="27">
        <f>AVERAGE(Tabela11[[#This Row],[6.º Ano]],Tabela11[[#This Row],[6.º Ano2]],Tabela11[[#This Row],[6.º Ano3]],Tabela11[[#This Row],[6.º Ano4]])</f>
        <v>124.75</v>
      </c>
      <c r="L834" s="27">
        <f>AVERAGE(Tabela11[[#This Row],[5.º Ano5]],Tabela11[[#This Row],[6.º Ano5]])</f>
        <v>121.375</v>
      </c>
    </row>
    <row r="835" spans="1:12" x14ac:dyDescent="0.3">
      <c r="A835" s="11" t="e">
        <f>Tabela5[[#This Row],[id_escola]]</f>
        <v>#REF!</v>
      </c>
      <c r="B835" s="9">
        <v>147</v>
      </c>
      <c r="C835" s="9">
        <v>123</v>
      </c>
      <c r="D835" s="9">
        <v>153</v>
      </c>
      <c r="E835" s="9">
        <v>147</v>
      </c>
      <c r="F835" s="9">
        <v>197</v>
      </c>
      <c r="G835" s="9">
        <v>152</v>
      </c>
      <c r="H835" s="9">
        <v>165</v>
      </c>
      <c r="I835" s="9">
        <v>196</v>
      </c>
      <c r="J835" s="27">
        <f>AVERAGE(Tabela11[[#This Row],[5.º Ano]],Tabela11[[#This Row],[5.º Ano2]],Tabela11[[#This Row],[5.º Ano3]],Tabela11[[#This Row],[5.º Ano4]])</f>
        <v>165.5</v>
      </c>
      <c r="K835" s="27">
        <f>AVERAGE(Tabela11[[#This Row],[6.º Ano]],Tabela11[[#This Row],[6.º Ano2]],Tabela11[[#This Row],[6.º Ano3]],Tabela11[[#This Row],[6.º Ano4]])</f>
        <v>154.5</v>
      </c>
      <c r="L835" s="27">
        <f>AVERAGE(Tabela11[[#This Row],[5.º Ano5]],Tabela11[[#This Row],[6.º Ano5]])</f>
        <v>160</v>
      </c>
    </row>
    <row r="836" spans="1:12" x14ac:dyDescent="0.3">
      <c r="A836" s="11" t="e">
        <f>Tabela5[[#This Row],[id_escola]]</f>
        <v>#REF!</v>
      </c>
      <c r="B836" s="9">
        <v>24</v>
      </c>
      <c r="C836" s="9">
        <v>21</v>
      </c>
      <c r="D836" s="9">
        <v>20</v>
      </c>
      <c r="E836" s="9">
        <v>19</v>
      </c>
      <c r="F836" s="9">
        <v>19</v>
      </c>
      <c r="G836" s="9">
        <v>19</v>
      </c>
      <c r="H836" s="9">
        <v>22</v>
      </c>
      <c r="I836" s="9">
        <v>20</v>
      </c>
      <c r="J836" s="27">
        <f>AVERAGE(Tabela11[[#This Row],[5.º Ano]],Tabela11[[#This Row],[5.º Ano2]],Tabela11[[#This Row],[5.º Ano3]],Tabela11[[#This Row],[5.º Ano4]])</f>
        <v>21.25</v>
      </c>
      <c r="K836" s="27">
        <f>AVERAGE(Tabela11[[#This Row],[6.º Ano]],Tabela11[[#This Row],[6.º Ano2]],Tabela11[[#This Row],[6.º Ano3]],Tabela11[[#This Row],[6.º Ano4]])</f>
        <v>19.75</v>
      </c>
      <c r="L836" s="27">
        <f>AVERAGE(Tabela11[[#This Row],[5.º Ano5]],Tabela11[[#This Row],[6.º Ano5]])</f>
        <v>20.5</v>
      </c>
    </row>
    <row r="837" spans="1:12" x14ac:dyDescent="0.3">
      <c r="A837" s="11" t="e">
        <f>Tabela5[[#This Row],[id_escola]]</f>
        <v>#REF!</v>
      </c>
      <c r="B837" s="9">
        <v>29</v>
      </c>
      <c r="C837" s="9">
        <v>29</v>
      </c>
      <c r="D837" s="9">
        <v>15</v>
      </c>
      <c r="E837" s="9">
        <v>26</v>
      </c>
      <c r="F837" s="9">
        <v>26</v>
      </c>
      <c r="G837" s="9">
        <v>15</v>
      </c>
      <c r="H837" s="9">
        <v>20</v>
      </c>
      <c r="I837" s="9">
        <v>24</v>
      </c>
      <c r="J837" s="27">
        <f>AVERAGE(Tabela11[[#This Row],[5.º Ano]],Tabela11[[#This Row],[5.º Ano2]],Tabela11[[#This Row],[5.º Ano3]],Tabela11[[#This Row],[5.º Ano4]])</f>
        <v>22.5</v>
      </c>
      <c r="K837" s="27">
        <f>AVERAGE(Tabela11[[#This Row],[6.º Ano]],Tabela11[[#This Row],[6.º Ano2]],Tabela11[[#This Row],[6.º Ano3]],Tabela11[[#This Row],[6.º Ano4]])</f>
        <v>23.5</v>
      </c>
      <c r="L837" s="27">
        <f>AVERAGE(Tabela11[[#This Row],[5.º Ano5]],Tabela11[[#This Row],[6.º Ano5]])</f>
        <v>23</v>
      </c>
    </row>
    <row r="838" spans="1:12" x14ac:dyDescent="0.3">
      <c r="A838" s="11" t="e">
        <f>Tabela5[[#This Row],[id_escola]]</f>
        <v>#REF!</v>
      </c>
      <c r="B838" s="9">
        <v>138</v>
      </c>
      <c r="C838" s="9">
        <v>115</v>
      </c>
      <c r="D838" s="9">
        <v>135</v>
      </c>
      <c r="E838" s="9">
        <v>141</v>
      </c>
      <c r="F838" s="9">
        <v>100</v>
      </c>
      <c r="G838" s="9">
        <v>134</v>
      </c>
      <c r="H838" s="9">
        <v>121</v>
      </c>
      <c r="I838" s="9">
        <v>106</v>
      </c>
      <c r="J838" s="27">
        <f>AVERAGE(Tabela11[[#This Row],[5.º Ano]],Tabela11[[#This Row],[5.º Ano2]],Tabela11[[#This Row],[5.º Ano3]],Tabela11[[#This Row],[5.º Ano4]])</f>
        <v>123.5</v>
      </c>
      <c r="K838" s="27">
        <f>AVERAGE(Tabela11[[#This Row],[6.º Ano]],Tabela11[[#This Row],[6.º Ano2]],Tabela11[[#This Row],[6.º Ano3]],Tabela11[[#This Row],[6.º Ano4]])</f>
        <v>124</v>
      </c>
      <c r="L838" s="27">
        <f>AVERAGE(Tabela11[[#This Row],[5.º Ano5]],Tabela11[[#This Row],[6.º Ano5]])</f>
        <v>123.75</v>
      </c>
    </row>
    <row r="839" spans="1:12" x14ac:dyDescent="0.3">
      <c r="A839" s="11" t="e">
        <f>Tabela5[[#This Row],[id_escola]]</f>
        <v>#REF!</v>
      </c>
      <c r="B839" s="9">
        <v>251</v>
      </c>
      <c r="C839" s="9">
        <v>230</v>
      </c>
      <c r="D839" s="9">
        <v>239</v>
      </c>
      <c r="E839" s="9">
        <v>256</v>
      </c>
      <c r="F839" s="9">
        <v>193</v>
      </c>
      <c r="G839" s="9">
        <v>233</v>
      </c>
      <c r="H839" s="9">
        <v>213</v>
      </c>
      <c r="I839" s="9">
        <v>191</v>
      </c>
      <c r="J839" s="27">
        <f>AVERAGE(Tabela11[[#This Row],[5.º Ano]],Tabela11[[#This Row],[5.º Ano2]],Tabela11[[#This Row],[5.º Ano3]],Tabela11[[#This Row],[5.º Ano4]])</f>
        <v>224</v>
      </c>
      <c r="K839" s="27">
        <f>AVERAGE(Tabela11[[#This Row],[6.º Ano]],Tabela11[[#This Row],[6.º Ano2]],Tabela11[[#This Row],[6.º Ano3]],Tabela11[[#This Row],[6.º Ano4]])</f>
        <v>227.5</v>
      </c>
      <c r="L839" s="27">
        <f>AVERAGE(Tabela11[[#This Row],[5.º Ano5]],Tabela11[[#This Row],[6.º Ano5]])</f>
        <v>225.75</v>
      </c>
    </row>
    <row r="840" spans="1:12" x14ac:dyDescent="0.3">
      <c r="A840" s="11" t="e">
        <f>Tabela5[[#This Row],[id_escola]]</f>
        <v>#REF!</v>
      </c>
      <c r="B840" s="9">
        <v>70</v>
      </c>
      <c r="C840" s="9">
        <v>67</v>
      </c>
      <c r="D840" s="9">
        <v>51</v>
      </c>
      <c r="E840" s="9">
        <v>72</v>
      </c>
      <c r="F840" s="9">
        <v>64</v>
      </c>
      <c r="G840" s="9">
        <v>53</v>
      </c>
      <c r="H840" s="9">
        <v>83</v>
      </c>
      <c r="I840" s="9">
        <v>65</v>
      </c>
      <c r="J840" s="27">
        <f>AVERAGE(Tabela11[[#This Row],[5.º Ano]],Tabela11[[#This Row],[5.º Ano2]],Tabela11[[#This Row],[5.º Ano3]],Tabela11[[#This Row],[5.º Ano4]])</f>
        <v>67</v>
      </c>
      <c r="K840" s="27">
        <f>AVERAGE(Tabela11[[#This Row],[6.º Ano]],Tabela11[[#This Row],[6.º Ano2]],Tabela11[[#This Row],[6.º Ano3]],Tabela11[[#This Row],[6.º Ano4]])</f>
        <v>64.25</v>
      </c>
      <c r="L840" s="27">
        <f>AVERAGE(Tabela11[[#This Row],[5.º Ano5]],Tabela11[[#This Row],[6.º Ano5]])</f>
        <v>65.625</v>
      </c>
    </row>
    <row r="841" spans="1:12" x14ac:dyDescent="0.3">
      <c r="A841" s="11" t="e">
        <f>Tabela5[[#This Row],[id_escola]]</f>
        <v>#REF!</v>
      </c>
      <c r="B841" s="9">
        <v>46</v>
      </c>
      <c r="C841" s="9">
        <v>28</v>
      </c>
      <c r="D841" s="9">
        <v>27</v>
      </c>
      <c r="E841" s="9">
        <v>43</v>
      </c>
      <c r="F841" s="9">
        <v>39</v>
      </c>
      <c r="G841" s="9">
        <v>24</v>
      </c>
      <c r="H841" s="9">
        <v>40</v>
      </c>
      <c r="I841" s="9">
        <v>45</v>
      </c>
      <c r="J841" s="27">
        <f>AVERAGE(Tabela11[[#This Row],[5.º Ano]],Tabela11[[#This Row],[5.º Ano2]],Tabela11[[#This Row],[5.º Ano3]],Tabela11[[#This Row],[5.º Ano4]])</f>
        <v>38</v>
      </c>
      <c r="K841" s="27">
        <f>AVERAGE(Tabela11[[#This Row],[6.º Ano]],Tabela11[[#This Row],[6.º Ano2]],Tabela11[[#This Row],[6.º Ano3]],Tabela11[[#This Row],[6.º Ano4]])</f>
        <v>35</v>
      </c>
      <c r="L841" s="27">
        <f>AVERAGE(Tabela11[[#This Row],[5.º Ano5]],Tabela11[[#This Row],[6.º Ano5]])</f>
        <v>36.5</v>
      </c>
    </row>
    <row r="842" spans="1:12" x14ac:dyDescent="0.3">
      <c r="A842" s="11" t="e">
        <f>Tabela5[[#This Row],[id_escola]]</f>
        <v>#REF!</v>
      </c>
      <c r="B842" s="9">
        <v>94</v>
      </c>
      <c r="C842" s="9">
        <v>113</v>
      </c>
      <c r="D842" s="9">
        <v>99</v>
      </c>
      <c r="E842" s="9">
        <v>94</v>
      </c>
      <c r="F842" s="9">
        <v>113</v>
      </c>
      <c r="G842" s="9">
        <v>102</v>
      </c>
      <c r="H842" s="9">
        <v>96</v>
      </c>
      <c r="I842" s="9">
        <v>110</v>
      </c>
      <c r="J842" s="27">
        <f>AVERAGE(Tabela11[[#This Row],[5.º Ano]],Tabela11[[#This Row],[5.º Ano2]],Tabela11[[#This Row],[5.º Ano3]],Tabela11[[#This Row],[5.º Ano4]])</f>
        <v>100.5</v>
      </c>
      <c r="K842" s="27">
        <f>AVERAGE(Tabela11[[#This Row],[6.º Ano]],Tabela11[[#This Row],[6.º Ano2]],Tabela11[[#This Row],[6.º Ano3]],Tabela11[[#This Row],[6.º Ano4]])</f>
        <v>104.75</v>
      </c>
      <c r="L842" s="27">
        <f>AVERAGE(Tabela11[[#This Row],[5.º Ano5]],Tabela11[[#This Row],[6.º Ano5]])</f>
        <v>102.625</v>
      </c>
    </row>
    <row r="843" spans="1:12" x14ac:dyDescent="0.3">
      <c r="A843" s="11" t="e">
        <f>Tabela5[[#This Row],[id_escola]]</f>
        <v>#REF!</v>
      </c>
      <c r="B843" s="9">
        <v>3</v>
      </c>
      <c r="C843" s="9">
        <v>1</v>
      </c>
      <c r="D843" s="9">
        <v>9</v>
      </c>
      <c r="E843" s="9">
        <v>4</v>
      </c>
      <c r="F843" s="9">
        <v>7</v>
      </c>
      <c r="G843" s="9">
        <v>7</v>
      </c>
      <c r="H843" s="9">
        <v>14</v>
      </c>
      <c r="I843" s="9">
        <v>6</v>
      </c>
      <c r="J843" s="27">
        <f>AVERAGE(Tabela11[[#This Row],[5.º Ano]],Tabela11[[#This Row],[5.º Ano2]],Tabela11[[#This Row],[5.º Ano3]],Tabela11[[#This Row],[5.º Ano4]])</f>
        <v>8.25</v>
      </c>
      <c r="K843" s="27">
        <f>AVERAGE(Tabela11[[#This Row],[6.º Ano]],Tabela11[[#This Row],[6.º Ano2]],Tabela11[[#This Row],[6.º Ano3]],Tabela11[[#This Row],[6.º Ano4]])</f>
        <v>4.5</v>
      </c>
      <c r="L843" s="27">
        <f>AVERAGE(Tabela11[[#This Row],[5.º Ano5]],Tabela11[[#This Row],[6.º Ano5]])</f>
        <v>6.375</v>
      </c>
    </row>
    <row r="844" spans="1:12" x14ac:dyDescent="0.3">
      <c r="A844" s="11" t="e">
        <f>Tabela5[[#This Row],[id_escola]]</f>
        <v>#REF!</v>
      </c>
      <c r="B844" s="9">
        <v>140</v>
      </c>
      <c r="C844" s="9">
        <v>122</v>
      </c>
      <c r="D844" s="9">
        <v>151</v>
      </c>
      <c r="E844" s="9">
        <v>144</v>
      </c>
      <c r="F844" s="9">
        <v>173</v>
      </c>
      <c r="G844" s="9">
        <v>149</v>
      </c>
      <c r="H844" s="9">
        <v>170</v>
      </c>
      <c r="I844" s="9">
        <v>176</v>
      </c>
      <c r="J844" s="27">
        <f>AVERAGE(Tabela11[[#This Row],[5.º Ano]],Tabela11[[#This Row],[5.º Ano2]],Tabela11[[#This Row],[5.º Ano3]],Tabela11[[#This Row],[5.º Ano4]])</f>
        <v>158.5</v>
      </c>
      <c r="K844" s="27">
        <f>AVERAGE(Tabela11[[#This Row],[6.º Ano]],Tabela11[[#This Row],[6.º Ano2]],Tabela11[[#This Row],[6.º Ano3]],Tabela11[[#This Row],[6.º Ano4]])</f>
        <v>147.75</v>
      </c>
      <c r="L844" s="27">
        <f>AVERAGE(Tabela11[[#This Row],[5.º Ano5]],Tabela11[[#This Row],[6.º Ano5]])</f>
        <v>153.125</v>
      </c>
    </row>
    <row r="845" spans="1:12" x14ac:dyDescent="0.3">
      <c r="A845" s="11" t="e">
        <f>Tabela5[[#This Row],[id_escola]]</f>
        <v>#REF!</v>
      </c>
      <c r="B845" s="9">
        <v>269</v>
      </c>
      <c r="C845" s="9">
        <v>263</v>
      </c>
      <c r="D845" s="9">
        <v>246</v>
      </c>
      <c r="E845" s="9">
        <v>261</v>
      </c>
      <c r="F845" s="9">
        <v>248</v>
      </c>
      <c r="G845" s="9">
        <v>243</v>
      </c>
      <c r="H845" s="9">
        <v>234</v>
      </c>
      <c r="I845" s="9">
        <v>253</v>
      </c>
      <c r="J845" s="27">
        <f>AVERAGE(Tabela11[[#This Row],[5.º Ano]],Tabela11[[#This Row],[5.º Ano2]],Tabela11[[#This Row],[5.º Ano3]],Tabela11[[#This Row],[5.º Ano4]])</f>
        <v>249.25</v>
      </c>
      <c r="K845" s="27">
        <f>AVERAGE(Tabela11[[#This Row],[6.º Ano]],Tabela11[[#This Row],[6.º Ano2]],Tabela11[[#This Row],[6.º Ano3]],Tabela11[[#This Row],[6.º Ano4]])</f>
        <v>255</v>
      </c>
      <c r="L845" s="27">
        <f>AVERAGE(Tabela11[[#This Row],[5.º Ano5]],Tabela11[[#This Row],[6.º Ano5]])</f>
        <v>252.125</v>
      </c>
    </row>
    <row r="846" spans="1:12" x14ac:dyDescent="0.3">
      <c r="A846" s="11" t="e">
        <f>Tabela5[[#This Row],[id_escola]]</f>
        <v>#REF!</v>
      </c>
      <c r="B846" s="9">
        <v>108</v>
      </c>
      <c r="C846" s="9">
        <v>112</v>
      </c>
      <c r="D846" s="9">
        <v>109</v>
      </c>
      <c r="E846" s="9">
        <v>116</v>
      </c>
      <c r="F846" s="9">
        <v>120</v>
      </c>
      <c r="G846" s="9">
        <v>117</v>
      </c>
      <c r="H846" s="9">
        <v>115</v>
      </c>
      <c r="I846" s="9">
        <v>124</v>
      </c>
      <c r="J846" s="27">
        <f>AVERAGE(Tabela11[[#This Row],[5.º Ano]],Tabela11[[#This Row],[5.º Ano2]],Tabela11[[#This Row],[5.º Ano3]],Tabela11[[#This Row],[5.º Ano4]])</f>
        <v>113</v>
      </c>
      <c r="K846" s="27">
        <f>AVERAGE(Tabela11[[#This Row],[6.º Ano]],Tabela11[[#This Row],[6.º Ano2]],Tabela11[[#This Row],[6.º Ano3]],Tabela11[[#This Row],[6.º Ano4]])</f>
        <v>117.25</v>
      </c>
      <c r="L846" s="27">
        <f>AVERAGE(Tabela11[[#This Row],[5.º Ano5]],Tabela11[[#This Row],[6.º Ano5]])</f>
        <v>115.125</v>
      </c>
    </row>
    <row r="847" spans="1:12" x14ac:dyDescent="0.3">
      <c r="A847" s="11" t="e">
        <f>Tabela5[[#This Row],[id_escola]]</f>
        <v>#REF!</v>
      </c>
      <c r="B847" s="9">
        <v>97</v>
      </c>
      <c r="C847" s="9">
        <v>87</v>
      </c>
      <c r="D847" s="9">
        <v>72</v>
      </c>
      <c r="E847" s="9">
        <v>101</v>
      </c>
      <c r="F847" s="9">
        <v>106</v>
      </c>
      <c r="G847" s="9">
        <v>70</v>
      </c>
      <c r="H847" s="9">
        <v>120</v>
      </c>
      <c r="I847" s="9">
        <v>107</v>
      </c>
      <c r="J847" s="27">
        <f>AVERAGE(Tabela11[[#This Row],[5.º Ano]],Tabela11[[#This Row],[5.º Ano2]],Tabela11[[#This Row],[5.º Ano3]],Tabela11[[#This Row],[5.º Ano4]])</f>
        <v>98.75</v>
      </c>
      <c r="K847" s="27">
        <f>AVERAGE(Tabela11[[#This Row],[6.º Ano]],Tabela11[[#This Row],[6.º Ano2]],Tabela11[[#This Row],[6.º Ano3]],Tabela11[[#This Row],[6.º Ano4]])</f>
        <v>91.25</v>
      </c>
      <c r="L847" s="27">
        <f>AVERAGE(Tabela11[[#This Row],[5.º Ano5]],Tabela11[[#This Row],[6.º Ano5]])</f>
        <v>95</v>
      </c>
    </row>
    <row r="848" spans="1:12" x14ac:dyDescent="0.3">
      <c r="A848" s="11" t="e">
        <f>Tabela5[[#This Row],[id_escola]]</f>
        <v>#REF!</v>
      </c>
      <c r="B848" s="9">
        <v>20</v>
      </c>
      <c r="C848" s="9">
        <v>16</v>
      </c>
      <c r="D848" s="9">
        <v>18</v>
      </c>
      <c r="E848" s="9">
        <v>21</v>
      </c>
      <c r="F848" s="9">
        <v>23</v>
      </c>
      <c r="G848" s="9">
        <v>16</v>
      </c>
      <c r="H848" s="9">
        <v>13</v>
      </c>
      <c r="I848" s="9">
        <v>23</v>
      </c>
      <c r="J848" s="27">
        <f>AVERAGE(Tabela11[[#This Row],[5.º Ano]],Tabela11[[#This Row],[5.º Ano2]],Tabela11[[#This Row],[5.º Ano3]],Tabela11[[#This Row],[5.º Ano4]])</f>
        <v>18.5</v>
      </c>
      <c r="K848" s="27">
        <f>AVERAGE(Tabela11[[#This Row],[6.º Ano]],Tabela11[[#This Row],[6.º Ano2]],Tabela11[[#This Row],[6.º Ano3]],Tabela11[[#This Row],[6.º Ano4]])</f>
        <v>19</v>
      </c>
      <c r="L848" s="27">
        <f>AVERAGE(Tabela11[[#This Row],[5.º Ano5]],Tabela11[[#This Row],[6.º Ano5]])</f>
        <v>18.75</v>
      </c>
    </row>
    <row r="849" spans="1:12" x14ac:dyDescent="0.3">
      <c r="A849" s="11" t="e">
        <f>Tabela5[[#This Row],[id_escola]]</f>
        <v>#REF!</v>
      </c>
      <c r="B849" s="9">
        <v>70</v>
      </c>
      <c r="C849" s="9">
        <v>85</v>
      </c>
      <c r="D849" s="9">
        <v>92</v>
      </c>
      <c r="E849" s="9">
        <v>69</v>
      </c>
      <c r="F849" s="9">
        <v>86</v>
      </c>
      <c r="G849" s="9">
        <v>92</v>
      </c>
      <c r="H849" s="9">
        <v>87</v>
      </c>
      <c r="I849" s="9">
        <v>85</v>
      </c>
      <c r="J849" s="27">
        <f>AVERAGE(Tabela11[[#This Row],[5.º Ano]],Tabela11[[#This Row],[5.º Ano2]],Tabela11[[#This Row],[5.º Ano3]],Tabela11[[#This Row],[5.º Ano4]])</f>
        <v>83.75</v>
      </c>
      <c r="K849" s="27">
        <f>AVERAGE(Tabela11[[#This Row],[6.º Ano]],Tabela11[[#This Row],[6.º Ano2]],Tabela11[[#This Row],[6.º Ano3]],Tabela11[[#This Row],[6.º Ano4]])</f>
        <v>82.75</v>
      </c>
      <c r="L849" s="27">
        <f>AVERAGE(Tabela11[[#This Row],[5.º Ano5]],Tabela11[[#This Row],[6.º Ano5]])</f>
        <v>83.25</v>
      </c>
    </row>
    <row r="850" spans="1:12" x14ac:dyDescent="0.3">
      <c r="A850" s="11" t="e">
        <f>Tabela5[[#This Row],[id_escola]]</f>
        <v>#REF!</v>
      </c>
      <c r="B850" s="9">
        <v>71</v>
      </c>
      <c r="C850" s="9">
        <v>58</v>
      </c>
      <c r="D850" s="9">
        <v>52</v>
      </c>
      <c r="E850" s="9">
        <v>74</v>
      </c>
      <c r="F850" s="9">
        <v>68</v>
      </c>
      <c r="G850" s="9">
        <v>47</v>
      </c>
      <c r="H850" s="9">
        <v>64</v>
      </c>
      <c r="I850" s="9">
        <v>64</v>
      </c>
      <c r="J850" s="27">
        <f>AVERAGE(Tabela11[[#This Row],[5.º Ano]],Tabela11[[#This Row],[5.º Ano2]],Tabela11[[#This Row],[5.º Ano3]],Tabela11[[#This Row],[5.º Ano4]])</f>
        <v>63.75</v>
      </c>
      <c r="K850" s="27">
        <f>AVERAGE(Tabela11[[#This Row],[6.º Ano]],Tabela11[[#This Row],[6.º Ano2]],Tabela11[[#This Row],[6.º Ano3]],Tabela11[[#This Row],[6.º Ano4]])</f>
        <v>60.75</v>
      </c>
      <c r="L850" s="27">
        <f>AVERAGE(Tabela11[[#This Row],[5.º Ano5]],Tabela11[[#This Row],[6.º Ano5]])</f>
        <v>62.25</v>
      </c>
    </row>
    <row r="851" spans="1:12" x14ac:dyDescent="0.3">
      <c r="A851" s="11" t="e">
        <f>Tabela5[[#This Row],[id_escola]]</f>
        <v>#REF!</v>
      </c>
      <c r="B851" s="9">
        <v>52</v>
      </c>
      <c r="C851" s="9">
        <v>53</v>
      </c>
      <c r="D851" s="9">
        <v>56</v>
      </c>
      <c r="E851" s="9">
        <v>51</v>
      </c>
      <c r="F851" s="9">
        <v>76</v>
      </c>
      <c r="G851" s="9">
        <v>56</v>
      </c>
      <c r="H851" s="9">
        <v>70</v>
      </c>
      <c r="I851" s="9">
        <v>78</v>
      </c>
      <c r="J851" s="27">
        <f>AVERAGE(Tabela11[[#This Row],[5.º Ano]],Tabela11[[#This Row],[5.º Ano2]],Tabela11[[#This Row],[5.º Ano3]],Tabela11[[#This Row],[5.º Ano4]])</f>
        <v>63.5</v>
      </c>
      <c r="K851" s="27">
        <f>AVERAGE(Tabela11[[#This Row],[6.º Ano]],Tabela11[[#This Row],[6.º Ano2]],Tabela11[[#This Row],[6.º Ano3]],Tabela11[[#This Row],[6.º Ano4]])</f>
        <v>59.5</v>
      </c>
      <c r="L851" s="27">
        <f>AVERAGE(Tabela11[[#This Row],[5.º Ano5]],Tabela11[[#This Row],[6.º Ano5]])</f>
        <v>61.5</v>
      </c>
    </row>
    <row r="852" spans="1:12" x14ac:dyDescent="0.3">
      <c r="A852" s="11" t="e">
        <f>Tabela5[[#This Row],[id_escola]]</f>
        <v>#REF!</v>
      </c>
      <c r="B852" s="9">
        <v>119</v>
      </c>
      <c r="C852" s="9">
        <v>146</v>
      </c>
      <c r="D852" s="9">
        <v>107</v>
      </c>
      <c r="E852" s="9">
        <v>132</v>
      </c>
      <c r="F852" s="9">
        <v>123</v>
      </c>
      <c r="G852" s="9">
        <v>113</v>
      </c>
      <c r="H852" s="9">
        <v>129</v>
      </c>
      <c r="I852" s="9">
        <v>118</v>
      </c>
      <c r="J852" s="27">
        <f>AVERAGE(Tabela11[[#This Row],[5.º Ano]],Tabela11[[#This Row],[5.º Ano2]],Tabela11[[#This Row],[5.º Ano3]],Tabela11[[#This Row],[5.º Ano4]])</f>
        <v>119.5</v>
      </c>
      <c r="K852" s="27">
        <f>AVERAGE(Tabela11[[#This Row],[6.º Ano]],Tabela11[[#This Row],[6.º Ano2]],Tabela11[[#This Row],[6.º Ano3]],Tabela11[[#This Row],[6.º Ano4]])</f>
        <v>127.25</v>
      </c>
      <c r="L852" s="27">
        <f>AVERAGE(Tabela11[[#This Row],[5.º Ano5]],Tabela11[[#This Row],[6.º Ano5]])</f>
        <v>123.375</v>
      </c>
    </row>
    <row r="853" spans="1:12" x14ac:dyDescent="0.3">
      <c r="A853" s="11" t="e">
        <f>Tabela5[[#This Row],[id_escola]]</f>
        <v>#REF!</v>
      </c>
      <c r="B853" s="9">
        <v>107</v>
      </c>
      <c r="C853" s="9">
        <v>72</v>
      </c>
      <c r="D853" s="9">
        <v>101</v>
      </c>
      <c r="E853" s="9">
        <v>107</v>
      </c>
      <c r="F853" s="9">
        <v>104</v>
      </c>
      <c r="G853" s="9">
        <v>100</v>
      </c>
      <c r="H853" s="9">
        <v>72</v>
      </c>
      <c r="I853" s="9">
        <v>105</v>
      </c>
      <c r="J853" s="27">
        <f>AVERAGE(Tabela11[[#This Row],[5.º Ano]],Tabela11[[#This Row],[5.º Ano2]],Tabela11[[#This Row],[5.º Ano3]],Tabela11[[#This Row],[5.º Ano4]])</f>
        <v>96</v>
      </c>
      <c r="K853" s="27">
        <f>AVERAGE(Tabela11[[#This Row],[6.º Ano]],Tabela11[[#This Row],[6.º Ano2]],Tabela11[[#This Row],[6.º Ano3]],Tabela11[[#This Row],[6.º Ano4]])</f>
        <v>96</v>
      </c>
      <c r="L853" s="27">
        <f>AVERAGE(Tabela11[[#This Row],[5.º Ano5]],Tabela11[[#This Row],[6.º Ano5]])</f>
        <v>96</v>
      </c>
    </row>
    <row r="854" spans="1:12" x14ac:dyDescent="0.3">
      <c r="A854" s="11" t="e">
        <f>Tabela5[[#This Row],[id_escola]]</f>
        <v>#REF!</v>
      </c>
      <c r="B854" s="9">
        <v>80</v>
      </c>
      <c r="C854" s="9">
        <v>82</v>
      </c>
      <c r="D854" s="9">
        <v>71</v>
      </c>
      <c r="E854" s="9">
        <v>81</v>
      </c>
      <c r="F854" s="9">
        <v>95</v>
      </c>
      <c r="G854" s="9">
        <v>71</v>
      </c>
      <c r="H854" s="9">
        <v>76</v>
      </c>
      <c r="I854" s="9">
        <v>96</v>
      </c>
      <c r="J854" s="27">
        <f>AVERAGE(Tabela11[[#This Row],[5.º Ano]],Tabela11[[#This Row],[5.º Ano2]],Tabela11[[#This Row],[5.º Ano3]],Tabela11[[#This Row],[5.º Ano4]])</f>
        <v>80.5</v>
      </c>
      <c r="K854" s="27">
        <f>AVERAGE(Tabela11[[#This Row],[6.º Ano]],Tabela11[[#This Row],[6.º Ano2]],Tabela11[[#This Row],[6.º Ano3]],Tabela11[[#This Row],[6.º Ano4]])</f>
        <v>82.5</v>
      </c>
      <c r="L854" s="27">
        <f>AVERAGE(Tabela11[[#This Row],[5.º Ano5]],Tabela11[[#This Row],[6.º Ano5]])</f>
        <v>81.5</v>
      </c>
    </row>
    <row r="855" spans="1:12" x14ac:dyDescent="0.3">
      <c r="A855" s="11" t="e">
        <f>Tabela5[[#This Row],[id_escola]]</f>
        <v>#REF!</v>
      </c>
      <c r="B855" s="9">
        <v>21</v>
      </c>
      <c r="C855" s="9">
        <v>17</v>
      </c>
      <c r="D855" s="9">
        <v>12</v>
      </c>
      <c r="E855" s="9">
        <v>17</v>
      </c>
      <c r="F855" s="9">
        <v>17</v>
      </c>
      <c r="G855" s="9">
        <v>10</v>
      </c>
      <c r="H855" s="9">
        <v>15</v>
      </c>
      <c r="I855" s="9">
        <v>17</v>
      </c>
      <c r="J855" s="27">
        <f>AVERAGE(Tabela11[[#This Row],[5.º Ano]],Tabela11[[#This Row],[5.º Ano2]],Tabela11[[#This Row],[5.º Ano3]],Tabela11[[#This Row],[5.º Ano4]])</f>
        <v>16.25</v>
      </c>
      <c r="K855" s="27">
        <f>AVERAGE(Tabela11[[#This Row],[6.º Ano]],Tabela11[[#This Row],[6.º Ano2]],Tabela11[[#This Row],[6.º Ano3]],Tabela11[[#This Row],[6.º Ano4]])</f>
        <v>15.25</v>
      </c>
      <c r="L855" s="27">
        <f>AVERAGE(Tabela11[[#This Row],[5.º Ano5]],Tabela11[[#This Row],[6.º Ano5]])</f>
        <v>15.75</v>
      </c>
    </row>
    <row r="856" spans="1:12" x14ac:dyDescent="0.3">
      <c r="A856" s="11" t="e">
        <f>Tabela5[[#This Row],[id_escola]]</f>
        <v>#REF!</v>
      </c>
      <c r="B856" s="9">
        <v>168</v>
      </c>
      <c r="C856" s="9">
        <v>155</v>
      </c>
      <c r="D856" s="9">
        <v>148</v>
      </c>
      <c r="E856" s="9">
        <v>169</v>
      </c>
      <c r="F856" s="9">
        <v>167</v>
      </c>
      <c r="G856" s="9">
        <v>144</v>
      </c>
      <c r="H856" s="9">
        <v>128</v>
      </c>
      <c r="I856" s="9">
        <v>162</v>
      </c>
      <c r="J856" s="27">
        <f>AVERAGE(Tabela11[[#This Row],[5.º Ano]],Tabela11[[#This Row],[5.º Ano2]],Tabela11[[#This Row],[5.º Ano3]],Tabela11[[#This Row],[5.º Ano4]])</f>
        <v>152.75</v>
      </c>
      <c r="K856" s="27">
        <f>AVERAGE(Tabela11[[#This Row],[6.º Ano]],Tabela11[[#This Row],[6.º Ano2]],Tabela11[[#This Row],[6.º Ano3]],Tabela11[[#This Row],[6.º Ano4]])</f>
        <v>157.5</v>
      </c>
      <c r="L856" s="27">
        <f>AVERAGE(Tabela11[[#This Row],[5.º Ano5]],Tabela11[[#This Row],[6.º Ano5]])</f>
        <v>155.125</v>
      </c>
    </row>
    <row r="857" spans="1:12" x14ac:dyDescent="0.3">
      <c r="A857" s="11" t="e">
        <f>Tabela5[[#This Row],[id_escola]]</f>
        <v>#REF!</v>
      </c>
      <c r="B857" s="9">
        <v>250</v>
      </c>
      <c r="C857" s="9">
        <v>262</v>
      </c>
      <c r="D857" s="9">
        <v>271</v>
      </c>
      <c r="E857" s="9">
        <v>255</v>
      </c>
      <c r="F857" s="9">
        <v>237</v>
      </c>
      <c r="G857" s="9">
        <v>271</v>
      </c>
      <c r="H857" s="9">
        <v>259</v>
      </c>
      <c r="I857" s="9">
        <v>236</v>
      </c>
      <c r="J857" s="27">
        <f>AVERAGE(Tabela11[[#This Row],[5.º Ano]],Tabela11[[#This Row],[5.º Ano2]],Tabela11[[#This Row],[5.º Ano3]],Tabela11[[#This Row],[5.º Ano4]])</f>
        <v>254.25</v>
      </c>
      <c r="K857" s="27">
        <f>AVERAGE(Tabela11[[#This Row],[6.º Ano]],Tabela11[[#This Row],[6.º Ano2]],Tabela11[[#This Row],[6.º Ano3]],Tabela11[[#This Row],[6.º Ano4]])</f>
        <v>256</v>
      </c>
      <c r="L857" s="27">
        <f>AVERAGE(Tabela11[[#This Row],[5.º Ano5]],Tabela11[[#This Row],[6.º Ano5]])</f>
        <v>255.125</v>
      </c>
    </row>
    <row r="858" spans="1:12" x14ac:dyDescent="0.3">
      <c r="A858" s="11" t="e">
        <f>Tabela5[[#This Row],[id_escola]]</f>
        <v>#REF!</v>
      </c>
      <c r="B858" s="9">
        <v>69</v>
      </c>
      <c r="C858" s="9">
        <v>61</v>
      </c>
      <c r="D858" s="9">
        <v>47</v>
      </c>
      <c r="E858" s="9">
        <v>73</v>
      </c>
      <c r="F858" s="9">
        <v>46</v>
      </c>
      <c r="G858" s="9">
        <v>48</v>
      </c>
      <c r="H858" s="9">
        <v>43</v>
      </c>
      <c r="I858" s="9">
        <v>45</v>
      </c>
      <c r="J858" s="27">
        <f>AVERAGE(Tabela11[[#This Row],[5.º Ano]],Tabela11[[#This Row],[5.º Ano2]],Tabela11[[#This Row],[5.º Ano3]],Tabela11[[#This Row],[5.º Ano4]])</f>
        <v>51.25</v>
      </c>
      <c r="K858" s="27">
        <f>AVERAGE(Tabela11[[#This Row],[6.º Ano]],Tabela11[[#This Row],[6.º Ano2]],Tabela11[[#This Row],[6.º Ano3]],Tabela11[[#This Row],[6.º Ano4]])</f>
        <v>56.75</v>
      </c>
      <c r="L858" s="27">
        <f>AVERAGE(Tabela11[[#This Row],[5.º Ano5]],Tabela11[[#This Row],[6.º Ano5]])</f>
        <v>54</v>
      </c>
    </row>
    <row r="859" spans="1:12" x14ac:dyDescent="0.3">
      <c r="A859" s="11" t="e">
        <f>Tabela5[[#This Row],[id_escola]]</f>
        <v>#REF!</v>
      </c>
      <c r="B859" s="9">
        <v>187</v>
      </c>
      <c r="C859" s="9">
        <v>168</v>
      </c>
      <c r="D859" s="9">
        <v>173</v>
      </c>
      <c r="E859" s="9">
        <v>194</v>
      </c>
      <c r="F859" s="9">
        <v>153</v>
      </c>
      <c r="G859" s="9">
        <v>178</v>
      </c>
      <c r="H859" s="9">
        <v>164</v>
      </c>
      <c r="I859" s="9">
        <v>161</v>
      </c>
      <c r="J859" s="27">
        <f>AVERAGE(Tabela11[[#This Row],[5.º Ano]],Tabela11[[#This Row],[5.º Ano2]],Tabela11[[#This Row],[5.º Ano3]],Tabela11[[#This Row],[5.º Ano4]])</f>
        <v>169.25</v>
      </c>
      <c r="K859" s="27">
        <f>AVERAGE(Tabela11[[#This Row],[6.º Ano]],Tabela11[[#This Row],[6.º Ano2]],Tabela11[[#This Row],[6.º Ano3]],Tabela11[[#This Row],[6.º Ano4]])</f>
        <v>175.25</v>
      </c>
      <c r="L859" s="27">
        <f>AVERAGE(Tabela11[[#This Row],[5.º Ano5]],Tabela11[[#This Row],[6.º Ano5]])</f>
        <v>172.25</v>
      </c>
    </row>
    <row r="860" spans="1:12" x14ac:dyDescent="0.3">
      <c r="A860" s="11" t="e">
        <f>Tabela5[[#This Row],[id_escola]]</f>
        <v>#REF!</v>
      </c>
      <c r="B860" s="9">
        <v>178</v>
      </c>
      <c r="C860" s="9">
        <v>166</v>
      </c>
      <c r="D860" s="9">
        <v>207</v>
      </c>
      <c r="E860" s="9">
        <v>189</v>
      </c>
      <c r="F860" s="9">
        <v>159</v>
      </c>
      <c r="G860" s="9">
        <v>209</v>
      </c>
      <c r="H860" s="9">
        <v>196</v>
      </c>
      <c r="I860" s="9">
        <v>156</v>
      </c>
      <c r="J860" s="27">
        <f>AVERAGE(Tabela11[[#This Row],[5.º Ano]],Tabela11[[#This Row],[5.º Ano2]],Tabela11[[#This Row],[5.º Ano3]],Tabela11[[#This Row],[5.º Ano4]])</f>
        <v>185</v>
      </c>
      <c r="K860" s="27">
        <f>AVERAGE(Tabela11[[#This Row],[6.º Ano]],Tabela11[[#This Row],[6.º Ano2]],Tabela11[[#This Row],[6.º Ano3]],Tabela11[[#This Row],[6.º Ano4]])</f>
        <v>180</v>
      </c>
      <c r="L860" s="27">
        <f>AVERAGE(Tabela11[[#This Row],[5.º Ano5]],Tabela11[[#This Row],[6.º Ano5]])</f>
        <v>182.5</v>
      </c>
    </row>
    <row r="861" spans="1:12" x14ac:dyDescent="0.3">
      <c r="A861" s="11" t="e">
        <f>Tabela5[[#This Row],[id_escola]]</f>
        <v>#REF!</v>
      </c>
      <c r="B861" s="9">
        <v>112</v>
      </c>
      <c r="C861" s="9">
        <v>105</v>
      </c>
      <c r="D861" s="9">
        <v>106</v>
      </c>
      <c r="E861" s="9">
        <v>103</v>
      </c>
      <c r="F861" s="9">
        <v>83</v>
      </c>
      <c r="G861" s="9">
        <v>96</v>
      </c>
      <c r="H861" s="9">
        <v>92</v>
      </c>
      <c r="I861" s="9">
        <v>85</v>
      </c>
      <c r="J861" s="27">
        <f>AVERAGE(Tabela11[[#This Row],[5.º Ano]],Tabela11[[#This Row],[5.º Ano2]],Tabela11[[#This Row],[5.º Ano3]],Tabela11[[#This Row],[5.º Ano4]])</f>
        <v>98.25</v>
      </c>
      <c r="K861" s="27">
        <f>AVERAGE(Tabela11[[#This Row],[6.º Ano]],Tabela11[[#This Row],[6.º Ano2]],Tabela11[[#This Row],[6.º Ano3]],Tabela11[[#This Row],[6.º Ano4]])</f>
        <v>97.25</v>
      </c>
      <c r="L861" s="27">
        <f>AVERAGE(Tabela11[[#This Row],[5.º Ano5]],Tabela11[[#This Row],[6.º Ano5]])</f>
        <v>97.75</v>
      </c>
    </row>
    <row r="862" spans="1:12" x14ac:dyDescent="0.3">
      <c r="A862" s="11" t="e">
        <f>Tabela5[[#This Row],[id_escola]]</f>
        <v>#REF!</v>
      </c>
      <c r="B862" s="9">
        <v>103</v>
      </c>
      <c r="C862" s="9">
        <v>97</v>
      </c>
      <c r="D862" s="9">
        <v>84</v>
      </c>
      <c r="E862" s="9">
        <v>116</v>
      </c>
      <c r="F862" s="9">
        <v>86</v>
      </c>
      <c r="G862" s="9">
        <v>84</v>
      </c>
      <c r="H862" s="9">
        <v>110</v>
      </c>
      <c r="I862" s="9">
        <v>93</v>
      </c>
      <c r="J862" s="27">
        <f>AVERAGE(Tabela11[[#This Row],[5.º Ano]],Tabela11[[#This Row],[5.º Ano2]],Tabela11[[#This Row],[5.º Ano3]],Tabela11[[#This Row],[5.º Ano4]])</f>
        <v>95.75</v>
      </c>
      <c r="K862" s="27">
        <f>AVERAGE(Tabela11[[#This Row],[6.º Ano]],Tabela11[[#This Row],[6.º Ano2]],Tabela11[[#This Row],[6.º Ano3]],Tabela11[[#This Row],[6.º Ano4]])</f>
        <v>97.5</v>
      </c>
      <c r="L862" s="27">
        <f>AVERAGE(Tabela11[[#This Row],[5.º Ano5]],Tabela11[[#This Row],[6.º Ano5]])</f>
        <v>96.625</v>
      </c>
    </row>
    <row r="863" spans="1:12" x14ac:dyDescent="0.3">
      <c r="A863" s="11" t="e">
        <f>Tabela5[[#This Row],[id_escola]]</f>
        <v>#REF!</v>
      </c>
      <c r="B863" s="9">
        <v>241</v>
      </c>
      <c r="C863" s="9">
        <v>237</v>
      </c>
      <c r="D863" s="9">
        <v>224</v>
      </c>
      <c r="E863" s="9">
        <v>242</v>
      </c>
      <c r="F863" s="9">
        <v>227</v>
      </c>
      <c r="G863" s="9">
        <v>221</v>
      </c>
      <c r="H863" s="9">
        <v>195</v>
      </c>
      <c r="I863" s="9">
        <v>235</v>
      </c>
      <c r="J863" s="27">
        <f>AVERAGE(Tabela11[[#This Row],[5.º Ano]],Tabela11[[#This Row],[5.º Ano2]],Tabela11[[#This Row],[5.º Ano3]],Tabela11[[#This Row],[5.º Ano4]])</f>
        <v>221.75</v>
      </c>
      <c r="K863" s="27">
        <f>AVERAGE(Tabela11[[#This Row],[6.º Ano]],Tabela11[[#This Row],[6.º Ano2]],Tabela11[[#This Row],[6.º Ano3]],Tabela11[[#This Row],[6.º Ano4]])</f>
        <v>233.75</v>
      </c>
      <c r="L863" s="27">
        <f>AVERAGE(Tabela11[[#This Row],[5.º Ano5]],Tabela11[[#This Row],[6.º Ano5]])</f>
        <v>227.75</v>
      </c>
    </row>
    <row r="864" spans="1:12" x14ac:dyDescent="0.3">
      <c r="A864" s="11" t="e">
        <f>Tabela5[[#This Row],[id_escola]]</f>
        <v>#REF!</v>
      </c>
      <c r="B864" s="9">
        <v>162</v>
      </c>
      <c r="C864" s="9">
        <v>98</v>
      </c>
      <c r="D864" s="9">
        <v>105</v>
      </c>
      <c r="E864" s="9">
        <v>161</v>
      </c>
      <c r="F864" s="9">
        <v>111</v>
      </c>
      <c r="G864" s="9">
        <v>103</v>
      </c>
      <c r="H864" s="9">
        <v>93</v>
      </c>
      <c r="I864" s="9">
        <v>108</v>
      </c>
      <c r="J864" s="27">
        <f>AVERAGE(Tabela11[[#This Row],[5.º Ano]],Tabela11[[#This Row],[5.º Ano2]],Tabela11[[#This Row],[5.º Ano3]],Tabela11[[#This Row],[5.º Ano4]])</f>
        <v>117.75</v>
      </c>
      <c r="K864" s="27">
        <f>AVERAGE(Tabela11[[#This Row],[6.º Ano]],Tabela11[[#This Row],[6.º Ano2]],Tabela11[[#This Row],[6.º Ano3]],Tabela11[[#This Row],[6.º Ano4]])</f>
        <v>117.5</v>
      </c>
      <c r="L864" s="27">
        <f>AVERAGE(Tabela11[[#This Row],[5.º Ano5]],Tabela11[[#This Row],[6.º Ano5]])</f>
        <v>117.625</v>
      </c>
    </row>
    <row r="865" spans="1:12" x14ac:dyDescent="0.3">
      <c r="A865" s="11" t="e">
        <f>Tabela5[[#This Row],[id_escola]]</f>
        <v>#REF!</v>
      </c>
      <c r="B865" s="9">
        <v>263</v>
      </c>
      <c r="C865" s="9">
        <v>239</v>
      </c>
      <c r="D865" s="9">
        <v>231</v>
      </c>
      <c r="E865" s="9">
        <v>261</v>
      </c>
      <c r="F865" s="9">
        <v>245</v>
      </c>
      <c r="G865" s="9">
        <v>221</v>
      </c>
      <c r="H865" s="9">
        <v>240</v>
      </c>
      <c r="I865" s="9">
        <v>234</v>
      </c>
      <c r="J865" s="27">
        <f>AVERAGE(Tabela11[[#This Row],[5.º Ano]],Tabela11[[#This Row],[5.º Ano2]],Tabela11[[#This Row],[5.º Ano3]],Tabela11[[#This Row],[5.º Ano4]])</f>
        <v>244.75</v>
      </c>
      <c r="K865" s="27">
        <f>AVERAGE(Tabela11[[#This Row],[6.º Ano]],Tabela11[[#This Row],[6.º Ano2]],Tabela11[[#This Row],[6.º Ano3]],Tabela11[[#This Row],[6.º Ano4]])</f>
        <v>238.75</v>
      </c>
      <c r="L865" s="27">
        <f>AVERAGE(Tabela11[[#This Row],[5.º Ano5]],Tabela11[[#This Row],[6.º Ano5]])</f>
        <v>241.75</v>
      </c>
    </row>
    <row r="866" spans="1:12" x14ac:dyDescent="0.3">
      <c r="A866" s="11" t="e">
        <f>Tabela5[[#This Row],[id_escola]]</f>
        <v>#REF!</v>
      </c>
      <c r="B866" s="9">
        <v>273</v>
      </c>
      <c r="C866" s="9">
        <v>294</v>
      </c>
      <c r="D866" s="9">
        <v>267</v>
      </c>
      <c r="E866" s="9">
        <v>272</v>
      </c>
      <c r="F866" s="9">
        <v>263</v>
      </c>
      <c r="G866" s="9">
        <v>261</v>
      </c>
      <c r="H866" s="9">
        <v>259</v>
      </c>
      <c r="I866" s="9">
        <v>261</v>
      </c>
      <c r="J866" s="27">
        <f>AVERAGE(Tabela11[[#This Row],[5.º Ano]],Tabela11[[#This Row],[5.º Ano2]],Tabela11[[#This Row],[5.º Ano3]],Tabela11[[#This Row],[5.º Ano4]])</f>
        <v>265.5</v>
      </c>
      <c r="K866" s="27">
        <f>AVERAGE(Tabela11[[#This Row],[6.º Ano]],Tabela11[[#This Row],[6.º Ano2]],Tabela11[[#This Row],[6.º Ano3]],Tabela11[[#This Row],[6.º Ano4]])</f>
        <v>272</v>
      </c>
      <c r="L866" s="27">
        <f>AVERAGE(Tabela11[[#This Row],[5.º Ano5]],Tabela11[[#This Row],[6.º Ano5]])</f>
        <v>268.75</v>
      </c>
    </row>
    <row r="867" spans="1:12" x14ac:dyDescent="0.3">
      <c r="A867" s="11" t="e">
        <f>Tabela5[[#This Row],[id_escola]]</f>
        <v>#REF!</v>
      </c>
      <c r="B867" s="9">
        <v>102</v>
      </c>
      <c r="C867" s="9">
        <v>96</v>
      </c>
      <c r="D867" s="9">
        <v>85</v>
      </c>
      <c r="E867" s="9">
        <v>101</v>
      </c>
      <c r="F867" s="9">
        <v>103</v>
      </c>
      <c r="G867" s="9">
        <v>83</v>
      </c>
      <c r="H867" s="9">
        <v>85</v>
      </c>
      <c r="I867" s="9">
        <v>100</v>
      </c>
      <c r="J867" s="27">
        <f>AVERAGE(Tabela11[[#This Row],[5.º Ano]],Tabela11[[#This Row],[5.º Ano2]],Tabela11[[#This Row],[5.º Ano3]],Tabela11[[#This Row],[5.º Ano4]])</f>
        <v>93.75</v>
      </c>
      <c r="K867" s="27">
        <f>AVERAGE(Tabela11[[#This Row],[6.º Ano]],Tabela11[[#This Row],[6.º Ano2]],Tabela11[[#This Row],[6.º Ano3]],Tabela11[[#This Row],[6.º Ano4]])</f>
        <v>95</v>
      </c>
      <c r="L867" s="27">
        <f>AVERAGE(Tabela11[[#This Row],[5.º Ano5]],Tabela11[[#This Row],[6.º Ano5]])</f>
        <v>94.375</v>
      </c>
    </row>
    <row r="868" spans="1:12" x14ac:dyDescent="0.3">
      <c r="A868" s="11" t="e">
        <f>Tabela5[[#This Row],[id_escola]]</f>
        <v>#REF!</v>
      </c>
      <c r="B868" s="9">
        <v>298</v>
      </c>
      <c r="C868" s="9">
        <v>299</v>
      </c>
      <c r="D868" s="9">
        <v>332</v>
      </c>
      <c r="E868" s="9">
        <v>308</v>
      </c>
      <c r="F868" s="9">
        <v>290</v>
      </c>
      <c r="G868" s="9">
        <v>327</v>
      </c>
      <c r="H868" s="9">
        <v>287</v>
      </c>
      <c r="I868" s="9">
        <v>289</v>
      </c>
      <c r="J868" s="27">
        <f>AVERAGE(Tabela11[[#This Row],[5.º Ano]],Tabela11[[#This Row],[5.º Ano2]],Tabela11[[#This Row],[5.º Ano3]],Tabela11[[#This Row],[5.º Ano4]])</f>
        <v>301.75</v>
      </c>
      <c r="K868" s="27">
        <f>AVERAGE(Tabela11[[#This Row],[6.º Ano]],Tabela11[[#This Row],[6.º Ano2]],Tabela11[[#This Row],[6.º Ano3]],Tabela11[[#This Row],[6.º Ano4]])</f>
        <v>305.75</v>
      </c>
      <c r="L868" s="27">
        <f>AVERAGE(Tabela11[[#This Row],[5.º Ano5]],Tabela11[[#This Row],[6.º Ano5]])</f>
        <v>303.75</v>
      </c>
    </row>
    <row r="869" spans="1:12" x14ac:dyDescent="0.3">
      <c r="A869" s="11" t="e">
        <f>Tabela5[[#This Row],[id_escola]]</f>
        <v>#REF!</v>
      </c>
      <c r="B869" s="9">
        <v>16</v>
      </c>
      <c r="C869" s="9">
        <v>28</v>
      </c>
      <c r="D869" s="9">
        <v>21</v>
      </c>
      <c r="E869" s="9">
        <v>15</v>
      </c>
      <c r="F869" s="9">
        <v>22</v>
      </c>
      <c r="G869" s="9">
        <v>20</v>
      </c>
      <c r="H869" s="9">
        <v>18</v>
      </c>
      <c r="I869" s="9">
        <v>24</v>
      </c>
      <c r="J869" s="27">
        <f>AVERAGE(Tabela11[[#This Row],[5.º Ano]],Tabela11[[#This Row],[5.º Ano2]],Tabela11[[#This Row],[5.º Ano3]],Tabela11[[#This Row],[5.º Ano4]])</f>
        <v>19.25</v>
      </c>
      <c r="K869" s="27">
        <f>AVERAGE(Tabela11[[#This Row],[6.º Ano]],Tabela11[[#This Row],[6.º Ano2]],Tabela11[[#This Row],[6.º Ano3]],Tabela11[[#This Row],[6.º Ano4]])</f>
        <v>21.75</v>
      </c>
      <c r="L869" s="27">
        <f>AVERAGE(Tabela11[[#This Row],[5.º Ano5]],Tabela11[[#This Row],[6.º Ano5]])</f>
        <v>20.5</v>
      </c>
    </row>
    <row r="870" spans="1:12" x14ac:dyDescent="0.3">
      <c r="A870" s="11" t="e">
        <f>Tabela5[[#This Row],[id_escola]]</f>
        <v>#REF!</v>
      </c>
      <c r="B870" s="9">
        <v>147</v>
      </c>
      <c r="C870" s="9">
        <v>175</v>
      </c>
      <c r="D870" s="9">
        <v>118</v>
      </c>
      <c r="E870" s="9">
        <v>150</v>
      </c>
      <c r="F870" s="9">
        <v>107</v>
      </c>
      <c r="G870" s="9">
        <v>120</v>
      </c>
      <c r="H870" s="9">
        <v>105</v>
      </c>
      <c r="I870" s="9">
        <v>104</v>
      </c>
      <c r="J870" s="27">
        <f>AVERAGE(Tabela11[[#This Row],[5.º Ano]],Tabela11[[#This Row],[5.º Ano2]],Tabela11[[#This Row],[5.º Ano3]],Tabela11[[#This Row],[5.º Ano4]])</f>
        <v>119.25</v>
      </c>
      <c r="K870" s="27">
        <f>AVERAGE(Tabela11[[#This Row],[6.º Ano]],Tabela11[[#This Row],[6.º Ano2]],Tabela11[[#This Row],[6.º Ano3]],Tabela11[[#This Row],[6.º Ano4]])</f>
        <v>137.25</v>
      </c>
      <c r="L870" s="27">
        <f>AVERAGE(Tabela11[[#This Row],[5.º Ano5]],Tabela11[[#This Row],[6.º Ano5]])</f>
        <v>128.25</v>
      </c>
    </row>
    <row r="871" spans="1:12" x14ac:dyDescent="0.3">
      <c r="A871" s="11" t="e">
        <f>Tabela5[[#This Row],[id_escola]]</f>
        <v>#REF!</v>
      </c>
      <c r="B871" s="9">
        <v>99</v>
      </c>
      <c r="C871" s="9">
        <v>112</v>
      </c>
      <c r="D871" s="9">
        <v>67</v>
      </c>
      <c r="E871" s="9">
        <v>89</v>
      </c>
      <c r="F871" s="9">
        <v>54</v>
      </c>
      <c r="G871" s="9">
        <v>59</v>
      </c>
      <c r="H871" s="9">
        <v>50</v>
      </c>
      <c r="I871" s="9">
        <v>59</v>
      </c>
      <c r="J871" s="27">
        <f>AVERAGE(Tabela11[[#This Row],[5.º Ano]],Tabela11[[#This Row],[5.º Ano2]],Tabela11[[#This Row],[5.º Ano3]],Tabela11[[#This Row],[5.º Ano4]])</f>
        <v>67.5</v>
      </c>
      <c r="K871" s="27">
        <f>AVERAGE(Tabela11[[#This Row],[6.º Ano]],Tabela11[[#This Row],[6.º Ano2]],Tabela11[[#This Row],[6.º Ano3]],Tabela11[[#This Row],[6.º Ano4]])</f>
        <v>79.75</v>
      </c>
      <c r="L871" s="27">
        <f>AVERAGE(Tabela11[[#This Row],[5.º Ano5]],Tabela11[[#This Row],[6.º Ano5]])</f>
        <v>73.625</v>
      </c>
    </row>
    <row r="872" spans="1:12" x14ac:dyDescent="0.3">
      <c r="A872" s="11" t="e">
        <f>Tabela5[[#This Row],[id_escola]]</f>
        <v>#REF!</v>
      </c>
      <c r="B872" s="9">
        <v>0</v>
      </c>
      <c r="C872" s="9">
        <v>0</v>
      </c>
      <c r="D872" s="9">
        <v>78</v>
      </c>
      <c r="E872" s="9">
        <v>0</v>
      </c>
      <c r="F872" s="9">
        <v>75</v>
      </c>
      <c r="G872" s="9">
        <v>81</v>
      </c>
      <c r="H872" s="9">
        <v>72</v>
      </c>
      <c r="I872" s="9">
        <v>83</v>
      </c>
      <c r="J872" s="27">
        <f>AVERAGE(Tabela11[[#This Row],[5.º Ano]],Tabela11[[#This Row],[5.º Ano2]],Tabela11[[#This Row],[5.º Ano3]],Tabela11[[#This Row],[5.º Ano4]])</f>
        <v>56.25</v>
      </c>
      <c r="K872" s="27">
        <f>AVERAGE(Tabela11[[#This Row],[6.º Ano]],Tabela11[[#This Row],[6.º Ano2]],Tabela11[[#This Row],[6.º Ano3]],Tabela11[[#This Row],[6.º Ano4]])</f>
        <v>41</v>
      </c>
      <c r="L872" s="27">
        <f>AVERAGE(Tabela11[[#This Row],[5.º Ano5]],Tabela11[[#This Row],[6.º Ano5]])</f>
        <v>48.625</v>
      </c>
    </row>
    <row r="873" spans="1:12" x14ac:dyDescent="0.3">
      <c r="A873" s="11" t="e">
        <f>Tabela5[[#This Row],[id_escola]]</f>
        <v>#REF!</v>
      </c>
      <c r="B873" s="9">
        <v>25</v>
      </c>
      <c r="C873" s="9">
        <v>45</v>
      </c>
      <c r="D873" s="9">
        <v>18</v>
      </c>
      <c r="E873" s="9">
        <v>25</v>
      </c>
      <c r="F873" s="9">
        <v>16</v>
      </c>
      <c r="G873" s="9">
        <v>17</v>
      </c>
      <c r="H873" s="9">
        <v>23</v>
      </c>
      <c r="I873" s="9">
        <v>21</v>
      </c>
      <c r="J873" s="27">
        <f>AVERAGE(Tabela11[[#This Row],[5.º Ano]],Tabela11[[#This Row],[5.º Ano2]],Tabela11[[#This Row],[5.º Ano3]],Tabela11[[#This Row],[5.º Ano4]])</f>
        <v>20.5</v>
      </c>
      <c r="K873" s="27">
        <f>AVERAGE(Tabela11[[#This Row],[6.º Ano]],Tabela11[[#This Row],[6.º Ano2]],Tabela11[[#This Row],[6.º Ano3]],Tabela11[[#This Row],[6.º Ano4]])</f>
        <v>27</v>
      </c>
      <c r="L873" s="27">
        <f>AVERAGE(Tabela11[[#This Row],[5.º Ano5]],Tabela11[[#This Row],[6.º Ano5]])</f>
        <v>23.75</v>
      </c>
    </row>
    <row r="874" spans="1:12" x14ac:dyDescent="0.3">
      <c r="A874" s="11" t="e">
        <f>Tabela5[[#This Row],[id_escola]]</f>
        <v>#REF!</v>
      </c>
      <c r="B874" s="9">
        <v>109</v>
      </c>
      <c r="C874" s="9">
        <v>85</v>
      </c>
      <c r="D874" s="9">
        <v>99</v>
      </c>
      <c r="E874" s="9">
        <v>117</v>
      </c>
      <c r="F874" s="9">
        <v>108</v>
      </c>
      <c r="G874" s="9">
        <v>98</v>
      </c>
      <c r="H874" s="9">
        <v>85</v>
      </c>
      <c r="I874" s="9">
        <v>109</v>
      </c>
      <c r="J874" s="27">
        <f>AVERAGE(Tabela11[[#This Row],[5.º Ano]],Tabela11[[#This Row],[5.º Ano2]],Tabela11[[#This Row],[5.º Ano3]],Tabela11[[#This Row],[5.º Ano4]])</f>
        <v>100.25</v>
      </c>
      <c r="K874" s="27">
        <f>AVERAGE(Tabela11[[#This Row],[6.º Ano]],Tabela11[[#This Row],[6.º Ano2]],Tabela11[[#This Row],[6.º Ano3]],Tabela11[[#This Row],[6.º Ano4]])</f>
        <v>102.25</v>
      </c>
      <c r="L874" s="27">
        <f>AVERAGE(Tabela11[[#This Row],[5.º Ano5]],Tabela11[[#This Row],[6.º Ano5]])</f>
        <v>101.25</v>
      </c>
    </row>
    <row r="875" spans="1:12" x14ac:dyDescent="0.3">
      <c r="A875" s="11" t="e">
        <f>Tabela5[[#This Row],[id_escola]]</f>
        <v>#REF!</v>
      </c>
      <c r="B875" s="9">
        <v>22</v>
      </c>
      <c r="C875" s="9">
        <v>30</v>
      </c>
      <c r="D875" s="9">
        <v>20</v>
      </c>
      <c r="E875" s="9">
        <v>21</v>
      </c>
      <c r="F875" s="9">
        <v>31</v>
      </c>
      <c r="G875" s="9">
        <v>20</v>
      </c>
      <c r="H875" s="9">
        <v>23</v>
      </c>
      <c r="I875" s="9">
        <v>31</v>
      </c>
      <c r="J875" s="27">
        <f>AVERAGE(Tabela11[[#This Row],[5.º Ano]],Tabela11[[#This Row],[5.º Ano2]],Tabela11[[#This Row],[5.º Ano3]],Tabela11[[#This Row],[5.º Ano4]])</f>
        <v>24</v>
      </c>
      <c r="K875" s="27">
        <f>AVERAGE(Tabela11[[#This Row],[6.º Ano]],Tabela11[[#This Row],[6.º Ano2]],Tabela11[[#This Row],[6.º Ano3]],Tabela11[[#This Row],[6.º Ano4]])</f>
        <v>25.5</v>
      </c>
      <c r="L875" s="27">
        <f>AVERAGE(Tabela11[[#This Row],[5.º Ano5]],Tabela11[[#This Row],[6.º Ano5]])</f>
        <v>24.75</v>
      </c>
    </row>
    <row r="876" spans="1:12" x14ac:dyDescent="0.3">
      <c r="A876" s="11" t="e">
        <f>Tabela5[[#This Row],[id_escola]]</f>
        <v>#REF!</v>
      </c>
      <c r="B876" s="9">
        <v>187</v>
      </c>
      <c r="C876" s="9">
        <v>168</v>
      </c>
      <c r="D876" s="9">
        <v>180</v>
      </c>
      <c r="E876" s="9">
        <v>183</v>
      </c>
      <c r="F876" s="9">
        <v>184</v>
      </c>
      <c r="G876" s="9">
        <v>167</v>
      </c>
      <c r="H876" s="9">
        <v>177</v>
      </c>
      <c r="I876" s="9">
        <v>189</v>
      </c>
      <c r="J876" s="27">
        <f>AVERAGE(Tabela11[[#This Row],[5.º Ano]],Tabela11[[#This Row],[5.º Ano2]],Tabela11[[#This Row],[5.º Ano3]],Tabela11[[#This Row],[5.º Ano4]])</f>
        <v>182</v>
      </c>
      <c r="K876" s="27">
        <f>AVERAGE(Tabela11[[#This Row],[6.º Ano]],Tabela11[[#This Row],[6.º Ano2]],Tabela11[[#This Row],[6.º Ano3]],Tabela11[[#This Row],[6.º Ano4]])</f>
        <v>176.75</v>
      </c>
      <c r="L876" s="27">
        <f>AVERAGE(Tabela11[[#This Row],[5.º Ano5]],Tabela11[[#This Row],[6.º Ano5]])</f>
        <v>179.375</v>
      </c>
    </row>
    <row r="877" spans="1:12" x14ac:dyDescent="0.3">
      <c r="A877" s="11" t="e">
        <f>Tabela5[[#This Row],[id_escola]]</f>
        <v>#REF!</v>
      </c>
      <c r="B877" s="9">
        <v>82</v>
      </c>
      <c r="C877" s="9">
        <v>72</v>
      </c>
      <c r="D877" s="9">
        <v>50</v>
      </c>
      <c r="E877" s="9">
        <v>86</v>
      </c>
      <c r="F877" s="9">
        <v>84</v>
      </c>
      <c r="G877" s="9">
        <v>50</v>
      </c>
      <c r="H877" s="9">
        <v>72</v>
      </c>
      <c r="I877" s="9">
        <v>84</v>
      </c>
      <c r="J877" s="27">
        <f>AVERAGE(Tabela11[[#This Row],[5.º Ano]],Tabela11[[#This Row],[5.º Ano2]],Tabela11[[#This Row],[5.º Ano3]],Tabela11[[#This Row],[5.º Ano4]])</f>
        <v>72</v>
      </c>
      <c r="K877" s="27">
        <f>AVERAGE(Tabela11[[#This Row],[6.º Ano]],Tabela11[[#This Row],[6.º Ano2]],Tabela11[[#This Row],[6.º Ano3]],Tabela11[[#This Row],[6.º Ano4]])</f>
        <v>73</v>
      </c>
      <c r="L877" s="27">
        <f>AVERAGE(Tabela11[[#This Row],[5.º Ano5]],Tabela11[[#This Row],[6.º Ano5]])</f>
        <v>72.5</v>
      </c>
    </row>
    <row r="878" spans="1:12" x14ac:dyDescent="0.3">
      <c r="A878" s="11" t="e">
        <f>Tabela5[[#This Row],[id_escola]]</f>
        <v>#REF!</v>
      </c>
      <c r="B878" s="9">
        <v>0</v>
      </c>
      <c r="C878" s="9">
        <v>0</v>
      </c>
      <c r="D878" s="9">
        <v>0</v>
      </c>
      <c r="E878" s="9">
        <v>0</v>
      </c>
      <c r="F878" s="9">
        <v>51</v>
      </c>
      <c r="G878" s="9">
        <v>44</v>
      </c>
      <c r="H878" s="9">
        <v>48</v>
      </c>
      <c r="I878" s="9">
        <v>52</v>
      </c>
      <c r="J878" s="27">
        <f>AVERAGE(Tabela11[[#This Row],[5.º Ano]],Tabela11[[#This Row],[5.º Ano2]],Tabela11[[#This Row],[5.º Ano3]],Tabela11[[#This Row],[5.º Ano4]])</f>
        <v>24.75</v>
      </c>
      <c r="K878" s="27">
        <f>AVERAGE(Tabela11[[#This Row],[6.º Ano]],Tabela11[[#This Row],[6.º Ano2]],Tabela11[[#This Row],[6.º Ano3]],Tabela11[[#This Row],[6.º Ano4]])</f>
        <v>24</v>
      </c>
      <c r="L878" s="27">
        <f>AVERAGE(Tabela11[[#This Row],[5.º Ano5]],Tabela11[[#This Row],[6.º Ano5]])</f>
        <v>24.375</v>
      </c>
    </row>
    <row r="879" spans="1:12" x14ac:dyDescent="0.3">
      <c r="A879" s="11" t="e">
        <f>Tabela5[[#This Row],[id_escola]]</f>
        <v>#REF!</v>
      </c>
      <c r="B879" s="9">
        <v>56</v>
      </c>
      <c r="C879" s="9">
        <v>67</v>
      </c>
      <c r="D879" s="9">
        <v>152</v>
      </c>
      <c r="E879" s="9">
        <v>60</v>
      </c>
      <c r="F879" s="9">
        <v>177</v>
      </c>
      <c r="G879" s="9">
        <v>141</v>
      </c>
      <c r="H879" s="9">
        <v>233</v>
      </c>
      <c r="I879" s="9">
        <v>183</v>
      </c>
      <c r="J879" s="27">
        <f>AVERAGE(Tabela11[[#This Row],[5.º Ano]],Tabela11[[#This Row],[5.º Ano2]],Tabela11[[#This Row],[5.º Ano3]],Tabela11[[#This Row],[5.º Ano4]])</f>
        <v>154.5</v>
      </c>
      <c r="K879" s="27">
        <f>AVERAGE(Tabela11[[#This Row],[6.º Ano]],Tabela11[[#This Row],[6.º Ano2]],Tabela11[[#This Row],[6.º Ano3]],Tabela11[[#This Row],[6.º Ano4]])</f>
        <v>112.75</v>
      </c>
      <c r="L879" s="27">
        <f>AVERAGE(Tabela11[[#This Row],[5.º Ano5]],Tabela11[[#This Row],[6.º Ano5]])</f>
        <v>133.625</v>
      </c>
    </row>
    <row r="880" spans="1:12" x14ac:dyDescent="0.3">
      <c r="A880" s="11" t="e">
        <f>Tabela5[[#This Row],[id_escola]]</f>
        <v>#REF!</v>
      </c>
      <c r="B880" s="9">
        <v>144</v>
      </c>
      <c r="C880" s="9">
        <v>117</v>
      </c>
      <c r="D880" s="9">
        <v>126</v>
      </c>
      <c r="E880" s="9">
        <v>145</v>
      </c>
      <c r="F880" s="9">
        <v>119</v>
      </c>
      <c r="G880" s="9">
        <v>128</v>
      </c>
      <c r="H880" s="9">
        <v>152</v>
      </c>
      <c r="I880" s="9">
        <v>115</v>
      </c>
      <c r="J880" s="27">
        <f>AVERAGE(Tabela11[[#This Row],[5.º Ano]],Tabela11[[#This Row],[5.º Ano2]],Tabela11[[#This Row],[5.º Ano3]],Tabela11[[#This Row],[5.º Ano4]])</f>
        <v>135.25</v>
      </c>
      <c r="K880" s="27">
        <f>AVERAGE(Tabela11[[#This Row],[6.º Ano]],Tabela11[[#This Row],[6.º Ano2]],Tabela11[[#This Row],[6.º Ano3]],Tabela11[[#This Row],[6.º Ano4]])</f>
        <v>126.25</v>
      </c>
      <c r="L880" s="27">
        <f>AVERAGE(Tabela11[[#This Row],[5.º Ano5]],Tabela11[[#This Row],[6.º Ano5]])</f>
        <v>130.75</v>
      </c>
    </row>
    <row r="881" spans="1:12" x14ac:dyDescent="0.3">
      <c r="A881" s="11" t="e">
        <f>Tabela5[[#This Row],[id_escola]]</f>
        <v>#REF!</v>
      </c>
      <c r="B881" s="9">
        <v>74</v>
      </c>
      <c r="C881" s="9">
        <v>55</v>
      </c>
      <c r="D881" s="9">
        <v>35</v>
      </c>
      <c r="E881" s="9">
        <v>80</v>
      </c>
      <c r="F881" s="9">
        <v>46</v>
      </c>
      <c r="G881" s="9">
        <v>39</v>
      </c>
      <c r="H881" s="9">
        <v>44</v>
      </c>
      <c r="I881" s="9">
        <v>45</v>
      </c>
      <c r="J881" s="27">
        <f>AVERAGE(Tabela11[[#This Row],[5.º Ano]],Tabela11[[#This Row],[5.º Ano2]],Tabela11[[#This Row],[5.º Ano3]],Tabela11[[#This Row],[5.º Ano4]])</f>
        <v>49.75</v>
      </c>
      <c r="K881" s="27">
        <f>AVERAGE(Tabela11[[#This Row],[6.º Ano]],Tabela11[[#This Row],[6.º Ano2]],Tabela11[[#This Row],[6.º Ano3]],Tabela11[[#This Row],[6.º Ano4]])</f>
        <v>54.75</v>
      </c>
      <c r="L881" s="27">
        <f>AVERAGE(Tabela11[[#This Row],[5.º Ano5]],Tabela11[[#This Row],[6.º Ano5]])</f>
        <v>52.25</v>
      </c>
    </row>
    <row r="882" spans="1:12" x14ac:dyDescent="0.3">
      <c r="A882" s="11" t="e">
        <f>Tabela5[[#This Row],[id_escola]]</f>
        <v>#REF!</v>
      </c>
      <c r="B882" s="9">
        <v>177</v>
      </c>
      <c r="C882" s="9">
        <v>163</v>
      </c>
      <c r="D882" s="9">
        <v>185</v>
      </c>
      <c r="E882" s="9">
        <v>166</v>
      </c>
      <c r="F882" s="9">
        <v>181</v>
      </c>
      <c r="G882" s="9">
        <v>188</v>
      </c>
      <c r="H882" s="9">
        <v>161</v>
      </c>
      <c r="I882" s="9">
        <v>193</v>
      </c>
      <c r="J882" s="27">
        <f>AVERAGE(Tabela11[[#This Row],[5.º Ano]],Tabela11[[#This Row],[5.º Ano2]],Tabela11[[#This Row],[5.º Ano3]],Tabela11[[#This Row],[5.º Ano4]])</f>
        <v>176</v>
      </c>
      <c r="K882" s="27">
        <f>AVERAGE(Tabela11[[#This Row],[6.º Ano]],Tabela11[[#This Row],[6.º Ano2]],Tabela11[[#This Row],[6.º Ano3]],Tabela11[[#This Row],[6.º Ano4]])</f>
        <v>177.5</v>
      </c>
      <c r="L882" s="27">
        <f>AVERAGE(Tabela11[[#This Row],[5.º Ano5]],Tabela11[[#This Row],[6.º Ano5]])</f>
        <v>176.75</v>
      </c>
    </row>
    <row r="883" spans="1:12" x14ac:dyDescent="0.3">
      <c r="A883" s="11" t="e">
        <f>Tabela5[[#This Row],[id_escola]]</f>
        <v>#REF!</v>
      </c>
      <c r="B883" s="9">
        <v>77</v>
      </c>
      <c r="C883" s="9">
        <v>87</v>
      </c>
      <c r="D883" s="9">
        <v>68</v>
      </c>
      <c r="E883" s="9">
        <v>76</v>
      </c>
      <c r="F883" s="9">
        <v>61</v>
      </c>
      <c r="G883" s="9">
        <v>71</v>
      </c>
      <c r="H883" s="9">
        <v>67</v>
      </c>
      <c r="I883" s="9">
        <v>66</v>
      </c>
      <c r="J883" s="27">
        <f>AVERAGE(Tabela11[[#This Row],[5.º Ano]],Tabela11[[#This Row],[5.º Ano2]],Tabela11[[#This Row],[5.º Ano3]],Tabela11[[#This Row],[5.º Ano4]])</f>
        <v>68.25</v>
      </c>
      <c r="K883" s="27">
        <f>AVERAGE(Tabela11[[#This Row],[6.º Ano]],Tabela11[[#This Row],[6.º Ano2]],Tabela11[[#This Row],[6.º Ano3]],Tabela11[[#This Row],[6.º Ano4]])</f>
        <v>75</v>
      </c>
      <c r="L883" s="27">
        <f>AVERAGE(Tabela11[[#This Row],[5.º Ano5]],Tabela11[[#This Row],[6.º Ano5]])</f>
        <v>71.625</v>
      </c>
    </row>
    <row r="884" spans="1:12" x14ac:dyDescent="0.3">
      <c r="A884" s="11" t="e">
        <f>Tabela5[[#This Row],[id_escola]]</f>
        <v>#REF!</v>
      </c>
      <c r="B884" s="9">
        <v>46</v>
      </c>
      <c r="C884" s="9">
        <v>60</v>
      </c>
      <c r="D884" s="9">
        <v>43</v>
      </c>
      <c r="E884" s="9">
        <v>44</v>
      </c>
      <c r="F884" s="9">
        <v>38</v>
      </c>
      <c r="G884" s="9">
        <v>39</v>
      </c>
      <c r="H884" s="9">
        <v>33</v>
      </c>
      <c r="I884" s="9">
        <v>37</v>
      </c>
      <c r="J884" s="27">
        <f>AVERAGE(Tabela11[[#This Row],[5.º Ano]],Tabela11[[#This Row],[5.º Ano2]],Tabela11[[#This Row],[5.º Ano3]],Tabela11[[#This Row],[5.º Ano4]])</f>
        <v>40</v>
      </c>
      <c r="K884" s="27">
        <f>AVERAGE(Tabela11[[#This Row],[6.º Ano]],Tabela11[[#This Row],[6.º Ano2]],Tabela11[[#This Row],[6.º Ano3]],Tabela11[[#This Row],[6.º Ano4]])</f>
        <v>45</v>
      </c>
      <c r="L884" s="27">
        <f>AVERAGE(Tabela11[[#This Row],[5.º Ano5]],Tabela11[[#This Row],[6.º Ano5]])</f>
        <v>42.5</v>
      </c>
    </row>
    <row r="885" spans="1:12" x14ac:dyDescent="0.3">
      <c r="A885" s="11" t="e">
        <f>Tabela5[[#This Row],[id_escola]]</f>
        <v>#REF!</v>
      </c>
      <c r="B885" s="9">
        <v>9</v>
      </c>
      <c r="C885" s="9">
        <v>11</v>
      </c>
      <c r="D885" s="9">
        <v>16</v>
      </c>
      <c r="E885" s="9">
        <v>8</v>
      </c>
      <c r="F885" s="9">
        <v>20</v>
      </c>
      <c r="G885" s="9">
        <v>16</v>
      </c>
      <c r="H885" s="9">
        <v>9</v>
      </c>
      <c r="I885" s="9">
        <v>20</v>
      </c>
      <c r="J885" s="27">
        <f>AVERAGE(Tabela11[[#This Row],[5.º Ano]],Tabela11[[#This Row],[5.º Ano2]],Tabela11[[#This Row],[5.º Ano3]],Tabela11[[#This Row],[5.º Ano4]])</f>
        <v>13.5</v>
      </c>
      <c r="K885" s="27">
        <f>AVERAGE(Tabela11[[#This Row],[6.º Ano]],Tabela11[[#This Row],[6.º Ano2]],Tabela11[[#This Row],[6.º Ano3]],Tabela11[[#This Row],[6.º Ano4]])</f>
        <v>13.75</v>
      </c>
      <c r="L885" s="27">
        <f>AVERAGE(Tabela11[[#This Row],[5.º Ano5]],Tabela11[[#This Row],[6.º Ano5]])</f>
        <v>13.625</v>
      </c>
    </row>
    <row r="886" spans="1:12" x14ac:dyDescent="0.3">
      <c r="A886" s="11" t="e">
        <f>Tabela5[[#This Row],[id_escola]]</f>
        <v>#REF!</v>
      </c>
      <c r="B886" s="9">
        <v>149</v>
      </c>
      <c r="C886" s="9">
        <v>124</v>
      </c>
      <c r="D886" s="9">
        <v>112</v>
      </c>
      <c r="E886" s="9">
        <v>145</v>
      </c>
      <c r="F886" s="9">
        <v>114</v>
      </c>
      <c r="G886" s="9">
        <v>110</v>
      </c>
      <c r="H886" s="9">
        <v>131</v>
      </c>
      <c r="I886" s="9">
        <v>112</v>
      </c>
      <c r="J886" s="27">
        <f>AVERAGE(Tabela11[[#This Row],[5.º Ano]],Tabela11[[#This Row],[5.º Ano2]],Tabela11[[#This Row],[5.º Ano3]],Tabela11[[#This Row],[5.º Ano4]])</f>
        <v>126.5</v>
      </c>
      <c r="K886" s="27">
        <f>AVERAGE(Tabela11[[#This Row],[6.º Ano]],Tabela11[[#This Row],[6.º Ano2]],Tabela11[[#This Row],[6.º Ano3]],Tabela11[[#This Row],[6.º Ano4]])</f>
        <v>122.75</v>
      </c>
      <c r="L886" s="27">
        <f>AVERAGE(Tabela11[[#This Row],[5.º Ano5]],Tabela11[[#This Row],[6.º Ano5]])</f>
        <v>124.625</v>
      </c>
    </row>
    <row r="887" spans="1:12" x14ac:dyDescent="0.3">
      <c r="A887" s="11" t="e">
        <f>Tabela5[[#This Row],[id_escola]]</f>
        <v>#REF!</v>
      </c>
      <c r="B887" s="9">
        <v>227</v>
      </c>
      <c r="C887" s="9">
        <v>205</v>
      </c>
      <c r="D887" s="9">
        <v>228</v>
      </c>
      <c r="E887" s="9">
        <v>228</v>
      </c>
      <c r="F887" s="9">
        <v>188</v>
      </c>
      <c r="G887" s="9">
        <v>215</v>
      </c>
      <c r="H887" s="9">
        <v>212</v>
      </c>
      <c r="I887" s="9">
        <v>212</v>
      </c>
      <c r="J887" s="27">
        <f>AVERAGE(Tabela11[[#This Row],[5.º Ano]],Tabela11[[#This Row],[5.º Ano2]],Tabela11[[#This Row],[5.º Ano3]],Tabela11[[#This Row],[5.º Ano4]])</f>
        <v>213.75</v>
      </c>
      <c r="K887" s="27">
        <f>AVERAGE(Tabela11[[#This Row],[6.º Ano]],Tabela11[[#This Row],[6.º Ano2]],Tabela11[[#This Row],[6.º Ano3]],Tabela11[[#This Row],[6.º Ano4]])</f>
        <v>215</v>
      </c>
      <c r="L887" s="27">
        <f>AVERAGE(Tabela11[[#This Row],[5.º Ano5]],Tabela11[[#This Row],[6.º Ano5]])</f>
        <v>214.375</v>
      </c>
    </row>
    <row r="888" spans="1:12" x14ac:dyDescent="0.3">
      <c r="A888" s="11" t="e">
        <f>Tabela5[[#This Row],[id_escola]]</f>
        <v>#REF!</v>
      </c>
      <c r="B888" s="9">
        <v>0</v>
      </c>
      <c r="C888" s="9">
        <v>0</v>
      </c>
      <c r="D888" s="9">
        <v>10</v>
      </c>
      <c r="E888" s="9">
        <v>0</v>
      </c>
      <c r="F888" s="9">
        <v>9</v>
      </c>
      <c r="G888" s="9">
        <v>18</v>
      </c>
      <c r="H888" s="9">
        <v>15</v>
      </c>
      <c r="I888" s="9">
        <v>8</v>
      </c>
      <c r="J888" s="27">
        <f>AVERAGE(Tabela11[[#This Row],[5.º Ano]],Tabela11[[#This Row],[5.º Ano2]],Tabela11[[#This Row],[5.º Ano3]],Tabela11[[#This Row],[5.º Ano4]])</f>
        <v>8.5</v>
      </c>
      <c r="K888" s="27">
        <f>AVERAGE(Tabela11[[#This Row],[6.º Ano]],Tabela11[[#This Row],[6.º Ano2]],Tabela11[[#This Row],[6.º Ano3]],Tabela11[[#This Row],[6.º Ano4]])</f>
        <v>6.5</v>
      </c>
      <c r="L888" s="27">
        <f>AVERAGE(Tabela11[[#This Row],[5.º Ano5]],Tabela11[[#This Row],[6.º Ano5]])</f>
        <v>7.5</v>
      </c>
    </row>
    <row r="889" spans="1:12" x14ac:dyDescent="0.3">
      <c r="A889" s="11" t="e">
        <f>Tabela5[[#This Row],[id_escola]]</f>
        <v>#REF!</v>
      </c>
      <c r="B889" s="9">
        <v>63</v>
      </c>
      <c r="C889" s="9">
        <v>85</v>
      </c>
      <c r="D889" s="9">
        <v>65</v>
      </c>
      <c r="E889" s="9">
        <v>61</v>
      </c>
      <c r="F889" s="9">
        <v>58</v>
      </c>
      <c r="G889" s="9">
        <v>67</v>
      </c>
      <c r="H889" s="9">
        <v>59</v>
      </c>
      <c r="I889" s="9">
        <v>60</v>
      </c>
      <c r="J889" s="27">
        <f>AVERAGE(Tabela11[[#This Row],[5.º Ano]],Tabela11[[#This Row],[5.º Ano2]],Tabela11[[#This Row],[5.º Ano3]],Tabela11[[#This Row],[5.º Ano4]])</f>
        <v>61.25</v>
      </c>
      <c r="K889" s="27">
        <f>AVERAGE(Tabela11[[#This Row],[6.º Ano]],Tabela11[[#This Row],[6.º Ano2]],Tabela11[[#This Row],[6.º Ano3]],Tabela11[[#This Row],[6.º Ano4]])</f>
        <v>68.25</v>
      </c>
      <c r="L889" s="27">
        <f>AVERAGE(Tabela11[[#This Row],[5.º Ano5]],Tabela11[[#This Row],[6.º Ano5]])</f>
        <v>64.75</v>
      </c>
    </row>
    <row r="890" spans="1:12" x14ac:dyDescent="0.3">
      <c r="A890" s="11" t="e">
        <f>Tabela5[[#This Row],[id_escola]]</f>
        <v>#REF!</v>
      </c>
      <c r="B890" s="9">
        <v>40</v>
      </c>
      <c r="C890" s="9">
        <v>58</v>
      </c>
      <c r="D890" s="9">
        <v>37</v>
      </c>
      <c r="E890" s="9">
        <v>37</v>
      </c>
      <c r="F890" s="9">
        <v>35</v>
      </c>
      <c r="G890" s="9">
        <v>41</v>
      </c>
      <c r="H890" s="9">
        <v>44</v>
      </c>
      <c r="I890" s="9">
        <v>37</v>
      </c>
      <c r="J890" s="27">
        <f>AVERAGE(Tabela11[[#This Row],[5.º Ano]],Tabela11[[#This Row],[5.º Ano2]],Tabela11[[#This Row],[5.º Ano3]],Tabela11[[#This Row],[5.º Ano4]])</f>
        <v>39</v>
      </c>
      <c r="K890" s="27">
        <f>AVERAGE(Tabela11[[#This Row],[6.º Ano]],Tabela11[[#This Row],[6.º Ano2]],Tabela11[[#This Row],[6.º Ano3]],Tabela11[[#This Row],[6.º Ano4]])</f>
        <v>43.25</v>
      </c>
      <c r="L890" s="27">
        <f>AVERAGE(Tabela11[[#This Row],[5.º Ano5]],Tabela11[[#This Row],[6.º Ano5]])</f>
        <v>41.125</v>
      </c>
    </row>
    <row r="891" spans="1:12" x14ac:dyDescent="0.3">
      <c r="A891" s="11" t="e">
        <f>Tabela5[[#This Row],[id_escola]]</f>
        <v>#REF!</v>
      </c>
      <c r="B891" s="9">
        <v>35</v>
      </c>
      <c r="C891" s="9">
        <v>40</v>
      </c>
      <c r="D891" s="9">
        <v>40</v>
      </c>
      <c r="E891" s="9">
        <v>38</v>
      </c>
      <c r="F891" s="9">
        <v>36</v>
      </c>
      <c r="G891" s="9">
        <v>40</v>
      </c>
      <c r="H891" s="9">
        <v>52</v>
      </c>
      <c r="I891" s="9">
        <v>36</v>
      </c>
      <c r="J891" s="27">
        <f>AVERAGE(Tabela11[[#This Row],[5.º Ano]],Tabela11[[#This Row],[5.º Ano2]],Tabela11[[#This Row],[5.º Ano3]],Tabela11[[#This Row],[5.º Ano4]])</f>
        <v>40.75</v>
      </c>
      <c r="K891" s="27">
        <f>AVERAGE(Tabela11[[#This Row],[6.º Ano]],Tabela11[[#This Row],[6.º Ano2]],Tabela11[[#This Row],[6.º Ano3]],Tabela11[[#This Row],[6.º Ano4]])</f>
        <v>38.5</v>
      </c>
      <c r="L891" s="27">
        <f>AVERAGE(Tabela11[[#This Row],[5.º Ano5]],Tabela11[[#This Row],[6.º Ano5]])</f>
        <v>39.625</v>
      </c>
    </row>
    <row r="892" spans="1:12" x14ac:dyDescent="0.3">
      <c r="A892" s="11" t="e">
        <f>Tabela5[[#This Row],[id_escola]]</f>
        <v>#REF!</v>
      </c>
      <c r="B892" s="9">
        <v>140</v>
      </c>
      <c r="C892" s="9">
        <v>111</v>
      </c>
      <c r="D892" s="9">
        <v>112</v>
      </c>
      <c r="E892" s="9">
        <v>145</v>
      </c>
      <c r="F892" s="9">
        <v>105</v>
      </c>
      <c r="G892" s="9">
        <v>113</v>
      </c>
      <c r="H892" s="9">
        <v>114</v>
      </c>
      <c r="I892" s="9">
        <v>111</v>
      </c>
      <c r="J892" s="27">
        <f>AVERAGE(Tabela11[[#This Row],[5.º Ano]],Tabela11[[#This Row],[5.º Ano2]],Tabela11[[#This Row],[5.º Ano3]],Tabela11[[#This Row],[5.º Ano4]])</f>
        <v>117.75</v>
      </c>
      <c r="K892" s="27">
        <f>AVERAGE(Tabela11[[#This Row],[6.º Ano]],Tabela11[[#This Row],[6.º Ano2]],Tabela11[[#This Row],[6.º Ano3]],Tabela11[[#This Row],[6.º Ano4]])</f>
        <v>120</v>
      </c>
      <c r="L892" s="27">
        <f>AVERAGE(Tabela11[[#This Row],[5.º Ano5]],Tabela11[[#This Row],[6.º Ano5]])</f>
        <v>118.875</v>
      </c>
    </row>
    <row r="893" spans="1:12" x14ac:dyDescent="0.3">
      <c r="A893" s="11" t="e">
        <f>Tabela5[[#This Row],[id_escola]]</f>
        <v>#REF!</v>
      </c>
      <c r="B893" s="9">
        <v>101</v>
      </c>
      <c r="C893" s="9">
        <v>98</v>
      </c>
      <c r="D893" s="9">
        <v>109</v>
      </c>
      <c r="E893" s="9">
        <v>106</v>
      </c>
      <c r="F893" s="9">
        <v>114</v>
      </c>
      <c r="G893" s="9">
        <v>113</v>
      </c>
      <c r="H893" s="9">
        <v>77</v>
      </c>
      <c r="I893" s="9">
        <v>124</v>
      </c>
      <c r="J893" s="27">
        <f>AVERAGE(Tabela11[[#This Row],[5.º Ano]],Tabela11[[#This Row],[5.º Ano2]],Tabela11[[#This Row],[5.º Ano3]],Tabela11[[#This Row],[5.º Ano4]])</f>
        <v>100.25</v>
      </c>
      <c r="K893" s="27">
        <f>AVERAGE(Tabela11[[#This Row],[6.º Ano]],Tabela11[[#This Row],[6.º Ano2]],Tabela11[[#This Row],[6.º Ano3]],Tabela11[[#This Row],[6.º Ano4]])</f>
        <v>110.25</v>
      </c>
      <c r="L893" s="27">
        <f>AVERAGE(Tabela11[[#This Row],[5.º Ano5]],Tabela11[[#This Row],[6.º Ano5]])</f>
        <v>105.25</v>
      </c>
    </row>
    <row r="894" spans="1:12" x14ac:dyDescent="0.3">
      <c r="A894" s="11" t="e">
        <f>Tabela5[[#This Row],[id_escola]]</f>
        <v>#REF!</v>
      </c>
      <c r="B894" s="9">
        <v>123</v>
      </c>
      <c r="C894" s="9">
        <v>127</v>
      </c>
      <c r="D894" s="9">
        <v>126</v>
      </c>
      <c r="E894" s="9">
        <v>111</v>
      </c>
      <c r="F894" s="9">
        <v>115</v>
      </c>
      <c r="G894" s="9">
        <v>124</v>
      </c>
      <c r="H894" s="9">
        <v>129</v>
      </c>
      <c r="I894" s="9">
        <v>120</v>
      </c>
      <c r="J894" s="27">
        <f>AVERAGE(Tabela11[[#This Row],[5.º Ano]],Tabela11[[#This Row],[5.º Ano2]],Tabela11[[#This Row],[5.º Ano3]],Tabela11[[#This Row],[5.º Ano4]])</f>
        <v>123.25</v>
      </c>
      <c r="K894" s="27">
        <f>AVERAGE(Tabela11[[#This Row],[6.º Ano]],Tabela11[[#This Row],[6.º Ano2]],Tabela11[[#This Row],[6.º Ano3]],Tabela11[[#This Row],[6.º Ano4]])</f>
        <v>120.5</v>
      </c>
      <c r="L894" s="27">
        <f>AVERAGE(Tabela11[[#This Row],[5.º Ano5]],Tabela11[[#This Row],[6.º Ano5]])</f>
        <v>121.875</v>
      </c>
    </row>
    <row r="895" spans="1:12" x14ac:dyDescent="0.3">
      <c r="A895" s="11" t="e">
        <f>Tabela5[[#This Row],[id_escola]]</f>
        <v>#REF!</v>
      </c>
      <c r="B895" s="9">
        <v>86</v>
      </c>
      <c r="C895" s="9">
        <v>106</v>
      </c>
      <c r="D895" s="9">
        <v>83</v>
      </c>
      <c r="E895" s="9">
        <v>85</v>
      </c>
      <c r="F895" s="9">
        <v>98</v>
      </c>
      <c r="G895" s="9">
        <v>88</v>
      </c>
      <c r="H895" s="9">
        <v>78</v>
      </c>
      <c r="I895" s="9">
        <v>104</v>
      </c>
      <c r="J895" s="27">
        <f>AVERAGE(Tabela11[[#This Row],[5.º Ano]],Tabela11[[#This Row],[5.º Ano2]],Tabela11[[#This Row],[5.º Ano3]],Tabela11[[#This Row],[5.º Ano4]])</f>
        <v>86.25</v>
      </c>
      <c r="K895" s="27">
        <f>AVERAGE(Tabela11[[#This Row],[6.º Ano]],Tabela11[[#This Row],[6.º Ano2]],Tabela11[[#This Row],[6.º Ano3]],Tabela11[[#This Row],[6.º Ano4]])</f>
        <v>95.75</v>
      </c>
      <c r="L895" s="27">
        <f>AVERAGE(Tabela11[[#This Row],[5.º Ano5]],Tabela11[[#This Row],[6.º Ano5]])</f>
        <v>91</v>
      </c>
    </row>
    <row r="896" spans="1:12" x14ac:dyDescent="0.3">
      <c r="A896" s="11" t="e">
        <f>Tabela5[[#This Row],[id_escola]]</f>
        <v>#REF!</v>
      </c>
      <c r="B896" s="9">
        <v>183</v>
      </c>
      <c r="C896" s="9">
        <v>179</v>
      </c>
      <c r="D896" s="9">
        <v>156</v>
      </c>
      <c r="E896" s="9">
        <v>182</v>
      </c>
      <c r="F896" s="9">
        <v>162</v>
      </c>
      <c r="G896" s="9">
        <v>156</v>
      </c>
      <c r="H896" s="9">
        <v>154</v>
      </c>
      <c r="I896" s="9">
        <v>168</v>
      </c>
      <c r="J896" s="27">
        <f>AVERAGE(Tabela11[[#This Row],[5.º Ano]],Tabela11[[#This Row],[5.º Ano2]],Tabela11[[#This Row],[5.º Ano3]],Tabela11[[#This Row],[5.º Ano4]])</f>
        <v>163.75</v>
      </c>
      <c r="K896" s="27">
        <f>AVERAGE(Tabela11[[#This Row],[6.º Ano]],Tabela11[[#This Row],[6.º Ano2]],Tabela11[[#This Row],[6.º Ano3]],Tabela11[[#This Row],[6.º Ano4]])</f>
        <v>171.25</v>
      </c>
      <c r="L896" s="27">
        <f>AVERAGE(Tabela11[[#This Row],[5.º Ano5]],Tabela11[[#This Row],[6.º Ano5]])</f>
        <v>167.5</v>
      </c>
    </row>
    <row r="897" spans="1:12" x14ac:dyDescent="0.3">
      <c r="A897" s="11" t="e">
        <f>Tabela5[[#This Row],[id_escola]]</f>
        <v>#REF!</v>
      </c>
      <c r="B897" s="9" t="s">
        <v>1430</v>
      </c>
      <c r="C897" s="9" t="s">
        <v>1430</v>
      </c>
      <c r="D897" s="9" t="s">
        <v>1430</v>
      </c>
      <c r="E897" s="9" t="s">
        <v>1430</v>
      </c>
      <c r="F897" s="9" t="s">
        <v>1430</v>
      </c>
      <c r="G897" s="9" t="s">
        <v>1430</v>
      </c>
      <c r="H897" s="9" t="s">
        <v>1430</v>
      </c>
      <c r="I897" s="9" t="s">
        <v>1430</v>
      </c>
      <c r="J897" s="27" t="e">
        <f>AVERAGE(Tabela11[[#This Row],[5.º Ano]],Tabela11[[#This Row],[5.º Ano2]],Tabela11[[#This Row],[5.º Ano3]],Tabela11[[#This Row],[5.º Ano4]])</f>
        <v>#DIV/0!</v>
      </c>
      <c r="K897" s="27" t="e">
        <f>AVERAGE(Tabela11[[#This Row],[6.º Ano]],Tabela11[[#This Row],[6.º Ano2]],Tabela11[[#This Row],[6.º Ano3]],Tabela11[[#This Row],[6.º Ano4]])</f>
        <v>#DIV/0!</v>
      </c>
      <c r="L897" s="27" t="e">
        <f>AVERAGE(Tabela11[[#This Row],[5.º Ano5]],Tabela11[[#This Row],[6.º Ano5]])</f>
        <v>#DIV/0!</v>
      </c>
    </row>
    <row r="898" spans="1:12" x14ac:dyDescent="0.3">
      <c r="A898" s="11" t="e">
        <f>Tabela5[[#This Row],[id_escola]]</f>
        <v>#REF!</v>
      </c>
      <c r="B898" s="9">
        <v>42</v>
      </c>
      <c r="C898" s="9">
        <v>35</v>
      </c>
      <c r="D898" s="9">
        <v>49</v>
      </c>
      <c r="E898" s="9">
        <v>41</v>
      </c>
      <c r="F898" s="9">
        <v>42</v>
      </c>
      <c r="G898" s="9">
        <v>55</v>
      </c>
      <c r="H898" s="9">
        <v>43</v>
      </c>
      <c r="I898" s="9">
        <v>46</v>
      </c>
      <c r="J898" s="27">
        <f>AVERAGE(Tabela11[[#This Row],[5.º Ano]],Tabela11[[#This Row],[5.º Ano2]],Tabela11[[#This Row],[5.º Ano3]],Tabela11[[#This Row],[5.º Ano4]])</f>
        <v>44</v>
      </c>
      <c r="K898" s="27">
        <f>AVERAGE(Tabela11[[#This Row],[6.º Ano]],Tabela11[[#This Row],[6.º Ano2]],Tabela11[[#This Row],[6.º Ano3]],Tabela11[[#This Row],[6.º Ano4]])</f>
        <v>44.25</v>
      </c>
      <c r="L898" s="27">
        <f>AVERAGE(Tabela11[[#This Row],[5.º Ano5]],Tabela11[[#This Row],[6.º Ano5]])</f>
        <v>44.125</v>
      </c>
    </row>
    <row r="899" spans="1:12" x14ac:dyDescent="0.3">
      <c r="A899" s="11" t="e">
        <f>Tabela5[[#This Row],[id_escola]]</f>
        <v>#REF!</v>
      </c>
      <c r="B899" s="9">
        <v>58</v>
      </c>
      <c r="C899" s="9">
        <v>52</v>
      </c>
      <c r="D899" s="9">
        <v>66</v>
      </c>
      <c r="E899" s="9">
        <v>56</v>
      </c>
      <c r="F899" s="9">
        <v>62</v>
      </c>
      <c r="G899" s="9">
        <v>66</v>
      </c>
      <c r="H899" s="9">
        <v>70</v>
      </c>
      <c r="I899" s="9">
        <v>69</v>
      </c>
      <c r="J899" s="27">
        <f>AVERAGE(Tabela11[[#This Row],[5.º Ano]],Tabela11[[#This Row],[5.º Ano2]],Tabela11[[#This Row],[5.º Ano3]],Tabela11[[#This Row],[5.º Ano4]])</f>
        <v>64</v>
      </c>
      <c r="K899" s="27">
        <f>AVERAGE(Tabela11[[#This Row],[6.º Ano]],Tabela11[[#This Row],[6.º Ano2]],Tabela11[[#This Row],[6.º Ano3]],Tabela11[[#This Row],[6.º Ano4]])</f>
        <v>60.75</v>
      </c>
      <c r="L899" s="27">
        <f>AVERAGE(Tabela11[[#This Row],[5.º Ano5]],Tabela11[[#This Row],[6.º Ano5]])</f>
        <v>62.375</v>
      </c>
    </row>
    <row r="900" spans="1:12" x14ac:dyDescent="0.3">
      <c r="A900" s="11" t="e">
        <f>Tabela5[[#This Row],[id_escola]]</f>
        <v>#REF!</v>
      </c>
      <c r="B900" s="9">
        <v>142</v>
      </c>
      <c r="C900" s="9">
        <v>120</v>
      </c>
      <c r="D900" s="9">
        <v>145</v>
      </c>
      <c r="E900" s="9">
        <v>141</v>
      </c>
      <c r="F900" s="9">
        <v>155</v>
      </c>
      <c r="G900" s="9">
        <v>152</v>
      </c>
      <c r="H900" s="9">
        <v>143</v>
      </c>
      <c r="I900" s="9">
        <v>142</v>
      </c>
      <c r="J900" s="27">
        <f>AVERAGE(Tabela11[[#This Row],[5.º Ano]],Tabela11[[#This Row],[5.º Ano2]],Tabela11[[#This Row],[5.º Ano3]],Tabela11[[#This Row],[5.º Ano4]])</f>
        <v>146.25</v>
      </c>
      <c r="K900" s="27">
        <f>AVERAGE(Tabela11[[#This Row],[6.º Ano]],Tabela11[[#This Row],[6.º Ano2]],Tabela11[[#This Row],[6.º Ano3]],Tabela11[[#This Row],[6.º Ano4]])</f>
        <v>138.75</v>
      </c>
      <c r="L900" s="27">
        <f>AVERAGE(Tabela11[[#This Row],[5.º Ano5]],Tabela11[[#This Row],[6.º Ano5]])</f>
        <v>142.5</v>
      </c>
    </row>
    <row r="901" spans="1:12" x14ac:dyDescent="0.3">
      <c r="A901" s="11" t="e">
        <f>Tabela5[[#This Row],[id_escola]]</f>
        <v>#REF!</v>
      </c>
      <c r="B901" s="9">
        <v>183</v>
      </c>
      <c r="C901" s="9">
        <v>157</v>
      </c>
      <c r="D901" s="9">
        <v>169</v>
      </c>
      <c r="E901" s="9">
        <v>175</v>
      </c>
      <c r="F901" s="9">
        <v>176</v>
      </c>
      <c r="G901" s="9">
        <v>174</v>
      </c>
      <c r="H901" s="9">
        <v>192</v>
      </c>
      <c r="I901" s="9">
        <v>180</v>
      </c>
      <c r="J901" s="27">
        <f>AVERAGE(Tabela11[[#This Row],[5.º Ano]],Tabela11[[#This Row],[5.º Ano2]],Tabela11[[#This Row],[5.º Ano3]],Tabela11[[#This Row],[5.º Ano4]])</f>
        <v>180</v>
      </c>
      <c r="K901" s="27">
        <f>AVERAGE(Tabela11[[#This Row],[6.º Ano]],Tabela11[[#This Row],[6.º Ano2]],Tabela11[[#This Row],[6.º Ano3]],Tabela11[[#This Row],[6.º Ano4]])</f>
        <v>171.5</v>
      </c>
      <c r="L901" s="27">
        <f>AVERAGE(Tabela11[[#This Row],[5.º Ano5]],Tabela11[[#This Row],[6.º Ano5]])</f>
        <v>175.75</v>
      </c>
    </row>
    <row r="902" spans="1:12" x14ac:dyDescent="0.3">
      <c r="A902" s="11" t="e">
        <f>Tabela5[[#This Row],[id_escola]]</f>
        <v>#REF!</v>
      </c>
      <c r="B902" s="9">
        <v>41</v>
      </c>
      <c r="C902" s="9">
        <v>36</v>
      </c>
      <c r="D902" s="9">
        <v>28</v>
      </c>
      <c r="E902" s="9">
        <v>39</v>
      </c>
      <c r="F902" s="9">
        <v>34</v>
      </c>
      <c r="G902" s="9">
        <v>31</v>
      </c>
      <c r="H902" s="9">
        <v>39</v>
      </c>
      <c r="I902" s="9">
        <v>36</v>
      </c>
      <c r="J902" s="27">
        <f>AVERAGE(Tabela11[[#This Row],[5.º Ano]],Tabela11[[#This Row],[5.º Ano2]],Tabela11[[#This Row],[5.º Ano3]],Tabela11[[#This Row],[5.º Ano4]])</f>
        <v>35.5</v>
      </c>
      <c r="K902" s="27">
        <f>AVERAGE(Tabela11[[#This Row],[6.º Ano]],Tabela11[[#This Row],[6.º Ano2]],Tabela11[[#This Row],[6.º Ano3]],Tabela11[[#This Row],[6.º Ano4]])</f>
        <v>35.5</v>
      </c>
      <c r="L902" s="27">
        <f>AVERAGE(Tabela11[[#This Row],[5.º Ano5]],Tabela11[[#This Row],[6.º Ano5]])</f>
        <v>35.5</v>
      </c>
    </row>
    <row r="903" spans="1:12" x14ac:dyDescent="0.3">
      <c r="A903" s="11" t="e">
        <f>Tabela5[[#This Row],[id_escola]]</f>
        <v>#REF!</v>
      </c>
      <c r="B903" s="9">
        <v>59</v>
      </c>
      <c r="C903" s="9">
        <v>60</v>
      </c>
      <c r="D903" s="9">
        <v>39</v>
      </c>
      <c r="E903" s="9">
        <v>50</v>
      </c>
      <c r="F903" s="9">
        <v>37</v>
      </c>
      <c r="G903" s="9">
        <v>41</v>
      </c>
      <c r="H903" s="9">
        <v>76</v>
      </c>
      <c r="I903" s="9">
        <v>34</v>
      </c>
      <c r="J903" s="27">
        <f>AVERAGE(Tabela11[[#This Row],[5.º Ano]],Tabela11[[#This Row],[5.º Ano2]],Tabela11[[#This Row],[5.º Ano3]],Tabela11[[#This Row],[5.º Ano4]])</f>
        <v>52.75</v>
      </c>
      <c r="K903" s="27">
        <f>AVERAGE(Tabela11[[#This Row],[6.º Ano]],Tabela11[[#This Row],[6.º Ano2]],Tabela11[[#This Row],[6.º Ano3]],Tabela11[[#This Row],[6.º Ano4]])</f>
        <v>46.25</v>
      </c>
      <c r="L903" s="27">
        <f>AVERAGE(Tabela11[[#This Row],[5.º Ano5]],Tabela11[[#This Row],[6.º Ano5]])</f>
        <v>49.5</v>
      </c>
    </row>
    <row r="904" spans="1:12" x14ac:dyDescent="0.3">
      <c r="A904" s="11" t="e">
        <f>Tabela5[[#This Row],[id_escola]]</f>
        <v>#REF!</v>
      </c>
      <c r="B904" s="9">
        <v>96</v>
      </c>
      <c r="C904" s="9">
        <v>101</v>
      </c>
      <c r="D904" s="9">
        <v>69</v>
      </c>
      <c r="E904" s="9">
        <v>96</v>
      </c>
      <c r="F904" s="9">
        <v>65</v>
      </c>
      <c r="G904" s="9">
        <v>71</v>
      </c>
      <c r="H904" s="9">
        <v>60</v>
      </c>
      <c r="I904" s="9">
        <v>68</v>
      </c>
      <c r="J904" s="27">
        <f>AVERAGE(Tabela11[[#This Row],[5.º Ano]],Tabela11[[#This Row],[5.º Ano2]],Tabela11[[#This Row],[5.º Ano3]],Tabela11[[#This Row],[5.º Ano4]])</f>
        <v>72.5</v>
      </c>
      <c r="K904" s="27">
        <f>AVERAGE(Tabela11[[#This Row],[6.º Ano]],Tabela11[[#This Row],[6.º Ano2]],Tabela11[[#This Row],[6.º Ano3]],Tabela11[[#This Row],[6.º Ano4]])</f>
        <v>84</v>
      </c>
      <c r="L904" s="27">
        <f>AVERAGE(Tabela11[[#This Row],[5.º Ano5]],Tabela11[[#This Row],[6.º Ano5]])</f>
        <v>78.25</v>
      </c>
    </row>
    <row r="905" spans="1:12" x14ac:dyDescent="0.3">
      <c r="A905" s="11" t="e">
        <f>Tabela5[[#This Row],[id_escola]]</f>
        <v>#REF!</v>
      </c>
      <c r="B905" s="9">
        <v>146</v>
      </c>
      <c r="C905" s="9">
        <v>167</v>
      </c>
      <c r="D905" s="9">
        <v>179</v>
      </c>
      <c r="E905" s="9">
        <v>161</v>
      </c>
      <c r="F905" s="9">
        <v>166</v>
      </c>
      <c r="G905" s="9">
        <v>176</v>
      </c>
      <c r="H905" s="9">
        <v>151</v>
      </c>
      <c r="I905" s="9">
        <v>168</v>
      </c>
      <c r="J905" s="27">
        <f>AVERAGE(Tabela11[[#This Row],[5.º Ano]],Tabela11[[#This Row],[5.º Ano2]],Tabela11[[#This Row],[5.º Ano3]],Tabela11[[#This Row],[5.º Ano4]])</f>
        <v>160.5</v>
      </c>
      <c r="K905" s="27">
        <f>AVERAGE(Tabela11[[#This Row],[6.º Ano]],Tabela11[[#This Row],[6.º Ano2]],Tabela11[[#This Row],[6.º Ano3]],Tabela11[[#This Row],[6.º Ano4]])</f>
        <v>168</v>
      </c>
      <c r="L905" s="27">
        <f>AVERAGE(Tabela11[[#This Row],[5.º Ano5]],Tabela11[[#This Row],[6.º Ano5]])</f>
        <v>164.25</v>
      </c>
    </row>
    <row r="906" spans="1:12" x14ac:dyDescent="0.3">
      <c r="A906" s="11" t="e">
        <f>Tabela5[[#This Row],[id_escola]]</f>
        <v>#REF!</v>
      </c>
      <c r="B906" s="9">
        <v>193</v>
      </c>
      <c r="C906" s="9">
        <v>144</v>
      </c>
      <c r="D906" s="9">
        <v>142</v>
      </c>
      <c r="E906" s="9">
        <v>195</v>
      </c>
      <c r="F906" s="9">
        <v>180</v>
      </c>
      <c r="G906" s="9">
        <v>144</v>
      </c>
      <c r="H906" s="9">
        <v>148</v>
      </c>
      <c r="I906" s="9">
        <v>180</v>
      </c>
      <c r="J906" s="27">
        <f>AVERAGE(Tabela11[[#This Row],[5.º Ano]],Tabela11[[#This Row],[5.º Ano2]],Tabela11[[#This Row],[5.º Ano3]],Tabela11[[#This Row],[5.º Ano4]])</f>
        <v>165.75</v>
      </c>
      <c r="K906" s="27">
        <f>AVERAGE(Tabela11[[#This Row],[6.º Ano]],Tabela11[[#This Row],[6.º Ano2]],Tabela11[[#This Row],[6.º Ano3]],Tabela11[[#This Row],[6.º Ano4]])</f>
        <v>165.75</v>
      </c>
      <c r="L906" s="27">
        <f>AVERAGE(Tabela11[[#This Row],[5.º Ano5]],Tabela11[[#This Row],[6.º Ano5]])</f>
        <v>165.75</v>
      </c>
    </row>
    <row r="907" spans="1:12" x14ac:dyDescent="0.3">
      <c r="A907" s="11" t="e">
        <f>Tabela5[[#This Row],[id_escola]]</f>
        <v>#REF!</v>
      </c>
      <c r="B907" s="9">
        <v>90</v>
      </c>
      <c r="C907" s="9">
        <v>117</v>
      </c>
      <c r="D907" s="9">
        <v>93</v>
      </c>
      <c r="E907" s="9">
        <v>87</v>
      </c>
      <c r="F907" s="9">
        <v>108</v>
      </c>
      <c r="G907" s="9">
        <v>93</v>
      </c>
      <c r="H907" s="9">
        <v>104</v>
      </c>
      <c r="I907" s="9">
        <v>106</v>
      </c>
      <c r="J907" s="27">
        <f>AVERAGE(Tabela11[[#This Row],[5.º Ano]],Tabela11[[#This Row],[5.º Ano2]],Tabela11[[#This Row],[5.º Ano3]],Tabela11[[#This Row],[5.º Ano4]])</f>
        <v>98.75</v>
      </c>
      <c r="K907" s="27">
        <f>AVERAGE(Tabela11[[#This Row],[6.º Ano]],Tabela11[[#This Row],[6.º Ano2]],Tabela11[[#This Row],[6.º Ano3]],Tabela11[[#This Row],[6.º Ano4]])</f>
        <v>100.75</v>
      </c>
      <c r="L907" s="27">
        <f>AVERAGE(Tabela11[[#This Row],[5.º Ano5]],Tabela11[[#This Row],[6.º Ano5]])</f>
        <v>99.75</v>
      </c>
    </row>
    <row r="908" spans="1:12" x14ac:dyDescent="0.3">
      <c r="A908" s="11" t="e">
        <f>Tabela5[[#This Row],[id_escola]]</f>
        <v>#REF!</v>
      </c>
      <c r="B908" s="9">
        <v>47</v>
      </c>
      <c r="C908" s="9">
        <v>47</v>
      </c>
      <c r="D908" s="9">
        <v>52</v>
      </c>
      <c r="E908" s="9">
        <v>43</v>
      </c>
      <c r="F908" s="9">
        <v>50</v>
      </c>
      <c r="G908" s="9">
        <v>53</v>
      </c>
      <c r="H908" s="9">
        <v>55</v>
      </c>
      <c r="I908" s="9">
        <v>51</v>
      </c>
      <c r="J908" s="27">
        <f>AVERAGE(Tabela11[[#This Row],[5.º Ano]],Tabela11[[#This Row],[5.º Ano2]],Tabela11[[#This Row],[5.º Ano3]],Tabela11[[#This Row],[5.º Ano4]])</f>
        <v>51</v>
      </c>
      <c r="K908" s="27">
        <f>AVERAGE(Tabela11[[#This Row],[6.º Ano]],Tabela11[[#This Row],[6.º Ano2]],Tabela11[[#This Row],[6.º Ano3]],Tabela11[[#This Row],[6.º Ano4]])</f>
        <v>48.5</v>
      </c>
      <c r="L908" s="27">
        <f>AVERAGE(Tabela11[[#This Row],[5.º Ano5]],Tabela11[[#This Row],[6.º Ano5]])</f>
        <v>49.75</v>
      </c>
    </row>
    <row r="909" spans="1:12" x14ac:dyDescent="0.3">
      <c r="A909" s="11" t="e">
        <f>Tabela5[[#This Row],[id_escola]]</f>
        <v>#REF!</v>
      </c>
      <c r="B909" s="9">
        <v>76</v>
      </c>
      <c r="C909" s="9">
        <v>77</v>
      </c>
      <c r="D909" s="9">
        <v>72</v>
      </c>
      <c r="E909" s="9">
        <v>86</v>
      </c>
      <c r="F909" s="9">
        <v>70</v>
      </c>
      <c r="G909" s="9">
        <v>74</v>
      </c>
      <c r="H909" s="9">
        <v>94</v>
      </c>
      <c r="I909" s="9">
        <v>76</v>
      </c>
      <c r="J909" s="27">
        <f>AVERAGE(Tabela11[[#This Row],[5.º Ano]],Tabela11[[#This Row],[5.º Ano2]],Tabela11[[#This Row],[5.º Ano3]],Tabela11[[#This Row],[5.º Ano4]])</f>
        <v>78</v>
      </c>
      <c r="K909" s="27">
        <f>AVERAGE(Tabela11[[#This Row],[6.º Ano]],Tabela11[[#This Row],[6.º Ano2]],Tabela11[[#This Row],[6.º Ano3]],Tabela11[[#This Row],[6.º Ano4]])</f>
        <v>78.25</v>
      </c>
      <c r="L909" s="27">
        <f>AVERAGE(Tabela11[[#This Row],[5.º Ano5]],Tabela11[[#This Row],[6.º Ano5]])</f>
        <v>78.125</v>
      </c>
    </row>
    <row r="910" spans="1:12" x14ac:dyDescent="0.3">
      <c r="A910" s="11" t="e">
        <f>Tabela5[[#This Row],[id_escola]]</f>
        <v>#REF!</v>
      </c>
      <c r="B910" s="9">
        <v>84</v>
      </c>
      <c r="C910" s="9">
        <v>111</v>
      </c>
      <c r="D910" s="9">
        <v>56</v>
      </c>
      <c r="E910" s="9">
        <v>83</v>
      </c>
      <c r="F910" s="9">
        <v>82</v>
      </c>
      <c r="G910" s="9">
        <v>56</v>
      </c>
      <c r="H910" s="9">
        <v>54</v>
      </c>
      <c r="I910" s="9">
        <v>82</v>
      </c>
      <c r="J910" s="27">
        <f>AVERAGE(Tabela11[[#This Row],[5.º Ano]],Tabela11[[#This Row],[5.º Ano2]],Tabela11[[#This Row],[5.º Ano3]],Tabela11[[#This Row],[5.º Ano4]])</f>
        <v>69</v>
      </c>
      <c r="K910" s="27">
        <f>AVERAGE(Tabela11[[#This Row],[6.º Ano]],Tabela11[[#This Row],[6.º Ano2]],Tabela11[[#This Row],[6.º Ano3]],Tabela11[[#This Row],[6.º Ano4]])</f>
        <v>83</v>
      </c>
      <c r="L910" s="27">
        <f>AVERAGE(Tabela11[[#This Row],[5.º Ano5]],Tabela11[[#This Row],[6.º Ano5]])</f>
        <v>76</v>
      </c>
    </row>
    <row r="911" spans="1:12" x14ac:dyDescent="0.3">
      <c r="A911" s="11" t="e">
        <f>Tabela5[[#This Row],[id_escola]]</f>
        <v>#REF!</v>
      </c>
      <c r="B911" s="9">
        <v>57</v>
      </c>
      <c r="C911" s="9">
        <v>107</v>
      </c>
      <c r="D911" s="9">
        <v>69</v>
      </c>
      <c r="E911" s="9">
        <v>57</v>
      </c>
      <c r="F911" s="9">
        <v>56</v>
      </c>
      <c r="G911" s="9">
        <v>69</v>
      </c>
      <c r="H911" s="9">
        <v>72</v>
      </c>
      <c r="I911" s="9">
        <v>60</v>
      </c>
      <c r="J911" s="27">
        <f>AVERAGE(Tabela11[[#This Row],[5.º Ano]],Tabela11[[#This Row],[5.º Ano2]],Tabela11[[#This Row],[5.º Ano3]],Tabela11[[#This Row],[5.º Ano4]])</f>
        <v>63.5</v>
      </c>
      <c r="K911" s="27">
        <f>AVERAGE(Tabela11[[#This Row],[6.º Ano]],Tabela11[[#This Row],[6.º Ano2]],Tabela11[[#This Row],[6.º Ano3]],Tabela11[[#This Row],[6.º Ano4]])</f>
        <v>73.25</v>
      </c>
      <c r="L911" s="27">
        <f>AVERAGE(Tabela11[[#This Row],[5.º Ano5]],Tabela11[[#This Row],[6.º Ano5]])</f>
        <v>68.375</v>
      </c>
    </row>
    <row r="912" spans="1:12" x14ac:dyDescent="0.3">
      <c r="A912" s="11" t="e">
        <f>Tabela5[[#This Row],[id_escola]]</f>
        <v>#REF!</v>
      </c>
      <c r="B912" s="9">
        <v>96</v>
      </c>
      <c r="C912" s="9">
        <v>74</v>
      </c>
      <c r="D912" s="9">
        <v>68</v>
      </c>
      <c r="E912" s="9">
        <v>107</v>
      </c>
      <c r="F912" s="9">
        <v>94</v>
      </c>
      <c r="G912" s="9">
        <v>66</v>
      </c>
      <c r="H912" s="9">
        <v>84</v>
      </c>
      <c r="I912" s="9">
        <v>96</v>
      </c>
      <c r="J912" s="27">
        <f>AVERAGE(Tabela11[[#This Row],[5.º Ano]],Tabela11[[#This Row],[5.º Ano2]],Tabela11[[#This Row],[5.º Ano3]],Tabela11[[#This Row],[5.º Ano4]])</f>
        <v>85.5</v>
      </c>
      <c r="K912" s="27">
        <f>AVERAGE(Tabela11[[#This Row],[6.º Ano]],Tabela11[[#This Row],[6.º Ano2]],Tabela11[[#This Row],[6.º Ano3]],Tabela11[[#This Row],[6.º Ano4]])</f>
        <v>85.75</v>
      </c>
      <c r="L912" s="27">
        <f>AVERAGE(Tabela11[[#This Row],[5.º Ano5]],Tabela11[[#This Row],[6.º Ano5]])</f>
        <v>85.625</v>
      </c>
    </row>
    <row r="913" spans="1:12" x14ac:dyDescent="0.3">
      <c r="A913" s="11" t="e">
        <f>Tabela5[[#This Row],[id_escola]]</f>
        <v>#REF!</v>
      </c>
      <c r="B913" s="9">
        <v>79</v>
      </c>
      <c r="C913" s="9">
        <v>89</v>
      </c>
      <c r="D913" s="9">
        <v>100</v>
      </c>
      <c r="E913" s="9">
        <v>87</v>
      </c>
      <c r="F913" s="9">
        <v>79</v>
      </c>
      <c r="G913" s="9">
        <v>101</v>
      </c>
      <c r="H913" s="9">
        <v>87</v>
      </c>
      <c r="I913" s="9">
        <v>82</v>
      </c>
      <c r="J913" s="27">
        <f>AVERAGE(Tabela11[[#This Row],[5.º Ano]],Tabela11[[#This Row],[5.º Ano2]],Tabela11[[#This Row],[5.º Ano3]],Tabela11[[#This Row],[5.º Ano4]])</f>
        <v>86.25</v>
      </c>
      <c r="K913" s="27">
        <f>AVERAGE(Tabela11[[#This Row],[6.º Ano]],Tabela11[[#This Row],[6.º Ano2]],Tabela11[[#This Row],[6.º Ano3]],Tabela11[[#This Row],[6.º Ano4]])</f>
        <v>89.75</v>
      </c>
      <c r="L913" s="27">
        <f>AVERAGE(Tabela11[[#This Row],[5.º Ano5]],Tabela11[[#This Row],[6.º Ano5]])</f>
        <v>88</v>
      </c>
    </row>
    <row r="914" spans="1:12" x14ac:dyDescent="0.3">
      <c r="A914" s="11" t="e">
        <f>Tabela5[[#This Row],[id_escola]]</f>
        <v>#REF!</v>
      </c>
      <c r="B914" s="9">
        <v>31</v>
      </c>
      <c r="C914" s="9">
        <v>29</v>
      </c>
      <c r="D914" s="9">
        <v>16</v>
      </c>
      <c r="E914" s="9">
        <v>30</v>
      </c>
      <c r="F914" s="9">
        <v>20</v>
      </c>
      <c r="G914" s="9">
        <v>17</v>
      </c>
      <c r="H914" s="9">
        <v>24</v>
      </c>
      <c r="I914" s="9">
        <v>19</v>
      </c>
      <c r="J914" s="27">
        <f>AVERAGE(Tabela11[[#This Row],[5.º Ano]],Tabela11[[#This Row],[5.º Ano2]],Tabela11[[#This Row],[5.º Ano3]],Tabela11[[#This Row],[5.º Ano4]])</f>
        <v>22.75</v>
      </c>
      <c r="K914" s="27">
        <f>AVERAGE(Tabela11[[#This Row],[6.º Ano]],Tabela11[[#This Row],[6.º Ano2]],Tabela11[[#This Row],[6.º Ano3]],Tabela11[[#This Row],[6.º Ano4]])</f>
        <v>23.75</v>
      </c>
      <c r="L914" s="27">
        <f>AVERAGE(Tabela11[[#This Row],[5.º Ano5]],Tabela11[[#This Row],[6.º Ano5]])</f>
        <v>23.25</v>
      </c>
    </row>
    <row r="915" spans="1:12" x14ac:dyDescent="0.3">
      <c r="A915" s="11" t="e">
        <f>Tabela5[[#This Row],[id_escola]]</f>
        <v>#REF!</v>
      </c>
      <c r="B915" s="9">
        <v>42</v>
      </c>
      <c r="C915" s="9">
        <v>38</v>
      </c>
      <c r="D915" s="9">
        <v>50</v>
      </c>
      <c r="E915" s="9">
        <v>42</v>
      </c>
      <c r="F915" s="9">
        <v>39</v>
      </c>
      <c r="G915" s="9">
        <v>51</v>
      </c>
      <c r="H915" s="9">
        <v>47</v>
      </c>
      <c r="I915" s="9">
        <v>39</v>
      </c>
      <c r="J915" s="27">
        <f>AVERAGE(Tabela11[[#This Row],[5.º Ano]],Tabela11[[#This Row],[5.º Ano2]],Tabela11[[#This Row],[5.º Ano3]],Tabela11[[#This Row],[5.º Ano4]])</f>
        <v>44.5</v>
      </c>
      <c r="K915" s="27">
        <f>AVERAGE(Tabela11[[#This Row],[6.º Ano]],Tabela11[[#This Row],[6.º Ano2]],Tabela11[[#This Row],[6.º Ano3]],Tabela11[[#This Row],[6.º Ano4]])</f>
        <v>42.5</v>
      </c>
      <c r="L915" s="27">
        <f>AVERAGE(Tabela11[[#This Row],[5.º Ano5]],Tabela11[[#This Row],[6.º Ano5]])</f>
        <v>43.5</v>
      </c>
    </row>
    <row r="916" spans="1:12" x14ac:dyDescent="0.3">
      <c r="A916" s="11" t="e">
        <f>Tabela5[[#This Row],[id_escola]]</f>
        <v>#REF!</v>
      </c>
      <c r="B916" s="9">
        <v>50</v>
      </c>
      <c r="C916" s="9">
        <v>56</v>
      </c>
      <c r="D916" s="9">
        <v>39</v>
      </c>
      <c r="E916" s="9">
        <v>55</v>
      </c>
      <c r="F916" s="9">
        <v>53</v>
      </c>
      <c r="G916" s="9">
        <v>40</v>
      </c>
      <c r="H916" s="9">
        <v>45</v>
      </c>
      <c r="I916" s="9">
        <v>55</v>
      </c>
      <c r="J916" s="27">
        <f>AVERAGE(Tabela11[[#This Row],[5.º Ano]],Tabela11[[#This Row],[5.º Ano2]],Tabela11[[#This Row],[5.º Ano3]],Tabela11[[#This Row],[5.º Ano4]])</f>
        <v>46.75</v>
      </c>
      <c r="K916" s="27">
        <f>AVERAGE(Tabela11[[#This Row],[6.º Ano]],Tabela11[[#This Row],[6.º Ano2]],Tabela11[[#This Row],[6.º Ano3]],Tabela11[[#This Row],[6.º Ano4]])</f>
        <v>51.5</v>
      </c>
      <c r="L916" s="27">
        <f>AVERAGE(Tabela11[[#This Row],[5.º Ano5]],Tabela11[[#This Row],[6.º Ano5]])</f>
        <v>49.125</v>
      </c>
    </row>
    <row r="917" spans="1:12" x14ac:dyDescent="0.3">
      <c r="A917" s="11" t="e">
        <f>Tabela5[[#This Row],[id_escola]]</f>
        <v>#REF!</v>
      </c>
      <c r="B917" s="9">
        <v>87</v>
      </c>
      <c r="C917" s="9">
        <v>84</v>
      </c>
      <c r="D917" s="9">
        <v>95</v>
      </c>
      <c r="E917" s="9">
        <v>85</v>
      </c>
      <c r="F917" s="9">
        <v>91</v>
      </c>
      <c r="G917" s="9">
        <v>95</v>
      </c>
      <c r="H917" s="9">
        <v>83</v>
      </c>
      <c r="I917" s="9">
        <v>99</v>
      </c>
      <c r="J917" s="27">
        <f>AVERAGE(Tabela11[[#This Row],[5.º Ano]],Tabela11[[#This Row],[5.º Ano2]],Tabela11[[#This Row],[5.º Ano3]],Tabela11[[#This Row],[5.º Ano4]])</f>
        <v>89</v>
      </c>
      <c r="K917" s="27">
        <f>AVERAGE(Tabela11[[#This Row],[6.º Ano]],Tabela11[[#This Row],[6.º Ano2]],Tabela11[[#This Row],[6.º Ano3]],Tabela11[[#This Row],[6.º Ano4]])</f>
        <v>90.75</v>
      </c>
      <c r="L917" s="27">
        <f>AVERAGE(Tabela11[[#This Row],[5.º Ano5]],Tabela11[[#This Row],[6.º Ano5]])</f>
        <v>89.875</v>
      </c>
    </row>
    <row r="918" spans="1:12" x14ac:dyDescent="0.3">
      <c r="A918" s="11" t="e">
        <f>Tabela5[[#This Row],[id_escola]]</f>
        <v>#REF!</v>
      </c>
      <c r="B918" s="9">
        <v>6</v>
      </c>
      <c r="C918" s="9">
        <v>12</v>
      </c>
      <c r="D918" s="9">
        <v>10</v>
      </c>
      <c r="E918" s="9">
        <v>7</v>
      </c>
      <c r="F918" s="9">
        <v>16</v>
      </c>
      <c r="G918" s="9">
        <v>9</v>
      </c>
      <c r="H918" s="9">
        <v>9</v>
      </c>
      <c r="I918" s="9">
        <v>18</v>
      </c>
      <c r="J918" s="27">
        <f>AVERAGE(Tabela11[[#This Row],[5.º Ano]],Tabela11[[#This Row],[5.º Ano2]],Tabela11[[#This Row],[5.º Ano3]],Tabela11[[#This Row],[5.º Ano4]])</f>
        <v>10.25</v>
      </c>
      <c r="K918" s="27">
        <f>AVERAGE(Tabela11[[#This Row],[6.º Ano]],Tabela11[[#This Row],[6.º Ano2]],Tabela11[[#This Row],[6.º Ano3]],Tabela11[[#This Row],[6.º Ano4]])</f>
        <v>11.5</v>
      </c>
      <c r="L918" s="27">
        <f>AVERAGE(Tabela11[[#This Row],[5.º Ano5]],Tabela11[[#This Row],[6.º Ano5]])</f>
        <v>10.875</v>
      </c>
    </row>
    <row r="919" spans="1:12" x14ac:dyDescent="0.3">
      <c r="A919" s="11" t="e">
        <f>Tabela5[[#This Row],[id_escola]]</f>
        <v>#REF!</v>
      </c>
      <c r="B919" s="9">
        <v>17</v>
      </c>
      <c r="C919" s="9">
        <v>15</v>
      </c>
      <c r="D919" s="9">
        <v>13</v>
      </c>
      <c r="E919" s="9">
        <v>14</v>
      </c>
      <c r="F919" s="9">
        <v>14</v>
      </c>
      <c r="G919" s="9">
        <v>11</v>
      </c>
      <c r="H919" s="9">
        <v>21</v>
      </c>
      <c r="I919" s="9">
        <v>14</v>
      </c>
      <c r="J919" s="27">
        <f>AVERAGE(Tabela11[[#This Row],[5.º Ano]],Tabela11[[#This Row],[5.º Ano2]],Tabela11[[#This Row],[5.º Ano3]],Tabela11[[#This Row],[5.º Ano4]])</f>
        <v>16.25</v>
      </c>
      <c r="K919" s="27">
        <f>AVERAGE(Tabela11[[#This Row],[6.º Ano]],Tabela11[[#This Row],[6.º Ano2]],Tabela11[[#This Row],[6.º Ano3]],Tabela11[[#This Row],[6.º Ano4]])</f>
        <v>13.5</v>
      </c>
      <c r="L919" s="27">
        <f>AVERAGE(Tabela11[[#This Row],[5.º Ano5]],Tabela11[[#This Row],[6.º Ano5]])</f>
        <v>14.875</v>
      </c>
    </row>
    <row r="920" spans="1:12" x14ac:dyDescent="0.3">
      <c r="A920" s="11" t="e">
        <f>Tabela5[[#This Row],[id_escola]]</f>
        <v>#REF!</v>
      </c>
      <c r="B920" s="9">
        <v>233</v>
      </c>
      <c r="C920" s="9">
        <v>242</v>
      </c>
      <c r="D920" s="9">
        <v>213</v>
      </c>
      <c r="E920" s="9">
        <v>238</v>
      </c>
      <c r="F920" s="9">
        <v>221</v>
      </c>
      <c r="G920" s="9">
        <v>213</v>
      </c>
      <c r="H920" s="9">
        <v>240</v>
      </c>
      <c r="I920" s="9">
        <v>223</v>
      </c>
      <c r="J920" s="27">
        <f>AVERAGE(Tabela11[[#This Row],[5.º Ano]],Tabela11[[#This Row],[5.º Ano2]],Tabela11[[#This Row],[5.º Ano3]],Tabela11[[#This Row],[5.º Ano4]])</f>
        <v>226.75</v>
      </c>
      <c r="K920" s="27">
        <f>AVERAGE(Tabela11[[#This Row],[6.º Ano]],Tabela11[[#This Row],[6.º Ano2]],Tabela11[[#This Row],[6.º Ano3]],Tabela11[[#This Row],[6.º Ano4]])</f>
        <v>229</v>
      </c>
      <c r="L920" s="27">
        <f>AVERAGE(Tabela11[[#This Row],[5.º Ano5]],Tabela11[[#This Row],[6.º Ano5]])</f>
        <v>227.875</v>
      </c>
    </row>
    <row r="921" spans="1:12" x14ac:dyDescent="0.3">
      <c r="A921" s="11" t="e">
        <f>Tabela5[[#This Row],[id_escola]]</f>
        <v>#REF!</v>
      </c>
      <c r="B921" s="9">
        <v>164</v>
      </c>
      <c r="C921" s="9">
        <v>143</v>
      </c>
      <c r="D921" s="9">
        <v>127</v>
      </c>
      <c r="E921" s="9">
        <v>165</v>
      </c>
      <c r="F921" s="9">
        <v>132</v>
      </c>
      <c r="G921" s="9">
        <v>130</v>
      </c>
      <c r="H921" s="9">
        <v>139</v>
      </c>
      <c r="I921" s="9">
        <v>131</v>
      </c>
      <c r="J921" s="27">
        <f>AVERAGE(Tabela11[[#This Row],[5.º Ano]],Tabela11[[#This Row],[5.º Ano2]],Tabela11[[#This Row],[5.º Ano3]],Tabela11[[#This Row],[5.º Ano4]])</f>
        <v>140.5</v>
      </c>
      <c r="K921" s="27">
        <f>AVERAGE(Tabela11[[#This Row],[6.º Ano]],Tabela11[[#This Row],[6.º Ano2]],Tabela11[[#This Row],[6.º Ano3]],Tabela11[[#This Row],[6.º Ano4]])</f>
        <v>142.25</v>
      </c>
      <c r="L921" s="27">
        <f>AVERAGE(Tabela11[[#This Row],[5.º Ano5]],Tabela11[[#This Row],[6.º Ano5]])</f>
        <v>141.375</v>
      </c>
    </row>
    <row r="922" spans="1:12" x14ac:dyDescent="0.3">
      <c r="A922" s="11" t="e">
        <f>Tabela5[[#This Row],[id_escola]]</f>
        <v>#REF!</v>
      </c>
      <c r="B922" s="9">
        <v>130</v>
      </c>
      <c r="C922" s="9">
        <v>131</v>
      </c>
      <c r="D922" s="9">
        <v>137</v>
      </c>
      <c r="E922" s="9">
        <v>137</v>
      </c>
      <c r="F922" s="9">
        <v>129</v>
      </c>
      <c r="G922" s="9">
        <v>131</v>
      </c>
      <c r="H922" s="9">
        <v>128</v>
      </c>
      <c r="I922" s="9">
        <v>127</v>
      </c>
      <c r="J922" s="27">
        <f>AVERAGE(Tabela11[[#This Row],[5.º Ano]],Tabela11[[#This Row],[5.º Ano2]],Tabela11[[#This Row],[5.º Ano3]],Tabela11[[#This Row],[5.º Ano4]])</f>
        <v>131</v>
      </c>
      <c r="K922" s="27">
        <f>AVERAGE(Tabela11[[#This Row],[6.º Ano]],Tabela11[[#This Row],[6.º Ano2]],Tabela11[[#This Row],[6.º Ano3]],Tabela11[[#This Row],[6.º Ano4]])</f>
        <v>131.5</v>
      </c>
      <c r="L922" s="27">
        <f>AVERAGE(Tabela11[[#This Row],[5.º Ano5]],Tabela11[[#This Row],[6.º Ano5]])</f>
        <v>131.25</v>
      </c>
    </row>
    <row r="923" spans="1:12" x14ac:dyDescent="0.3">
      <c r="A923" s="11" t="e">
        <f>Tabela5[[#This Row],[id_escola]]</f>
        <v>#REF!</v>
      </c>
      <c r="B923" s="9">
        <v>129</v>
      </c>
      <c r="C923" s="9">
        <v>119</v>
      </c>
      <c r="D923" s="9">
        <v>127</v>
      </c>
      <c r="E923" s="9">
        <v>126</v>
      </c>
      <c r="F923" s="9">
        <v>124</v>
      </c>
      <c r="G923" s="9">
        <v>126</v>
      </c>
      <c r="H923" s="9">
        <v>117</v>
      </c>
      <c r="I923" s="9">
        <v>132</v>
      </c>
      <c r="J923" s="27">
        <f>AVERAGE(Tabela11[[#This Row],[5.º Ano]],Tabela11[[#This Row],[5.º Ano2]],Tabela11[[#This Row],[5.º Ano3]],Tabela11[[#This Row],[5.º Ano4]])</f>
        <v>124.25</v>
      </c>
      <c r="K923" s="27">
        <f>AVERAGE(Tabela11[[#This Row],[6.º Ano]],Tabela11[[#This Row],[6.º Ano2]],Tabela11[[#This Row],[6.º Ano3]],Tabela11[[#This Row],[6.º Ano4]])</f>
        <v>125.75</v>
      </c>
      <c r="L923" s="27">
        <f>AVERAGE(Tabela11[[#This Row],[5.º Ano5]],Tabela11[[#This Row],[6.º Ano5]])</f>
        <v>125</v>
      </c>
    </row>
    <row r="924" spans="1:12" x14ac:dyDescent="0.3">
      <c r="A924" s="11" t="e">
        <f>Tabela5[[#This Row],[id_escola]]</f>
        <v>#REF!</v>
      </c>
      <c r="B924" s="9">
        <v>44</v>
      </c>
      <c r="C924" s="9">
        <v>54</v>
      </c>
      <c r="D924" s="9">
        <v>56</v>
      </c>
      <c r="E924" s="9">
        <v>45</v>
      </c>
      <c r="F924" s="9">
        <v>41</v>
      </c>
      <c r="G924" s="9">
        <v>55</v>
      </c>
      <c r="H924" s="9">
        <v>61</v>
      </c>
      <c r="I924" s="9">
        <v>44</v>
      </c>
      <c r="J924" s="27">
        <f>AVERAGE(Tabela11[[#This Row],[5.º Ano]],Tabela11[[#This Row],[5.º Ano2]],Tabela11[[#This Row],[5.º Ano3]],Tabela11[[#This Row],[5.º Ano4]])</f>
        <v>50.5</v>
      </c>
      <c r="K924" s="27">
        <f>AVERAGE(Tabela11[[#This Row],[6.º Ano]],Tabela11[[#This Row],[6.º Ano2]],Tabela11[[#This Row],[6.º Ano3]],Tabela11[[#This Row],[6.º Ano4]])</f>
        <v>49.5</v>
      </c>
      <c r="L924" s="27">
        <f>AVERAGE(Tabela11[[#This Row],[5.º Ano5]],Tabela11[[#This Row],[6.º Ano5]])</f>
        <v>50</v>
      </c>
    </row>
    <row r="925" spans="1:12" x14ac:dyDescent="0.3">
      <c r="A925" s="11" t="e">
        <f>Tabela5[[#This Row],[id_escola]]</f>
        <v>#REF!</v>
      </c>
      <c r="B925" s="9">
        <v>112</v>
      </c>
      <c r="C925" s="9">
        <v>111</v>
      </c>
      <c r="D925" s="9">
        <v>112</v>
      </c>
      <c r="E925" s="9">
        <v>111</v>
      </c>
      <c r="F925" s="9">
        <v>112</v>
      </c>
      <c r="G925" s="9">
        <v>110</v>
      </c>
      <c r="H925" s="9">
        <v>109</v>
      </c>
      <c r="I925" s="9">
        <v>112</v>
      </c>
      <c r="J925" s="27">
        <f>AVERAGE(Tabela11[[#This Row],[5.º Ano]],Tabela11[[#This Row],[5.º Ano2]],Tabela11[[#This Row],[5.º Ano3]],Tabela11[[#This Row],[5.º Ano4]])</f>
        <v>111.25</v>
      </c>
      <c r="K925" s="27">
        <f>AVERAGE(Tabela11[[#This Row],[6.º Ano]],Tabela11[[#This Row],[6.º Ano2]],Tabela11[[#This Row],[6.º Ano3]],Tabela11[[#This Row],[6.º Ano4]])</f>
        <v>111</v>
      </c>
      <c r="L925" s="27">
        <f>AVERAGE(Tabela11[[#This Row],[5.º Ano5]],Tabela11[[#This Row],[6.º Ano5]])</f>
        <v>111.125</v>
      </c>
    </row>
    <row r="926" spans="1:12" x14ac:dyDescent="0.3">
      <c r="A926" s="11" t="e">
        <f>Tabela5[[#This Row],[id_escola]]</f>
        <v>#REF!</v>
      </c>
      <c r="B926" s="9">
        <v>27</v>
      </c>
      <c r="C926" s="9">
        <v>22</v>
      </c>
      <c r="D926" s="9">
        <v>45</v>
      </c>
      <c r="E926" s="9">
        <v>26</v>
      </c>
      <c r="F926" s="9">
        <v>52</v>
      </c>
      <c r="G926" s="9">
        <v>48</v>
      </c>
      <c r="H926" s="9">
        <v>53</v>
      </c>
      <c r="I926" s="9">
        <v>52</v>
      </c>
      <c r="J926" s="27">
        <f>AVERAGE(Tabela11[[#This Row],[5.º Ano]],Tabela11[[#This Row],[5.º Ano2]],Tabela11[[#This Row],[5.º Ano3]],Tabela11[[#This Row],[5.º Ano4]])</f>
        <v>44.25</v>
      </c>
      <c r="K926" s="27">
        <f>AVERAGE(Tabela11[[#This Row],[6.º Ano]],Tabela11[[#This Row],[6.º Ano2]],Tabela11[[#This Row],[6.º Ano3]],Tabela11[[#This Row],[6.º Ano4]])</f>
        <v>37</v>
      </c>
      <c r="L926" s="27">
        <f>AVERAGE(Tabela11[[#This Row],[5.º Ano5]],Tabela11[[#This Row],[6.º Ano5]])</f>
        <v>40.625</v>
      </c>
    </row>
    <row r="927" spans="1:12" x14ac:dyDescent="0.3">
      <c r="A927" s="11" t="e">
        <f>Tabela5[[#This Row],[id_escola]]</f>
        <v>#REF!</v>
      </c>
      <c r="B927" s="9">
        <v>176</v>
      </c>
      <c r="C927" s="9">
        <v>172</v>
      </c>
      <c r="D927" s="9">
        <v>155</v>
      </c>
      <c r="E927" s="9">
        <v>178</v>
      </c>
      <c r="F927" s="9">
        <v>148</v>
      </c>
      <c r="G927" s="9">
        <v>154</v>
      </c>
      <c r="H927" s="9">
        <v>137</v>
      </c>
      <c r="I927" s="9">
        <v>152</v>
      </c>
      <c r="J927" s="27">
        <f>AVERAGE(Tabela11[[#This Row],[5.º Ano]],Tabela11[[#This Row],[5.º Ano2]],Tabela11[[#This Row],[5.º Ano3]],Tabela11[[#This Row],[5.º Ano4]])</f>
        <v>154</v>
      </c>
      <c r="K927" s="27">
        <f>AVERAGE(Tabela11[[#This Row],[6.º Ano]],Tabela11[[#This Row],[6.º Ano2]],Tabela11[[#This Row],[6.º Ano3]],Tabela11[[#This Row],[6.º Ano4]])</f>
        <v>164</v>
      </c>
      <c r="L927" s="27">
        <f>AVERAGE(Tabela11[[#This Row],[5.º Ano5]],Tabela11[[#This Row],[6.º Ano5]])</f>
        <v>159</v>
      </c>
    </row>
    <row r="928" spans="1:12" x14ac:dyDescent="0.3">
      <c r="A928" s="11" t="e">
        <f>Tabela5[[#This Row],[id_escola]]</f>
        <v>#REF!</v>
      </c>
      <c r="B928" s="9">
        <v>41</v>
      </c>
      <c r="C928" s="9">
        <v>36</v>
      </c>
      <c r="D928" s="9">
        <v>65</v>
      </c>
      <c r="E928" s="9">
        <v>53</v>
      </c>
      <c r="F928" s="9">
        <v>55</v>
      </c>
      <c r="G928" s="9">
        <v>70</v>
      </c>
      <c r="H928" s="9">
        <v>63</v>
      </c>
      <c r="I928" s="9">
        <v>59</v>
      </c>
      <c r="J928" s="27">
        <f>AVERAGE(Tabela11[[#This Row],[5.º Ano]],Tabela11[[#This Row],[5.º Ano2]],Tabela11[[#This Row],[5.º Ano3]],Tabela11[[#This Row],[5.º Ano4]])</f>
        <v>56</v>
      </c>
      <c r="K928" s="27">
        <f>AVERAGE(Tabela11[[#This Row],[6.º Ano]],Tabela11[[#This Row],[6.º Ano2]],Tabela11[[#This Row],[6.º Ano3]],Tabela11[[#This Row],[6.º Ano4]])</f>
        <v>54.5</v>
      </c>
      <c r="L928" s="27">
        <f>AVERAGE(Tabela11[[#This Row],[5.º Ano5]],Tabela11[[#This Row],[6.º Ano5]])</f>
        <v>55.25</v>
      </c>
    </row>
    <row r="929" spans="1:12" x14ac:dyDescent="0.3">
      <c r="A929" s="11" t="e">
        <f>Tabela5[[#This Row],[id_escola]]</f>
        <v>#REF!</v>
      </c>
      <c r="B929" s="9">
        <v>99</v>
      </c>
      <c r="C929" s="9">
        <v>122</v>
      </c>
      <c r="D929" s="9">
        <v>103</v>
      </c>
      <c r="E929" s="9">
        <v>96</v>
      </c>
      <c r="F929" s="9">
        <v>96</v>
      </c>
      <c r="G929" s="9">
        <v>89</v>
      </c>
      <c r="H929" s="9">
        <v>109</v>
      </c>
      <c r="I929" s="9">
        <v>94</v>
      </c>
      <c r="J929" s="27">
        <f>AVERAGE(Tabela11[[#This Row],[5.º Ano]],Tabela11[[#This Row],[5.º Ano2]],Tabela11[[#This Row],[5.º Ano3]],Tabela11[[#This Row],[5.º Ano4]])</f>
        <v>101.75</v>
      </c>
      <c r="K929" s="27">
        <f>AVERAGE(Tabela11[[#This Row],[6.º Ano]],Tabela11[[#This Row],[6.º Ano2]],Tabela11[[#This Row],[6.º Ano3]],Tabela11[[#This Row],[6.º Ano4]])</f>
        <v>100.25</v>
      </c>
      <c r="L929" s="27">
        <f>AVERAGE(Tabela11[[#This Row],[5.º Ano5]],Tabela11[[#This Row],[6.º Ano5]])</f>
        <v>101</v>
      </c>
    </row>
    <row r="930" spans="1:12" x14ac:dyDescent="0.3">
      <c r="A930" s="11" t="e">
        <f>Tabela5[[#This Row],[id_escola]]</f>
        <v>#REF!</v>
      </c>
      <c r="B930" s="9">
        <v>118</v>
      </c>
      <c r="C930" s="9">
        <v>158</v>
      </c>
      <c r="D930" s="9">
        <v>115</v>
      </c>
      <c r="E930" s="9">
        <v>120</v>
      </c>
      <c r="F930" s="9">
        <v>111</v>
      </c>
      <c r="G930" s="9">
        <v>109</v>
      </c>
      <c r="H930" s="9">
        <v>109</v>
      </c>
      <c r="I930" s="9">
        <v>127</v>
      </c>
      <c r="J930" s="27">
        <f>AVERAGE(Tabela11[[#This Row],[5.º Ano]],Tabela11[[#This Row],[5.º Ano2]],Tabela11[[#This Row],[5.º Ano3]],Tabela11[[#This Row],[5.º Ano4]])</f>
        <v>113.25</v>
      </c>
      <c r="K930" s="27">
        <f>AVERAGE(Tabela11[[#This Row],[6.º Ano]],Tabela11[[#This Row],[6.º Ano2]],Tabela11[[#This Row],[6.º Ano3]],Tabela11[[#This Row],[6.º Ano4]])</f>
        <v>128.5</v>
      </c>
      <c r="L930" s="27">
        <f>AVERAGE(Tabela11[[#This Row],[5.º Ano5]],Tabela11[[#This Row],[6.º Ano5]])</f>
        <v>120.875</v>
      </c>
    </row>
    <row r="931" spans="1:12" x14ac:dyDescent="0.3">
      <c r="A931" s="11" t="e">
        <f>Tabela5[[#This Row],[id_escola]]</f>
        <v>#REF!</v>
      </c>
      <c r="B931" s="9">
        <v>185</v>
      </c>
      <c r="C931" s="9">
        <v>212</v>
      </c>
      <c r="D931" s="9">
        <v>210</v>
      </c>
      <c r="E931" s="9">
        <v>193</v>
      </c>
      <c r="F931" s="9">
        <v>208</v>
      </c>
      <c r="G931" s="9">
        <v>213</v>
      </c>
      <c r="H931" s="9">
        <v>197</v>
      </c>
      <c r="I931" s="9">
        <v>212</v>
      </c>
      <c r="J931" s="27">
        <f>AVERAGE(Tabela11[[#This Row],[5.º Ano]],Tabela11[[#This Row],[5.º Ano2]],Tabela11[[#This Row],[5.º Ano3]],Tabela11[[#This Row],[5.º Ano4]])</f>
        <v>200</v>
      </c>
      <c r="K931" s="27">
        <f>AVERAGE(Tabela11[[#This Row],[6.º Ano]],Tabela11[[#This Row],[6.º Ano2]],Tabela11[[#This Row],[6.º Ano3]],Tabela11[[#This Row],[6.º Ano4]])</f>
        <v>207.5</v>
      </c>
      <c r="L931" s="27">
        <f>AVERAGE(Tabela11[[#This Row],[5.º Ano5]],Tabela11[[#This Row],[6.º Ano5]])</f>
        <v>203.75</v>
      </c>
    </row>
    <row r="932" spans="1:12" x14ac:dyDescent="0.3">
      <c r="A932" s="11" t="e">
        <f>Tabela5[[#This Row],[id_escola]]</f>
        <v>#REF!</v>
      </c>
      <c r="B932" s="9">
        <v>48</v>
      </c>
      <c r="C932" s="9">
        <v>43</v>
      </c>
      <c r="D932" s="9">
        <v>71</v>
      </c>
      <c r="E932" s="9">
        <v>53</v>
      </c>
      <c r="F932" s="9">
        <v>52</v>
      </c>
      <c r="G932" s="9">
        <v>73</v>
      </c>
      <c r="H932" s="9">
        <v>50</v>
      </c>
      <c r="I932" s="9">
        <v>52</v>
      </c>
      <c r="J932" s="27">
        <f>AVERAGE(Tabela11[[#This Row],[5.º Ano]],Tabela11[[#This Row],[5.º Ano2]],Tabela11[[#This Row],[5.º Ano3]],Tabela11[[#This Row],[5.º Ano4]])</f>
        <v>55.25</v>
      </c>
      <c r="K932" s="27">
        <f>AVERAGE(Tabela11[[#This Row],[6.º Ano]],Tabela11[[#This Row],[6.º Ano2]],Tabela11[[#This Row],[6.º Ano3]],Tabela11[[#This Row],[6.º Ano4]])</f>
        <v>55.25</v>
      </c>
      <c r="L932" s="27">
        <f>AVERAGE(Tabela11[[#This Row],[5.º Ano5]],Tabela11[[#This Row],[6.º Ano5]])</f>
        <v>55.25</v>
      </c>
    </row>
    <row r="933" spans="1:12" x14ac:dyDescent="0.3">
      <c r="A933" s="11" t="e">
        <f>Tabela5[[#This Row],[id_escola]]</f>
        <v>#REF!</v>
      </c>
      <c r="B933" s="9">
        <v>192</v>
      </c>
      <c r="C933" s="9">
        <v>223</v>
      </c>
      <c r="D933" s="9">
        <v>208</v>
      </c>
      <c r="E933" s="9">
        <v>186</v>
      </c>
      <c r="F933" s="9">
        <v>187</v>
      </c>
      <c r="G933" s="9">
        <v>207</v>
      </c>
      <c r="H933" s="9">
        <v>207</v>
      </c>
      <c r="I933" s="9">
        <v>191</v>
      </c>
      <c r="J933" s="27">
        <f>AVERAGE(Tabela11[[#This Row],[5.º Ano]],Tabela11[[#This Row],[5.º Ano2]],Tabela11[[#This Row],[5.º Ano3]],Tabela11[[#This Row],[5.º Ano4]])</f>
        <v>198.5</v>
      </c>
      <c r="K933" s="27">
        <f>AVERAGE(Tabela11[[#This Row],[6.º Ano]],Tabela11[[#This Row],[6.º Ano2]],Tabela11[[#This Row],[6.º Ano3]],Tabela11[[#This Row],[6.º Ano4]])</f>
        <v>201.75</v>
      </c>
      <c r="L933" s="27">
        <f>AVERAGE(Tabela11[[#This Row],[5.º Ano5]],Tabela11[[#This Row],[6.º Ano5]])</f>
        <v>200.125</v>
      </c>
    </row>
    <row r="934" spans="1:12" x14ac:dyDescent="0.3">
      <c r="A934" s="11" t="e">
        <f>Tabela5[[#This Row],[id_escola]]</f>
        <v>#REF!</v>
      </c>
      <c r="B934" s="9">
        <v>133</v>
      </c>
      <c r="C934" s="9">
        <v>136</v>
      </c>
      <c r="D934" s="9">
        <v>108</v>
      </c>
      <c r="E934" s="9">
        <v>129</v>
      </c>
      <c r="F934" s="9">
        <v>106</v>
      </c>
      <c r="G934" s="9">
        <v>110</v>
      </c>
      <c r="H934" s="9">
        <v>112</v>
      </c>
      <c r="I934" s="9">
        <v>109</v>
      </c>
      <c r="J934" s="27">
        <f>AVERAGE(Tabela11[[#This Row],[5.º Ano]],Tabela11[[#This Row],[5.º Ano2]],Tabela11[[#This Row],[5.º Ano3]],Tabela11[[#This Row],[5.º Ano4]])</f>
        <v>114.75</v>
      </c>
      <c r="K934" s="27">
        <f>AVERAGE(Tabela11[[#This Row],[6.º Ano]],Tabela11[[#This Row],[6.º Ano2]],Tabela11[[#This Row],[6.º Ano3]],Tabela11[[#This Row],[6.º Ano4]])</f>
        <v>121</v>
      </c>
      <c r="L934" s="27">
        <f>AVERAGE(Tabela11[[#This Row],[5.º Ano5]],Tabela11[[#This Row],[6.º Ano5]])</f>
        <v>117.875</v>
      </c>
    </row>
    <row r="935" spans="1:12" x14ac:dyDescent="0.3">
      <c r="A935" s="11" t="e">
        <f>Tabela5[[#This Row],[id_escola]]</f>
        <v>#REF!</v>
      </c>
      <c r="B935" s="9">
        <v>48</v>
      </c>
      <c r="C935" s="9">
        <v>34</v>
      </c>
      <c r="D935" s="9">
        <v>51</v>
      </c>
      <c r="E935" s="9">
        <v>52</v>
      </c>
      <c r="F935" s="9">
        <v>68</v>
      </c>
      <c r="G935" s="9">
        <v>48</v>
      </c>
      <c r="H935" s="9">
        <v>62</v>
      </c>
      <c r="I935" s="9">
        <v>90</v>
      </c>
      <c r="J935" s="27">
        <f>AVERAGE(Tabela11[[#This Row],[5.º Ano]],Tabela11[[#This Row],[5.º Ano2]],Tabela11[[#This Row],[5.º Ano3]],Tabela11[[#This Row],[5.º Ano4]])</f>
        <v>57.25</v>
      </c>
      <c r="K935" s="27">
        <f>AVERAGE(Tabela11[[#This Row],[6.º Ano]],Tabela11[[#This Row],[6.º Ano2]],Tabela11[[#This Row],[6.º Ano3]],Tabela11[[#This Row],[6.º Ano4]])</f>
        <v>56</v>
      </c>
      <c r="L935" s="27">
        <f>AVERAGE(Tabela11[[#This Row],[5.º Ano5]],Tabela11[[#This Row],[6.º Ano5]])</f>
        <v>56.625</v>
      </c>
    </row>
    <row r="936" spans="1:12" x14ac:dyDescent="0.3">
      <c r="A936" s="11" t="e">
        <f>Tabela5[[#This Row],[id_escola]]</f>
        <v>#REF!</v>
      </c>
      <c r="B936" s="9">
        <v>220</v>
      </c>
      <c r="C936" s="9">
        <v>253</v>
      </c>
      <c r="D936" s="9">
        <v>235</v>
      </c>
      <c r="E936" s="9">
        <v>219</v>
      </c>
      <c r="F936" s="9">
        <v>221</v>
      </c>
      <c r="G936" s="9">
        <v>233</v>
      </c>
      <c r="H936" s="9">
        <v>219</v>
      </c>
      <c r="I936" s="9">
        <v>229</v>
      </c>
      <c r="J936" s="27">
        <f>AVERAGE(Tabela11[[#This Row],[5.º Ano]],Tabela11[[#This Row],[5.º Ano2]],Tabela11[[#This Row],[5.º Ano3]],Tabela11[[#This Row],[5.º Ano4]])</f>
        <v>223.75</v>
      </c>
      <c r="K936" s="27">
        <f>AVERAGE(Tabela11[[#This Row],[6.º Ano]],Tabela11[[#This Row],[6.º Ano2]],Tabela11[[#This Row],[6.º Ano3]],Tabela11[[#This Row],[6.º Ano4]])</f>
        <v>233.5</v>
      </c>
      <c r="L936" s="27">
        <f>AVERAGE(Tabela11[[#This Row],[5.º Ano5]],Tabela11[[#This Row],[6.º Ano5]])</f>
        <v>228.625</v>
      </c>
    </row>
    <row r="937" spans="1:12" x14ac:dyDescent="0.3">
      <c r="A937" s="11" t="e">
        <f>Tabela5[[#This Row],[id_escola]]</f>
        <v>#REF!</v>
      </c>
      <c r="B937" s="9">
        <v>165</v>
      </c>
      <c r="C937" s="9">
        <v>134</v>
      </c>
      <c r="D937" s="9">
        <v>139</v>
      </c>
      <c r="E937" s="9">
        <v>165</v>
      </c>
      <c r="F937" s="9">
        <v>160</v>
      </c>
      <c r="G937" s="9">
        <v>148</v>
      </c>
      <c r="H937" s="9">
        <v>162</v>
      </c>
      <c r="I937" s="9">
        <v>158</v>
      </c>
      <c r="J937" s="27">
        <f>AVERAGE(Tabela11[[#This Row],[5.º Ano]],Tabela11[[#This Row],[5.º Ano2]],Tabela11[[#This Row],[5.º Ano3]],Tabela11[[#This Row],[5.º Ano4]])</f>
        <v>156.5</v>
      </c>
      <c r="K937" s="27">
        <f>AVERAGE(Tabela11[[#This Row],[6.º Ano]],Tabela11[[#This Row],[6.º Ano2]],Tabela11[[#This Row],[6.º Ano3]],Tabela11[[#This Row],[6.º Ano4]])</f>
        <v>151.25</v>
      </c>
      <c r="L937" s="27">
        <f>AVERAGE(Tabela11[[#This Row],[5.º Ano5]],Tabela11[[#This Row],[6.º Ano5]])</f>
        <v>153.875</v>
      </c>
    </row>
    <row r="938" spans="1:12" x14ac:dyDescent="0.3">
      <c r="A938" s="11" t="e">
        <f>Tabela5[[#This Row],[id_escola]]</f>
        <v>#REF!</v>
      </c>
      <c r="B938" s="9">
        <v>64</v>
      </c>
      <c r="C938" s="9">
        <v>55</v>
      </c>
      <c r="D938" s="9">
        <v>54</v>
      </c>
      <c r="E938" s="9">
        <v>71</v>
      </c>
      <c r="F938" s="9">
        <v>54</v>
      </c>
      <c r="G938" s="9">
        <v>54</v>
      </c>
      <c r="H938" s="9">
        <v>54</v>
      </c>
      <c r="I938" s="9">
        <v>55</v>
      </c>
      <c r="J938" s="27">
        <f>AVERAGE(Tabela11[[#This Row],[5.º Ano]],Tabela11[[#This Row],[5.º Ano2]],Tabela11[[#This Row],[5.º Ano3]],Tabela11[[#This Row],[5.º Ano4]])</f>
        <v>56.5</v>
      </c>
      <c r="K938" s="27">
        <f>AVERAGE(Tabela11[[#This Row],[6.º Ano]],Tabela11[[#This Row],[6.º Ano2]],Tabela11[[#This Row],[6.º Ano3]],Tabela11[[#This Row],[6.º Ano4]])</f>
        <v>58.75</v>
      </c>
      <c r="L938" s="27">
        <f>AVERAGE(Tabela11[[#This Row],[5.º Ano5]],Tabela11[[#This Row],[6.º Ano5]])</f>
        <v>57.625</v>
      </c>
    </row>
    <row r="939" spans="1:12" x14ac:dyDescent="0.3">
      <c r="A939" s="11" t="e">
        <f>Tabela5[[#This Row],[id_escola]]</f>
        <v>#REF!</v>
      </c>
      <c r="B939" s="9">
        <v>133</v>
      </c>
      <c r="C939" s="9">
        <v>139</v>
      </c>
      <c r="D939" s="9">
        <v>129</v>
      </c>
      <c r="E939" s="9">
        <v>135</v>
      </c>
      <c r="F939" s="9">
        <v>134</v>
      </c>
      <c r="G939" s="9">
        <v>130</v>
      </c>
      <c r="H939" s="9">
        <v>129</v>
      </c>
      <c r="I939" s="9">
        <v>138</v>
      </c>
      <c r="J939" s="27">
        <f>AVERAGE(Tabela11[[#This Row],[5.º Ano]],Tabela11[[#This Row],[5.º Ano2]],Tabela11[[#This Row],[5.º Ano3]],Tabela11[[#This Row],[5.º Ano4]])</f>
        <v>131.25</v>
      </c>
      <c r="K939" s="27">
        <f>AVERAGE(Tabela11[[#This Row],[6.º Ano]],Tabela11[[#This Row],[6.º Ano2]],Tabela11[[#This Row],[6.º Ano3]],Tabela11[[#This Row],[6.º Ano4]])</f>
        <v>135.5</v>
      </c>
      <c r="L939" s="27">
        <f>AVERAGE(Tabela11[[#This Row],[5.º Ano5]],Tabela11[[#This Row],[6.º Ano5]])</f>
        <v>133.375</v>
      </c>
    </row>
    <row r="940" spans="1:12" x14ac:dyDescent="0.3">
      <c r="A940" s="11" t="e">
        <f>Tabela5[[#This Row],[id_escola]]</f>
        <v>#REF!</v>
      </c>
      <c r="B940" s="9">
        <v>126</v>
      </c>
      <c r="C940" s="9">
        <v>131</v>
      </c>
      <c r="D940" s="9">
        <v>128</v>
      </c>
      <c r="E940" s="9">
        <v>127</v>
      </c>
      <c r="F940" s="9">
        <v>92</v>
      </c>
      <c r="G940" s="9">
        <v>131</v>
      </c>
      <c r="H940" s="9">
        <v>125</v>
      </c>
      <c r="I940" s="9">
        <v>101</v>
      </c>
      <c r="J940" s="27">
        <f>AVERAGE(Tabela11[[#This Row],[5.º Ano]],Tabela11[[#This Row],[5.º Ano2]],Tabela11[[#This Row],[5.º Ano3]],Tabela11[[#This Row],[5.º Ano4]])</f>
        <v>117.75</v>
      </c>
      <c r="K940" s="27">
        <f>AVERAGE(Tabela11[[#This Row],[6.º Ano]],Tabela11[[#This Row],[6.º Ano2]],Tabela11[[#This Row],[6.º Ano3]],Tabela11[[#This Row],[6.º Ano4]])</f>
        <v>122.5</v>
      </c>
      <c r="L940" s="27">
        <f>AVERAGE(Tabela11[[#This Row],[5.º Ano5]],Tabela11[[#This Row],[6.º Ano5]])</f>
        <v>120.125</v>
      </c>
    </row>
    <row r="941" spans="1:12" x14ac:dyDescent="0.3">
      <c r="A941" s="11" t="e">
        <f>Tabela5[[#This Row],[id_escola]]</f>
        <v>#REF!</v>
      </c>
      <c r="B941" s="9">
        <v>132</v>
      </c>
      <c r="C941" s="9">
        <v>131</v>
      </c>
      <c r="D941" s="9">
        <v>141</v>
      </c>
      <c r="E941" s="9">
        <v>140</v>
      </c>
      <c r="F941" s="9">
        <v>119</v>
      </c>
      <c r="G941" s="9">
        <v>141</v>
      </c>
      <c r="H941" s="9">
        <v>129</v>
      </c>
      <c r="I941" s="9">
        <v>131</v>
      </c>
      <c r="J941" s="27">
        <f>AVERAGE(Tabela11[[#This Row],[5.º Ano]],Tabela11[[#This Row],[5.º Ano2]],Tabela11[[#This Row],[5.º Ano3]],Tabela11[[#This Row],[5.º Ano4]])</f>
        <v>130.25</v>
      </c>
      <c r="K941" s="27">
        <f>AVERAGE(Tabela11[[#This Row],[6.º Ano]],Tabela11[[#This Row],[6.º Ano2]],Tabela11[[#This Row],[6.º Ano3]],Tabela11[[#This Row],[6.º Ano4]])</f>
        <v>135.75</v>
      </c>
      <c r="L941" s="27">
        <f>AVERAGE(Tabela11[[#This Row],[5.º Ano5]],Tabela11[[#This Row],[6.º Ano5]])</f>
        <v>133</v>
      </c>
    </row>
    <row r="942" spans="1:12" x14ac:dyDescent="0.3">
      <c r="A942" s="11" t="e">
        <f>Tabela5[[#This Row],[id_escola]]</f>
        <v>#REF!</v>
      </c>
      <c r="B942" s="9">
        <v>57</v>
      </c>
      <c r="C942" s="9">
        <v>60</v>
      </c>
      <c r="D942" s="9">
        <v>60</v>
      </c>
      <c r="E942" s="9">
        <v>58</v>
      </c>
      <c r="F942" s="9">
        <v>69</v>
      </c>
      <c r="G942" s="9">
        <v>64</v>
      </c>
      <c r="H942" s="9">
        <v>65</v>
      </c>
      <c r="I942" s="9">
        <v>68</v>
      </c>
      <c r="J942" s="27">
        <f>AVERAGE(Tabela11[[#This Row],[5.º Ano]],Tabela11[[#This Row],[5.º Ano2]],Tabela11[[#This Row],[5.º Ano3]],Tabela11[[#This Row],[5.º Ano4]])</f>
        <v>62.75</v>
      </c>
      <c r="K942" s="27">
        <f>AVERAGE(Tabela11[[#This Row],[6.º Ano]],Tabela11[[#This Row],[6.º Ano2]],Tabela11[[#This Row],[6.º Ano3]],Tabela11[[#This Row],[6.º Ano4]])</f>
        <v>62.5</v>
      </c>
      <c r="L942" s="27">
        <f>AVERAGE(Tabela11[[#This Row],[5.º Ano5]],Tabela11[[#This Row],[6.º Ano5]])</f>
        <v>62.625</v>
      </c>
    </row>
    <row r="943" spans="1:12" x14ac:dyDescent="0.3">
      <c r="A943" s="11" t="e">
        <f>Tabela5[[#This Row],[id_escola]]</f>
        <v>#REF!</v>
      </c>
      <c r="B943" s="9">
        <v>122</v>
      </c>
      <c r="C943" s="9">
        <v>110</v>
      </c>
      <c r="D943" s="9">
        <v>129</v>
      </c>
      <c r="E943" s="9">
        <v>119</v>
      </c>
      <c r="F943" s="9">
        <v>108</v>
      </c>
      <c r="G943" s="9">
        <v>108</v>
      </c>
      <c r="H943" s="9">
        <v>128</v>
      </c>
      <c r="I943" s="9">
        <v>115</v>
      </c>
      <c r="J943" s="27">
        <f>AVERAGE(Tabela11[[#This Row],[5.º Ano]],Tabela11[[#This Row],[5.º Ano2]],Tabela11[[#This Row],[5.º Ano3]],Tabela11[[#This Row],[5.º Ano4]])</f>
        <v>121.75</v>
      </c>
      <c r="K943" s="27">
        <f>AVERAGE(Tabela11[[#This Row],[6.º Ano]],Tabela11[[#This Row],[6.º Ano2]],Tabela11[[#This Row],[6.º Ano3]],Tabela11[[#This Row],[6.º Ano4]])</f>
        <v>113</v>
      </c>
      <c r="L943" s="27">
        <f>AVERAGE(Tabela11[[#This Row],[5.º Ano5]],Tabela11[[#This Row],[6.º Ano5]])</f>
        <v>117.375</v>
      </c>
    </row>
    <row r="944" spans="1:12" x14ac:dyDescent="0.3">
      <c r="A944" s="11" t="e">
        <f>Tabela5[[#This Row],[id_escola]]</f>
        <v>#REF!</v>
      </c>
      <c r="B944" s="9">
        <v>164</v>
      </c>
      <c r="C944" s="9">
        <v>157</v>
      </c>
      <c r="D944" s="9">
        <v>170</v>
      </c>
      <c r="E944" s="9">
        <v>149</v>
      </c>
      <c r="F944" s="9">
        <v>164</v>
      </c>
      <c r="G944" s="9">
        <v>167</v>
      </c>
      <c r="H944" s="9">
        <v>170</v>
      </c>
      <c r="I944" s="9">
        <v>168</v>
      </c>
      <c r="J944" s="27">
        <f>AVERAGE(Tabela11[[#This Row],[5.º Ano]],Tabela11[[#This Row],[5.º Ano2]],Tabela11[[#This Row],[5.º Ano3]],Tabela11[[#This Row],[5.º Ano4]])</f>
        <v>167</v>
      </c>
      <c r="K944" s="27">
        <f>AVERAGE(Tabela11[[#This Row],[6.º Ano]],Tabela11[[#This Row],[6.º Ano2]],Tabela11[[#This Row],[6.º Ano3]],Tabela11[[#This Row],[6.º Ano4]])</f>
        <v>160.25</v>
      </c>
      <c r="L944" s="27">
        <f>AVERAGE(Tabela11[[#This Row],[5.º Ano5]],Tabela11[[#This Row],[6.º Ano5]])</f>
        <v>163.625</v>
      </c>
    </row>
    <row r="945" spans="1:12" x14ac:dyDescent="0.3">
      <c r="A945" s="11" t="e">
        <f>Tabela5[[#This Row],[id_escola]]</f>
        <v>#REF!</v>
      </c>
      <c r="B945" s="9">
        <v>0</v>
      </c>
      <c r="C945" s="9">
        <v>0</v>
      </c>
      <c r="D945" s="9">
        <v>0</v>
      </c>
      <c r="E945" s="9">
        <v>0</v>
      </c>
      <c r="F945" s="9">
        <v>0</v>
      </c>
      <c r="G945" s="9">
        <v>0</v>
      </c>
      <c r="H945" s="9">
        <v>41</v>
      </c>
      <c r="I945" s="9">
        <v>25</v>
      </c>
      <c r="J945" s="27">
        <f>AVERAGE(Tabela11[[#This Row],[5.º Ano]],Tabela11[[#This Row],[5.º Ano2]],Tabela11[[#This Row],[5.º Ano3]],Tabela11[[#This Row],[5.º Ano4]])</f>
        <v>10.25</v>
      </c>
      <c r="K945" s="27">
        <f>AVERAGE(Tabela11[[#This Row],[6.º Ano]],Tabela11[[#This Row],[6.º Ano2]],Tabela11[[#This Row],[6.º Ano3]],Tabela11[[#This Row],[6.º Ano4]])</f>
        <v>6.25</v>
      </c>
      <c r="L945" s="27">
        <f>AVERAGE(Tabela11[[#This Row],[5.º Ano5]],Tabela11[[#This Row],[6.º Ano5]])</f>
        <v>8.25</v>
      </c>
    </row>
    <row r="946" spans="1:12" x14ac:dyDescent="0.3">
      <c r="A946" s="11" t="e">
        <f>Tabela5[[#This Row],[id_escola]]</f>
        <v>#REF!</v>
      </c>
      <c r="B946" s="9">
        <v>119</v>
      </c>
      <c r="C946" s="9">
        <v>142</v>
      </c>
      <c r="D946" s="9">
        <v>138</v>
      </c>
      <c r="E946" s="9">
        <v>126</v>
      </c>
      <c r="F946" s="9">
        <v>139</v>
      </c>
      <c r="G946" s="9">
        <v>137</v>
      </c>
      <c r="H946" s="9">
        <v>113</v>
      </c>
      <c r="I946" s="9">
        <v>146</v>
      </c>
      <c r="J946" s="27">
        <f>AVERAGE(Tabela11[[#This Row],[5.º Ano]],Tabela11[[#This Row],[5.º Ano2]],Tabela11[[#This Row],[5.º Ano3]],Tabela11[[#This Row],[5.º Ano4]])</f>
        <v>127.25</v>
      </c>
      <c r="K946" s="27">
        <f>AVERAGE(Tabela11[[#This Row],[6.º Ano]],Tabela11[[#This Row],[6.º Ano2]],Tabela11[[#This Row],[6.º Ano3]],Tabela11[[#This Row],[6.º Ano4]])</f>
        <v>137.75</v>
      </c>
      <c r="L946" s="27">
        <f>AVERAGE(Tabela11[[#This Row],[5.º Ano5]],Tabela11[[#This Row],[6.º Ano5]])</f>
        <v>132.5</v>
      </c>
    </row>
    <row r="947" spans="1:12" x14ac:dyDescent="0.3">
      <c r="A947" s="11" t="e">
        <f>Tabela5[[#This Row],[id_escola]]</f>
        <v>#REF!</v>
      </c>
      <c r="B947" s="9">
        <v>154</v>
      </c>
      <c r="C947" s="9">
        <v>126</v>
      </c>
      <c r="D947" s="9">
        <v>130</v>
      </c>
      <c r="E947" s="9">
        <v>159</v>
      </c>
      <c r="F947" s="9">
        <v>117</v>
      </c>
      <c r="G947" s="9">
        <v>135</v>
      </c>
      <c r="H947" s="9">
        <v>138</v>
      </c>
      <c r="I947" s="9">
        <v>125</v>
      </c>
      <c r="J947" s="27">
        <f>AVERAGE(Tabela11[[#This Row],[5.º Ano]],Tabela11[[#This Row],[5.º Ano2]],Tabela11[[#This Row],[5.º Ano3]],Tabela11[[#This Row],[5.º Ano4]])</f>
        <v>134.75</v>
      </c>
      <c r="K947" s="27">
        <f>AVERAGE(Tabela11[[#This Row],[6.º Ano]],Tabela11[[#This Row],[6.º Ano2]],Tabela11[[#This Row],[6.º Ano3]],Tabela11[[#This Row],[6.º Ano4]])</f>
        <v>136.25</v>
      </c>
      <c r="L947" s="27">
        <f>AVERAGE(Tabela11[[#This Row],[5.º Ano5]],Tabela11[[#This Row],[6.º Ano5]])</f>
        <v>135.5</v>
      </c>
    </row>
    <row r="948" spans="1:12" x14ac:dyDescent="0.3">
      <c r="A948" s="11" t="e">
        <f>Tabela5[[#This Row],[id_escola]]</f>
        <v>#REF!</v>
      </c>
      <c r="B948" s="9">
        <v>112</v>
      </c>
      <c r="C948" s="9">
        <v>112</v>
      </c>
      <c r="D948" s="9">
        <v>103</v>
      </c>
      <c r="E948" s="9">
        <v>122</v>
      </c>
      <c r="F948" s="9">
        <v>102</v>
      </c>
      <c r="G948" s="9">
        <v>109</v>
      </c>
      <c r="H948" s="9">
        <v>102</v>
      </c>
      <c r="I948" s="9">
        <v>104</v>
      </c>
      <c r="J948" s="27">
        <f>AVERAGE(Tabela11[[#This Row],[5.º Ano]],Tabela11[[#This Row],[5.º Ano2]],Tabela11[[#This Row],[5.º Ano3]],Tabela11[[#This Row],[5.º Ano4]])</f>
        <v>104.75</v>
      </c>
      <c r="K948" s="27">
        <f>AVERAGE(Tabela11[[#This Row],[6.º Ano]],Tabela11[[#This Row],[6.º Ano2]],Tabela11[[#This Row],[6.º Ano3]],Tabela11[[#This Row],[6.º Ano4]])</f>
        <v>111.75</v>
      </c>
      <c r="L948" s="27">
        <f>AVERAGE(Tabela11[[#This Row],[5.º Ano5]],Tabela11[[#This Row],[6.º Ano5]])</f>
        <v>108.25</v>
      </c>
    </row>
    <row r="949" spans="1:12" x14ac:dyDescent="0.3">
      <c r="A949" s="11" t="e">
        <f>Tabela5[[#This Row],[id_escola]]</f>
        <v>#REF!</v>
      </c>
      <c r="B949" s="9">
        <v>138</v>
      </c>
      <c r="C949" s="9">
        <v>140</v>
      </c>
      <c r="D949" s="9">
        <v>152</v>
      </c>
      <c r="E949" s="9">
        <v>153</v>
      </c>
      <c r="F949" s="9">
        <v>116</v>
      </c>
      <c r="G949" s="9">
        <v>161</v>
      </c>
      <c r="H949" s="9">
        <v>127</v>
      </c>
      <c r="I949" s="9">
        <v>125</v>
      </c>
      <c r="J949" s="27">
        <f>AVERAGE(Tabela11[[#This Row],[5.º Ano]],Tabela11[[#This Row],[5.º Ano2]],Tabela11[[#This Row],[5.º Ano3]],Tabela11[[#This Row],[5.º Ano4]])</f>
        <v>133.25</v>
      </c>
      <c r="K949" s="27">
        <f>AVERAGE(Tabela11[[#This Row],[6.º Ano]],Tabela11[[#This Row],[6.º Ano2]],Tabela11[[#This Row],[6.º Ano3]],Tabela11[[#This Row],[6.º Ano4]])</f>
        <v>144.75</v>
      </c>
      <c r="L949" s="27">
        <f>AVERAGE(Tabela11[[#This Row],[5.º Ano5]],Tabela11[[#This Row],[6.º Ano5]])</f>
        <v>139</v>
      </c>
    </row>
    <row r="950" spans="1:12" x14ac:dyDescent="0.3">
      <c r="A950" s="11" t="e">
        <f>Tabela5[[#This Row],[id_escola]]</f>
        <v>#REF!</v>
      </c>
      <c r="B950" s="9">
        <v>127</v>
      </c>
      <c r="C950" s="9">
        <v>134</v>
      </c>
      <c r="D950" s="9">
        <v>138</v>
      </c>
      <c r="E950" s="9">
        <v>133</v>
      </c>
      <c r="F950" s="9">
        <v>121</v>
      </c>
      <c r="G950" s="9">
        <v>134</v>
      </c>
      <c r="H950" s="9">
        <v>157</v>
      </c>
      <c r="I950" s="9">
        <v>122</v>
      </c>
      <c r="J950" s="27">
        <f>AVERAGE(Tabela11[[#This Row],[5.º Ano]],Tabela11[[#This Row],[5.º Ano2]],Tabela11[[#This Row],[5.º Ano3]],Tabela11[[#This Row],[5.º Ano4]])</f>
        <v>135.75</v>
      </c>
      <c r="K950" s="27">
        <f>AVERAGE(Tabela11[[#This Row],[6.º Ano]],Tabela11[[#This Row],[6.º Ano2]],Tabela11[[#This Row],[6.º Ano3]],Tabela11[[#This Row],[6.º Ano4]])</f>
        <v>130.75</v>
      </c>
      <c r="L950" s="27">
        <f>AVERAGE(Tabela11[[#This Row],[5.º Ano5]],Tabela11[[#This Row],[6.º Ano5]])</f>
        <v>133.25</v>
      </c>
    </row>
    <row r="951" spans="1:12" x14ac:dyDescent="0.3">
      <c r="A951" s="11" t="e">
        <f>Tabela5[[#This Row],[id_escola]]</f>
        <v>#REF!</v>
      </c>
      <c r="B951" s="9">
        <v>121</v>
      </c>
      <c r="C951" s="9">
        <v>135</v>
      </c>
      <c r="D951" s="9">
        <v>115</v>
      </c>
      <c r="E951" s="9">
        <v>114</v>
      </c>
      <c r="F951" s="9">
        <v>132</v>
      </c>
      <c r="G951" s="9">
        <v>122</v>
      </c>
      <c r="H951" s="9">
        <v>134</v>
      </c>
      <c r="I951" s="9">
        <v>137</v>
      </c>
      <c r="J951" s="27">
        <f>AVERAGE(Tabela11[[#This Row],[5.º Ano]],Tabela11[[#This Row],[5.º Ano2]],Tabela11[[#This Row],[5.º Ano3]],Tabela11[[#This Row],[5.º Ano4]])</f>
        <v>125.5</v>
      </c>
      <c r="K951" s="27">
        <f>AVERAGE(Tabela11[[#This Row],[6.º Ano]],Tabela11[[#This Row],[6.º Ano2]],Tabela11[[#This Row],[6.º Ano3]],Tabela11[[#This Row],[6.º Ano4]])</f>
        <v>127</v>
      </c>
      <c r="L951" s="27">
        <f>AVERAGE(Tabela11[[#This Row],[5.º Ano5]],Tabela11[[#This Row],[6.º Ano5]])</f>
        <v>126.25</v>
      </c>
    </row>
    <row r="952" spans="1:12" x14ac:dyDescent="0.3">
      <c r="A952" s="11" t="e">
        <f>Tabela5[[#This Row],[id_escola]]</f>
        <v>#REF!</v>
      </c>
      <c r="B952" s="9">
        <v>110</v>
      </c>
      <c r="C952" s="9">
        <v>112</v>
      </c>
      <c r="D952" s="9">
        <v>127</v>
      </c>
      <c r="E952" s="9">
        <v>116</v>
      </c>
      <c r="F952" s="9">
        <v>101</v>
      </c>
      <c r="G952" s="9">
        <v>125</v>
      </c>
      <c r="H952" s="9">
        <v>101</v>
      </c>
      <c r="I952" s="9">
        <v>103</v>
      </c>
      <c r="J952" s="27">
        <f>AVERAGE(Tabela11[[#This Row],[5.º Ano]],Tabela11[[#This Row],[5.º Ano2]],Tabela11[[#This Row],[5.º Ano3]],Tabela11[[#This Row],[5.º Ano4]])</f>
        <v>109.75</v>
      </c>
      <c r="K952" s="27">
        <f>AVERAGE(Tabela11[[#This Row],[6.º Ano]],Tabela11[[#This Row],[6.º Ano2]],Tabela11[[#This Row],[6.º Ano3]],Tabela11[[#This Row],[6.º Ano4]])</f>
        <v>114</v>
      </c>
      <c r="L952" s="27">
        <f>AVERAGE(Tabela11[[#This Row],[5.º Ano5]],Tabela11[[#This Row],[6.º Ano5]])</f>
        <v>111.875</v>
      </c>
    </row>
    <row r="953" spans="1:12" x14ac:dyDescent="0.3">
      <c r="A953" s="11" t="e">
        <f>Tabela5[[#This Row],[id_escola]]</f>
        <v>#REF!</v>
      </c>
      <c r="B953" s="9">
        <v>88</v>
      </c>
      <c r="C953" s="9">
        <v>50</v>
      </c>
      <c r="D953" s="9">
        <v>73</v>
      </c>
      <c r="E953" s="9">
        <v>112</v>
      </c>
      <c r="F953" s="9">
        <v>81</v>
      </c>
      <c r="G953" s="9">
        <v>87</v>
      </c>
      <c r="H953" s="9">
        <v>91</v>
      </c>
      <c r="I953" s="9">
        <v>87</v>
      </c>
      <c r="J953" s="27">
        <f>AVERAGE(Tabela11[[#This Row],[5.º Ano]],Tabela11[[#This Row],[5.º Ano2]],Tabela11[[#This Row],[5.º Ano3]],Tabela11[[#This Row],[5.º Ano4]])</f>
        <v>83.25</v>
      </c>
      <c r="K953" s="27">
        <f>AVERAGE(Tabela11[[#This Row],[6.º Ano]],Tabela11[[#This Row],[6.º Ano2]],Tabela11[[#This Row],[6.º Ano3]],Tabela11[[#This Row],[6.º Ano4]])</f>
        <v>84</v>
      </c>
      <c r="L953" s="27">
        <f>AVERAGE(Tabela11[[#This Row],[5.º Ano5]],Tabela11[[#This Row],[6.º Ano5]])</f>
        <v>83.625</v>
      </c>
    </row>
    <row r="954" spans="1:12" x14ac:dyDescent="0.3">
      <c r="A954" s="11" t="e">
        <f>Tabela5[[#This Row],[id_escola]]</f>
        <v>#REF!</v>
      </c>
      <c r="B954" s="9">
        <v>259</v>
      </c>
      <c r="C954" s="9">
        <v>249</v>
      </c>
      <c r="D954" s="9">
        <v>256</v>
      </c>
      <c r="E954" s="9">
        <v>270</v>
      </c>
      <c r="F954" s="9">
        <v>261</v>
      </c>
      <c r="G954" s="9">
        <v>259</v>
      </c>
      <c r="H954" s="9">
        <v>253</v>
      </c>
      <c r="I954" s="9">
        <v>260</v>
      </c>
      <c r="J954" s="27">
        <f>AVERAGE(Tabela11[[#This Row],[5.º Ano]],Tabela11[[#This Row],[5.º Ano2]],Tabela11[[#This Row],[5.º Ano3]],Tabela11[[#This Row],[5.º Ano4]])</f>
        <v>257.25</v>
      </c>
      <c r="K954" s="27">
        <f>AVERAGE(Tabela11[[#This Row],[6.º Ano]],Tabela11[[#This Row],[6.º Ano2]],Tabela11[[#This Row],[6.º Ano3]],Tabela11[[#This Row],[6.º Ano4]])</f>
        <v>259.5</v>
      </c>
      <c r="L954" s="27">
        <f>AVERAGE(Tabela11[[#This Row],[5.º Ano5]],Tabela11[[#This Row],[6.º Ano5]])</f>
        <v>258.375</v>
      </c>
    </row>
    <row r="955" spans="1:12" x14ac:dyDescent="0.3">
      <c r="A955" s="11" t="e">
        <f>Tabela5[[#This Row],[id_escola]]</f>
        <v>#REF!</v>
      </c>
      <c r="B955" s="9">
        <v>67</v>
      </c>
      <c r="C955" s="9">
        <v>61</v>
      </c>
      <c r="D955" s="9">
        <v>54</v>
      </c>
      <c r="E955" s="9">
        <v>65</v>
      </c>
      <c r="F955" s="9">
        <v>59</v>
      </c>
      <c r="G955" s="9">
        <v>54</v>
      </c>
      <c r="H955" s="9">
        <v>58</v>
      </c>
      <c r="I955" s="9">
        <v>63</v>
      </c>
      <c r="J955" s="27">
        <f>AVERAGE(Tabela11[[#This Row],[5.º Ano]],Tabela11[[#This Row],[5.º Ano2]],Tabela11[[#This Row],[5.º Ano3]],Tabela11[[#This Row],[5.º Ano4]])</f>
        <v>59.5</v>
      </c>
      <c r="K955" s="27">
        <f>AVERAGE(Tabela11[[#This Row],[6.º Ano]],Tabela11[[#This Row],[6.º Ano2]],Tabela11[[#This Row],[6.º Ano3]],Tabela11[[#This Row],[6.º Ano4]])</f>
        <v>60.75</v>
      </c>
      <c r="L955" s="27">
        <f>AVERAGE(Tabela11[[#This Row],[5.º Ano5]],Tabela11[[#This Row],[6.º Ano5]])</f>
        <v>60.125</v>
      </c>
    </row>
    <row r="956" spans="1:12" x14ac:dyDescent="0.3">
      <c r="A956" s="11" t="e">
        <f>Tabela5[[#This Row],[id_escola]]</f>
        <v>#REF!</v>
      </c>
      <c r="B956" s="9">
        <v>269</v>
      </c>
      <c r="C956" s="9">
        <v>256</v>
      </c>
      <c r="D956" s="9">
        <v>240</v>
      </c>
      <c r="E956" s="9">
        <v>264</v>
      </c>
      <c r="F956" s="9">
        <v>272</v>
      </c>
      <c r="G956" s="9">
        <v>268</v>
      </c>
      <c r="H956" s="9">
        <v>274</v>
      </c>
      <c r="I956" s="9">
        <v>294</v>
      </c>
      <c r="J956" s="27">
        <f>AVERAGE(Tabela11[[#This Row],[5.º Ano]],Tabela11[[#This Row],[5.º Ano2]],Tabela11[[#This Row],[5.º Ano3]],Tabela11[[#This Row],[5.º Ano4]])</f>
        <v>263.75</v>
      </c>
      <c r="K956" s="27">
        <f>AVERAGE(Tabela11[[#This Row],[6.º Ano]],Tabela11[[#This Row],[6.º Ano2]],Tabela11[[#This Row],[6.º Ano3]],Tabela11[[#This Row],[6.º Ano4]])</f>
        <v>270.5</v>
      </c>
      <c r="L956" s="27">
        <f>AVERAGE(Tabela11[[#This Row],[5.º Ano5]],Tabela11[[#This Row],[6.º Ano5]])</f>
        <v>267.125</v>
      </c>
    </row>
    <row r="957" spans="1:12" x14ac:dyDescent="0.3">
      <c r="A957" s="11" t="e">
        <f>Tabela5[[#This Row],[id_escola]]</f>
        <v>#REF!</v>
      </c>
      <c r="B957" s="9">
        <v>29</v>
      </c>
      <c r="C957" s="9">
        <v>18</v>
      </c>
      <c r="D957" s="9">
        <v>30</v>
      </c>
      <c r="E957" s="9">
        <v>29</v>
      </c>
      <c r="F957" s="9">
        <v>33</v>
      </c>
      <c r="G957" s="9">
        <v>27</v>
      </c>
      <c r="H957" s="9">
        <v>35</v>
      </c>
      <c r="I957" s="9">
        <v>32</v>
      </c>
      <c r="J957" s="27">
        <f>AVERAGE(Tabela11[[#This Row],[5.º Ano]],Tabela11[[#This Row],[5.º Ano2]],Tabela11[[#This Row],[5.º Ano3]],Tabela11[[#This Row],[5.º Ano4]])</f>
        <v>31.75</v>
      </c>
      <c r="K957" s="27">
        <f>AVERAGE(Tabela11[[#This Row],[6.º Ano]],Tabela11[[#This Row],[6.º Ano2]],Tabela11[[#This Row],[6.º Ano3]],Tabela11[[#This Row],[6.º Ano4]])</f>
        <v>26.5</v>
      </c>
      <c r="L957" s="27">
        <f>AVERAGE(Tabela11[[#This Row],[5.º Ano5]],Tabela11[[#This Row],[6.º Ano5]])</f>
        <v>29.125</v>
      </c>
    </row>
    <row r="958" spans="1:12" x14ac:dyDescent="0.3">
      <c r="A958" s="11" t="e">
        <f>Tabela5[[#This Row],[id_escola]]</f>
        <v>#REF!</v>
      </c>
      <c r="B958" s="9">
        <v>16</v>
      </c>
      <c r="C958" s="9">
        <v>15</v>
      </c>
      <c r="D958" s="9">
        <v>20</v>
      </c>
      <c r="E958" s="9">
        <v>13</v>
      </c>
      <c r="F958" s="9">
        <v>23</v>
      </c>
      <c r="G958" s="9">
        <v>18</v>
      </c>
      <c r="H958" s="9">
        <v>12</v>
      </c>
      <c r="I958" s="9">
        <v>21</v>
      </c>
      <c r="J958" s="27">
        <f>AVERAGE(Tabela11[[#This Row],[5.º Ano]],Tabela11[[#This Row],[5.º Ano2]],Tabela11[[#This Row],[5.º Ano3]],Tabela11[[#This Row],[5.º Ano4]])</f>
        <v>17.75</v>
      </c>
      <c r="K958" s="27">
        <f>AVERAGE(Tabela11[[#This Row],[6.º Ano]],Tabela11[[#This Row],[6.º Ano2]],Tabela11[[#This Row],[6.º Ano3]],Tabela11[[#This Row],[6.º Ano4]])</f>
        <v>16.75</v>
      </c>
      <c r="L958" s="27">
        <f>AVERAGE(Tabela11[[#This Row],[5.º Ano5]],Tabela11[[#This Row],[6.º Ano5]])</f>
        <v>17.25</v>
      </c>
    </row>
    <row r="959" spans="1:12" x14ac:dyDescent="0.3">
      <c r="A959" s="11" t="e">
        <f>Tabela5[[#This Row],[id_escola]]</f>
        <v>#REF!</v>
      </c>
      <c r="B959" s="9">
        <v>122</v>
      </c>
      <c r="C959" s="9">
        <v>103</v>
      </c>
      <c r="D959" s="9">
        <v>90</v>
      </c>
      <c r="E959" s="9">
        <v>134</v>
      </c>
      <c r="F959" s="9">
        <v>118</v>
      </c>
      <c r="G959" s="9">
        <v>97</v>
      </c>
      <c r="H959" s="9">
        <v>94</v>
      </c>
      <c r="I959" s="9">
        <v>127</v>
      </c>
      <c r="J959" s="27">
        <f>AVERAGE(Tabela11[[#This Row],[5.º Ano]],Tabela11[[#This Row],[5.º Ano2]],Tabela11[[#This Row],[5.º Ano3]],Tabela11[[#This Row],[5.º Ano4]])</f>
        <v>106</v>
      </c>
      <c r="K959" s="27">
        <f>AVERAGE(Tabela11[[#This Row],[6.º Ano]],Tabela11[[#This Row],[6.º Ano2]],Tabela11[[#This Row],[6.º Ano3]],Tabela11[[#This Row],[6.º Ano4]])</f>
        <v>115.25</v>
      </c>
      <c r="L959" s="27">
        <f>AVERAGE(Tabela11[[#This Row],[5.º Ano5]],Tabela11[[#This Row],[6.º Ano5]])</f>
        <v>110.625</v>
      </c>
    </row>
    <row r="960" spans="1:12" x14ac:dyDescent="0.3">
      <c r="A960" s="11" t="e">
        <f>Tabela5[[#This Row],[id_escola]]</f>
        <v>#REF!</v>
      </c>
      <c r="B960" s="9">
        <v>255</v>
      </c>
      <c r="C960" s="9">
        <v>246</v>
      </c>
      <c r="D960" s="9">
        <v>242</v>
      </c>
      <c r="E960" s="9">
        <v>262</v>
      </c>
      <c r="F960" s="9">
        <v>274</v>
      </c>
      <c r="G960" s="9">
        <v>253</v>
      </c>
      <c r="H960" s="9">
        <v>266</v>
      </c>
      <c r="I960" s="9">
        <v>283</v>
      </c>
      <c r="J960" s="27">
        <f>AVERAGE(Tabela11[[#This Row],[5.º Ano]],Tabela11[[#This Row],[5.º Ano2]],Tabela11[[#This Row],[5.º Ano3]],Tabela11[[#This Row],[5.º Ano4]])</f>
        <v>259.25</v>
      </c>
      <c r="K960" s="27">
        <f>AVERAGE(Tabela11[[#This Row],[6.º Ano]],Tabela11[[#This Row],[6.º Ano2]],Tabela11[[#This Row],[6.º Ano3]],Tabela11[[#This Row],[6.º Ano4]])</f>
        <v>261</v>
      </c>
      <c r="L960" s="27">
        <f>AVERAGE(Tabela11[[#This Row],[5.º Ano5]],Tabela11[[#This Row],[6.º Ano5]])</f>
        <v>260.125</v>
      </c>
    </row>
    <row r="961" spans="1:12" x14ac:dyDescent="0.3">
      <c r="A961" s="11" t="e">
        <f>Tabela5[[#This Row],[id_escola]]</f>
        <v>#REF!</v>
      </c>
      <c r="B961" s="9">
        <v>7</v>
      </c>
      <c r="C961" s="9">
        <v>0</v>
      </c>
      <c r="D961" s="9">
        <v>10</v>
      </c>
      <c r="E961" s="9">
        <v>6</v>
      </c>
      <c r="F961" s="9">
        <v>9</v>
      </c>
      <c r="G961" s="9">
        <v>11</v>
      </c>
      <c r="H961" s="9">
        <v>25</v>
      </c>
      <c r="I961" s="9">
        <v>8</v>
      </c>
      <c r="J961" s="27">
        <f>AVERAGE(Tabela11[[#This Row],[5.º Ano]],Tabela11[[#This Row],[5.º Ano2]],Tabela11[[#This Row],[5.º Ano3]],Tabela11[[#This Row],[5.º Ano4]])</f>
        <v>12.75</v>
      </c>
      <c r="K961" s="27">
        <f>AVERAGE(Tabela11[[#This Row],[6.º Ano]],Tabela11[[#This Row],[6.º Ano2]],Tabela11[[#This Row],[6.º Ano3]],Tabela11[[#This Row],[6.º Ano4]])</f>
        <v>6.25</v>
      </c>
      <c r="L961" s="27">
        <f>AVERAGE(Tabela11[[#This Row],[5.º Ano5]],Tabela11[[#This Row],[6.º Ano5]])</f>
        <v>9.5</v>
      </c>
    </row>
    <row r="962" spans="1:12" x14ac:dyDescent="0.3">
      <c r="A962" s="11" t="e">
        <f>Tabela5[[#This Row],[id_escola]]</f>
        <v>#REF!</v>
      </c>
      <c r="B962" s="9">
        <v>72</v>
      </c>
      <c r="C962" s="9">
        <v>68</v>
      </c>
      <c r="D962" s="9">
        <v>56</v>
      </c>
      <c r="E962" s="9">
        <v>75</v>
      </c>
      <c r="F962" s="9">
        <v>53</v>
      </c>
      <c r="G962" s="9">
        <v>60</v>
      </c>
      <c r="H962" s="9">
        <v>77</v>
      </c>
      <c r="I962" s="9">
        <v>55</v>
      </c>
      <c r="J962" s="27">
        <f>AVERAGE(Tabela11[[#This Row],[5.º Ano]],Tabela11[[#This Row],[5.º Ano2]],Tabela11[[#This Row],[5.º Ano3]],Tabela11[[#This Row],[5.º Ano4]])</f>
        <v>64.5</v>
      </c>
      <c r="K962" s="27">
        <f>AVERAGE(Tabela11[[#This Row],[6.º Ano]],Tabela11[[#This Row],[6.º Ano2]],Tabela11[[#This Row],[6.º Ano3]],Tabela11[[#This Row],[6.º Ano4]])</f>
        <v>64.5</v>
      </c>
      <c r="L962" s="27">
        <f>AVERAGE(Tabela11[[#This Row],[5.º Ano5]],Tabela11[[#This Row],[6.º Ano5]])</f>
        <v>64.5</v>
      </c>
    </row>
    <row r="963" spans="1:12" x14ac:dyDescent="0.3">
      <c r="A963" s="11" t="e">
        <f>Tabela5[[#This Row],[id_escola]]</f>
        <v>#REF!</v>
      </c>
      <c r="B963" s="9">
        <v>373</v>
      </c>
      <c r="C963" s="9">
        <v>336</v>
      </c>
      <c r="D963" s="9">
        <v>313</v>
      </c>
      <c r="E963" s="9">
        <v>374</v>
      </c>
      <c r="F963" s="9">
        <v>294</v>
      </c>
      <c r="G963" s="9">
        <v>317</v>
      </c>
      <c r="H963" s="9">
        <v>323</v>
      </c>
      <c r="I963" s="9">
        <v>317</v>
      </c>
      <c r="J963" s="27">
        <f>AVERAGE(Tabela11[[#This Row],[5.º Ano]],Tabela11[[#This Row],[5.º Ano2]],Tabela11[[#This Row],[5.º Ano3]],Tabela11[[#This Row],[5.º Ano4]])</f>
        <v>325.75</v>
      </c>
      <c r="K963" s="27">
        <f>AVERAGE(Tabela11[[#This Row],[6.º Ano]],Tabela11[[#This Row],[6.º Ano2]],Tabela11[[#This Row],[6.º Ano3]],Tabela11[[#This Row],[6.º Ano4]])</f>
        <v>336</v>
      </c>
      <c r="L963" s="27">
        <f>AVERAGE(Tabela11[[#This Row],[5.º Ano5]],Tabela11[[#This Row],[6.º Ano5]])</f>
        <v>330.875</v>
      </c>
    </row>
    <row r="964" spans="1:12" x14ac:dyDescent="0.3">
      <c r="A964" s="11" t="e">
        <f>Tabela5[[#This Row],[id_escola]]</f>
        <v>#REF!</v>
      </c>
      <c r="B964" s="9">
        <v>13</v>
      </c>
      <c r="C964" s="9">
        <v>0</v>
      </c>
      <c r="D964" s="9">
        <v>20</v>
      </c>
      <c r="E964" s="9">
        <v>15</v>
      </c>
      <c r="F964" s="9">
        <v>14</v>
      </c>
      <c r="G964" s="9">
        <v>19</v>
      </c>
      <c r="H964" s="9">
        <v>18</v>
      </c>
      <c r="I964" s="9">
        <v>13</v>
      </c>
      <c r="J964" s="27">
        <f>AVERAGE(Tabela11[[#This Row],[5.º Ano]],Tabela11[[#This Row],[5.º Ano2]],Tabela11[[#This Row],[5.º Ano3]],Tabela11[[#This Row],[5.º Ano4]])</f>
        <v>16.25</v>
      </c>
      <c r="K964" s="27">
        <f>AVERAGE(Tabela11[[#This Row],[6.º Ano]],Tabela11[[#This Row],[6.º Ano2]],Tabela11[[#This Row],[6.º Ano3]],Tabela11[[#This Row],[6.º Ano4]])</f>
        <v>11.75</v>
      </c>
      <c r="L964" s="27">
        <f>AVERAGE(Tabela11[[#This Row],[5.º Ano5]],Tabela11[[#This Row],[6.º Ano5]])</f>
        <v>14</v>
      </c>
    </row>
    <row r="965" spans="1:12" x14ac:dyDescent="0.3">
      <c r="A965" s="11" t="e">
        <f>Tabela5[[#This Row],[id_escola]]</f>
        <v>#REF!</v>
      </c>
      <c r="B965" s="9">
        <v>22</v>
      </c>
      <c r="C965" s="9">
        <v>26</v>
      </c>
      <c r="D965" s="9">
        <v>32</v>
      </c>
      <c r="E965" s="9">
        <v>23</v>
      </c>
      <c r="F965" s="9">
        <v>24</v>
      </c>
      <c r="G965" s="9">
        <v>31</v>
      </c>
      <c r="H965" s="9">
        <v>27</v>
      </c>
      <c r="I965" s="9">
        <v>17</v>
      </c>
      <c r="J965" s="27">
        <f>AVERAGE(Tabela11[[#This Row],[5.º Ano]],Tabela11[[#This Row],[5.º Ano2]],Tabela11[[#This Row],[5.º Ano3]],Tabela11[[#This Row],[5.º Ano4]])</f>
        <v>26.25</v>
      </c>
      <c r="K965" s="27">
        <f>AVERAGE(Tabela11[[#This Row],[6.º Ano]],Tabela11[[#This Row],[6.º Ano2]],Tabela11[[#This Row],[6.º Ano3]],Tabela11[[#This Row],[6.º Ano4]])</f>
        <v>24.25</v>
      </c>
      <c r="L965" s="27">
        <f>AVERAGE(Tabela11[[#This Row],[5.º Ano5]],Tabela11[[#This Row],[6.º Ano5]])</f>
        <v>25.25</v>
      </c>
    </row>
    <row r="966" spans="1:12" x14ac:dyDescent="0.3">
      <c r="A966" s="11" t="e">
        <f>Tabela5[[#This Row],[id_escola]]</f>
        <v>#REF!</v>
      </c>
      <c r="B966" s="9">
        <v>100</v>
      </c>
      <c r="C966" s="9">
        <v>102</v>
      </c>
      <c r="D966" s="9">
        <v>101</v>
      </c>
      <c r="E966" s="9">
        <v>100</v>
      </c>
      <c r="F966" s="9">
        <v>101</v>
      </c>
      <c r="G966" s="9">
        <v>100</v>
      </c>
      <c r="H966" s="9">
        <v>92</v>
      </c>
      <c r="I966" s="9">
        <v>109</v>
      </c>
      <c r="J966" s="27">
        <f>AVERAGE(Tabela11[[#This Row],[5.º Ano]],Tabela11[[#This Row],[5.º Ano2]],Tabela11[[#This Row],[5.º Ano3]],Tabela11[[#This Row],[5.º Ano4]])</f>
        <v>98.5</v>
      </c>
      <c r="K966" s="27">
        <f>AVERAGE(Tabela11[[#This Row],[6.º Ano]],Tabela11[[#This Row],[6.º Ano2]],Tabela11[[#This Row],[6.º Ano3]],Tabela11[[#This Row],[6.º Ano4]])</f>
        <v>102.75</v>
      </c>
      <c r="L966" s="27">
        <f>AVERAGE(Tabela11[[#This Row],[5.º Ano5]],Tabela11[[#This Row],[6.º Ano5]])</f>
        <v>100.625</v>
      </c>
    </row>
    <row r="967" spans="1:12" x14ac:dyDescent="0.3">
      <c r="A967" s="11" t="e">
        <f>Tabela5[[#This Row],[id_escola]]</f>
        <v>#REF!</v>
      </c>
      <c r="B967" s="9">
        <v>113</v>
      </c>
      <c r="C967" s="9">
        <v>99</v>
      </c>
      <c r="D967" s="9">
        <v>102</v>
      </c>
      <c r="E967" s="9">
        <v>117</v>
      </c>
      <c r="F967" s="9">
        <v>90</v>
      </c>
      <c r="G967" s="9">
        <v>105</v>
      </c>
      <c r="H967" s="9">
        <v>121</v>
      </c>
      <c r="I967" s="9">
        <v>88</v>
      </c>
      <c r="J967" s="27">
        <f>AVERAGE(Tabela11[[#This Row],[5.º Ano]],Tabela11[[#This Row],[5.º Ano2]],Tabela11[[#This Row],[5.º Ano3]],Tabela11[[#This Row],[5.º Ano4]])</f>
        <v>106.5</v>
      </c>
      <c r="K967" s="27">
        <f>AVERAGE(Tabela11[[#This Row],[6.º Ano]],Tabela11[[#This Row],[6.º Ano2]],Tabela11[[#This Row],[6.º Ano3]],Tabela11[[#This Row],[6.º Ano4]])</f>
        <v>102.25</v>
      </c>
      <c r="L967" s="27">
        <f>AVERAGE(Tabela11[[#This Row],[5.º Ano5]],Tabela11[[#This Row],[6.º Ano5]])</f>
        <v>104.375</v>
      </c>
    </row>
    <row r="968" spans="1:12" x14ac:dyDescent="0.3">
      <c r="A968" s="11" t="e">
        <f>Tabela5[[#This Row],[id_escola]]</f>
        <v>#REF!</v>
      </c>
      <c r="B968" s="9">
        <v>25</v>
      </c>
      <c r="C968" s="9">
        <v>28</v>
      </c>
      <c r="D968" s="9">
        <v>44</v>
      </c>
      <c r="E968" s="9">
        <v>20</v>
      </c>
      <c r="F968" s="9">
        <v>34</v>
      </c>
      <c r="G968" s="9">
        <v>44</v>
      </c>
      <c r="H968" s="9">
        <v>34</v>
      </c>
      <c r="I968" s="9">
        <v>42</v>
      </c>
      <c r="J968" s="27">
        <f>AVERAGE(Tabela11[[#This Row],[5.º Ano]],Tabela11[[#This Row],[5.º Ano2]],Tabela11[[#This Row],[5.º Ano3]],Tabela11[[#This Row],[5.º Ano4]])</f>
        <v>34.25</v>
      </c>
      <c r="K968" s="27">
        <f>AVERAGE(Tabela11[[#This Row],[6.º Ano]],Tabela11[[#This Row],[6.º Ano2]],Tabela11[[#This Row],[6.º Ano3]],Tabela11[[#This Row],[6.º Ano4]])</f>
        <v>33.5</v>
      </c>
      <c r="L968" s="27">
        <f>AVERAGE(Tabela11[[#This Row],[5.º Ano5]],Tabela11[[#This Row],[6.º Ano5]])</f>
        <v>33.875</v>
      </c>
    </row>
    <row r="969" spans="1:12" x14ac:dyDescent="0.3">
      <c r="A969" s="11" t="e">
        <f>Tabela5[[#This Row],[id_escola]]</f>
        <v>#REF!</v>
      </c>
      <c r="B969" s="9">
        <v>292</v>
      </c>
      <c r="C969" s="9">
        <v>274</v>
      </c>
      <c r="D969" s="9">
        <v>260</v>
      </c>
      <c r="E969" s="9">
        <v>302</v>
      </c>
      <c r="F969" s="9">
        <v>287</v>
      </c>
      <c r="G969" s="9">
        <v>275</v>
      </c>
      <c r="H969" s="9">
        <v>273</v>
      </c>
      <c r="I969" s="9">
        <v>287</v>
      </c>
      <c r="J969" s="27">
        <f>AVERAGE(Tabela11[[#This Row],[5.º Ano]],Tabela11[[#This Row],[5.º Ano2]],Tabela11[[#This Row],[5.º Ano3]],Tabela11[[#This Row],[5.º Ano4]])</f>
        <v>278</v>
      </c>
      <c r="K969" s="27">
        <f>AVERAGE(Tabela11[[#This Row],[6.º Ano]],Tabela11[[#This Row],[6.º Ano2]],Tabela11[[#This Row],[6.º Ano3]],Tabela11[[#This Row],[6.º Ano4]])</f>
        <v>284.5</v>
      </c>
      <c r="L969" s="27">
        <f>AVERAGE(Tabela11[[#This Row],[5.º Ano5]],Tabela11[[#This Row],[6.º Ano5]])</f>
        <v>281.25</v>
      </c>
    </row>
    <row r="970" spans="1:12" x14ac:dyDescent="0.3">
      <c r="A970" s="11" t="e">
        <f>Tabela5[[#This Row],[id_escola]]</f>
        <v>#REF!</v>
      </c>
      <c r="B970" s="9">
        <v>177</v>
      </c>
      <c r="C970" s="9">
        <v>183</v>
      </c>
      <c r="D970" s="9">
        <v>185</v>
      </c>
      <c r="E970" s="9">
        <v>174</v>
      </c>
      <c r="F970" s="9">
        <v>205</v>
      </c>
      <c r="G970" s="9">
        <v>186</v>
      </c>
      <c r="H970" s="9">
        <v>209</v>
      </c>
      <c r="I970" s="9">
        <v>205</v>
      </c>
      <c r="J970" s="27">
        <f>AVERAGE(Tabela11[[#This Row],[5.º Ano]],Tabela11[[#This Row],[5.º Ano2]],Tabela11[[#This Row],[5.º Ano3]],Tabela11[[#This Row],[5.º Ano4]])</f>
        <v>194</v>
      </c>
      <c r="K970" s="27">
        <f>AVERAGE(Tabela11[[#This Row],[6.º Ano]],Tabela11[[#This Row],[6.º Ano2]],Tabela11[[#This Row],[6.º Ano3]],Tabela11[[#This Row],[6.º Ano4]])</f>
        <v>187</v>
      </c>
      <c r="L970" s="27">
        <f>AVERAGE(Tabela11[[#This Row],[5.º Ano5]],Tabela11[[#This Row],[6.º Ano5]])</f>
        <v>190.5</v>
      </c>
    </row>
    <row r="971" spans="1:12" x14ac:dyDescent="0.3">
      <c r="A971" s="11" t="e">
        <f>Tabela5[[#This Row],[id_escola]]</f>
        <v>#REF!</v>
      </c>
      <c r="B971" s="9">
        <v>151</v>
      </c>
      <c r="C971" s="9">
        <v>145</v>
      </c>
      <c r="D971" s="9">
        <v>154</v>
      </c>
      <c r="E971" s="9">
        <v>154</v>
      </c>
      <c r="F971" s="9">
        <v>141</v>
      </c>
      <c r="G971" s="9">
        <v>152</v>
      </c>
      <c r="H971" s="9">
        <v>121</v>
      </c>
      <c r="I971" s="9">
        <v>153</v>
      </c>
      <c r="J971" s="27">
        <f>AVERAGE(Tabela11[[#This Row],[5.º Ano]],Tabela11[[#This Row],[5.º Ano2]],Tabela11[[#This Row],[5.º Ano3]],Tabela11[[#This Row],[5.º Ano4]])</f>
        <v>141.75</v>
      </c>
      <c r="K971" s="27">
        <f>AVERAGE(Tabela11[[#This Row],[6.º Ano]],Tabela11[[#This Row],[6.º Ano2]],Tabela11[[#This Row],[6.º Ano3]],Tabela11[[#This Row],[6.º Ano4]])</f>
        <v>151</v>
      </c>
      <c r="L971" s="27">
        <f>AVERAGE(Tabela11[[#This Row],[5.º Ano5]],Tabela11[[#This Row],[6.º Ano5]])</f>
        <v>146.375</v>
      </c>
    </row>
    <row r="972" spans="1:12" x14ac:dyDescent="0.3">
      <c r="A972" s="11" t="e">
        <f>Tabela5[[#This Row],[id_escola]]</f>
        <v>#REF!</v>
      </c>
      <c r="B972" s="9">
        <v>131</v>
      </c>
      <c r="C972" s="9">
        <v>110</v>
      </c>
      <c r="D972" s="9">
        <v>136</v>
      </c>
      <c r="E972" s="9">
        <v>136</v>
      </c>
      <c r="F972" s="9">
        <v>137</v>
      </c>
      <c r="G972" s="9">
        <v>137</v>
      </c>
      <c r="H972" s="9">
        <v>136</v>
      </c>
      <c r="I972" s="9">
        <v>136</v>
      </c>
      <c r="J972" s="27">
        <f>AVERAGE(Tabela11[[#This Row],[5.º Ano]],Tabela11[[#This Row],[5.º Ano2]],Tabela11[[#This Row],[5.º Ano3]],Tabela11[[#This Row],[5.º Ano4]])</f>
        <v>135</v>
      </c>
      <c r="K972" s="27">
        <f>AVERAGE(Tabela11[[#This Row],[6.º Ano]],Tabela11[[#This Row],[6.º Ano2]],Tabela11[[#This Row],[6.º Ano3]],Tabela11[[#This Row],[6.º Ano4]])</f>
        <v>129.75</v>
      </c>
      <c r="L972" s="27">
        <f>AVERAGE(Tabela11[[#This Row],[5.º Ano5]],Tabela11[[#This Row],[6.º Ano5]])</f>
        <v>132.375</v>
      </c>
    </row>
    <row r="973" spans="1:12" x14ac:dyDescent="0.3">
      <c r="A973" s="11" t="e">
        <f>Tabela5[[#This Row],[id_escola]]</f>
        <v>#REF!</v>
      </c>
      <c r="B973" s="9">
        <v>293</v>
      </c>
      <c r="C973" s="9">
        <v>287</v>
      </c>
      <c r="D973" s="9">
        <v>276</v>
      </c>
      <c r="E973" s="9">
        <v>304</v>
      </c>
      <c r="F973" s="9">
        <v>289</v>
      </c>
      <c r="G973" s="9">
        <v>280</v>
      </c>
      <c r="H973" s="9">
        <v>291</v>
      </c>
      <c r="I973" s="9">
        <v>306</v>
      </c>
      <c r="J973" s="27">
        <f>AVERAGE(Tabela11[[#This Row],[5.º Ano]],Tabela11[[#This Row],[5.º Ano2]],Tabela11[[#This Row],[5.º Ano3]],Tabela11[[#This Row],[5.º Ano4]])</f>
        <v>287.25</v>
      </c>
      <c r="K973" s="27">
        <f>AVERAGE(Tabela11[[#This Row],[6.º Ano]],Tabela11[[#This Row],[6.º Ano2]],Tabela11[[#This Row],[6.º Ano3]],Tabela11[[#This Row],[6.º Ano4]])</f>
        <v>294.25</v>
      </c>
      <c r="L973" s="27">
        <f>AVERAGE(Tabela11[[#This Row],[5.º Ano5]],Tabela11[[#This Row],[6.º Ano5]])</f>
        <v>290.75</v>
      </c>
    </row>
    <row r="974" spans="1:12" x14ac:dyDescent="0.3">
      <c r="A974" s="11" t="e">
        <f>Tabela5[[#This Row],[id_escola]]</f>
        <v>#REF!</v>
      </c>
      <c r="B974" s="9">
        <v>148</v>
      </c>
      <c r="C974" s="9">
        <v>151</v>
      </c>
      <c r="D974" s="9">
        <v>137</v>
      </c>
      <c r="E974" s="9">
        <v>149</v>
      </c>
      <c r="F974" s="9">
        <v>156</v>
      </c>
      <c r="G974" s="9">
        <v>140</v>
      </c>
      <c r="H974" s="9">
        <v>167</v>
      </c>
      <c r="I974" s="9">
        <v>162</v>
      </c>
      <c r="J974" s="27">
        <f>AVERAGE(Tabela11[[#This Row],[5.º Ano]],Tabela11[[#This Row],[5.º Ano2]],Tabela11[[#This Row],[5.º Ano3]],Tabela11[[#This Row],[5.º Ano4]])</f>
        <v>152</v>
      </c>
      <c r="K974" s="27">
        <f>AVERAGE(Tabela11[[#This Row],[6.º Ano]],Tabela11[[#This Row],[6.º Ano2]],Tabela11[[#This Row],[6.º Ano3]],Tabela11[[#This Row],[6.º Ano4]])</f>
        <v>150.5</v>
      </c>
      <c r="L974" s="27">
        <f>AVERAGE(Tabela11[[#This Row],[5.º Ano5]],Tabela11[[#This Row],[6.º Ano5]])</f>
        <v>151.25</v>
      </c>
    </row>
    <row r="975" spans="1:12" x14ac:dyDescent="0.3">
      <c r="A975" s="11" t="e">
        <f>Tabela5[[#This Row],[id_escola]]</f>
        <v>#REF!</v>
      </c>
      <c r="B975" s="9">
        <v>80</v>
      </c>
      <c r="C975" s="9">
        <v>89</v>
      </c>
      <c r="D975" s="9">
        <v>61</v>
      </c>
      <c r="E975" s="9">
        <v>88</v>
      </c>
      <c r="F975" s="9">
        <v>70</v>
      </c>
      <c r="G975" s="9">
        <v>62</v>
      </c>
      <c r="H975" s="9">
        <v>84</v>
      </c>
      <c r="I975" s="9">
        <v>74</v>
      </c>
      <c r="J975" s="27">
        <f>AVERAGE(Tabela11[[#This Row],[5.º Ano]],Tabela11[[#This Row],[5.º Ano2]],Tabela11[[#This Row],[5.º Ano3]],Tabela11[[#This Row],[5.º Ano4]])</f>
        <v>73.75</v>
      </c>
      <c r="K975" s="27">
        <f>AVERAGE(Tabela11[[#This Row],[6.º Ano]],Tabela11[[#This Row],[6.º Ano2]],Tabela11[[#This Row],[6.º Ano3]],Tabela11[[#This Row],[6.º Ano4]])</f>
        <v>78.25</v>
      </c>
      <c r="L975" s="27">
        <f>AVERAGE(Tabela11[[#This Row],[5.º Ano5]],Tabela11[[#This Row],[6.º Ano5]])</f>
        <v>76</v>
      </c>
    </row>
    <row r="976" spans="1:12" x14ac:dyDescent="0.3">
      <c r="A976" s="11" t="e">
        <f>Tabela5[[#This Row],[id_escola]]</f>
        <v>#REF!</v>
      </c>
      <c r="B976" s="9">
        <v>169</v>
      </c>
      <c r="C976" s="9">
        <v>165</v>
      </c>
      <c r="D976" s="9">
        <v>170</v>
      </c>
      <c r="E976" s="9">
        <v>175</v>
      </c>
      <c r="F976" s="9">
        <v>175</v>
      </c>
      <c r="G976" s="9">
        <v>176</v>
      </c>
      <c r="H976" s="9">
        <v>179</v>
      </c>
      <c r="I976" s="9">
        <v>189</v>
      </c>
      <c r="J976" s="27">
        <f>AVERAGE(Tabela11[[#This Row],[5.º Ano]],Tabela11[[#This Row],[5.º Ano2]],Tabela11[[#This Row],[5.º Ano3]],Tabela11[[#This Row],[5.º Ano4]])</f>
        <v>173.25</v>
      </c>
      <c r="K976" s="27">
        <f>AVERAGE(Tabela11[[#This Row],[6.º Ano]],Tabela11[[#This Row],[6.º Ano2]],Tabela11[[#This Row],[6.º Ano3]],Tabela11[[#This Row],[6.º Ano4]])</f>
        <v>176.25</v>
      </c>
      <c r="L976" s="27">
        <f>AVERAGE(Tabela11[[#This Row],[5.º Ano5]],Tabela11[[#This Row],[6.º Ano5]])</f>
        <v>174.75</v>
      </c>
    </row>
    <row r="977" spans="1:12" x14ac:dyDescent="0.3">
      <c r="A977" s="11" t="e">
        <f>Tabela5[[#This Row],[id_escola]]</f>
        <v>#REF!</v>
      </c>
      <c r="B977" s="9">
        <v>145</v>
      </c>
      <c r="C977" s="9">
        <v>190</v>
      </c>
      <c r="D977" s="9">
        <v>201</v>
      </c>
      <c r="E977" s="9">
        <v>167</v>
      </c>
      <c r="F977" s="9">
        <v>210</v>
      </c>
      <c r="G977" s="9">
        <v>203</v>
      </c>
      <c r="H977" s="9">
        <v>166</v>
      </c>
      <c r="I977" s="9">
        <v>216</v>
      </c>
      <c r="J977" s="27">
        <f>AVERAGE(Tabela11[[#This Row],[5.º Ano]],Tabela11[[#This Row],[5.º Ano2]],Tabela11[[#This Row],[5.º Ano3]],Tabela11[[#This Row],[5.º Ano4]])</f>
        <v>180.5</v>
      </c>
      <c r="K977" s="27">
        <f>AVERAGE(Tabela11[[#This Row],[6.º Ano]],Tabela11[[#This Row],[6.º Ano2]],Tabela11[[#This Row],[6.º Ano3]],Tabela11[[#This Row],[6.º Ano4]])</f>
        <v>194</v>
      </c>
      <c r="L977" s="27">
        <f>AVERAGE(Tabela11[[#This Row],[5.º Ano5]],Tabela11[[#This Row],[6.º Ano5]])</f>
        <v>187.25</v>
      </c>
    </row>
    <row r="978" spans="1:12" x14ac:dyDescent="0.3">
      <c r="A978" s="11" t="e">
        <f>Tabela5[[#This Row],[id_escola]]</f>
        <v>#REF!</v>
      </c>
      <c r="B978" s="9">
        <v>114</v>
      </c>
      <c r="C978" s="9">
        <v>129</v>
      </c>
      <c r="D978" s="9">
        <v>115</v>
      </c>
      <c r="E978" s="9">
        <v>127</v>
      </c>
      <c r="F978" s="9">
        <v>92</v>
      </c>
      <c r="G978" s="9">
        <v>122</v>
      </c>
      <c r="H978" s="9">
        <v>107</v>
      </c>
      <c r="I978" s="9">
        <v>99</v>
      </c>
      <c r="J978" s="27">
        <f>AVERAGE(Tabela11[[#This Row],[5.º Ano]],Tabela11[[#This Row],[5.º Ano2]],Tabela11[[#This Row],[5.º Ano3]],Tabela11[[#This Row],[5.º Ano4]])</f>
        <v>107</v>
      </c>
      <c r="K978" s="27">
        <f>AVERAGE(Tabela11[[#This Row],[6.º Ano]],Tabela11[[#This Row],[6.º Ano2]],Tabela11[[#This Row],[6.º Ano3]],Tabela11[[#This Row],[6.º Ano4]])</f>
        <v>119.25</v>
      </c>
      <c r="L978" s="27">
        <f>AVERAGE(Tabela11[[#This Row],[5.º Ano5]],Tabela11[[#This Row],[6.º Ano5]])</f>
        <v>113.125</v>
      </c>
    </row>
    <row r="979" spans="1:12" x14ac:dyDescent="0.3">
      <c r="A979" s="11" t="e">
        <f>Tabela5[[#This Row],[id_escola]]</f>
        <v>#REF!</v>
      </c>
      <c r="B979" s="9">
        <v>64</v>
      </c>
      <c r="C979" s="9">
        <v>98</v>
      </c>
      <c r="D979" s="9">
        <v>120</v>
      </c>
      <c r="E979" s="9">
        <v>79</v>
      </c>
      <c r="F979" s="9">
        <v>117</v>
      </c>
      <c r="G979" s="9">
        <v>126</v>
      </c>
      <c r="H979" s="9">
        <v>119</v>
      </c>
      <c r="I979" s="9">
        <v>135</v>
      </c>
      <c r="J979" s="27">
        <f>AVERAGE(Tabela11[[#This Row],[5.º Ano]],Tabela11[[#This Row],[5.º Ano2]],Tabela11[[#This Row],[5.º Ano3]],Tabela11[[#This Row],[5.º Ano4]])</f>
        <v>105</v>
      </c>
      <c r="K979" s="27">
        <f>AVERAGE(Tabela11[[#This Row],[6.º Ano]],Tabela11[[#This Row],[6.º Ano2]],Tabela11[[#This Row],[6.º Ano3]],Tabela11[[#This Row],[6.º Ano4]])</f>
        <v>109.5</v>
      </c>
      <c r="L979" s="27">
        <f>AVERAGE(Tabela11[[#This Row],[5.º Ano5]],Tabela11[[#This Row],[6.º Ano5]])</f>
        <v>107.25</v>
      </c>
    </row>
    <row r="980" spans="1:12" x14ac:dyDescent="0.3">
      <c r="A980" s="11" t="e">
        <f>Tabela5[[#This Row],[id_escola]]</f>
        <v>#REF!</v>
      </c>
      <c r="B980" s="9">
        <v>91</v>
      </c>
      <c r="C980" s="9">
        <v>111</v>
      </c>
      <c r="D980" s="9">
        <v>83</v>
      </c>
      <c r="E980" s="9">
        <v>95</v>
      </c>
      <c r="F980" s="9">
        <v>89</v>
      </c>
      <c r="G980" s="9">
        <v>79</v>
      </c>
      <c r="H980" s="9">
        <v>95</v>
      </c>
      <c r="I980" s="9">
        <v>91</v>
      </c>
      <c r="J980" s="27">
        <f>AVERAGE(Tabela11[[#This Row],[5.º Ano]],Tabela11[[#This Row],[5.º Ano2]],Tabela11[[#This Row],[5.º Ano3]],Tabela11[[#This Row],[5.º Ano4]])</f>
        <v>89.5</v>
      </c>
      <c r="K980" s="27">
        <f>AVERAGE(Tabela11[[#This Row],[6.º Ano]],Tabela11[[#This Row],[6.º Ano2]],Tabela11[[#This Row],[6.º Ano3]],Tabela11[[#This Row],[6.º Ano4]])</f>
        <v>94</v>
      </c>
      <c r="L980" s="27">
        <f>AVERAGE(Tabela11[[#This Row],[5.º Ano5]],Tabela11[[#This Row],[6.º Ano5]])</f>
        <v>91.75</v>
      </c>
    </row>
    <row r="981" spans="1:12" x14ac:dyDescent="0.3">
      <c r="A981" s="11" t="e">
        <f>Tabela5[[#This Row],[id_escola]]</f>
        <v>#REF!</v>
      </c>
      <c r="B981" s="9">
        <v>158</v>
      </c>
      <c r="C981" s="9">
        <v>149</v>
      </c>
      <c r="D981" s="9">
        <v>157</v>
      </c>
      <c r="E981" s="9">
        <v>166</v>
      </c>
      <c r="F981" s="9">
        <v>146</v>
      </c>
      <c r="G981" s="9">
        <v>164</v>
      </c>
      <c r="H981" s="9">
        <v>171</v>
      </c>
      <c r="I981" s="9">
        <v>152</v>
      </c>
      <c r="J981" s="27">
        <f>AVERAGE(Tabela11[[#This Row],[5.º Ano]],Tabela11[[#This Row],[5.º Ano2]],Tabela11[[#This Row],[5.º Ano3]],Tabela11[[#This Row],[5.º Ano4]])</f>
        <v>158</v>
      </c>
      <c r="K981" s="27">
        <f>AVERAGE(Tabela11[[#This Row],[6.º Ano]],Tabela11[[#This Row],[6.º Ano2]],Tabela11[[#This Row],[6.º Ano3]],Tabela11[[#This Row],[6.º Ano4]])</f>
        <v>157.75</v>
      </c>
      <c r="L981" s="27">
        <f>AVERAGE(Tabela11[[#This Row],[5.º Ano5]],Tabela11[[#This Row],[6.º Ano5]])</f>
        <v>157.875</v>
      </c>
    </row>
    <row r="982" spans="1:12" x14ac:dyDescent="0.3">
      <c r="A982" s="11" t="e">
        <f>Tabela5[[#This Row],[id_escola]]</f>
        <v>#REF!</v>
      </c>
      <c r="B982" s="9">
        <v>114</v>
      </c>
      <c r="C982" s="9">
        <v>116</v>
      </c>
      <c r="D982" s="9">
        <v>111</v>
      </c>
      <c r="E982" s="9">
        <v>120</v>
      </c>
      <c r="F982" s="9">
        <v>105</v>
      </c>
      <c r="G982" s="9">
        <v>114</v>
      </c>
      <c r="H982" s="9">
        <v>125</v>
      </c>
      <c r="I982" s="9">
        <v>114</v>
      </c>
      <c r="J982" s="27">
        <f>AVERAGE(Tabela11[[#This Row],[5.º Ano]],Tabela11[[#This Row],[5.º Ano2]],Tabela11[[#This Row],[5.º Ano3]],Tabela11[[#This Row],[5.º Ano4]])</f>
        <v>113.75</v>
      </c>
      <c r="K982" s="27">
        <f>AVERAGE(Tabela11[[#This Row],[6.º Ano]],Tabela11[[#This Row],[6.º Ano2]],Tabela11[[#This Row],[6.º Ano3]],Tabela11[[#This Row],[6.º Ano4]])</f>
        <v>116</v>
      </c>
      <c r="L982" s="27">
        <f>AVERAGE(Tabela11[[#This Row],[5.º Ano5]],Tabela11[[#This Row],[6.º Ano5]])</f>
        <v>114.875</v>
      </c>
    </row>
    <row r="983" spans="1:12" x14ac:dyDescent="0.3">
      <c r="A983" s="11" t="e">
        <f>Tabela5[[#This Row],[id_escola]]</f>
        <v>#REF!</v>
      </c>
      <c r="B983" s="9">
        <v>132</v>
      </c>
      <c r="C983" s="9">
        <v>139</v>
      </c>
      <c r="D983" s="9">
        <v>109</v>
      </c>
      <c r="E983" s="9">
        <v>138</v>
      </c>
      <c r="F983" s="9">
        <v>141</v>
      </c>
      <c r="G983" s="9">
        <v>114</v>
      </c>
      <c r="H983" s="9">
        <v>104</v>
      </c>
      <c r="I983" s="9">
        <v>143</v>
      </c>
      <c r="J983" s="27">
        <f>AVERAGE(Tabela11[[#This Row],[5.º Ano]],Tabela11[[#This Row],[5.º Ano2]],Tabela11[[#This Row],[5.º Ano3]],Tabela11[[#This Row],[5.º Ano4]])</f>
        <v>121.5</v>
      </c>
      <c r="K983" s="27">
        <f>AVERAGE(Tabela11[[#This Row],[6.º Ano]],Tabela11[[#This Row],[6.º Ano2]],Tabela11[[#This Row],[6.º Ano3]],Tabela11[[#This Row],[6.º Ano4]])</f>
        <v>133.5</v>
      </c>
      <c r="L983" s="27">
        <f>AVERAGE(Tabela11[[#This Row],[5.º Ano5]],Tabela11[[#This Row],[6.º Ano5]])</f>
        <v>127.5</v>
      </c>
    </row>
    <row r="984" spans="1:12" x14ac:dyDescent="0.3">
      <c r="A984" s="11" t="e">
        <f>Tabela5[[#This Row],[id_escola]]</f>
        <v>#REF!</v>
      </c>
      <c r="B984" s="9">
        <v>94</v>
      </c>
      <c r="C984" s="9">
        <v>115</v>
      </c>
      <c r="D984" s="9">
        <v>110</v>
      </c>
      <c r="E984" s="9">
        <v>115</v>
      </c>
      <c r="F984" s="9">
        <v>112</v>
      </c>
      <c r="G984" s="9">
        <v>110</v>
      </c>
      <c r="H984" s="9">
        <v>110</v>
      </c>
      <c r="I984" s="9">
        <v>112</v>
      </c>
      <c r="J984" s="27">
        <f>AVERAGE(Tabela11[[#This Row],[5.º Ano]],Tabela11[[#This Row],[5.º Ano2]],Tabela11[[#This Row],[5.º Ano3]],Tabela11[[#This Row],[5.º Ano4]])</f>
        <v>106.5</v>
      </c>
      <c r="K984" s="27">
        <f>AVERAGE(Tabela11[[#This Row],[6.º Ano]],Tabela11[[#This Row],[6.º Ano2]],Tabela11[[#This Row],[6.º Ano3]],Tabela11[[#This Row],[6.º Ano4]])</f>
        <v>113</v>
      </c>
      <c r="L984" s="27">
        <f>AVERAGE(Tabela11[[#This Row],[5.º Ano5]],Tabela11[[#This Row],[6.º Ano5]])</f>
        <v>109.75</v>
      </c>
    </row>
    <row r="985" spans="1:12" x14ac:dyDescent="0.3">
      <c r="A985" s="11" t="e">
        <f>Tabela5[[#This Row],[id_escola]]</f>
        <v>#REF!</v>
      </c>
      <c r="B985" s="9">
        <v>363</v>
      </c>
      <c r="C985" s="9">
        <v>415</v>
      </c>
      <c r="D985" s="9">
        <v>386</v>
      </c>
      <c r="E985" s="9">
        <v>364</v>
      </c>
      <c r="F985" s="9">
        <v>371</v>
      </c>
      <c r="G985" s="9">
        <v>372</v>
      </c>
      <c r="H985" s="9">
        <v>349</v>
      </c>
      <c r="I985" s="9">
        <v>377</v>
      </c>
      <c r="J985" s="27">
        <f>AVERAGE(Tabela11[[#This Row],[5.º Ano]],Tabela11[[#This Row],[5.º Ano2]],Tabela11[[#This Row],[5.º Ano3]],Tabela11[[#This Row],[5.º Ano4]])</f>
        <v>367.25</v>
      </c>
      <c r="K985" s="27">
        <f>AVERAGE(Tabela11[[#This Row],[6.º Ano]],Tabela11[[#This Row],[6.º Ano2]],Tabela11[[#This Row],[6.º Ano3]],Tabela11[[#This Row],[6.º Ano4]])</f>
        <v>382</v>
      </c>
      <c r="L985" s="27">
        <f>AVERAGE(Tabela11[[#This Row],[5.º Ano5]],Tabela11[[#This Row],[6.º Ano5]])</f>
        <v>374.625</v>
      </c>
    </row>
    <row r="986" spans="1:12" x14ac:dyDescent="0.3">
      <c r="A986" s="11" t="e">
        <f>Tabela5[[#This Row],[id_escola]]</f>
        <v>#REF!</v>
      </c>
      <c r="B986" s="9">
        <v>0</v>
      </c>
      <c r="C986" s="9">
        <v>0</v>
      </c>
      <c r="D986" s="9">
        <v>0</v>
      </c>
      <c r="E986" s="9">
        <v>0</v>
      </c>
      <c r="F986" s="9">
        <v>11</v>
      </c>
      <c r="G986" s="9">
        <v>0</v>
      </c>
      <c r="H986" s="9">
        <v>12</v>
      </c>
      <c r="I986" s="9">
        <v>8</v>
      </c>
      <c r="J986" s="27">
        <f>AVERAGE(Tabela11[[#This Row],[5.º Ano]],Tabela11[[#This Row],[5.º Ano2]],Tabela11[[#This Row],[5.º Ano3]],Tabela11[[#This Row],[5.º Ano4]])</f>
        <v>5.75</v>
      </c>
      <c r="K986" s="27">
        <f>AVERAGE(Tabela11[[#This Row],[6.º Ano]],Tabela11[[#This Row],[6.º Ano2]],Tabela11[[#This Row],[6.º Ano3]],Tabela11[[#This Row],[6.º Ano4]])</f>
        <v>2</v>
      </c>
      <c r="L986" s="27">
        <f>AVERAGE(Tabela11[[#This Row],[5.º Ano5]],Tabela11[[#This Row],[6.º Ano5]])</f>
        <v>3.875</v>
      </c>
    </row>
    <row r="987" spans="1:12" x14ac:dyDescent="0.3">
      <c r="A987" s="11" t="e">
        <f>Tabela5[[#This Row],[id_escola]]</f>
        <v>#REF!</v>
      </c>
      <c r="B987" s="9">
        <v>192</v>
      </c>
      <c r="C987" s="9">
        <v>199</v>
      </c>
      <c r="D987" s="9">
        <v>183</v>
      </c>
      <c r="E987" s="9">
        <v>200</v>
      </c>
      <c r="F987" s="9">
        <v>182</v>
      </c>
      <c r="G987" s="9">
        <v>197</v>
      </c>
      <c r="H987" s="9">
        <v>171</v>
      </c>
      <c r="I987" s="9">
        <v>189</v>
      </c>
      <c r="J987" s="27">
        <f>AVERAGE(Tabela11[[#This Row],[5.º Ano]],Tabela11[[#This Row],[5.º Ano2]],Tabela11[[#This Row],[5.º Ano3]],Tabela11[[#This Row],[5.º Ano4]])</f>
        <v>182</v>
      </c>
      <c r="K987" s="27">
        <f>AVERAGE(Tabela11[[#This Row],[6.º Ano]],Tabela11[[#This Row],[6.º Ano2]],Tabela11[[#This Row],[6.º Ano3]],Tabela11[[#This Row],[6.º Ano4]])</f>
        <v>196.25</v>
      </c>
      <c r="L987" s="27">
        <f>AVERAGE(Tabela11[[#This Row],[5.º Ano5]],Tabela11[[#This Row],[6.º Ano5]])</f>
        <v>189.125</v>
      </c>
    </row>
    <row r="988" spans="1:12" x14ac:dyDescent="0.3">
      <c r="A988" s="11" t="e">
        <f>Tabela5[[#This Row],[id_escola]]</f>
        <v>#REF!</v>
      </c>
      <c r="B988" s="9">
        <v>24</v>
      </c>
      <c r="C988" s="9">
        <v>24</v>
      </c>
      <c r="D988" s="9">
        <v>21</v>
      </c>
      <c r="E988" s="9">
        <v>24</v>
      </c>
      <c r="F988" s="9">
        <v>25</v>
      </c>
      <c r="G988" s="9">
        <v>21</v>
      </c>
      <c r="H988" s="9">
        <v>24</v>
      </c>
      <c r="I988" s="9">
        <v>25</v>
      </c>
      <c r="J988" s="27">
        <f>AVERAGE(Tabela11[[#This Row],[5.º Ano]],Tabela11[[#This Row],[5.º Ano2]],Tabela11[[#This Row],[5.º Ano3]],Tabela11[[#This Row],[5.º Ano4]])</f>
        <v>23.5</v>
      </c>
      <c r="K988" s="27">
        <f>AVERAGE(Tabela11[[#This Row],[6.º Ano]],Tabela11[[#This Row],[6.º Ano2]],Tabela11[[#This Row],[6.º Ano3]],Tabela11[[#This Row],[6.º Ano4]])</f>
        <v>23.5</v>
      </c>
      <c r="L988" s="27">
        <f>AVERAGE(Tabela11[[#This Row],[5.º Ano5]],Tabela11[[#This Row],[6.º Ano5]])</f>
        <v>23.5</v>
      </c>
    </row>
    <row r="989" spans="1:12" x14ac:dyDescent="0.3">
      <c r="A989" s="11" t="e">
        <f>Tabela5[[#This Row],[id_escola]]</f>
        <v>#REF!</v>
      </c>
      <c r="B989" s="9">
        <v>228</v>
      </c>
      <c r="C989" s="9">
        <v>176</v>
      </c>
      <c r="D989" s="9">
        <v>215</v>
      </c>
      <c r="E989" s="9">
        <v>220</v>
      </c>
      <c r="F989" s="9">
        <v>191</v>
      </c>
      <c r="G989" s="9">
        <v>219</v>
      </c>
      <c r="H989" s="9">
        <v>173</v>
      </c>
      <c r="I989" s="9">
        <v>208</v>
      </c>
      <c r="J989" s="27">
        <f>AVERAGE(Tabela11[[#This Row],[5.º Ano]],Tabela11[[#This Row],[5.º Ano2]],Tabela11[[#This Row],[5.º Ano3]],Tabela11[[#This Row],[5.º Ano4]])</f>
        <v>201.75</v>
      </c>
      <c r="K989" s="27">
        <f>AVERAGE(Tabela11[[#This Row],[6.º Ano]],Tabela11[[#This Row],[6.º Ano2]],Tabela11[[#This Row],[6.º Ano3]],Tabela11[[#This Row],[6.º Ano4]])</f>
        <v>205.75</v>
      </c>
      <c r="L989" s="27">
        <f>AVERAGE(Tabela11[[#This Row],[5.º Ano5]],Tabela11[[#This Row],[6.º Ano5]])</f>
        <v>203.75</v>
      </c>
    </row>
    <row r="990" spans="1:12" x14ac:dyDescent="0.3">
      <c r="A990" s="11" t="e">
        <f>Tabela5[[#This Row],[id_escola]]</f>
        <v>#REF!</v>
      </c>
      <c r="B990" s="9">
        <v>374</v>
      </c>
      <c r="C990" s="9">
        <v>337</v>
      </c>
      <c r="D990" s="9">
        <v>355</v>
      </c>
      <c r="E990" s="9">
        <v>373</v>
      </c>
      <c r="F990" s="9">
        <v>339</v>
      </c>
      <c r="G990" s="9">
        <v>352</v>
      </c>
      <c r="H990" s="9">
        <v>342</v>
      </c>
      <c r="I990" s="9">
        <v>346</v>
      </c>
      <c r="J990" s="27">
        <f>AVERAGE(Tabela11[[#This Row],[5.º Ano]],Tabela11[[#This Row],[5.º Ano2]],Tabela11[[#This Row],[5.º Ano3]],Tabela11[[#This Row],[5.º Ano4]])</f>
        <v>352.5</v>
      </c>
      <c r="K990" s="27">
        <f>AVERAGE(Tabela11[[#This Row],[6.º Ano]],Tabela11[[#This Row],[6.º Ano2]],Tabela11[[#This Row],[6.º Ano3]],Tabela11[[#This Row],[6.º Ano4]])</f>
        <v>352</v>
      </c>
      <c r="L990" s="27">
        <f>AVERAGE(Tabela11[[#This Row],[5.º Ano5]],Tabela11[[#This Row],[6.º Ano5]])</f>
        <v>352.25</v>
      </c>
    </row>
    <row r="991" spans="1:12" x14ac:dyDescent="0.3">
      <c r="A991" s="11" t="e">
        <f>Tabela5[[#This Row],[id_escola]]</f>
        <v>#REF!</v>
      </c>
      <c r="B991" s="9">
        <v>11</v>
      </c>
      <c r="C991" s="9">
        <v>9</v>
      </c>
      <c r="D991" s="9">
        <v>10</v>
      </c>
      <c r="E991" s="9">
        <v>10</v>
      </c>
      <c r="F991" s="9">
        <v>6</v>
      </c>
      <c r="G991" s="9">
        <v>12</v>
      </c>
      <c r="H991" s="9">
        <v>25</v>
      </c>
      <c r="I991" s="9">
        <v>7</v>
      </c>
      <c r="J991" s="27">
        <f>AVERAGE(Tabela11[[#This Row],[5.º Ano]],Tabela11[[#This Row],[5.º Ano2]],Tabela11[[#This Row],[5.º Ano3]],Tabela11[[#This Row],[5.º Ano4]])</f>
        <v>13</v>
      </c>
      <c r="K991" s="27">
        <f>AVERAGE(Tabela11[[#This Row],[6.º Ano]],Tabela11[[#This Row],[6.º Ano2]],Tabela11[[#This Row],[6.º Ano3]],Tabela11[[#This Row],[6.º Ano4]])</f>
        <v>9.5</v>
      </c>
      <c r="L991" s="27">
        <f>AVERAGE(Tabela11[[#This Row],[5.º Ano5]],Tabela11[[#This Row],[6.º Ano5]])</f>
        <v>11.25</v>
      </c>
    </row>
    <row r="992" spans="1:12" x14ac:dyDescent="0.3">
      <c r="A992" s="11" t="e">
        <f>Tabela5[[#This Row],[id_escola]]</f>
        <v>#REF!</v>
      </c>
      <c r="B992" s="9">
        <v>210</v>
      </c>
      <c r="C992" s="9">
        <v>170</v>
      </c>
      <c r="D992" s="9">
        <v>220</v>
      </c>
      <c r="E992" s="9">
        <v>185</v>
      </c>
      <c r="F992" s="9">
        <v>231</v>
      </c>
      <c r="G992" s="9">
        <v>179</v>
      </c>
      <c r="H992" s="9">
        <v>230</v>
      </c>
      <c r="I992" s="9">
        <v>170</v>
      </c>
      <c r="J992" s="27">
        <f>AVERAGE(Tabela11[[#This Row],[5.º Ano]],Tabela11[[#This Row],[5.º Ano2]],Tabela11[[#This Row],[5.º Ano3]],Tabela11[[#This Row],[5.º Ano4]])</f>
        <v>222.75</v>
      </c>
      <c r="K992" s="27">
        <f>AVERAGE(Tabela11[[#This Row],[6.º Ano]],Tabela11[[#This Row],[6.º Ano2]],Tabela11[[#This Row],[6.º Ano3]],Tabela11[[#This Row],[6.º Ano4]])</f>
        <v>176</v>
      </c>
      <c r="L992" s="27">
        <f>AVERAGE(Tabela11[[#This Row],[5.º Ano5]],Tabela11[[#This Row],[6.º Ano5]])</f>
        <v>199.375</v>
      </c>
    </row>
    <row r="993" spans="1:12" x14ac:dyDescent="0.3">
      <c r="A993" s="11" t="e">
        <f>Tabela5[[#This Row],[id_escola]]</f>
        <v>#REF!</v>
      </c>
      <c r="B993" s="9">
        <v>163</v>
      </c>
      <c r="C993" s="9">
        <v>136</v>
      </c>
      <c r="D993" s="9">
        <v>168</v>
      </c>
      <c r="E993" s="9">
        <v>156</v>
      </c>
      <c r="F993" s="9">
        <v>162</v>
      </c>
      <c r="G993" s="9">
        <v>173</v>
      </c>
      <c r="H993" s="9">
        <v>168</v>
      </c>
      <c r="I993" s="9">
        <v>168</v>
      </c>
      <c r="J993" s="27">
        <f>AVERAGE(Tabela11[[#This Row],[5.º Ano]],Tabela11[[#This Row],[5.º Ano2]],Tabela11[[#This Row],[5.º Ano3]],Tabela11[[#This Row],[5.º Ano4]])</f>
        <v>165.25</v>
      </c>
      <c r="K993" s="27">
        <f>AVERAGE(Tabela11[[#This Row],[6.º Ano]],Tabela11[[#This Row],[6.º Ano2]],Tabela11[[#This Row],[6.º Ano3]],Tabela11[[#This Row],[6.º Ano4]])</f>
        <v>158.25</v>
      </c>
      <c r="L993" s="27">
        <f>AVERAGE(Tabela11[[#This Row],[5.º Ano5]],Tabela11[[#This Row],[6.º Ano5]])</f>
        <v>161.75</v>
      </c>
    </row>
    <row r="994" spans="1:12" x14ac:dyDescent="0.3">
      <c r="A994" s="11" t="e">
        <f>Tabela5[[#This Row],[id_escola]]</f>
        <v>#REF!</v>
      </c>
      <c r="B994" s="9">
        <v>33</v>
      </c>
      <c r="C994" s="9">
        <v>36</v>
      </c>
      <c r="D994" s="9">
        <v>30</v>
      </c>
      <c r="E994" s="9">
        <v>32</v>
      </c>
      <c r="F994" s="9">
        <v>20</v>
      </c>
      <c r="G994" s="9">
        <v>83</v>
      </c>
      <c r="H994" s="9">
        <v>75</v>
      </c>
      <c r="I994" s="9">
        <v>21</v>
      </c>
      <c r="J994" s="27">
        <f>AVERAGE(Tabela11[[#This Row],[5.º Ano]],Tabela11[[#This Row],[5.º Ano2]],Tabela11[[#This Row],[5.º Ano3]],Tabela11[[#This Row],[5.º Ano4]])</f>
        <v>39.5</v>
      </c>
      <c r="K994" s="27">
        <f>AVERAGE(Tabela11[[#This Row],[6.º Ano]],Tabela11[[#This Row],[6.º Ano2]],Tabela11[[#This Row],[6.º Ano3]],Tabela11[[#This Row],[6.º Ano4]])</f>
        <v>43</v>
      </c>
      <c r="L994" s="27">
        <f>AVERAGE(Tabela11[[#This Row],[5.º Ano5]],Tabela11[[#This Row],[6.º Ano5]])</f>
        <v>41.25</v>
      </c>
    </row>
    <row r="995" spans="1:12" x14ac:dyDescent="0.3">
      <c r="A995" s="11" t="e">
        <f>Tabela5[[#This Row],[id_escola]]</f>
        <v>#REF!</v>
      </c>
      <c r="B995" s="9">
        <v>0</v>
      </c>
      <c r="C995" s="9">
        <v>20</v>
      </c>
      <c r="D995" s="9">
        <v>19</v>
      </c>
      <c r="E995" s="9">
        <v>23</v>
      </c>
      <c r="F995" s="9">
        <v>107</v>
      </c>
      <c r="G995" s="9">
        <v>60</v>
      </c>
      <c r="H995" s="9">
        <v>75</v>
      </c>
      <c r="I995" s="9">
        <v>107</v>
      </c>
      <c r="J995" s="27">
        <f>AVERAGE(Tabela11[[#This Row],[5.º Ano]],Tabela11[[#This Row],[5.º Ano2]],Tabela11[[#This Row],[5.º Ano3]],Tabela11[[#This Row],[5.º Ano4]])</f>
        <v>50.25</v>
      </c>
      <c r="K995" s="27">
        <f>AVERAGE(Tabela11[[#This Row],[6.º Ano]],Tabela11[[#This Row],[6.º Ano2]],Tabela11[[#This Row],[6.º Ano3]],Tabela11[[#This Row],[6.º Ano4]])</f>
        <v>52.5</v>
      </c>
      <c r="L995" s="27">
        <f>AVERAGE(Tabela11[[#This Row],[5.º Ano5]],Tabela11[[#This Row],[6.º Ano5]])</f>
        <v>51.375</v>
      </c>
    </row>
    <row r="996" spans="1:12" x14ac:dyDescent="0.3">
      <c r="A996" s="11" t="e">
        <f>Tabela5[[#This Row],[id_escola]]</f>
        <v>#REF!</v>
      </c>
      <c r="B996" s="9">
        <v>60</v>
      </c>
      <c r="C996" s="9">
        <v>67</v>
      </c>
      <c r="D996" s="9">
        <v>72</v>
      </c>
      <c r="E996" s="9">
        <v>63</v>
      </c>
      <c r="F996" s="9">
        <v>72</v>
      </c>
      <c r="G996" s="9">
        <v>66</v>
      </c>
      <c r="H996" s="9">
        <v>63</v>
      </c>
      <c r="I996" s="9">
        <v>77</v>
      </c>
      <c r="J996" s="27">
        <f>AVERAGE(Tabela11[[#This Row],[5.º Ano]],Tabela11[[#This Row],[5.º Ano2]],Tabela11[[#This Row],[5.º Ano3]],Tabela11[[#This Row],[5.º Ano4]])</f>
        <v>66.75</v>
      </c>
      <c r="K996" s="27">
        <f>AVERAGE(Tabela11[[#This Row],[6.º Ano]],Tabela11[[#This Row],[6.º Ano2]],Tabela11[[#This Row],[6.º Ano3]],Tabela11[[#This Row],[6.º Ano4]])</f>
        <v>68.25</v>
      </c>
      <c r="L996" s="27">
        <f>AVERAGE(Tabela11[[#This Row],[5.º Ano5]],Tabela11[[#This Row],[6.º Ano5]])</f>
        <v>67.5</v>
      </c>
    </row>
    <row r="997" spans="1:12" x14ac:dyDescent="0.3">
      <c r="A997" s="11" t="e">
        <f>Tabela5[[#This Row],[id_escola]]</f>
        <v>#REF!</v>
      </c>
      <c r="B997" s="9">
        <v>54</v>
      </c>
      <c r="C997" s="9">
        <v>62</v>
      </c>
      <c r="D997" s="9">
        <v>53</v>
      </c>
      <c r="E997" s="9">
        <v>54</v>
      </c>
      <c r="F997" s="9">
        <v>61</v>
      </c>
      <c r="G997" s="9">
        <v>52</v>
      </c>
      <c r="H997" s="9">
        <v>49</v>
      </c>
      <c r="I997" s="9">
        <v>65</v>
      </c>
      <c r="J997" s="27">
        <f>AVERAGE(Tabela11[[#This Row],[5.º Ano]],Tabela11[[#This Row],[5.º Ano2]],Tabela11[[#This Row],[5.º Ano3]],Tabela11[[#This Row],[5.º Ano4]])</f>
        <v>54.25</v>
      </c>
      <c r="K997" s="27">
        <f>AVERAGE(Tabela11[[#This Row],[6.º Ano]],Tabela11[[#This Row],[6.º Ano2]],Tabela11[[#This Row],[6.º Ano3]],Tabela11[[#This Row],[6.º Ano4]])</f>
        <v>58.25</v>
      </c>
      <c r="L997" s="27">
        <f>AVERAGE(Tabela11[[#This Row],[5.º Ano5]],Tabela11[[#This Row],[6.º Ano5]])</f>
        <v>56.25</v>
      </c>
    </row>
    <row r="998" spans="1:12" x14ac:dyDescent="0.3">
      <c r="A998" s="11" t="e">
        <f>Tabela5[[#This Row],[id_escola]]</f>
        <v>#REF!</v>
      </c>
      <c r="B998" s="9">
        <v>50</v>
      </c>
      <c r="C998" s="9">
        <v>44</v>
      </c>
      <c r="D998" s="9">
        <v>66</v>
      </c>
      <c r="E998" s="9">
        <v>51</v>
      </c>
      <c r="F998" s="9">
        <v>55</v>
      </c>
      <c r="G998" s="9">
        <v>65</v>
      </c>
      <c r="H998" s="9">
        <v>50</v>
      </c>
      <c r="I998" s="9">
        <v>55</v>
      </c>
      <c r="J998" s="27">
        <f>AVERAGE(Tabela11[[#This Row],[5.º Ano]],Tabela11[[#This Row],[5.º Ano2]],Tabela11[[#This Row],[5.º Ano3]],Tabela11[[#This Row],[5.º Ano4]])</f>
        <v>55.25</v>
      </c>
      <c r="K998" s="27">
        <f>AVERAGE(Tabela11[[#This Row],[6.º Ano]],Tabela11[[#This Row],[6.º Ano2]],Tabela11[[#This Row],[6.º Ano3]],Tabela11[[#This Row],[6.º Ano4]])</f>
        <v>53.75</v>
      </c>
      <c r="L998" s="27">
        <f>AVERAGE(Tabela11[[#This Row],[5.º Ano5]],Tabela11[[#This Row],[6.º Ano5]])</f>
        <v>54.5</v>
      </c>
    </row>
    <row r="999" spans="1:12" x14ac:dyDescent="0.3">
      <c r="A999" s="11" t="e">
        <f>Tabela5[[#This Row],[id_escola]]</f>
        <v>#REF!</v>
      </c>
      <c r="B999" s="9">
        <v>136</v>
      </c>
      <c r="C999" s="9">
        <v>127</v>
      </c>
      <c r="D999" s="9">
        <v>120</v>
      </c>
      <c r="E999" s="9">
        <v>137</v>
      </c>
      <c r="F999" s="9">
        <v>105</v>
      </c>
      <c r="G999" s="9">
        <v>125</v>
      </c>
      <c r="H999" s="9">
        <v>104</v>
      </c>
      <c r="I999" s="9">
        <v>116</v>
      </c>
      <c r="J999" s="27">
        <f>AVERAGE(Tabela11[[#This Row],[5.º Ano]],Tabela11[[#This Row],[5.º Ano2]],Tabela11[[#This Row],[5.º Ano3]],Tabela11[[#This Row],[5.º Ano4]])</f>
        <v>116.25</v>
      </c>
      <c r="K999" s="27">
        <f>AVERAGE(Tabela11[[#This Row],[6.º Ano]],Tabela11[[#This Row],[6.º Ano2]],Tabela11[[#This Row],[6.º Ano3]],Tabela11[[#This Row],[6.º Ano4]])</f>
        <v>126.25</v>
      </c>
      <c r="L999" s="27">
        <f>AVERAGE(Tabela11[[#This Row],[5.º Ano5]],Tabela11[[#This Row],[6.º Ano5]])</f>
        <v>121.25</v>
      </c>
    </row>
    <row r="1000" spans="1:12" x14ac:dyDescent="0.3">
      <c r="A1000" s="11" t="e">
        <f>Tabela5[[#This Row],[id_escola]]</f>
        <v>#REF!</v>
      </c>
      <c r="B1000" s="9">
        <v>0</v>
      </c>
      <c r="C1000" s="9">
        <v>0</v>
      </c>
      <c r="D1000" s="9">
        <v>0</v>
      </c>
      <c r="E1000" s="9">
        <v>0</v>
      </c>
      <c r="F1000" s="9">
        <v>0</v>
      </c>
      <c r="G1000" s="9">
        <v>0</v>
      </c>
      <c r="H1000" s="9">
        <v>21</v>
      </c>
      <c r="I1000" s="9">
        <v>20</v>
      </c>
      <c r="J1000" s="27">
        <f>AVERAGE(Tabela11[[#This Row],[5.º Ano]],Tabela11[[#This Row],[5.º Ano2]],Tabela11[[#This Row],[5.º Ano3]],Tabela11[[#This Row],[5.º Ano4]])</f>
        <v>5.25</v>
      </c>
      <c r="K1000" s="27">
        <f>AVERAGE(Tabela11[[#This Row],[6.º Ano]],Tabela11[[#This Row],[6.º Ano2]],Tabela11[[#This Row],[6.º Ano3]],Tabela11[[#This Row],[6.º Ano4]])</f>
        <v>5</v>
      </c>
      <c r="L1000" s="27">
        <f>AVERAGE(Tabela11[[#This Row],[5.º Ano5]],Tabela11[[#This Row],[6.º Ano5]])</f>
        <v>5.125</v>
      </c>
    </row>
    <row r="1001" spans="1:12" x14ac:dyDescent="0.3">
      <c r="A1001" s="11" t="e">
        <f>Tabela5[[#This Row],[id_escola]]</f>
        <v>#REF!</v>
      </c>
      <c r="B1001" s="9">
        <v>17</v>
      </c>
      <c r="C1001" s="9">
        <v>20</v>
      </c>
      <c r="D1001" s="9">
        <v>10</v>
      </c>
      <c r="E1001" s="9">
        <v>17</v>
      </c>
      <c r="F1001" s="9">
        <v>17</v>
      </c>
      <c r="G1001" s="9">
        <v>10</v>
      </c>
      <c r="H1001" s="9">
        <v>14</v>
      </c>
      <c r="I1001" s="9">
        <v>18</v>
      </c>
      <c r="J1001" s="27">
        <f>AVERAGE(Tabela11[[#This Row],[5.º Ano]],Tabela11[[#This Row],[5.º Ano2]],Tabela11[[#This Row],[5.º Ano3]],Tabela11[[#This Row],[5.º Ano4]])</f>
        <v>14.5</v>
      </c>
      <c r="K1001" s="27">
        <f>AVERAGE(Tabela11[[#This Row],[6.º Ano]],Tabela11[[#This Row],[6.º Ano2]],Tabela11[[#This Row],[6.º Ano3]],Tabela11[[#This Row],[6.º Ano4]])</f>
        <v>16.25</v>
      </c>
      <c r="L1001" s="27">
        <f>AVERAGE(Tabela11[[#This Row],[5.º Ano5]],Tabela11[[#This Row],[6.º Ano5]])</f>
        <v>15.375</v>
      </c>
    </row>
    <row r="1002" spans="1:12" x14ac:dyDescent="0.3">
      <c r="A1002" s="11" t="e">
        <f>Tabela5[[#This Row],[id_escola]]</f>
        <v>#REF!</v>
      </c>
      <c r="B1002" s="9">
        <v>76</v>
      </c>
      <c r="C1002" s="9">
        <v>86</v>
      </c>
      <c r="D1002" s="9">
        <v>83</v>
      </c>
      <c r="E1002" s="9">
        <v>74</v>
      </c>
      <c r="F1002" s="9">
        <v>64</v>
      </c>
      <c r="G1002" s="9">
        <v>80</v>
      </c>
      <c r="H1002" s="9">
        <v>65</v>
      </c>
      <c r="I1002" s="9">
        <v>66</v>
      </c>
      <c r="J1002" s="27">
        <f>AVERAGE(Tabela11[[#This Row],[5.º Ano]],Tabela11[[#This Row],[5.º Ano2]],Tabela11[[#This Row],[5.º Ano3]],Tabela11[[#This Row],[5.º Ano4]])</f>
        <v>72</v>
      </c>
      <c r="K1002" s="27">
        <f>AVERAGE(Tabela11[[#This Row],[6.º Ano]],Tabela11[[#This Row],[6.º Ano2]],Tabela11[[#This Row],[6.º Ano3]],Tabela11[[#This Row],[6.º Ano4]])</f>
        <v>76.5</v>
      </c>
      <c r="L1002" s="27">
        <f>AVERAGE(Tabela11[[#This Row],[5.º Ano5]],Tabela11[[#This Row],[6.º Ano5]])</f>
        <v>74.25</v>
      </c>
    </row>
    <row r="1003" spans="1:12" x14ac:dyDescent="0.3">
      <c r="A1003" s="11" t="e">
        <f>Tabela5[[#This Row],[id_escola]]</f>
        <v>#REF!</v>
      </c>
      <c r="B1003" s="9">
        <v>81</v>
      </c>
      <c r="C1003" s="9">
        <v>98</v>
      </c>
      <c r="D1003" s="9">
        <v>88</v>
      </c>
      <c r="E1003" s="9">
        <v>86</v>
      </c>
      <c r="F1003" s="9">
        <v>74</v>
      </c>
      <c r="G1003" s="9">
        <v>89</v>
      </c>
      <c r="H1003" s="9">
        <v>94</v>
      </c>
      <c r="I1003" s="9">
        <v>77</v>
      </c>
      <c r="J1003" s="27">
        <f>AVERAGE(Tabela11[[#This Row],[5.º Ano]],Tabela11[[#This Row],[5.º Ano2]],Tabela11[[#This Row],[5.º Ano3]],Tabela11[[#This Row],[5.º Ano4]])</f>
        <v>84.25</v>
      </c>
      <c r="K1003" s="27">
        <f>AVERAGE(Tabela11[[#This Row],[6.º Ano]],Tabela11[[#This Row],[6.º Ano2]],Tabela11[[#This Row],[6.º Ano3]],Tabela11[[#This Row],[6.º Ano4]])</f>
        <v>87.5</v>
      </c>
      <c r="L1003" s="27">
        <f>AVERAGE(Tabela11[[#This Row],[5.º Ano5]],Tabela11[[#This Row],[6.º Ano5]])</f>
        <v>85.875</v>
      </c>
    </row>
    <row r="1004" spans="1:12" x14ac:dyDescent="0.3">
      <c r="A1004" s="11" t="e">
        <f>Tabela5[[#This Row],[id_escola]]</f>
        <v>#REF!</v>
      </c>
      <c r="B1004" s="9">
        <v>76</v>
      </c>
      <c r="C1004" s="9">
        <v>49</v>
      </c>
      <c r="D1004" s="9">
        <v>54</v>
      </c>
      <c r="E1004" s="9">
        <v>76</v>
      </c>
      <c r="F1004" s="9">
        <v>54</v>
      </c>
      <c r="G1004" s="9">
        <v>53</v>
      </c>
      <c r="H1004" s="9">
        <v>57</v>
      </c>
      <c r="I1004" s="9">
        <v>54</v>
      </c>
      <c r="J1004" s="27">
        <f>AVERAGE(Tabela11[[#This Row],[5.º Ano]],Tabela11[[#This Row],[5.º Ano2]],Tabela11[[#This Row],[5.º Ano3]],Tabela11[[#This Row],[5.º Ano4]])</f>
        <v>60.25</v>
      </c>
      <c r="K1004" s="27">
        <f>AVERAGE(Tabela11[[#This Row],[6.º Ano]],Tabela11[[#This Row],[6.º Ano2]],Tabela11[[#This Row],[6.º Ano3]],Tabela11[[#This Row],[6.º Ano4]])</f>
        <v>58</v>
      </c>
      <c r="L1004" s="27">
        <f>AVERAGE(Tabela11[[#This Row],[5.º Ano5]],Tabela11[[#This Row],[6.º Ano5]])</f>
        <v>59.125</v>
      </c>
    </row>
    <row r="1005" spans="1:12" x14ac:dyDescent="0.3">
      <c r="A1005" s="11" t="e">
        <f>Tabela5[[#This Row],[id_escola]]</f>
        <v>#REF!</v>
      </c>
      <c r="B1005" s="9">
        <v>83</v>
      </c>
      <c r="C1005" s="9">
        <v>84</v>
      </c>
      <c r="D1005" s="9">
        <v>79</v>
      </c>
      <c r="E1005" s="9">
        <v>85</v>
      </c>
      <c r="F1005" s="9">
        <v>77</v>
      </c>
      <c r="G1005" s="9">
        <v>81</v>
      </c>
      <c r="H1005" s="9">
        <v>78</v>
      </c>
      <c r="I1005" s="9">
        <v>77</v>
      </c>
      <c r="J1005" s="27">
        <f>AVERAGE(Tabela11[[#This Row],[5.º Ano]],Tabela11[[#This Row],[5.º Ano2]],Tabela11[[#This Row],[5.º Ano3]],Tabela11[[#This Row],[5.º Ano4]])</f>
        <v>79.25</v>
      </c>
      <c r="K1005" s="27">
        <f>AVERAGE(Tabela11[[#This Row],[6.º Ano]],Tabela11[[#This Row],[6.º Ano2]],Tabela11[[#This Row],[6.º Ano3]],Tabela11[[#This Row],[6.º Ano4]])</f>
        <v>81.75</v>
      </c>
      <c r="L1005" s="27">
        <f>AVERAGE(Tabela11[[#This Row],[5.º Ano5]],Tabela11[[#This Row],[6.º Ano5]])</f>
        <v>80.5</v>
      </c>
    </row>
    <row r="1006" spans="1:12" x14ac:dyDescent="0.3">
      <c r="A1006" s="11" t="e">
        <f>Tabela5[[#This Row],[id_escola]]</f>
        <v>#REF!</v>
      </c>
      <c r="B1006" s="9">
        <v>59</v>
      </c>
      <c r="C1006" s="9">
        <v>54</v>
      </c>
      <c r="D1006" s="9">
        <v>50</v>
      </c>
      <c r="E1006" s="9">
        <v>62</v>
      </c>
      <c r="F1006" s="9">
        <v>57</v>
      </c>
      <c r="G1006" s="9">
        <v>50</v>
      </c>
      <c r="H1006" s="9">
        <v>47</v>
      </c>
      <c r="I1006" s="9">
        <v>60</v>
      </c>
      <c r="J1006" s="27">
        <f>AVERAGE(Tabela11[[#This Row],[5.º Ano]],Tabela11[[#This Row],[5.º Ano2]],Tabela11[[#This Row],[5.º Ano3]],Tabela11[[#This Row],[5.º Ano4]])</f>
        <v>53.25</v>
      </c>
      <c r="K1006" s="27">
        <f>AVERAGE(Tabela11[[#This Row],[6.º Ano]],Tabela11[[#This Row],[6.º Ano2]],Tabela11[[#This Row],[6.º Ano3]],Tabela11[[#This Row],[6.º Ano4]])</f>
        <v>56.5</v>
      </c>
      <c r="L1006" s="27">
        <f>AVERAGE(Tabela11[[#This Row],[5.º Ano5]],Tabela11[[#This Row],[6.º Ano5]])</f>
        <v>54.875</v>
      </c>
    </row>
    <row r="1007" spans="1:12" x14ac:dyDescent="0.3">
      <c r="A1007" s="11" t="e">
        <f>Tabela5[[#This Row],[id_escola]]</f>
        <v>#REF!</v>
      </c>
      <c r="B1007" s="9">
        <v>174</v>
      </c>
      <c r="C1007" s="9">
        <v>173</v>
      </c>
      <c r="D1007" s="9">
        <v>170</v>
      </c>
      <c r="E1007" s="9">
        <v>175</v>
      </c>
      <c r="F1007" s="9">
        <v>191</v>
      </c>
      <c r="G1007" s="9">
        <v>173</v>
      </c>
      <c r="H1007" s="9">
        <v>170</v>
      </c>
      <c r="I1007" s="9">
        <v>199</v>
      </c>
      <c r="J1007" s="27">
        <f>AVERAGE(Tabela11[[#This Row],[5.º Ano]],Tabela11[[#This Row],[5.º Ano2]],Tabela11[[#This Row],[5.º Ano3]],Tabela11[[#This Row],[5.º Ano4]])</f>
        <v>176.25</v>
      </c>
      <c r="K1007" s="27">
        <f>AVERAGE(Tabela11[[#This Row],[6.º Ano]],Tabela11[[#This Row],[6.º Ano2]],Tabela11[[#This Row],[6.º Ano3]],Tabela11[[#This Row],[6.º Ano4]])</f>
        <v>180</v>
      </c>
      <c r="L1007" s="27">
        <f>AVERAGE(Tabela11[[#This Row],[5.º Ano5]],Tabela11[[#This Row],[6.º Ano5]])</f>
        <v>178.125</v>
      </c>
    </row>
    <row r="1008" spans="1:12" x14ac:dyDescent="0.3">
      <c r="A1008" s="11" t="e">
        <f>Tabela5[[#This Row],[id_escola]]</f>
        <v>#REF!</v>
      </c>
      <c r="B1008" s="9">
        <v>123</v>
      </c>
      <c r="C1008" s="9">
        <v>122</v>
      </c>
      <c r="D1008" s="9">
        <v>116</v>
      </c>
      <c r="E1008" s="9">
        <v>113</v>
      </c>
      <c r="F1008" s="9">
        <v>114</v>
      </c>
      <c r="G1008" s="9">
        <v>117</v>
      </c>
      <c r="H1008" s="9">
        <v>117</v>
      </c>
      <c r="I1008" s="9">
        <v>115</v>
      </c>
      <c r="J1008" s="27">
        <f>AVERAGE(Tabela11[[#This Row],[5.º Ano]],Tabela11[[#This Row],[5.º Ano2]],Tabela11[[#This Row],[5.º Ano3]],Tabela11[[#This Row],[5.º Ano4]])</f>
        <v>117.5</v>
      </c>
      <c r="K1008" s="27">
        <f>AVERAGE(Tabela11[[#This Row],[6.º Ano]],Tabela11[[#This Row],[6.º Ano2]],Tabela11[[#This Row],[6.º Ano3]],Tabela11[[#This Row],[6.º Ano4]])</f>
        <v>116.75</v>
      </c>
      <c r="L1008" s="27">
        <f>AVERAGE(Tabela11[[#This Row],[5.º Ano5]],Tabela11[[#This Row],[6.º Ano5]])</f>
        <v>117.125</v>
      </c>
    </row>
    <row r="1009" spans="1:12" x14ac:dyDescent="0.3">
      <c r="A1009" s="11" t="e">
        <f>Tabela5[[#This Row],[id_escola]]</f>
        <v>#REF!</v>
      </c>
      <c r="B1009" s="9">
        <v>90</v>
      </c>
      <c r="C1009" s="9">
        <v>83</v>
      </c>
      <c r="D1009" s="9">
        <v>98</v>
      </c>
      <c r="E1009" s="9">
        <v>91</v>
      </c>
      <c r="F1009" s="9">
        <v>80</v>
      </c>
      <c r="G1009" s="9">
        <v>98</v>
      </c>
      <c r="H1009" s="9">
        <v>75</v>
      </c>
      <c r="I1009" s="9">
        <v>78</v>
      </c>
      <c r="J1009" s="27">
        <f>AVERAGE(Tabela11[[#This Row],[5.º Ano]],Tabela11[[#This Row],[5.º Ano2]],Tabela11[[#This Row],[5.º Ano3]],Tabela11[[#This Row],[5.º Ano4]])</f>
        <v>85.75</v>
      </c>
      <c r="K1009" s="27">
        <f>AVERAGE(Tabela11[[#This Row],[6.º Ano]],Tabela11[[#This Row],[6.º Ano2]],Tabela11[[#This Row],[6.º Ano3]],Tabela11[[#This Row],[6.º Ano4]])</f>
        <v>87.5</v>
      </c>
      <c r="L1009" s="27">
        <f>AVERAGE(Tabela11[[#This Row],[5.º Ano5]],Tabela11[[#This Row],[6.º Ano5]])</f>
        <v>86.625</v>
      </c>
    </row>
    <row r="1010" spans="1:12" x14ac:dyDescent="0.3">
      <c r="A1010" s="11" t="e">
        <f>Tabela5[[#This Row],[id_escola]]</f>
        <v>#REF!</v>
      </c>
      <c r="B1010" s="9">
        <v>35</v>
      </c>
      <c r="C1010" s="9">
        <v>49</v>
      </c>
      <c r="D1010" s="9">
        <v>69</v>
      </c>
      <c r="E1010" s="9">
        <v>37</v>
      </c>
      <c r="F1010" s="9">
        <v>56</v>
      </c>
      <c r="G1010" s="9">
        <v>68</v>
      </c>
      <c r="H1010" s="9">
        <v>41</v>
      </c>
      <c r="I1010" s="9">
        <v>36</v>
      </c>
      <c r="J1010" s="27">
        <f>AVERAGE(Tabela11[[#This Row],[5.º Ano]],Tabela11[[#This Row],[5.º Ano2]],Tabela11[[#This Row],[5.º Ano3]],Tabela11[[#This Row],[5.º Ano4]])</f>
        <v>50.25</v>
      </c>
      <c r="K1010" s="27">
        <f>AVERAGE(Tabela11[[#This Row],[6.º Ano]],Tabela11[[#This Row],[6.º Ano2]],Tabela11[[#This Row],[6.º Ano3]],Tabela11[[#This Row],[6.º Ano4]])</f>
        <v>47.5</v>
      </c>
      <c r="L1010" s="27">
        <f>AVERAGE(Tabela11[[#This Row],[5.º Ano5]],Tabela11[[#This Row],[6.º Ano5]])</f>
        <v>48.875</v>
      </c>
    </row>
    <row r="1011" spans="1:12" x14ac:dyDescent="0.3">
      <c r="A1011" s="11" t="e">
        <f>Tabela5[[#This Row],[id_escola]]</f>
        <v>#REF!</v>
      </c>
      <c r="B1011" s="9">
        <v>61</v>
      </c>
      <c r="C1011" s="9">
        <v>67</v>
      </c>
      <c r="D1011" s="9">
        <v>95</v>
      </c>
      <c r="E1011" s="9">
        <v>68</v>
      </c>
      <c r="F1011" s="9">
        <v>67</v>
      </c>
      <c r="G1011" s="9">
        <v>100</v>
      </c>
      <c r="H1011" s="9">
        <v>81</v>
      </c>
      <c r="I1011" s="9">
        <v>70</v>
      </c>
      <c r="J1011" s="27">
        <f>AVERAGE(Tabela11[[#This Row],[5.º Ano]],Tabela11[[#This Row],[5.º Ano2]],Tabela11[[#This Row],[5.º Ano3]],Tabela11[[#This Row],[5.º Ano4]])</f>
        <v>76</v>
      </c>
      <c r="K1011" s="27">
        <f>AVERAGE(Tabela11[[#This Row],[6.º Ano]],Tabela11[[#This Row],[6.º Ano2]],Tabela11[[#This Row],[6.º Ano3]],Tabela11[[#This Row],[6.º Ano4]])</f>
        <v>76.25</v>
      </c>
      <c r="L1011" s="27">
        <f>AVERAGE(Tabela11[[#This Row],[5.º Ano5]],Tabela11[[#This Row],[6.º Ano5]])</f>
        <v>76.125</v>
      </c>
    </row>
    <row r="1012" spans="1:12" x14ac:dyDescent="0.3">
      <c r="A1012" s="11" t="e">
        <f>Tabela5[[#This Row],[id_escola]]</f>
        <v>#REF!</v>
      </c>
      <c r="B1012" s="9">
        <v>72</v>
      </c>
      <c r="C1012" s="9">
        <v>76</v>
      </c>
      <c r="D1012" s="9">
        <v>58</v>
      </c>
      <c r="E1012" s="9">
        <v>70</v>
      </c>
      <c r="F1012" s="9">
        <v>66</v>
      </c>
      <c r="G1012" s="9">
        <v>61</v>
      </c>
      <c r="H1012" s="9">
        <v>44</v>
      </c>
      <c r="I1012" s="9">
        <v>66</v>
      </c>
      <c r="J1012" s="27">
        <f>AVERAGE(Tabela11[[#This Row],[5.º Ano]],Tabela11[[#This Row],[5.º Ano2]],Tabela11[[#This Row],[5.º Ano3]],Tabela11[[#This Row],[5.º Ano4]])</f>
        <v>60</v>
      </c>
      <c r="K1012" s="27">
        <f>AVERAGE(Tabela11[[#This Row],[6.º Ano]],Tabela11[[#This Row],[6.º Ano2]],Tabela11[[#This Row],[6.º Ano3]],Tabela11[[#This Row],[6.º Ano4]])</f>
        <v>68.25</v>
      </c>
      <c r="L1012" s="27">
        <f>AVERAGE(Tabela11[[#This Row],[5.º Ano5]],Tabela11[[#This Row],[6.º Ano5]])</f>
        <v>64.125</v>
      </c>
    </row>
    <row r="1013" spans="1:12" x14ac:dyDescent="0.3">
      <c r="A1013" s="11" t="e">
        <f>Tabela5[[#This Row],[id_escola]]</f>
        <v>#REF!</v>
      </c>
      <c r="B1013" s="9">
        <v>103</v>
      </c>
      <c r="C1013" s="9">
        <v>154</v>
      </c>
      <c r="D1013" s="9">
        <v>129</v>
      </c>
      <c r="E1013" s="9">
        <v>104</v>
      </c>
      <c r="F1013" s="9">
        <v>118</v>
      </c>
      <c r="G1013" s="9">
        <v>131</v>
      </c>
      <c r="H1013" s="9">
        <v>138</v>
      </c>
      <c r="I1013" s="9">
        <v>129</v>
      </c>
      <c r="J1013" s="27">
        <f>AVERAGE(Tabela11[[#This Row],[5.º Ano]],Tabela11[[#This Row],[5.º Ano2]],Tabela11[[#This Row],[5.º Ano3]],Tabela11[[#This Row],[5.º Ano4]])</f>
        <v>122</v>
      </c>
      <c r="K1013" s="27">
        <f>AVERAGE(Tabela11[[#This Row],[6.º Ano]],Tabela11[[#This Row],[6.º Ano2]],Tabela11[[#This Row],[6.º Ano3]],Tabela11[[#This Row],[6.º Ano4]])</f>
        <v>129.5</v>
      </c>
      <c r="L1013" s="27">
        <f>AVERAGE(Tabela11[[#This Row],[5.º Ano5]],Tabela11[[#This Row],[6.º Ano5]])</f>
        <v>125.75</v>
      </c>
    </row>
    <row r="1014" spans="1:12" x14ac:dyDescent="0.3">
      <c r="A1014" s="11" t="e">
        <f>Tabela5[[#This Row],[id_escola]]</f>
        <v>#REF!</v>
      </c>
      <c r="B1014" s="9">
        <v>31</v>
      </c>
      <c r="C1014" s="9">
        <v>42</v>
      </c>
      <c r="D1014" s="9">
        <v>45</v>
      </c>
      <c r="E1014" s="9">
        <v>31</v>
      </c>
      <c r="F1014" s="9">
        <v>40</v>
      </c>
      <c r="G1014" s="9">
        <v>48</v>
      </c>
      <c r="H1014" s="9">
        <v>48</v>
      </c>
      <c r="I1014" s="9">
        <v>39</v>
      </c>
      <c r="J1014" s="27">
        <f>AVERAGE(Tabela11[[#This Row],[5.º Ano]],Tabela11[[#This Row],[5.º Ano2]],Tabela11[[#This Row],[5.º Ano3]],Tabela11[[#This Row],[5.º Ano4]])</f>
        <v>41</v>
      </c>
      <c r="K1014" s="27">
        <f>AVERAGE(Tabela11[[#This Row],[6.º Ano]],Tabela11[[#This Row],[6.º Ano2]],Tabela11[[#This Row],[6.º Ano3]],Tabela11[[#This Row],[6.º Ano4]])</f>
        <v>40</v>
      </c>
      <c r="L1014" s="27">
        <f>AVERAGE(Tabela11[[#This Row],[5.º Ano5]],Tabela11[[#This Row],[6.º Ano5]])</f>
        <v>40.5</v>
      </c>
    </row>
    <row r="1015" spans="1:12" x14ac:dyDescent="0.3">
      <c r="A1015" s="11" t="e">
        <f>Tabela5[[#This Row],[id_escola]]</f>
        <v>#REF!</v>
      </c>
      <c r="B1015" s="9">
        <v>94</v>
      </c>
      <c r="C1015" s="9">
        <v>125</v>
      </c>
      <c r="D1015" s="9">
        <v>83</v>
      </c>
      <c r="E1015" s="9">
        <v>96</v>
      </c>
      <c r="F1015" s="9">
        <v>93</v>
      </c>
      <c r="G1015" s="9">
        <v>86</v>
      </c>
      <c r="H1015" s="9">
        <v>94</v>
      </c>
      <c r="I1015" s="9">
        <v>96</v>
      </c>
      <c r="J1015" s="27">
        <f>AVERAGE(Tabela11[[#This Row],[5.º Ano]],Tabela11[[#This Row],[5.º Ano2]],Tabela11[[#This Row],[5.º Ano3]],Tabela11[[#This Row],[5.º Ano4]])</f>
        <v>91</v>
      </c>
      <c r="K1015" s="27">
        <f>AVERAGE(Tabela11[[#This Row],[6.º Ano]],Tabela11[[#This Row],[6.º Ano2]],Tabela11[[#This Row],[6.º Ano3]],Tabela11[[#This Row],[6.º Ano4]])</f>
        <v>100.75</v>
      </c>
      <c r="L1015" s="27">
        <f>AVERAGE(Tabela11[[#This Row],[5.º Ano5]],Tabela11[[#This Row],[6.º Ano5]])</f>
        <v>95.875</v>
      </c>
    </row>
    <row r="1016" spans="1:12" x14ac:dyDescent="0.3">
      <c r="A1016" s="11" t="e">
        <f>Tabela5[[#This Row],[id_escola]]</f>
        <v>#REF!</v>
      </c>
      <c r="B1016" s="9">
        <v>154</v>
      </c>
      <c r="C1016" s="9">
        <v>122</v>
      </c>
      <c r="D1016" s="9">
        <v>139</v>
      </c>
      <c r="E1016" s="9">
        <v>158</v>
      </c>
      <c r="F1016" s="9">
        <v>149</v>
      </c>
      <c r="G1016" s="9">
        <v>141</v>
      </c>
      <c r="H1016" s="9">
        <v>142</v>
      </c>
      <c r="I1016" s="9">
        <v>152</v>
      </c>
      <c r="J1016" s="27">
        <f>AVERAGE(Tabela11[[#This Row],[5.º Ano]],Tabela11[[#This Row],[5.º Ano2]],Tabela11[[#This Row],[5.º Ano3]],Tabela11[[#This Row],[5.º Ano4]])</f>
        <v>146</v>
      </c>
      <c r="K1016" s="27">
        <f>AVERAGE(Tabela11[[#This Row],[6.º Ano]],Tabela11[[#This Row],[6.º Ano2]],Tabela11[[#This Row],[6.º Ano3]],Tabela11[[#This Row],[6.º Ano4]])</f>
        <v>143.25</v>
      </c>
      <c r="L1016" s="27">
        <f>AVERAGE(Tabela11[[#This Row],[5.º Ano5]],Tabela11[[#This Row],[6.º Ano5]])</f>
        <v>144.625</v>
      </c>
    </row>
    <row r="1017" spans="1:12" x14ac:dyDescent="0.3">
      <c r="A1017" s="11" t="e">
        <f>Tabela5[[#This Row],[id_escola]]</f>
        <v>#REF!</v>
      </c>
      <c r="B1017" s="9">
        <v>63</v>
      </c>
      <c r="C1017" s="9">
        <v>57</v>
      </c>
      <c r="D1017" s="9">
        <v>48</v>
      </c>
      <c r="E1017" s="9">
        <v>60</v>
      </c>
      <c r="F1017" s="9">
        <v>40</v>
      </c>
      <c r="G1017" s="9">
        <v>53</v>
      </c>
      <c r="H1017" s="9">
        <v>48</v>
      </c>
      <c r="I1017" s="9">
        <v>44</v>
      </c>
      <c r="J1017" s="27">
        <f>AVERAGE(Tabela11[[#This Row],[5.º Ano]],Tabela11[[#This Row],[5.º Ano2]],Tabela11[[#This Row],[5.º Ano3]],Tabela11[[#This Row],[5.º Ano4]])</f>
        <v>49.75</v>
      </c>
      <c r="K1017" s="27">
        <f>AVERAGE(Tabela11[[#This Row],[6.º Ano]],Tabela11[[#This Row],[6.º Ano2]],Tabela11[[#This Row],[6.º Ano3]],Tabela11[[#This Row],[6.º Ano4]])</f>
        <v>53.5</v>
      </c>
      <c r="L1017" s="27">
        <f>AVERAGE(Tabela11[[#This Row],[5.º Ano5]],Tabela11[[#This Row],[6.º Ano5]])</f>
        <v>51.625</v>
      </c>
    </row>
    <row r="1018" spans="1:12" x14ac:dyDescent="0.3">
      <c r="A1018" s="11" t="e">
        <f>Tabela5[[#This Row],[id_escola]]</f>
        <v>#REF!</v>
      </c>
      <c r="B1018" s="9">
        <v>79</v>
      </c>
      <c r="C1018" s="9">
        <v>82</v>
      </c>
      <c r="D1018" s="9">
        <v>74</v>
      </c>
      <c r="E1018" s="9">
        <v>80</v>
      </c>
      <c r="F1018" s="9">
        <v>81</v>
      </c>
      <c r="G1018" s="9">
        <v>74</v>
      </c>
      <c r="H1018" s="9">
        <v>73</v>
      </c>
      <c r="I1018" s="9">
        <v>81</v>
      </c>
      <c r="J1018" s="27">
        <f>AVERAGE(Tabela11[[#This Row],[5.º Ano]],Tabela11[[#This Row],[5.º Ano2]],Tabela11[[#This Row],[5.º Ano3]],Tabela11[[#This Row],[5.º Ano4]])</f>
        <v>76.75</v>
      </c>
      <c r="K1018" s="27">
        <f>AVERAGE(Tabela11[[#This Row],[6.º Ano]],Tabela11[[#This Row],[6.º Ano2]],Tabela11[[#This Row],[6.º Ano3]],Tabela11[[#This Row],[6.º Ano4]])</f>
        <v>79.25</v>
      </c>
      <c r="L1018" s="27">
        <f>AVERAGE(Tabela11[[#This Row],[5.º Ano5]],Tabela11[[#This Row],[6.º Ano5]])</f>
        <v>78</v>
      </c>
    </row>
    <row r="1019" spans="1:12" x14ac:dyDescent="0.3">
      <c r="A1019" s="11" t="e">
        <f>Tabela5[[#This Row],[id_escola]]</f>
        <v>#REF!</v>
      </c>
      <c r="B1019" s="9">
        <v>104</v>
      </c>
      <c r="C1019" s="9">
        <v>97</v>
      </c>
      <c r="D1019" s="9">
        <v>83</v>
      </c>
      <c r="E1019" s="9">
        <v>109</v>
      </c>
      <c r="F1019" s="9">
        <v>75</v>
      </c>
      <c r="G1019" s="9">
        <v>86</v>
      </c>
      <c r="H1019" s="9">
        <v>77</v>
      </c>
      <c r="I1019" s="9">
        <v>82</v>
      </c>
      <c r="J1019" s="27">
        <f>AVERAGE(Tabela11[[#This Row],[5.º Ano]],Tabela11[[#This Row],[5.º Ano2]],Tabela11[[#This Row],[5.º Ano3]],Tabela11[[#This Row],[5.º Ano4]])</f>
        <v>84.75</v>
      </c>
      <c r="K1019" s="27">
        <f>AVERAGE(Tabela11[[#This Row],[6.º Ano]],Tabela11[[#This Row],[6.º Ano2]],Tabela11[[#This Row],[6.º Ano3]],Tabela11[[#This Row],[6.º Ano4]])</f>
        <v>93.5</v>
      </c>
      <c r="L1019" s="27">
        <f>AVERAGE(Tabela11[[#This Row],[5.º Ano5]],Tabela11[[#This Row],[6.º Ano5]])</f>
        <v>89.125</v>
      </c>
    </row>
    <row r="1020" spans="1:12" x14ac:dyDescent="0.3">
      <c r="A1020" s="11" t="e">
        <f>Tabela5[[#This Row],[id_escola]]</f>
        <v>#REF!</v>
      </c>
      <c r="B1020" s="9" t="s">
        <v>1430</v>
      </c>
      <c r="C1020" s="9" t="s">
        <v>1430</v>
      </c>
      <c r="D1020" s="9" t="s">
        <v>1430</v>
      </c>
      <c r="E1020" s="9" t="s">
        <v>1430</v>
      </c>
      <c r="F1020" s="9" t="s">
        <v>1430</v>
      </c>
      <c r="G1020" s="9" t="s">
        <v>1430</v>
      </c>
      <c r="H1020" s="9" t="s">
        <v>1430</v>
      </c>
      <c r="I1020" s="9" t="s">
        <v>1430</v>
      </c>
      <c r="J1020" s="27" t="e">
        <f>AVERAGE(Tabela11[[#This Row],[5.º Ano]],Tabela11[[#This Row],[5.º Ano2]],Tabela11[[#This Row],[5.º Ano3]],Tabela11[[#This Row],[5.º Ano4]])</f>
        <v>#DIV/0!</v>
      </c>
      <c r="K1020" s="27" t="e">
        <f>AVERAGE(Tabela11[[#This Row],[6.º Ano]],Tabela11[[#This Row],[6.º Ano2]],Tabela11[[#This Row],[6.º Ano3]],Tabela11[[#This Row],[6.º Ano4]])</f>
        <v>#DIV/0!</v>
      </c>
      <c r="L1020" s="27" t="e">
        <f>AVERAGE(Tabela11[[#This Row],[5.º Ano5]],Tabela11[[#This Row],[6.º Ano5]])</f>
        <v>#DIV/0!</v>
      </c>
    </row>
    <row r="1021" spans="1:12" x14ac:dyDescent="0.3">
      <c r="A1021" s="11" t="e">
        <f>Tabela5[[#This Row],[id_escola]]</f>
        <v>#REF!</v>
      </c>
      <c r="B1021" s="9">
        <v>72</v>
      </c>
      <c r="C1021" s="9">
        <v>65</v>
      </c>
      <c r="D1021" s="9">
        <v>66</v>
      </c>
      <c r="E1021" s="9">
        <v>72</v>
      </c>
      <c r="F1021" s="9">
        <v>65</v>
      </c>
      <c r="G1021" s="9">
        <v>68</v>
      </c>
      <c r="H1021" s="9">
        <v>68</v>
      </c>
      <c r="I1021" s="9">
        <v>65</v>
      </c>
      <c r="J1021" s="27">
        <f>AVERAGE(Tabela11[[#This Row],[5.º Ano]],Tabela11[[#This Row],[5.º Ano2]],Tabela11[[#This Row],[5.º Ano3]],Tabela11[[#This Row],[5.º Ano4]])</f>
        <v>67.75</v>
      </c>
      <c r="K1021" s="27">
        <f>AVERAGE(Tabela11[[#This Row],[6.º Ano]],Tabela11[[#This Row],[6.º Ano2]],Tabela11[[#This Row],[6.º Ano3]],Tabela11[[#This Row],[6.º Ano4]])</f>
        <v>67.5</v>
      </c>
      <c r="L1021" s="27">
        <f>AVERAGE(Tabela11[[#This Row],[5.º Ano5]],Tabela11[[#This Row],[6.º Ano5]])</f>
        <v>67.625</v>
      </c>
    </row>
    <row r="1022" spans="1:12" x14ac:dyDescent="0.3">
      <c r="A1022" s="11" t="e">
        <f>Tabela5[[#This Row],[id_escola]]</f>
        <v>#REF!</v>
      </c>
      <c r="B1022" s="9">
        <v>41</v>
      </c>
      <c r="C1022" s="9">
        <v>31</v>
      </c>
      <c r="D1022" s="9">
        <v>48</v>
      </c>
      <c r="E1022" s="9">
        <v>42</v>
      </c>
      <c r="F1022" s="9">
        <v>25</v>
      </c>
      <c r="G1022" s="9">
        <v>51</v>
      </c>
      <c r="H1022" s="9">
        <v>27</v>
      </c>
      <c r="I1022" s="9">
        <v>31</v>
      </c>
      <c r="J1022" s="27">
        <f>AVERAGE(Tabela11[[#This Row],[5.º Ano]],Tabela11[[#This Row],[5.º Ano2]],Tabela11[[#This Row],[5.º Ano3]],Tabela11[[#This Row],[5.º Ano4]])</f>
        <v>35.25</v>
      </c>
      <c r="K1022" s="27">
        <f>AVERAGE(Tabela11[[#This Row],[6.º Ano]],Tabela11[[#This Row],[6.º Ano2]],Tabela11[[#This Row],[6.º Ano3]],Tabela11[[#This Row],[6.º Ano4]])</f>
        <v>38.75</v>
      </c>
      <c r="L1022" s="27">
        <f>AVERAGE(Tabela11[[#This Row],[5.º Ano5]],Tabela11[[#This Row],[6.º Ano5]])</f>
        <v>37</v>
      </c>
    </row>
    <row r="1023" spans="1:12" x14ac:dyDescent="0.3">
      <c r="A1023" s="11" t="e">
        <f>Tabela5[[#This Row],[id_escola]]</f>
        <v>#REF!</v>
      </c>
      <c r="B1023" s="9">
        <v>19</v>
      </c>
      <c r="C1023" s="9">
        <v>24</v>
      </c>
      <c r="D1023" s="9">
        <v>16</v>
      </c>
      <c r="E1023" s="9">
        <v>20</v>
      </c>
      <c r="F1023" s="9">
        <v>17</v>
      </c>
      <c r="G1023" s="9">
        <v>19</v>
      </c>
      <c r="H1023" s="9">
        <v>18</v>
      </c>
      <c r="I1023" s="9">
        <v>18</v>
      </c>
      <c r="J1023" s="27">
        <f>AVERAGE(Tabela11[[#This Row],[5.º Ano]],Tabela11[[#This Row],[5.º Ano2]],Tabela11[[#This Row],[5.º Ano3]],Tabela11[[#This Row],[5.º Ano4]])</f>
        <v>17.5</v>
      </c>
      <c r="K1023" s="27">
        <f>AVERAGE(Tabela11[[#This Row],[6.º Ano]],Tabela11[[#This Row],[6.º Ano2]],Tabela11[[#This Row],[6.º Ano3]],Tabela11[[#This Row],[6.º Ano4]])</f>
        <v>20.25</v>
      </c>
      <c r="L1023" s="27">
        <f>AVERAGE(Tabela11[[#This Row],[5.º Ano5]],Tabela11[[#This Row],[6.º Ano5]])</f>
        <v>18.875</v>
      </c>
    </row>
    <row r="1024" spans="1:12" x14ac:dyDescent="0.3">
      <c r="A1024" s="11" t="e">
        <f>Tabela5[[#This Row],[id_escola]]</f>
        <v>#REF!</v>
      </c>
      <c r="B1024" s="9">
        <v>65</v>
      </c>
      <c r="C1024" s="9">
        <v>51</v>
      </c>
      <c r="D1024" s="9">
        <v>33</v>
      </c>
      <c r="E1024" s="9">
        <v>65</v>
      </c>
      <c r="F1024" s="9">
        <v>76</v>
      </c>
      <c r="G1024" s="9">
        <v>37</v>
      </c>
      <c r="H1024" s="9">
        <v>51</v>
      </c>
      <c r="I1024" s="9">
        <v>76</v>
      </c>
      <c r="J1024" s="27">
        <f>AVERAGE(Tabela11[[#This Row],[5.º Ano]],Tabela11[[#This Row],[5.º Ano2]],Tabela11[[#This Row],[5.º Ano3]],Tabela11[[#This Row],[5.º Ano4]])</f>
        <v>56.25</v>
      </c>
      <c r="K1024" s="27">
        <f>AVERAGE(Tabela11[[#This Row],[6.º Ano]],Tabela11[[#This Row],[6.º Ano2]],Tabela11[[#This Row],[6.º Ano3]],Tabela11[[#This Row],[6.º Ano4]])</f>
        <v>57.25</v>
      </c>
      <c r="L1024" s="27">
        <f>AVERAGE(Tabela11[[#This Row],[5.º Ano5]],Tabela11[[#This Row],[6.º Ano5]])</f>
        <v>56.75</v>
      </c>
    </row>
    <row r="1025" spans="1:12" x14ac:dyDescent="0.3">
      <c r="A1025" s="11" t="e">
        <f>Tabela5[[#This Row],[id_escola]]</f>
        <v>#REF!</v>
      </c>
      <c r="B1025" s="9">
        <v>117</v>
      </c>
      <c r="C1025" s="9">
        <v>133</v>
      </c>
      <c r="D1025" s="9">
        <v>157</v>
      </c>
      <c r="E1025" s="9">
        <v>116</v>
      </c>
      <c r="F1025" s="9">
        <v>109</v>
      </c>
      <c r="G1025" s="9">
        <v>158</v>
      </c>
      <c r="H1025" s="9">
        <v>136</v>
      </c>
      <c r="I1025" s="9">
        <v>121</v>
      </c>
      <c r="J1025" s="27">
        <f>AVERAGE(Tabela11[[#This Row],[5.º Ano]],Tabela11[[#This Row],[5.º Ano2]],Tabela11[[#This Row],[5.º Ano3]],Tabela11[[#This Row],[5.º Ano4]])</f>
        <v>129.75</v>
      </c>
      <c r="K1025" s="27">
        <f>AVERAGE(Tabela11[[#This Row],[6.º Ano]],Tabela11[[#This Row],[6.º Ano2]],Tabela11[[#This Row],[6.º Ano3]],Tabela11[[#This Row],[6.º Ano4]])</f>
        <v>132</v>
      </c>
      <c r="L1025" s="27">
        <f>AVERAGE(Tabela11[[#This Row],[5.º Ano5]],Tabela11[[#This Row],[6.º Ano5]])</f>
        <v>130.875</v>
      </c>
    </row>
    <row r="1026" spans="1:12" x14ac:dyDescent="0.3">
      <c r="A1026" s="11" t="e">
        <f>Tabela5[[#This Row],[id_escola]]</f>
        <v>#REF!</v>
      </c>
      <c r="B1026" s="9">
        <v>78</v>
      </c>
      <c r="C1026" s="9">
        <v>77</v>
      </c>
      <c r="D1026" s="9">
        <v>116</v>
      </c>
      <c r="E1026" s="9">
        <v>93</v>
      </c>
      <c r="F1026" s="9">
        <v>69</v>
      </c>
      <c r="G1026" s="9">
        <v>117</v>
      </c>
      <c r="H1026" s="9">
        <v>90</v>
      </c>
      <c r="I1026" s="9">
        <v>62</v>
      </c>
      <c r="J1026" s="27">
        <f>AVERAGE(Tabela11[[#This Row],[5.º Ano]],Tabela11[[#This Row],[5.º Ano2]],Tabela11[[#This Row],[5.º Ano3]],Tabela11[[#This Row],[5.º Ano4]])</f>
        <v>88.25</v>
      </c>
      <c r="K1026" s="27">
        <f>AVERAGE(Tabela11[[#This Row],[6.º Ano]],Tabela11[[#This Row],[6.º Ano2]],Tabela11[[#This Row],[6.º Ano3]],Tabela11[[#This Row],[6.º Ano4]])</f>
        <v>87.25</v>
      </c>
      <c r="L1026" s="27">
        <f>AVERAGE(Tabela11[[#This Row],[5.º Ano5]],Tabela11[[#This Row],[6.º Ano5]])</f>
        <v>87.75</v>
      </c>
    </row>
    <row r="1027" spans="1:12" x14ac:dyDescent="0.3">
      <c r="A1027" s="11" t="e">
        <f>Tabela5[[#This Row],[id_escola]]</f>
        <v>#REF!</v>
      </c>
      <c r="B1027" s="9">
        <v>40</v>
      </c>
      <c r="C1027" s="9">
        <v>29</v>
      </c>
      <c r="D1027" s="9">
        <v>44</v>
      </c>
      <c r="E1027" s="9">
        <v>41</v>
      </c>
      <c r="F1027" s="9">
        <v>35</v>
      </c>
      <c r="G1027" s="9">
        <v>45</v>
      </c>
      <c r="H1027" s="9">
        <v>28</v>
      </c>
      <c r="I1027" s="9">
        <v>37</v>
      </c>
      <c r="J1027" s="27">
        <f>AVERAGE(Tabela11[[#This Row],[5.º Ano]],Tabela11[[#This Row],[5.º Ano2]],Tabela11[[#This Row],[5.º Ano3]],Tabela11[[#This Row],[5.º Ano4]])</f>
        <v>36.75</v>
      </c>
      <c r="K1027" s="27">
        <f>AVERAGE(Tabela11[[#This Row],[6.º Ano]],Tabela11[[#This Row],[6.º Ano2]],Tabela11[[#This Row],[6.º Ano3]],Tabela11[[#This Row],[6.º Ano4]])</f>
        <v>38</v>
      </c>
      <c r="L1027" s="27">
        <f>AVERAGE(Tabela11[[#This Row],[5.º Ano5]],Tabela11[[#This Row],[6.º Ano5]])</f>
        <v>37.375</v>
      </c>
    </row>
    <row r="1028" spans="1:12" x14ac:dyDescent="0.3">
      <c r="A1028" s="11" t="e">
        <f>Tabela5[[#This Row],[id_escola]]</f>
        <v>#REF!</v>
      </c>
      <c r="B1028" s="9">
        <v>60</v>
      </c>
      <c r="C1028" s="9">
        <v>57</v>
      </c>
      <c r="D1028" s="9">
        <v>53</v>
      </c>
      <c r="E1028" s="9">
        <v>60</v>
      </c>
      <c r="F1028" s="9">
        <v>55</v>
      </c>
      <c r="G1028" s="9">
        <v>53</v>
      </c>
      <c r="H1028" s="9">
        <v>46</v>
      </c>
      <c r="I1028" s="9">
        <v>56</v>
      </c>
      <c r="J1028" s="27">
        <f>AVERAGE(Tabela11[[#This Row],[5.º Ano]],Tabela11[[#This Row],[5.º Ano2]],Tabela11[[#This Row],[5.º Ano3]],Tabela11[[#This Row],[5.º Ano4]])</f>
        <v>53.5</v>
      </c>
      <c r="K1028" s="27">
        <f>AVERAGE(Tabela11[[#This Row],[6.º Ano]],Tabela11[[#This Row],[6.º Ano2]],Tabela11[[#This Row],[6.º Ano3]],Tabela11[[#This Row],[6.º Ano4]])</f>
        <v>56.5</v>
      </c>
      <c r="L1028" s="27">
        <f>AVERAGE(Tabela11[[#This Row],[5.º Ano5]],Tabela11[[#This Row],[6.º Ano5]])</f>
        <v>55</v>
      </c>
    </row>
    <row r="1029" spans="1:12" x14ac:dyDescent="0.3">
      <c r="A1029" s="11" t="e">
        <f>Tabela5[[#This Row],[id_escola]]</f>
        <v>#REF!</v>
      </c>
      <c r="B1029" s="9">
        <v>14</v>
      </c>
      <c r="C1029" s="9">
        <v>23</v>
      </c>
      <c r="D1029" s="9">
        <v>19</v>
      </c>
      <c r="E1029" s="9">
        <v>14</v>
      </c>
      <c r="F1029" s="9">
        <v>16</v>
      </c>
      <c r="G1029" s="9">
        <v>20</v>
      </c>
      <c r="H1029" s="9">
        <v>10</v>
      </c>
      <c r="I1029" s="9">
        <v>15</v>
      </c>
      <c r="J1029" s="27">
        <f>AVERAGE(Tabela11[[#This Row],[5.º Ano]],Tabela11[[#This Row],[5.º Ano2]],Tabela11[[#This Row],[5.º Ano3]],Tabela11[[#This Row],[5.º Ano4]])</f>
        <v>14.75</v>
      </c>
      <c r="K1029" s="27">
        <f>AVERAGE(Tabela11[[#This Row],[6.º Ano]],Tabela11[[#This Row],[6.º Ano2]],Tabela11[[#This Row],[6.º Ano3]],Tabela11[[#This Row],[6.º Ano4]])</f>
        <v>18</v>
      </c>
      <c r="L1029" s="27">
        <f>AVERAGE(Tabela11[[#This Row],[5.º Ano5]],Tabela11[[#This Row],[6.º Ano5]])</f>
        <v>16.375</v>
      </c>
    </row>
    <row r="1030" spans="1:12" x14ac:dyDescent="0.3">
      <c r="A1030" s="11" t="e">
        <f>Tabela5[[#This Row],[id_escola]]</f>
        <v>#REF!</v>
      </c>
      <c r="B1030" s="9">
        <v>31</v>
      </c>
      <c r="C1030" s="9">
        <v>42</v>
      </c>
      <c r="D1030" s="9">
        <v>25</v>
      </c>
      <c r="E1030" s="9">
        <v>31</v>
      </c>
      <c r="F1030" s="9">
        <v>31</v>
      </c>
      <c r="G1030" s="9">
        <v>26</v>
      </c>
      <c r="H1030" s="9">
        <v>40</v>
      </c>
      <c r="I1030" s="9">
        <v>33</v>
      </c>
      <c r="J1030" s="27">
        <f>AVERAGE(Tabela11[[#This Row],[5.º Ano]],Tabela11[[#This Row],[5.º Ano2]],Tabela11[[#This Row],[5.º Ano3]],Tabela11[[#This Row],[5.º Ano4]])</f>
        <v>31.75</v>
      </c>
      <c r="K1030" s="27">
        <f>AVERAGE(Tabela11[[#This Row],[6.º Ano]],Tabela11[[#This Row],[6.º Ano2]],Tabela11[[#This Row],[6.º Ano3]],Tabela11[[#This Row],[6.º Ano4]])</f>
        <v>33</v>
      </c>
      <c r="L1030" s="27">
        <f>AVERAGE(Tabela11[[#This Row],[5.º Ano5]],Tabela11[[#This Row],[6.º Ano5]])</f>
        <v>32.375</v>
      </c>
    </row>
    <row r="1031" spans="1:12" x14ac:dyDescent="0.3">
      <c r="A1031" s="11" t="e">
        <f>Tabela5[[#This Row],[id_escola]]</f>
        <v>#REF!</v>
      </c>
      <c r="B1031" s="9">
        <v>28</v>
      </c>
      <c r="C1031" s="9">
        <v>52</v>
      </c>
      <c r="D1031" s="9">
        <v>31</v>
      </c>
      <c r="E1031" s="9">
        <v>29</v>
      </c>
      <c r="F1031" s="9">
        <v>39</v>
      </c>
      <c r="G1031" s="9">
        <v>31</v>
      </c>
      <c r="H1031" s="9">
        <v>51</v>
      </c>
      <c r="I1031" s="9">
        <v>40</v>
      </c>
      <c r="J1031" s="27">
        <f>AVERAGE(Tabela11[[#This Row],[5.º Ano]],Tabela11[[#This Row],[5.º Ano2]],Tabela11[[#This Row],[5.º Ano3]],Tabela11[[#This Row],[5.º Ano4]])</f>
        <v>37.25</v>
      </c>
      <c r="K1031" s="27">
        <f>AVERAGE(Tabela11[[#This Row],[6.º Ano]],Tabela11[[#This Row],[6.º Ano2]],Tabela11[[#This Row],[6.º Ano3]],Tabela11[[#This Row],[6.º Ano4]])</f>
        <v>38</v>
      </c>
      <c r="L1031" s="27">
        <f>AVERAGE(Tabela11[[#This Row],[5.º Ano5]],Tabela11[[#This Row],[6.º Ano5]])</f>
        <v>37.625</v>
      </c>
    </row>
    <row r="1032" spans="1:12" x14ac:dyDescent="0.3">
      <c r="A1032" s="11" t="e">
        <f>Tabela5[[#This Row],[id_escola]]</f>
        <v>#REF!</v>
      </c>
      <c r="B1032" s="9">
        <v>155</v>
      </c>
      <c r="C1032" s="9">
        <v>138</v>
      </c>
      <c r="D1032" s="9">
        <v>140</v>
      </c>
      <c r="E1032" s="9">
        <v>135</v>
      </c>
      <c r="F1032" s="9">
        <v>154</v>
      </c>
      <c r="G1032" s="9">
        <v>127</v>
      </c>
      <c r="H1032" s="9">
        <v>166</v>
      </c>
      <c r="I1032" s="9">
        <v>131</v>
      </c>
      <c r="J1032" s="27">
        <f>AVERAGE(Tabela11[[#This Row],[5.º Ano]],Tabela11[[#This Row],[5.º Ano2]],Tabela11[[#This Row],[5.º Ano3]],Tabela11[[#This Row],[5.º Ano4]])</f>
        <v>153.75</v>
      </c>
      <c r="K1032" s="27">
        <f>AVERAGE(Tabela11[[#This Row],[6.º Ano]],Tabela11[[#This Row],[6.º Ano2]],Tabela11[[#This Row],[6.º Ano3]],Tabela11[[#This Row],[6.º Ano4]])</f>
        <v>132.75</v>
      </c>
      <c r="L1032" s="27">
        <f>AVERAGE(Tabela11[[#This Row],[5.º Ano5]],Tabela11[[#This Row],[6.º Ano5]])</f>
        <v>143.25</v>
      </c>
    </row>
    <row r="1033" spans="1:12" x14ac:dyDescent="0.3">
      <c r="A1033" s="11" t="e">
        <f>Tabela5[[#This Row],[id_escola]]</f>
        <v>#REF!</v>
      </c>
      <c r="B1033" s="9">
        <v>32</v>
      </c>
      <c r="C1033" s="9">
        <v>29</v>
      </c>
      <c r="D1033" s="9">
        <v>22</v>
      </c>
      <c r="E1033" s="9">
        <v>33</v>
      </c>
      <c r="F1033" s="9">
        <v>25</v>
      </c>
      <c r="G1033" s="9">
        <v>22</v>
      </c>
      <c r="H1033" s="9">
        <v>35</v>
      </c>
      <c r="I1033" s="9">
        <v>25</v>
      </c>
      <c r="J1033" s="27">
        <f>AVERAGE(Tabela11[[#This Row],[5.º Ano]],Tabela11[[#This Row],[5.º Ano2]],Tabela11[[#This Row],[5.º Ano3]],Tabela11[[#This Row],[5.º Ano4]])</f>
        <v>28.5</v>
      </c>
      <c r="K1033" s="27">
        <f>AVERAGE(Tabela11[[#This Row],[6.º Ano]],Tabela11[[#This Row],[6.º Ano2]],Tabela11[[#This Row],[6.º Ano3]],Tabela11[[#This Row],[6.º Ano4]])</f>
        <v>27.25</v>
      </c>
      <c r="L1033" s="27">
        <f>AVERAGE(Tabela11[[#This Row],[5.º Ano5]],Tabela11[[#This Row],[6.º Ano5]])</f>
        <v>27.875</v>
      </c>
    </row>
    <row r="1034" spans="1:12" x14ac:dyDescent="0.3">
      <c r="A1034" s="11" t="e">
        <f>Tabela5[[#This Row],[id_escola]]</f>
        <v>#REF!</v>
      </c>
      <c r="B1034" s="9">
        <v>24</v>
      </c>
      <c r="C1034" s="9">
        <v>24</v>
      </c>
      <c r="D1034" s="9">
        <v>11</v>
      </c>
      <c r="E1034" s="9">
        <v>28</v>
      </c>
      <c r="F1034" s="9">
        <v>19</v>
      </c>
      <c r="G1034" s="9">
        <v>11</v>
      </c>
      <c r="H1034" s="9">
        <v>21</v>
      </c>
      <c r="I1034" s="9">
        <v>19</v>
      </c>
      <c r="J1034" s="27">
        <f>AVERAGE(Tabela11[[#This Row],[5.º Ano]],Tabela11[[#This Row],[5.º Ano2]],Tabela11[[#This Row],[5.º Ano3]],Tabela11[[#This Row],[5.º Ano4]])</f>
        <v>18.75</v>
      </c>
      <c r="K1034" s="27">
        <f>AVERAGE(Tabela11[[#This Row],[6.º Ano]],Tabela11[[#This Row],[6.º Ano2]],Tabela11[[#This Row],[6.º Ano3]],Tabela11[[#This Row],[6.º Ano4]])</f>
        <v>20.5</v>
      </c>
      <c r="L1034" s="27">
        <f>AVERAGE(Tabela11[[#This Row],[5.º Ano5]],Tabela11[[#This Row],[6.º Ano5]])</f>
        <v>19.625</v>
      </c>
    </row>
    <row r="1035" spans="1:12" x14ac:dyDescent="0.3">
      <c r="A1035" s="11" t="e">
        <f>Tabela5[[#This Row],[id_escola]]</f>
        <v>#REF!</v>
      </c>
      <c r="B1035" s="9">
        <v>57</v>
      </c>
      <c r="C1035" s="9">
        <v>36</v>
      </c>
      <c r="D1035" s="9">
        <v>37</v>
      </c>
      <c r="E1035" s="9">
        <v>54</v>
      </c>
      <c r="F1035" s="9">
        <v>41</v>
      </c>
      <c r="G1035" s="9">
        <v>36</v>
      </c>
      <c r="H1035" s="9">
        <v>40</v>
      </c>
      <c r="I1035" s="9">
        <v>41</v>
      </c>
      <c r="J1035" s="27">
        <f>AVERAGE(Tabela11[[#This Row],[5.º Ano]],Tabela11[[#This Row],[5.º Ano2]],Tabela11[[#This Row],[5.º Ano3]],Tabela11[[#This Row],[5.º Ano4]])</f>
        <v>43.75</v>
      </c>
      <c r="K1035" s="27">
        <f>AVERAGE(Tabela11[[#This Row],[6.º Ano]],Tabela11[[#This Row],[6.º Ano2]],Tabela11[[#This Row],[6.º Ano3]],Tabela11[[#This Row],[6.º Ano4]])</f>
        <v>41.75</v>
      </c>
      <c r="L1035" s="27">
        <f>AVERAGE(Tabela11[[#This Row],[5.º Ano5]],Tabela11[[#This Row],[6.º Ano5]])</f>
        <v>42.75</v>
      </c>
    </row>
    <row r="1036" spans="1:12" x14ac:dyDescent="0.3">
      <c r="A1036" s="11" t="e">
        <f>Tabela5[[#This Row],[id_escola]]</f>
        <v>#REF!</v>
      </c>
      <c r="B1036" s="9">
        <v>26</v>
      </c>
      <c r="C1036" s="9">
        <v>36</v>
      </c>
      <c r="D1036" s="9">
        <v>37</v>
      </c>
      <c r="E1036" s="9">
        <v>26</v>
      </c>
      <c r="F1036" s="9">
        <v>37</v>
      </c>
      <c r="G1036" s="9">
        <v>36</v>
      </c>
      <c r="H1036" s="9">
        <v>44</v>
      </c>
      <c r="I1036" s="9">
        <v>35</v>
      </c>
      <c r="J1036" s="27">
        <f>AVERAGE(Tabela11[[#This Row],[5.º Ano]],Tabela11[[#This Row],[5.º Ano2]],Tabela11[[#This Row],[5.º Ano3]],Tabela11[[#This Row],[5.º Ano4]])</f>
        <v>36</v>
      </c>
      <c r="K1036" s="27">
        <f>AVERAGE(Tabela11[[#This Row],[6.º Ano]],Tabela11[[#This Row],[6.º Ano2]],Tabela11[[#This Row],[6.º Ano3]],Tabela11[[#This Row],[6.º Ano4]])</f>
        <v>33.25</v>
      </c>
      <c r="L1036" s="27">
        <f>AVERAGE(Tabela11[[#This Row],[5.º Ano5]],Tabela11[[#This Row],[6.º Ano5]])</f>
        <v>34.625</v>
      </c>
    </row>
    <row r="1037" spans="1:12" x14ac:dyDescent="0.3">
      <c r="A1037" s="11" t="e">
        <f>Tabela5[[#This Row],[id_escola]]</f>
        <v>#REF!</v>
      </c>
      <c r="B1037" s="9">
        <v>17</v>
      </c>
      <c r="C1037" s="9">
        <v>14</v>
      </c>
      <c r="D1037" s="9">
        <v>14</v>
      </c>
      <c r="E1037" s="9">
        <v>20</v>
      </c>
      <c r="F1037" s="9">
        <v>24</v>
      </c>
      <c r="G1037" s="9">
        <v>14</v>
      </c>
      <c r="H1037" s="9">
        <v>25</v>
      </c>
      <c r="I1037" s="9">
        <v>25</v>
      </c>
      <c r="J1037" s="27">
        <f>AVERAGE(Tabela11[[#This Row],[5.º Ano]],Tabela11[[#This Row],[5.º Ano2]],Tabela11[[#This Row],[5.º Ano3]],Tabela11[[#This Row],[5.º Ano4]])</f>
        <v>20</v>
      </c>
      <c r="K1037" s="27">
        <f>AVERAGE(Tabela11[[#This Row],[6.º Ano]],Tabela11[[#This Row],[6.º Ano2]],Tabela11[[#This Row],[6.º Ano3]],Tabela11[[#This Row],[6.º Ano4]])</f>
        <v>18.25</v>
      </c>
      <c r="L1037" s="27">
        <f>AVERAGE(Tabela11[[#This Row],[5.º Ano5]],Tabela11[[#This Row],[6.º Ano5]])</f>
        <v>19.125</v>
      </c>
    </row>
    <row r="1038" spans="1:12" x14ac:dyDescent="0.3">
      <c r="A1038" s="11" t="e">
        <f>Tabela5[[#This Row],[id_escola]]</f>
        <v>#REF!</v>
      </c>
      <c r="B1038" s="9">
        <v>97</v>
      </c>
      <c r="C1038" s="9">
        <v>83</v>
      </c>
      <c r="D1038" s="9">
        <v>70</v>
      </c>
      <c r="E1038" s="9">
        <v>94</v>
      </c>
      <c r="F1038" s="9">
        <v>76</v>
      </c>
      <c r="G1038" s="9">
        <v>63</v>
      </c>
      <c r="H1038" s="9">
        <v>63</v>
      </c>
      <c r="I1038" s="9">
        <v>72</v>
      </c>
      <c r="J1038" s="27">
        <f>AVERAGE(Tabela11[[#This Row],[5.º Ano]],Tabela11[[#This Row],[5.º Ano2]],Tabela11[[#This Row],[5.º Ano3]],Tabela11[[#This Row],[5.º Ano4]])</f>
        <v>76.5</v>
      </c>
      <c r="K1038" s="27">
        <f>AVERAGE(Tabela11[[#This Row],[6.º Ano]],Tabela11[[#This Row],[6.º Ano2]],Tabela11[[#This Row],[6.º Ano3]],Tabela11[[#This Row],[6.º Ano4]])</f>
        <v>78</v>
      </c>
      <c r="L1038" s="27">
        <f>AVERAGE(Tabela11[[#This Row],[5.º Ano5]],Tabela11[[#This Row],[6.º Ano5]])</f>
        <v>77.25</v>
      </c>
    </row>
    <row r="1039" spans="1:12" x14ac:dyDescent="0.3">
      <c r="A1039" s="11" t="e">
        <f>Tabela5[[#This Row],[id_escola]]</f>
        <v>#REF!</v>
      </c>
      <c r="B1039" s="9">
        <v>14</v>
      </c>
      <c r="C1039" s="9">
        <v>28</v>
      </c>
      <c r="D1039" s="9">
        <v>27</v>
      </c>
      <c r="E1039" s="9">
        <v>16</v>
      </c>
      <c r="F1039" s="9">
        <v>30</v>
      </c>
      <c r="G1039" s="9">
        <v>27</v>
      </c>
      <c r="H1039" s="9">
        <v>25</v>
      </c>
      <c r="I1039" s="9">
        <v>32</v>
      </c>
      <c r="J1039" s="27">
        <f>AVERAGE(Tabela11[[#This Row],[5.º Ano]],Tabela11[[#This Row],[5.º Ano2]],Tabela11[[#This Row],[5.º Ano3]],Tabela11[[#This Row],[5.º Ano4]])</f>
        <v>24</v>
      </c>
      <c r="K1039" s="27">
        <f>AVERAGE(Tabela11[[#This Row],[6.º Ano]],Tabela11[[#This Row],[6.º Ano2]],Tabela11[[#This Row],[6.º Ano3]],Tabela11[[#This Row],[6.º Ano4]])</f>
        <v>25.75</v>
      </c>
      <c r="L1039" s="27">
        <f>AVERAGE(Tabela11[[#This Row],[5.º Ano5]],Tabela11[[#This Row],[6.º Ano5]])</f>
        <v>24.875</v>
      </c>
    </row>
    <row r="1040" spans="1:12" x14ac:dyDescent="0.3">
      <c r="A1040" s="11" t="e">
        <f>Tabela5[[#This Row],[id_escola]]</f>
        <v>#REF!</v>
      </c>
      <c r="B1040" s="9">
        <v>46</v>
      </c>
      <c r="C1040" s="9">
        <v>47</v>
      </c>
      <c r="D1040" s="9">
        <v>58</v>
      </c>
      <c r="E1040" s="9">
        <v>45</v>
      </c>
      <c r="F1040" s="9">
        <v>60</v>
      </c>
      <c r="G1040" s="9">
        <v>58</v>
      </c>
      <c r="H1040" s="9">
        <v>53</v>
      </c>
      <c r="I1040" s="9">
        <v>59</v>
      </c>
      <c r="J1040" s="27">
        <f>AVERAGE(Tabela11[[#This Row],[5.º Ano]],Tabela11[[#This Row],[5.º Ano2]],Tabela11[[#This Row],[5.º Ano3]],Tabela11[[#This Row],[5.º Ano4]])</f>
        <v>54.25</v>
      </c>
      <c r="K1040" s="27">
        <f>AVERAGE(Tabela11[[#This Row],[6.º Ano]],Tabela11[[#This Row],[6.º Ano2]],Tabela11[[#This Row],[6.º Ano3]],Tabela11[[#This Row],[6.º Ano4]])</f>
        <v>52.25</v>
      </c>
      <c r="L1040" s="27">
        <f>AVERAGE(Tabela11[[#This Row],[5.º Ano5]],Tabela11[[#This Row],[6.º Ano5]])</f>
        <v>53.25</v>
      </c>
    </row>
    <row r="1041" spans="1:12" x14ac:dyDescent="0.3">
      <c r="A1041" s="11" t="e">
        <f>Tabela5[[#This Row],[id_escola]]</f>
        <v>#REF!</v>
      </c>
      <c r="B1041" s="9">
        <v>0</v>
      </c>
      <c r="C1041" s="9">
        <v>27</v>
      </c>
      <c r="D1041" s="9">
        <v>16</v>
      </c>
      <c r="E1041" s="9">
        <v>0</v>
      </c>
      <c r="F1041" s="9">
        <v>0</v>
      </c>
      <c r="G1041" s="9">
        <v>0</v>
      </c>
      <c r="H1041" s="9">
        <v>40</v>
      </c>
      <c r="I1041" s="9">
        <v>38</v>
      </c>
      <c r="J1041" s="27">
        <f>AVERAGE(Tabela11[[#This Row],[5.º Ano]],Tabela11[[#This Row],[5.º Ano2]],Tabela11[[#This Row],[5.º Ano3]],Tabela11[[#This Row],[5.º Ano4]])</f>
        <v>14</v>
      </c>
      <c r="K1041" s="27">
        <f>AVERAGE(Tabela11[[#This Row],[6.º Ano]],Tabela11[[#This Row],[6.º Ano2]],Tabela11[[#This Row],[6.º Ano3]],Tabela11[[#This Row],[6.º Ano4]])</f>
        <v>16.25</v>
      </c>
      <c r="L1041" s="27">
        <f>AVERAGE(Tabela11[[#This Row],[5.º Ano5]],Tabela11[[#This Row],[6.º Ano5]])</f>
        <v>15.125</v>
      </c>
    </row>
    <row r="1042" spans="1:12" x14ac:dyDescent="0.3">
      <c r="A1042" s="11" t="e">
        <f>Tabela5[[#This Row],[id_escola]]</f>
        <v>#REF!</v>
      </c>
      <c r="B1042" s="9">
        <v>303</v>
      </c>
      <c r="C1042" s="9">
        <v>266</v>
      </c>
      <c r="D1042" s="9">
        <v>273</v>
      </c>
      <c r="E1042" s="9">
        <v>306</v>
      </c>
      <c r="F1042" s="9">
        <v>302</v>
      </c>
      <c r="G1042" s="9">
        <v>290</v>
      </c>
      <c r="H1042" s="9">
        <v>282</v>
      </c>
      <c r="I1042" s="9">
        <v>308</v>
      </c>
      <c r="J1042" s="27">
        <f>AVERAGE(Tabela11[[#This Row],[5.º Ano]],Tabela11[[#This Row],[5.º Ano2]],Tabela11[[#This Row],[5.º Ano3]],Tabela11[[#This Row],[5.º Ano4]])</f>
        <v>290</v>
      </c>
      <c r="K1042" s="27">
        <f>AVERAGE(Tabela11[[#This Row],[6.º Ano]],Tabela11[[#This Row],[6.º Ano2]],Tabela11[[#This Row],[6.º Ano3]],Tabela11[[#This Row],[6.º Ano4]])</f>
        <v>292.5</v>
      </c>
      <c r="L1042" s="27">
        <f>AVERAGE(Tabela11[[#This Row],[5.º Ano5]],Tabela11[[#This Row],[6.º Ano5]])</f>
        <v>291.25</v>
      </c>
    </row>
    <row r="1043" spans="1:12" x14ac:dyDescent="0.3">
      <c r="A1043" s="11" t="e">
        <f>Tabela5[[#This Row],[id_escola]]</f>
        <v>#REF!</v>
      </c>
      <c r="B1043" s="9">
        <v>141</v>
      </c>
      <c r="C1043" s="9">
        <v>135</v>
      </c>
      <c r="D1043" s="9">
        <v>157</v>
      </c>
      <c r="E1043" s="9">
        <v>145</v>
      </c>
      <c r="F1043" s="9">
        <v>162</v>
      </c>
      <c r="G1043" s="9">
        <v>161</v>
      </c>
      <c r="H1043" s="9">
        <v>147</v>
      </c>
      <c r="I1043" s="9">
        <v>157</v>
      </c>
      <c r="J1043" s="27">
        <f>AVERAGE(Tabela11[[#This Row],[5.º Ano]],Tabela11[[#This Row],[5.º Ano2]],Tabela11[[#This Row],[5.º Ano3]],Tabela11[[#This Row],[5.º Ano4]])</f>
        <v>151.75</v>
      </c>
      <c r="K1043" s="27">
        <f>AVERAGE(Tabela11[[#This Row],[6.º Ano]],Tabela11[[#This Row],[6.º Ano2]],Tabela11[[#This Row],[6.º Ano3]],Tabela11[[#This Row],[6.º Ano4]])</f>
        <v>149.5</v>
      </c>
      <c r="L1043" s="27">
        <f>AVERAGE(Tabela11[[#This Row],[5.º Ano5]],Tabela11[[#This Row],[6.º Ano5]])</f>
        <v>150.625</v>
      </c>
    </row>
    <row r="1044" spans="1:12" x14ac:dyDescent="0.3">
      <c r="A1044" s="11" t="e">
        <f>Tabela5[[#This Row],[id_escola]]</f>
        <v>#REF!</v>
      </c>
      <c r="B1044" s="9">
        <v>47</v>
      </c>
      <c r="C1044" s="9">
        <v>43</v>
      </c>
      <c r="D1044" s="9">
        <v>42</v>
      </c>
      <c r="E1044" s="9">
        <v>45</v>
      </c>
      <c r="F1044" s="9">
        <v>42</v>
      </c>
      <c r="G1044" s="9">
        <v>41</v>
      </c>
      <c r="H1044" s="9">
        <v>41</v>
      </c>
      <c r="I1044" s="9">
        <v>44</v>
      </c>
      <c r="J1044" s="27">
        <f>AVERAGE(Tabela11[[#This Row],[5.º Ano]],Tabela11[[#This Row],[5.º Ano2]],Tabela11[[#This Row],[5.º Ano3]],Tabela11[[#This Row],[5.º Ano4]])</f>
        <v>43</v>
      </c>
      <c r="K1044" s="27">
        <f>AVERAGE(Tabela11[[#This Row],[6.º Ano]],Tabela11[[#This Row],[6.º Ano2]],Tabela11[[#This Row],[6.º Ano3]],Tabela11[[#This Row],[6.º Ano4]])</f>
        <v>43.25</v>
      </c>
      <c r="L1044" s="27">
        <f>AVERAGE(Tabela11[[#This Row],[5.º Ano5]],Tabela11[[#This Row],[6.º Ano5]])</f>
        <v>43.125</v>
      </c>
    </row>
    <row r="1045" spans="1:12" x14ac:dyDescent="0.3">
      <c r="A1045" s="11" t="e">
        <f>Tabela5[[#This Row],[id_escola]]</f>
        <v>#REF!</v>
      </c>
      <c r="B1045" s="9">
        <v>60</v>
      </c>
      <c r="C1045" s="9">
        <v>59</v>
      </c>
      <c r="D1045" s="9">
        <v>76</v>
      </c>
      <c r="E1045" s="9">
        <v>59</v>
      </c>
      <c r="F1045" s="9">
        <v>55</v>
      </c>
      <c r="G1045" s="9">
        <v>76</v>
      </c>
      <c r="H1045" s="9">
        <v>51</v>
      </c>
      <c r="I1045" s="9">
        <v>60</v>
      </c>
      <c r="J1045" s="27">
        <f>AVERAGE(Tabela11[[#This Row],[5.º Ano]],Tabela11[[#This Row],[5.º Ano2]],Tabela11[[#This Row],[5.º Ano3]],Tabela11[[#This Row],[5.º Ano4]])</f>
        <v>60.5</v>
      </c>
      <c r="K1045" s="27">
        <f>AVERAGE(Tabela11[[#This Row],[6.º Ano]],Tabela11[[#This Row],[6.º Ano2]],Tabela11[[#This Row],[6.º Ano3]],Tabela11[[#This Row],[6.º Ano4]])</f>
        <v>63.5</v>
      </c>
      <c r="L1045" s="27">
        <f>AVERAGE(Tabela11[[#This Row],[5.º Ano5]],Tabela11[[#This Row],[6.º Ano5]])</f>
        <v>62</v>
      </c>
    </row>
    <row r="1046" spans="1:12" x14ac:dyDescent="0.3">
      <c r="A1046" s="11" t="e">
        <f>Tabela5[[#This Row],[id_escola]]</f>
        <v>#REF!</v>
      </c>
      <c r="B1046" s="9">
        <v>12</v>
      </c>
      <c r="C1046" s="9">
        <v>16</v>
      </c>
      <c r="D1046" s="9">
        <v>18</v>
      </c>
      <c r="E1046" s="9">
        <v>13</v>
      </c>
      <c r="F1046" s="9">
        <v>17</v>
      </c>
      <c r="G1046" s="9">
        <v>17</v>
      </c>
      <c r="H1046" s="9">
        <v>16</v>
      </c>
      <c r="I1046" s="9">
        <v>16</v>
      </c>
      <c r="J1046" s="27">
        <f>AVERAGE(Tabela11[[#This Row],[5.º Ano]],Tabela11[[#This Row],[5.º Ano2]],Tabela11[[#This Row],[5.º Ano3]],Tabela11[[#This Row],[5.º Ano4]])</f>
        <v>15.75</v>
      </c>
      <c r="K1046" s="27">
        <f>AVERAGE(Tabela11[[#This Row],[6.º Ano]],Tabela11[[#This Row],[6.º Ano2]],Tabela11[[#This Row],[6.º Ano3]],Tabela11[[#This Row],[6.º Ano4]])</f>
        <v>15.5</v>
      </c>
      <c r="L1046" s="27">
        <f>AVERAGE(Tabela11[[#This Row],[5.º Ano5]],Tabela11[[#This Row],[6.º Ano5]])</f>
        <v>15.625</v>
      </c>
    </row>
    <row r="1047" spans="1:12" x14ac:dyDescent="0.3">
      <c r="A1047" s="11" t="e">
        <f>Tabela5[[#This Row],[id_escola]]</f>
        <v>#REF!</v>
      </c>
      <c r="B1047" s="9">
        <v>40</v>
      </c>
      <c r="C1047" s="9">
        <v>36</v>
      </c>
      <c r="D1047" s="9">
        <v>34</v>
      </c>
      <c r="E1047" s="9">
        <v>41</v>
      </c>
      <c r="F1047" s="9">
        <v>35</v>
      </c>
      <c r="G1047" s="9">
        <v>34</v>
      </c>
      <c r="H1047" s="9">
        <v>17</v>
      </c>
      <c r="I1047" s="9">
        <v>35</v>
      </c>
      <c r="J1047" s="27">
        <f>AVERAGE(Tabela11[[#This Row],[5.º Ano]],Tabela11[[#This Row],[5.º Ano2]],Tabela11[[#This Row],[5.º Ano3]],Tabela11[[#This Row],[5.º Ano4]])</f>
        <v>31.5</v>
      </c>
      <c r="K1047" s="27">
        <f>AVERAGE(Tabela11[[#This Row],[6.º Ano]],Tabela11[[#This Row],[6.º Ano2]],Tabela11[[#This Row],[6.º Ano3]],Tabela11[[#This Row],[6.º Ano4]])</f>
        <v>36.5</v>
      </c>
      <c r="L1047" s="27">
        <f>AVERAGE(Tabela11[[#This Row],[5.º Ano5]],Tabela11[[#This Row],[6.º Ano5]])</f>
        <v>34</v>
      </c>
    </row>
    <row r="1048" spans="1:12" x14ac:dyDescent="0.3">
      <c r="A1048" s="11" t="e">
        <f>Tabela5[[#This Row],[id_escola]]</f>
        <v>#REF!</v>
      </c>
      <c r="B1048" s="9">
        <v>83</v>
      </c>
      <c r="C1048" s="9">
        <v>77</v>
      </c>
      <c r="D1048" s="9">
        <v>94</v>
      </c>
      <c r="E1048" s="9">
        <v>83</v>
      </c>
      <c r="F1048" s="9">
        <v>69</v>
      </c>
      <c r="G1048" s="9">
        <v>93</v>
      </c>
      <c r="H1048" s="9">
        <v>78</v>
      </c>
      <c r="I1048" s="9">
        <v>76</v>
      </c>
      <c r="J1048" s="27">
        <f>AVERAGE(Tabela11[[#This Row],[5.º Ano]],Tabela11[[#This Row],[5.º Ano2]],Tabela11[[#This Row],[5.º Ano3]],Tabela11[[#This Row],[5.º Ano4]])</f>
        <v>81</v>
      </c>
      <c r="K1048" s="27">
        <f>AVERAGE(Tabela11[[#This Row],[6.º Ano]],Tabela11[[#This Row],[6.º Ano2]],Tabela11[[#This Row],[6.º Ano3]],Tabela11[[#This Row],[6.º Ano4]])</f>
        <v>82.25</v>
      </c>
      <c r="L1048" s="27">
        <f>AVERAGE(Tabela11[[#This Row],[5.º Ano5]],Tabela11[[#This Row],[6.º Ano5]])</f>
        <v>81.625</v>
      </c>
    </row>
    <row r="1049" spans="1:12" x14ac:dyDescent="0.3">
      <c r="A1049" s="11" t="e">
        <f>Tabela5[[#This Row],[id_escola]]</f>
        <v>#REF!</v>
      </c>
      <c r="B1049" s="9">
        <v>109</v>
      </c>
      <c r="C1049" s="9">
        <v>124</v>
      </c>
      <c r="D1049" s="9">
        <v>112</v>
      </c>
      <c r="E1049" s="9">
        <v>104</v>
      </c>
      <c r="F1049" s="9">
        <v>94</v>
      </c>
      <c r="G1049" s="9">
        <v>105</v>
      </c>
      <c r="H1049" s="9">
        <v>99</v>
      </c>
      <c r="I1049" s="9">
        <v>98</v>
      </c>
      <c r="J1049" s="27">
        <f>AVERAGE(Tabela11[[#This Row],[5.º Ano]],Tabela11[[#This Row],[5.º Ano2]],Tabela11[[#This Row],[5.º Ano3]],Tabela11[[#This Row],[5.º Ano4]])</f>
        <v>103.5</v>
      </c>
      <c r="K1049" s="27">
        <f>AVERAGE(Tabela11[[#This Row],[6.º Ano]],Tabela11[[#This Row],[6.º Ano2]],Tabela11[[#This Row],[6.º Ano3]],Tabela11[[#This Row],[6.º Ano4]])</f>
        <v>107.75</v>
      </c>
      <c r="L1049" s="27">
        <f>AVERAGE(Tabela11[[#This Row],[5.º Ano5]],Tabela11[[#This Row],[6.º Ano5]])</f>
        <v>105.625</v>
      </c>
    </row>
    <row r="1050" spans="1:12" x14ac:dyDescent="0.3">
      <c r="A1050" s="11" t="e">
        <f>Tabela5[[#This Row],[id_escola]]</f>
        <v>#REF!</v>
      </c>
      <c r="B1050" s="9">
        <v>50</v>
      </c>
      <c r="C1050" s="9">
        <v>55</v>
      </c>
      <c r="D1050" s="9">
        <v>48</v>
      </c>
      <c r="E1050" s="9">
        <v>50</v>
      </c>
      <c r="F1050" s="9">
        <v>51</v>
      </c>
      <c r="G1050" s="9">
        <v>48</v>
      </c>
      <c r="H1050" s="9">
        <v>52</v>
      </c>
      <c r="I1050" s="9">
        <v>54</v>
      </c>
      <c r="J1050" s="27">
        <f>AVERAGE(Tabela11[[#This Row],[5.º Ano]],Tabela11[[#This Row],[5.º Ano2]],Tabela11[[#This Row],[5.º Ano3]],Tabela11[[#This Row],[5.º Ano4]])</f>
        <v>50.25</v>
      </c>
      <c r="K1050" s="27">
        <f>AVERAGE(Tabela11[[#This Row],[6.º Ano]],Tabela11[[#This Row],[6.º Ano2]],Tabela11[[#This Row],[6.º Ano3]],Tabela11[[#This Row],[6.º Ano4]])</f>
        <v>51.75</v>
      </c>
      <c r="L1050" s="27">
        <f>AVERAGE(Tabela11[[#This Row],[5.º Ano5]],Tabela11[[#This Row],[6.º Ano5]])</f>
        <v>51</v>
      </c>
    </row>
    <row r="1051" spans="1:12" x14ac:dyDescent="0.3">
      <c r="A1051" s="11" t="e">
        <f>Tabela5[[#This Row],[id_escola]]</f>
        <v>#REF!</v>
      </c>
      <c r="B1051" s="9">
        <v>75</v>
      </c>
      <c r="C1051" s="9">
        <v>70</v>
      </c>
      <c r="D1051" s="9">
        <v>68</v>
      </c>
      <c r="E1051" s="9">
        <v>72</v>
      </c>
      <c r="F1051" s="9">
        <v>65</v>
      </c>
      <c r="G1051" s="9">
        <v>66</v>
      </c>
      <c r="H1051" s="9">
        <v>66</v>
      </c>
      <c r="I1051" s="9">
        <v>64</v>
      </c>
      <c r="J1051" s="27">
        <f>AVERAGE(Tabela11[[#This Row],[5.º Ano]],Tabela11[[#This Row],[5.º Ano2]],Tabela11[[#This Row],[5.º Ano3]],Tabela11[[#This Row],[5.º Ano4]])</f>
        <v>68.5</v>
      </c>
      <c r="K1051" s="27">
        <f>AVERAGE(Tabela11[[#This Row],[6.º Ano]],Tabela11[[#This Row],[6.º Ano2]],Tabela11[[#This Row],[6.º Ano3]],Tabela11[[#This Row],[6.º Ano4]])</f>
        <v>68</v>
      </c>
      <c r="L1051" s="27">
        <f>AVERAGE(Tabela11[[#This Row],[5.º Ano5]],Tabela11[[#This Row],[6.º Ano5]])</f>
        <v>68.25</v>
      </c>
    </row>
    <row r="1052" spans="1:12" x14ac:dyDescent="0.3">
      <c r="A1052" s="11" t="e">
        <f>Tabela5[[#This Row],[id_escola]]</f>
        <v>#REF!</v>
      </c>
      <c r="B1052" s="9">
        <v>128</v>
      </c>
      <c r="C1052" s="9">
        <v>131</v>
      </c>
      <c r="D1052" s="9">
        <v>131</v>
      </c>
      <c r="E1052" s="9">
        <v>128</v>
      </c>
      <c r="F1052" s="9">
        <v>116</v>
      </c>
      <c r="G1052" s="9">
        <v>130</v>
      </c>
      <c r="H1052" s="9">
        <v>105</v>
      </c>
      <c r="I1052" s="9">
        <v>122</v>
      </c>
      <c r="J1052" s="27">
        <f>AVERAGE(Tabela11[[#This Row],[5.º Ano]],Tabela11[[#This Row],[5.º Ano2]],Tabela11[[#This Row],[5.º Ano3]],Tabela11[[#This Row],[5.º Ano4]])</f>
        <v>120</v>
      </c>
      <c r="K1052" s="27">
        <f>AVERAGE(Tabela11[[#This Row],[6.º Ano]],Tabela11[[#This Row],[6.º Ano2]],Tabela11[[#This Row],[6.º Ano3]],Tabela11[[#This Row],[6.º Ano4]])</f>
        <v>127.75</v>
      </c>
      <c r="L1052" s="27">
        <f>AVERAGE(Tabela11[[#This Row],[5.º Ano5]],Tabela11[[#This Row],[6.º Ano5]])</f>
        <v>123.875</v>
      </c>
    </row>
    <row r="1053" spans="1:12" x14ac:dyDescent="0.3">
      <c r="A1053" s="11" t="e">
        <f>Tabela5[[#This Row],[id_escola]]</f>
        <v>#REF!</v>
      </c>
      <c r="B1053" s="9">
        <v>12</v>
      </c>
      <c r="C1053" s="9">
        <v>8</v>
      </c>
      <c r="D1053" s="9">
        <v>10</v>
      </c>
      <c r="E1053" s="9">
        <v>12</v>
      </c>
      <c r="F1053" s="9">
        <v>5</v>
      </c>
      <c r="G1053" s="9">
        <v>11</v>
      </c>
      <c r="H1053" s="9">
        <v>14</v>
      </c>
      <c r="I1053" s="9">
        <v>6</v>
      </c>
      <c r="J1053" s="27">
        <f>AVERAGE(Tabela11[[#This Row],[5.º Ano]],Tabela11[[#This Row],[5.º Ano2]],Tabela11[[#This Row],[5.º Ano3]],Tabela11[[#This Row],[5.º Ano4]])</f>
        <v>10.25</v>
      </c>
      <c r="K1053" s="27">
        <f>AVERAGE(Tabela11[[#This Row],[6.º Ano]],Tabela11[[#This Row],[6.º Ano2]],Tabela11[[#This Row],[6.º Ano3]],Tabela11[[#This Row],[6.º Ano4]])</f>
        <v>9.25</v>
      </c>
      <c r="L1053" s="27">
        <f>AVERAGE(Tabela11[[#This Row],[5.º Ano5]],Tabela11[[#This Row],[6.º Ano5]])</f>
        <v>9.75</v>
      </c>
    </row>
    <row r="1054" spans="1:12" x14ac:dyDescent="0.3">
      <c r="A1054" s="11" t="e">
        <f>Tabela5[[#This Row],[id_escola]]</f>
        <v>#REF!</v>
      </c>
      <c r="B1054" s="9">
        <v>149</v>
      </c>
      <c r="C1054" s="9">
        <v>142</v>
      </c>
      <c r="D1054" s="9">
        <v>160</v>
      </c>
      <c r="E1054" s="9">
        <v>151</v>
      </c>
      <c r="F1054" s="9">
        <v>151</v>
      </c>
      <c r="G1054" s="9">
        <v>164</v>
      </c>
      <c r="H1054" s="9">
        <v>153</v>
      </c>
      <c r="I1054" s="9">
        <v>162</v>
      </c>
      <c r="J1054" s="27">
        <f>AVERAGE(Tabela11[[#This Row],[5.º Ano]],Tabela11[[#This Row],[5.º Ano2]],Tabela11[[#This Row],[5.º Ano3]],Tabela11[[#This Row],[5.º Ano4]])</f>
        <v>153.25</v>
      </c>
      <c r="K1054" s="27">
        <f>AVERAGE(Tabela11[[#This Row],[6.º Ano]],Tabela11[[#This Row],[6.º Ano2]],Tabela11[[#This Row],[6.º Ano3]],Tabela11[[#This Row],[6.º Ano4]])</f>
        <v>154.75</v>
      </c>
      <c r="L1054" s="27">
        <f>AVERAGE(Tabela11[[#This Row],[5.º Ano5]],Tabela11[[#This Row],[6.º Ano5]])</f>
        <v>154</v>
      </c>
    </row>
    <row r="1055" spans="1:12" x14ac:dyDescent="0.3">
      <c r="A1055" s="11" t="e">
        <f>Tabela5[[#This Row],[id_escola]]</f>
        <v>#REF!</v>
      </c>
      <c r="B1055" s="9">
        <v>91</v>
      </c>
      <c r="C1055" s="9">
        <v>84</v>
      </c>
      <c r="D1055" s="9">
        <v>86</v>
      </c>
      <c r="E1055" s="9">
        <v>91</v>
      </c>
      <c r="F1055" s="9">
        <v>82</v>
      </c>
      <c r="G1055" s="9">
        <v>87</v>
      </c>
      <c r="H1055" s="9">
        <v>83</v>
      </c>
      <c r="I1055" s="9">
        <v>83</v>
      </c>
      <c r="J1055" s="27">
        <f>AVERAGE(Tabela11[[#This Row],[5.º Ano]],Tabela11[[#This Row],[5.º Ano2]],Tabela11[[#This Row],[5.º Ano3]],Tabela11[[#This Row],[5.º Ano4]])</f>
        <v>85.5</v>
      </c>
      <c r="K1055" s="27">
        <f>AVERAGE(Tabela11[[#This Row],[6.º Ano]],Tabela11[[#This Row],[6.º Ano2]],Tabela11[[#This Row],[6.º Ano3]],Tabela11[[#This Row],[6.º Ano4]])</f>
        <v>86.25</v>
      </c>
      <c r="L1055" s="27">
        <f>AVERAGE(Tabela11[[#This Row],[5.º Ano5]],Tabela11[[#This Row],[6.º Ano5]])</f>
        <v>85.875</v>
      </c>
    </row>
    <row r="1056" spans="1:12" x14ac:dyDescent="0.3">
      <c r="A1056" s="11" t="e">
        <f>Tabela5[[#This Row],[id_escola]]</f>
        <v>#REF!</v>
      </c>
      <c r="B1056" s="9">
        <v>81</v>
      </c>
      <c r="C1056" s="9">
        <v>60</v>
      </c>
      <c r="D1056" s="9">
        <v>61</v>
      </c>
      <c r="E1056" s="9">
        <v>79</v>
      </c>
      <c r="F1056" s="9">
        <v>66</v>
      </c>
      <c r="G1056" s="9">
        <v>62</v>
      </c>
      <c r="H1056" s="9">
        <v>59</v>
      </c>
      <c r="I1056" s="9">
        <v>68</v>
      </c>
      <c r="J1056" s="27">
        <f>AVERAGE(Tabela11[[#This Row],[5.º Ano]],Tabela11[[#This Row],[5.º Ano2]],Tabela11[[#This Row],[5.º Ano3]],Tabela11[[#This Row],[5.º Ano4]])</f>
        <v>66.75</v>
      </c>
      <c r="K1056" s="27">
        <f>AVERAGE(Tabela11[[#This Row],[6.º Ano]],Tabela11[[#This Row],[6.º Ano2]],Tabela11[[#This Row],[6.º Ano3]],Tabela11[[#This Row],[6.º Ano4]])</f>
        <v>67.25</v>
      </c>
      <c r="L1056" s="27">
        <f>AVERAGE(Tabela11[[#This Row],[5.º Ano5]],Tabela11[[#This Row],[6.º Ano5]])</f>
        <v>67</v>
      </c>
    </row>
    <row r="1057" spans="1:12" x14ac:dyDescent="0.3">
      <c r="A1057" s="11" t="e">
        <f>Tabela5[[#This Row],[id_escola]]</f>
        <v>#REF!</v>
      </c>
      <c r="B1057" s="9">
        <v>84</v>
      </c>
      <c r="C1057" s="9">
        <v>81</v>
      </c>
      <c r="D1057" s="9">
        <v>73</v>
      </c>
      <c r="E1057" s="9">
        <v>88</v>
      </c>
      <c r="F1057" s="9">
        <v>58</v>
      </c>
      <c r="G1057" s="9">
        <v>71</v>
      </c>
      <c r="H1057" s="9">
        <v>78</v>
      </c>
      <c r="I1057" s="9">
        <v>54</v>
      </c>
      <c r="J1057" s="27">
        <f>AVERAGE(Tabela11[[#This Row],[5.º Ano]],Tabela11[[#This Row],[5.º Ano2]],Tabela11[[#This Row],[5.º Ano3]],Tabela11[[#This Row],[5.º Ano4]])</f>
        <v>73.25</v>
      </c>
      <c r="K1057" s="27">
        <f>AVERAGE(Tabela11[[#This Row],[6.º Ano]],Tabela11[[#This Row],[6.º Ano2]],Tabela11[[#This Row],[6.º Ano3]],Tabela11[[#This Row],[6.º Ano4]])</f>
        <v>73.5</v>
      </c>
      <c r="L1057" s="27">
        <f>AVERAGE(Tabela11[[#This Row],[5.º Ano5]],Tabela11[[#This Row],[6.º Ano5]])</f>
        <v>73.375</v>
      </c>
    </row>
    <row r="1058" spans="1:12" x14ac:dyDescent="0.3">
      <c r="A1058" s="11" t="e">
        <f>Tabela5[[#This Row],[id_escola]]</f>
        <v>#REF!</v>
      </c>
      <c r="B1058" s="9">
        <v>47</v>
      </c>
      <c r="C1058" s="9">
        <v>59</v>
      </c>
      <c r="D1058" s="9">
        <v>44</v>
      </c>
      <c r="E1058" s="9">
        <v>48</v>
      </c>
      <c r="F1058" s="9">
        <v>36</v>
      </c>
      <c r="G1058" s="9">
        <v>44</v>
      </c>
      <c r="H1058" s="9">
        <v>49</v>
      </c>
      <c r="I1058" s="9">
        <v>38</v>
      </c>
      <c r="J1058" s="27">
        <f>AVERAGE(Tabela11[[#This Row],[5.º Ano]],Tabela11[[#This Row],[5.º Ano2]],Tabela11[[#This Row],[5.º Ano3]],Tabela11[[#This Row],[5.º Ano4]])</f>
        <v>44</v>
      </c>
      <c r="K1058" s="27">
        <f>AVERAGE(Tabela11[[#This Row],[6.º Ano]],Tabela11[[#This Row],[6.º Ano2]],Tabela11[[#This Row],[6.º Ano3]],Tabela11[[#This Row],[6.º Ano4]])</f>
        <v>47.25</v>
      </c>
      <c r="L1058" s="27">
        <f>AVERAGE(Tabela11[[#This Row],[5.º Ano5]],Tabela11[[#This Row],[6.º Ano5]])</f>
        <v>45.625</v>
      </c>
    </row>
    <row r="1059" spans="1:12" x14ac:dyDescent="0.3">
      <c r="A1059" s="11" t="e">
        <f>Tabela5[[#This Row],[id_escola]]</f>
        <v>#REF!</v>
      </c>
      <c r="B1059" s="9">
        <v>92</v>
      </c>
      <c r="C1059" s="9">
        <v>74</v>
      </c>
      <c r="D1059" s="9">
        <v>79</v>
      </c>
      <c r="E1059" s="9">
        <v>94</v>
      </c>
      <c r="F1059" s="9">
        <v>70</v>
      </c>
      <c r="G1059" s="9">
        <v>79</v>
      </c>
      <c r="H1059" s="9">
        <v>103</v>
      </c>
      <c r="I1059" s="9">
        <v>77</v>
      </c>
      <c r="J1059" s="27">
        <f>AVERAGE(Tabela11[[#This Row],[5.º Ano]],Tabela11[[#This Row],[5.º Ano2]],Tabela11[[#This Row],[5.º Ano3]],Tabela11[[#This Row],[5.º Ano4]])</f>
        <v>86</v>
      </c>
      <c r="K1059" s="27">
        <f>AVERAGE(Tabela11[[#This Row],[6.º Ano]],Tabela11[[#This Row],[6.º Ano2]],Tabela11[[#This Row],[6.º Ano3]],Tabela11[[#This Row],[6.º Ano4]])</f>
        <v>81</v>
      </c>
      <c r="L1059" s="27">
        <f>AVERAGE(Tabela11[[#This Row],[5.º Ano5]],Tabela11[[#This Row],[6.º Ano5]])</f>
        <v>83.5</v>
      </c>
    </row>
    <row r="1060" spans="1:12" x14ac:dyDescent="0.3">
      <c r="A1060" s="11" t="e">
        <f>Tabela5[[#This Row],[id_escola]]</f>
        <v>#REF!</v>
      </c>
      <c r="B1060" s="9">
        <v>55</v>
      </c>
      <c r="C1060" s="9">
        <v>67</v>
      </c>
      <c r="D1060" s="9">
        <v>47</v>
      </c>
      <c r="E1060" s="9">
        <v>55</v>
      </c>
      <c r="F1060" s="9">
        <v>60</v>
      </c>
      <c r="G1060" s="9">
        <v>48</v>
      </c>
      <c r="H1060" s="9">
        <v>58</v>
      </c>
      <c r="I1060" s="9">
        <v>61</v>
      </c>
      <c r="J1060" s="27">
        <f>AVERAGE(Tabela11[[#This Row],[5.º Ano]],Tabela11[[#This Row],[5.º Ano2]],Tabela11[[#This Row],[5.º Ano3]],Tabela11[[#This Row],[5.º Ano4]])</f>
        <v>55</v>
      </c>
      <c r="K1060" s="27">
        <f>AVERAGE(Tabela11[[#This Row],[6.º Ano]],Tabela11[[#This Row],[6.º Ano2]],Tabela11[[#This Row],[6.º Ano3]],Tabela11[[#This Row],[6.º Ano4]])</f>
        <v>57.75</v>
      </c>
      <c r="L1060" s="27">
        <f>AVERAGE(Tabela11[[#This Row],[5.º Ano5]],Tabela11[[#This Row],[6.º Ano5]])</f>
        <v>56.375</v>
      </c>
    </row>
    <row r="1061" spans="1:12" x14ac:dyDescent="0.3">
      <c r="A1061" s="11" t="e">
        <f>Tabela5[[#This Row],[id_escola]]</f>
        <v>#REF!</v>
      </c>
      <c r="B1061" s="9">
        <v>27</v>
      </c>
      <c r="C1061" s="9">
        <v>26</v>
      </c>
      <c r="D1061" s="9">
        <v>16</v>
      </c>
      <c r="E1061" s="9">
        <v>31</v>
      </c>
      <c r="F1061" s="9">
        <v>18</v>
      </c>
      <c r="G1061" s="9">
        <v>20</v>
      </c>
      <c r="H1061" s="9">
        <v>18</v>
      </c>
      <c r="I1061" s="9">
        <v>16</v>
      </c>
      <c r="J1061" s="27">
        <f>AVERAGE(Tabela11[[#This Row],[5.º Ano]],Tabela11[[#This Row],[5.º Ano2]],Tabela11[[#This Row],[5.º Ano3]],Tabela11[[#This Row],[5.º Ano4]])</f>
        <v>19.75</v>
      </c>
      <c r="K1061" s="27">
        <f>AVERAGE(Tabela11[[#This Row],[6.º Ano]],Tabela11[[#This Row],[6.º Ano2]],Tabela11[[#This Row],[6.º Ano3]],Tabela11[[#This Row],[6.º Ano4]])</f>
        <v>23.25</v>
      </c>
      <c r="L1061" s="27">
        <f>AVERAGE(Tabela11[[#This Row],[5.º Ano5]],Tabela11[[#This Row],[6.º Ano5]])</f>
        <v>21.5</v>
      </c>
    </row>
    <row r="1062" spans="1:12" x14ac:dyDescent="0.3">
      <c r="A1062" s="11" t="e">
        <f>Tabela5[[#This Row],[id_escola]]</f>
        <v>#REF!</v>
      </c>
      <c r="B1062" s="9">
        <v>94</v>
      </c>
      <c r="C1062" s="9">
        <v>103</v>
      </c>
      <c r="D1062" s="9">
        <v>88</v>
      </c>
      <c r="E1062" s="9">
        <v>91</v>
      </c>
      <c r="F1062" s="9">
        <v>87</v>
      </c>
      <c r="G1062" s="9">
        <v>92</v>
      </c>
      <c r="H1062" s="9">
        <v>82</v>
      </c>
      <c r="I1062" s="9">
        <v>89</v>
      </c>
      <c r="J1062" s="27">
        <f>AVERAGE(Tabela11[[#This Row],[5.º Ano]],Tabela11[[#This Row],[5.º Ano2]],Tabela11[[#This Row],[5.º Ano3]],Tabela11[[#This Row],[5.º Ano4]])</f>
        <v>87.75</v>
      </c>
      <c r="K1062" s="27">
        <f>AVERAGE(Tabela11[[#This Row],[6.º Ano]],Tabela11[[#This Row],[6.º Ano2]],Tabela11[[#This Row],[6.º Ano3]],Tabela11[[#This Row],[6.º Ano4]])</f>
        <v>93.75</v>
      </c>
      <c r="L1062" s="27">
        <f>AVERAGE(Tabela11[[#This Row],[5.º Ano5]],Tabela11[[#This Row],[6.º Ano5]])</f>
        <v>90.75</v>
      </c>
    </row>
    <row r="1063" spans="1:12" x14ac:dyDescent="0.3">
      <c r="A1063" s="11" t="e">
        <f>Tabela5[[#This Row],[id_escola]]</f>
        <v>#REF!</v>
      </c>
      <c r="B1063" s="9">
        <v>98</v>
      </c>
      <c r="C1063" s="9">
        <v>89</v>
      </c>
      <c r="D1063" s="9">
        <v>95</v>
      </c>
      <c r="E1063" s="9">
        <v>101</v>
      </c>
      <c r="F1063" s="9">
        <v>77</v>
      </c>
      <c r="G1063" s="9">
        <v>96</v>
      </c>
      <c r="H1063" s="9">
        <v>89</v>
      </c>
      <c r="I1063" s="9">
        <v>79</v>
      </c>
      <c r="J1063" s="27">
        <f>AVERAGE(Tabela11[[#This Row],[5.º Ano]],Tabela11[[#This Row],[5.º Ano2]],Tabela11[[#This Row],[5.º Ano3]],Tabela11[[#This Row],[5.º Ano4]])</f>
        <v>89.75</v>
      </c>
      <c r="K1063" s="27">
        <f>AVERAGE(Tabela11[[#This Row],[6.º Ano]],Tabela11[[#This Row],[6.º Ano2]],Tabela11[[#This Row],[6.º Ano3]],Tabela11[[#This Row],[6.º Ano4]])</f>
        <v>91.25</v>
      </c>
      <c r="L1063" s="27">
        <f>AVERAGE(Tabela11[[#This Row],[5.º Ano5]],Tabela11[[#This Row],[6.º Ano5]])</f>
        <v>90.5</v>
      </c>
    </row>
    <row r="1064" spans="1:12" x14ac:dyDescent="0.3">
      <c r="A1064" s="11" t="e">
        <f>Tabela5[[#This Row],[id_escola]]</f>
        <v>#REF!</v>
      </c>
      <c r="B1064" s="9">
        <v>50</v>
      </c>
      <c r="C1064" s="9">
        <v>79</v>
      </c>
      <c r="D1064" s="9">
        <v>71</v>
      </c>
      <c r="E1064" s="9">
        <v>51</v>
      </c>
      <c r="F1064" s="9">
        <v>60</v>
      </c>
      <c r="G1064" s="9">
        <v>67</v>
      </c>
      <c r="H1064" s="9">
        <v>49</v>
      </c>
      <c r="I1064" s="9">
        <v>62</v>
      </c>
      <c r="J1064" s="27">
        <f>AVERAGE(Tabela11[[#This Row],[5.º Ano]],Tabela11[[#This Row],[5.º Ano2]],Tabela11[[#This Row],[5.º Ano3]],Tabela11[[#This Row],[5.º Ano4]])</f>
        <v>57.5</v>
      </c>
      <c r="K1064" s="27">
        <f>AVERAGE(Tabela11[[#This Row],[6.º Ano]],Tabela11[[#This Row],[6.º Ano2]],Tabela11[[#This Row],[6.º Ano3]],Tabela11[[#This Row],[6.º Ano4]])</f>
        <v>64.75</v>
      </c>
      <c r="L1064" s="27">
        <f>AVERAGE(Tabela11[[#This Row],[5.º Ano5]],Tabela11[[#This Row],[6.º Ano5]])</f>
        <v>61.125</v>
      </c>
    </row>
    <row r="1065" spans="1:12" x14ac:dyDescent="0.3">
      <c r="A1065" s="11" t="e">
        <f>Tabela5[[#This Row],[id_escola]]</f>
        <v>#REF!</v>
      </c>
      <c r="B1065" s="9">
        <v>23</v>
      </c>
      <c r="C1065" s="9">
        <v>29</v>
      </c>
      <c r="D1065" s="9">
        <v>24</v>
      </c>
      <c r="E1065" s="9">
        <v>25</v>
      </c>
      <c r="F1065" s="9">
        <v>28</v>
      </c>
      <c r="G1065" s="9">
        <v>26</v>
      </c>
      <c r="H1065" s="9">
        <v>35</v>
      </c>
      <c r="I1065" s="9">
        <v>28</v>
      </c>
      <c r="J1065" s="27">
        <f>AVERAGE(Tabela11[[#This Row],[5.º Ano]],Tabela11[[#This Row],[5.º Ano2]],Tabela11[[#This Row],[5.º Ano3]],Tabela11[[#This Row],[5.º Ano4]])</f>
        <v>27.5</v>
      </c>
      <c r="K1065" s="27">
        <f>AVERAGE(Tabela11[[#This Row],[6.º Ano]],Tabela11[[#This Row],[6.º Ano2]],Tabela11[[#This Row],[6.º Ano3]],Tabela11[[#This Row],[6.º Ano4]])</f>
        <v>27</v>
      </c>
      <c r="L1065" s="27">
        <f>AVERAGE(Tabela11[[#This Row],[5.º Ano5]],Tabela11[[#This Row],[6.º Ano5]])</f>
        <v>27.25</v>
      </c>
    </row>
    <row r="1066" spans="1:12" x14ac:dyDescent="0.3">
      <c r="A1066" s="11" t="e">
        <f>Tabela5[[#This Row],[id_escola]]</f>
        <v>#REF!</v>
      </c>
      <c r="B1066" s="9">
        <v>81</v>
      </c>
      <c r="C1066" s="9">
        <v>83</v>
      </c>
      <c r="D1066" s="9">
        <v>90</v>
      </c>
      <c r="E1066" s="9">
        <v>83</v>
      </c>
      <c r="F1066" s="9">
        <v>103</v>
      </c>
      <c r="G1066" s="9">
        <v>92</v>
      </c>
      <c r="H1066" s="9">
        <v>92</v>
      </c>
      <c r="I1066" s="9">
        <v>108</v>
      </c>
      <c r="J1066" s="27">
        <f>AVERAGE(Tabela11[[#This Row],[5.º Ano]],Tabela11[[#This Row],[5.º Ano2]],Tabela11[[#This Row],[5.º Ano3]],Tabela11[[#This Row],[5.º Ano4]])</f>
        <v>91.5</v>
      </c>
      <c r="K1066" s="27">
        <f>AVERAGE(Tabela11[[#This Row],[6.º Ano]],Tabela11[[#This Row],[6.º Ano2]],Tabela11[[#This Row],[6.º Ano3]],Tabela11[[#This Row],[6.º Ano4]])</f>
        <v>91.5</v>
      </c>
      <c r="L1066" s="27">
        <f>AVERAGE(Tabela11[[#This Row],[5.º Ano5]],Tabela11[[#This Row],[6.º Ano5]])</f>
        <v>91.5</v>
      </c>
    </row>
    <row r="1067" spans="1:12" x14ac:dyDescent="0.3">
      <c r="A1067" s="11" t="e">
        <f>Tabela5[[#This Row],[id_escola]]</f>
        <v>#REF!</v>
      </c>
      <c r="B1067" s="9">
        <v>71</v>
      </c>
      <c r="C1067" s="9">
        <v>93</v>
      </c>
      <c r="D1067" s="9">
        <v>77</v>
      </c>
      <c r="E1067" s="9">
        <v>74</v>
      </c>
      <c r="F1067" s="9">
        <v>74</v>
      </c>
      <c r="G1067" s="9">
        <v>79</v>
      </c>
      <c r="H1067" s="9">
        <v>81</v>
      </c>
      <c r="I1067" s="9">
        <v>82</v>
      </c>
      <c r="J1067" s="27">
        <f>AVERAGE(Tabela11[[#This Row],[5.º Ano]],Tabela11[[#This Row],[5.º Ano2]],Tabela11[[#This Row],[5.º Ano3]],Tabela11[[#This Row],[5.º Ano4]])</f>
        <v>75.75</v>
      </c>
      <c r="K1067" s="27">
        <f>AVERAGE(Tabela11[[#This Row],[6.º Ano]],Tabela11[[#This Row],[6.º Ano2]],Tabela11[[#This Row],[6.º Ano3]],Tabela11[[#This Row],[6.º Ano4]])</f>
        <v>82</v>
      </c>
      <c r="L1067" s="27">
        <f>AVERAGE(Tabela11[[#This Row],[5.º Ano5]],Tabela11[[#This Row],[6.º Ano5]])</f>
        <v>78.875</v>
      </c>
    </row>
    <row r="1068" spans="1:12" x14ac:dyDescent="0.3">
      <c r="A1068" s="11" t="e">
        <f>Tabela5[[#This Row],[id_escola]]</f>
        <v>#REF!</v>
      </c>
      <c r="B1068" s="9">
        <v>10</v>
      </c>
      <c r="C1068" s="9">
        <v>12</v>
      </c>
      <c r="D1068" s="9">
        <v>11</v>
      </c>
      <c r="E1068" s="9">
        <v>10</v>
      </c>
      <c r="F1068" s="9">
        <v>13</v>
      </c>
      <c r="G1068" s="9">
        <v>11</v>
      </c>
      <c r="H1068" s="9">
        <v>15</v>
      </c>
      <c r="I1068" s="9">
        <v>13</v>
      </c>
      <c r="J1068" s="27">
        <f>AVERAGE(Tabela11[[#This Row],[5.º Ano]],Tabela11[[#This Row],[5.º Ano2]],Tabela11[[#This Row],[5.º Ano3]],Tabela11[[#This Row],[5.º Ano4]])</f>
        <v>12.25</v>
      </c>
      <c r="K1068" s="27">
        <f>AVERAGE(Tabela11[[#This Row],[6.º Ano]],Tabela11[[#This Row],[6.º Ano2]],Tabela11[[#This Row],[6.º Ano3]],Tabela11[[#This Row],[6.º Ano4]])</f>
        <v>11.5</v>
      </c>
      <c r="L1068" s="27">
        <f>AVERAGE(Tabela11[[#This Row],[5.º Ano5]],Tabela11[[#This Row],[6.º Ano5]])</f>
        <v>11.875</v>
      </c>
    </row>
    <row r="1069" spans="1:12" x14ac:dyDescent="0.3">
      <c r="A1069" s="11" t="e">
        <f>Tabela5[[#This Row],[id_escola]]</f>
        <v>#REF!</v>
      </c>
      <c r="B1069" s="9">
        <v>35</v>
      </c>
      <c r="C1069" s="9">
        <v>37</v>
      </c>
      <c r="D1069" s="9">
        <v>30</v>
      </c>
      <c r="E1069" s="9">
        <v>35</v>
      </c>
      <c r="F1069" s="9">
        <v>36</v>
      </c>
      <c r="G1069" s="9">
        <v>27</v>
      </c>
      <c r="H1069" s="9">
        <v>30</v>
      </c>
      <c r="I1069" s="9">
        <v>38</v>
      </c>
      <c r="J1069" s="27">
        <f>AVERAGE(Tabela11[[#This Row],[5.º Ano]],Tabela11[[#This Row],[5.º Ano2]],Tabela11[[#This Row],[5.º Ano3]],Tabela11[[#This Row],[5.º Ano4]])</f>
        <v>32.75</v>
      </c>
      <c r="K1069" s="27">
        <f>AVERAGE(Tabela11[[#This Row],[6.º Ano]],Tabela11[[#This Row],[6.º Ano2]],Tabela11[[#This Row],[6.º Ano3]],Tabela11[[#This Row],[6.º Ano4]])</f>
        <v>34.25</v>
      </c>
      <c r="L1069" s="27">
        <f>AVERAGE(Tabela11[[#This Row],[5.º Ano5]],Tabela11[[#This Row],[6.º Ano5]])</f>
        <v>33.5</v>
      </c>
    </row>
    <row r="1070" spans="1:12" x14ac:dyDescent="0.3">
      <c r="A1070" s="11" t="e">
        <f>Tabela5[[#This Row],[id_escola]]</f>
        <v>#REF!</v>
      </c>
      <c r="B1070" s="9">
        <v>47</v>
      </c>
      <c r="C1070" s="9">
        <v>50</v>
      </c>
      <c r="D1070" s="9">
        <v>24</v>
      </c>
      <c r="E1070" s="9">
        <v>47</v>
      </c>
      <c r="F1070" s="9">
        <v>27</v>
      </c>
      <c r="G1070" s="9">
        <v>26</v>
      </c>
      <c r="H1070" s="9">
        <v>34</v>
      </c>
      <c r="I1070" s="9">
        <v>29</v>
      </c>
      <c r="J1070" s="27">
        <f>AVERAGE(Tabela11[[#This Row],[5.º Ano]],Tabela11[[#This Row],[5.º Ano2]],Tabela11[[#This Row],[5.º Ano3]],Tabela11[[#This Row],[5.º Ano4]])</f>
        <v>33</v>
      </c>
      <c r="K1070" s="27">
        <f>AVERAGE(Tabela11[[#This Row],[6.º Ano]],Tabela11[[#This Row],[6.º Ano2]],Tabela11[[#This Row],[6.º Ano3]],Tabela11[[#This Row],[6.º Ano4]])</f>
        <v>38</v>
      </c>
      <c r="L1070" s="27">
        <f>AVERAGE(Tabela11[[#This Row],[5.º Ano5]],Tabela11[[#This Row],[6.º Ano5]])</f>
        <v>35.5</v>
      </c>
    </row>
    <row r="1071" spans="1:12" x14ac:dyDescent="0.3">
      <c r="A1071" s="11" t="e">
        <f>Tabela5[[#This Row],[id_escola]]</f>
        <v>#REF!</v>
      </c>
      <c r="B1071" s="9">
        <v>58</v>
      </c>
      <c r="C1071" s="9">
        <v>61</v>
      </c>
      <c r="D1071" s="9">
        <v>70</v>
      </c>
      <c r="E1071" s="9">
        <v>64</v>
      </c>
      <c r="F1071" s="9">
        <v>68</v>
      </c>
      <c r="G1071" s="9">
        <v>75</v>
      </c>
      <c r="H1071" s="9">
        <v>54</v>
      </c>
      <c r="I1071" s="9">
        <v>79</v>
      </c>
      <c r="J1071" s="27">
        <f>AVERAGE(Tabela11[[#This Row],[5.º Ano]],Tabela11[[#This Row],[5.º Ano2]],Tabela11[[#This Row],[5.º Ano3]],Tabela11[[#This Row],[5.º Ano4]])</f>
        <v>62.5</v>
      </c>
      <c r="K1071" s="27">
        <f>AVERAGE(Tabela11[[#This Row],[6.º Ano]],Tabela11[[#This Row],[6.º Ano2]],Tabela11[[#This Row],[6.º Ano3]],Tabela11[[#This Row],[6.º Ano4]])</f>
        <v>69.75</v>
      </c>
      <c r="L1071" s="27">
        <f>AVERAGE(Tabela11[[#This Row],[5.º Ano5]],Tabela11[[#This Row],[6.º Ano5]])</f>
        <v>66.125</v>
      </c>
    </row>
    <row r="1072" spans="1:12" x14ac:dyDescent="0.3">
      <c r="A1072" s="11" t="e">
        <f>Tabela5[[#This Row],[id_escola]]</f>
        <v>#REF!</v>
      </c>
      <c r="B1072" s="9">
        <v>9</v>
      </c>
      <c r="C1072" s="9">
        <v>14</v>
      </c>
      <c r="D1072" s="9">
        <v>9</v>
      </c>
      <c r="E1072" s="9">
        <v>11</v>
      </c>
      <c r="F1072" s="9">
        <v>12</v>
      </c>
      <c r="G1072" s="9">
        <v>9</v>
      </c>
      <c r="H1072" s="9">
        <v>14</v>
      </c>
      <c r="I1072" s="9">
        <v>11</v>
      </c>
      <c r="J1072" s="27">
        <f>AVERAGE(Tabela11[[#This Row],[5.º Ano]],Tabela11[[#This Row],[5.º Ano2]],Tabela11[[#This Row],[5.º Ano3]],Tabela11[[#This Row],[5.º Ano4]])</f>
        <v>11</v>
      </c>
      <c r="K1072" s="27">
        <f>AVERAGE(Tabela11[[#This Row],[6.º Ano]],Tabela11[[#This Row],[6.º Ano2]],Tabela11[[#This Row],[6.º Ano3]],Tabela11[[#This Row],[6.º Ano4]])</f>
        <v>11.25</v>
      </c>
      <c r="L1072" s="27">
        <f>AVERAGE(Tabela11[[#This Row],[5.º Ano5]],Tabela11[[#This Row],[6.º Ano5]])</f>
        <v>11.125</v>
      </c>
    </row>
    <row r="1073" spans="1:12" x14ac:dyDescent="0.3">
      <c r="A1073" s="11" t="e">
        <f>Tabela5[[#This Row],[id_escola]]</f>
        <v>#REF!</v>
      </c>
      <c r="B1073" s="9">
        <v>40</v>
      </c>
      <c r="C1073" s="9">
        <v>42</v>
      </c>
      <c r="D1073" s="9">
        <v>40</v>
      </c>
      <c r="E1073" s="9">
        <v>42</v>
      </c>
      <c r="F1073" s="9">
        <v>43</v>
      </c>
      <c r="G1073" s="9">
        <v>40</v>
      </c>
      <c r="H1073" s="9">
        <v>41</v>
      </c>
      <c r="I1073" s="9">
        <v>40</v>
      </c>
      <c r="J1073" s="27">
        <f>AVERAGE(Tabela11[[#This Row],[5.º Ano]],Tabela11[[#This Row],[5.º Ano2]],Tabela11[[#This Row],[5.º Ano3]],Tabela11[[#This Row],[5.º Ano4]])</f>
        <v>41</v>
      </c>
      <c r="K1073" s="27">
        <f>AVERAGE(Tabela11[[#This Row],[6.º Ano]],Tabela11[[#This Row],[6.º Ano2]],Tabela11[[#This Row],[6.º Ano3]],Tabela11[[#This Row],[6.º Ano4]])</f>
        <v>41</v>
      </c>
      <c r="L1073" s="27">
        <f>AVERAGE(Tabela11[[#This Row],[5.º Ano5]],Tabela11[[#This Row],[6.º Ano5]])</f>
        <v>41</v>
      </c>
    </row>
    <row r="1074" spans="1:12" x14ac:dyDescent="0.3">
      <c r="A1074" s="11" t="e">
        <f>Tabela5[[#This Row],[id_escola]]</f>
        <v>#REF!</v>
      </c>
      <c r="B1074" s="9">
        <v>16</v>
      </c>
      <c r="C1074" s="9">
        <v>13</v>
      </c>
      <c r="D1074" s="9">
        <v>12</v>
      </c>
      <c r="E1074" s="9">
        <v>17</v>
      </c>
      <c r="F1074" s="9">
        <v>10</v>
      </c>
      <c r="G1074" s="9">
        <v>16</v>
      </c>
      <c r="H1074" s="9">
        <v>12</v>
      </c>
      <c r="I1074" s="9">
        <v>11</v>
      </c>
      <c r="J1074" s="27">
        <f>AVERAGE(Tabela11[[#This Row],[5.º Ano]],Tabela11[[#This Row],[5.º Ano2]],Tabela11[[#This Row],[5.º Ano3]],Tabela11[[#This Row],[5.º Ano4]])</f>
        <v>12.5</v>
      </c>
      <c r="K1074" s="27">
        <f>AVERAGE(Tabela11[[#This Row],[6.º Ano]],Tabela11[[#This Row],[6.º Ano2]],Tabela11[[#This Row],[6.º Ano3]],Tabela11[[#This Row],[6.º Ano4]])</f>
        <v>14.25</v>
      </c>
      <c r="L1074" s="27">
        <f>AVERAGE(Tabela11[[#This Row],[5.º Ano5]],Tabela11[[#This Row],[6.º Ano5]])</f>
        <v>13.375</v>
      </c>
    </row>
    <row r="1075" spans="1:12" x14ac:dyDescent="0.3">
      <c r="A1075" s="11" t="e">
        <f>Tabela5[[#This Row],[id_escola]]</f>
        <v>#REF!</v>
      </c>
      <c r="B1075" s="9">
        <v>124</v>
      </c>
      <c r="C1075" s="9">
        <v>136</v>
      </c>
      <c r="D1075" s="9">
        <v>124</v>
      </c>
      <c r="E1075" s="9">
        <v>131</v>
      </c>
      <c r="F1075" s="9">
        <v>111</v>
      </c>
      <c r="G1075" s="9">
        <v>124</v>
      </c>
      <c r="H1075" s="9">
        <v>133</v>
      </c>
      <c r="I1075" s="9">
        <v>120</v>
      </c>
      <c r="J1075" s="27">
        <f>AVERAGE(Tabela11[[#This Row],[5.º Ano]],Tabela11[[#This Row],[5.º Ano2]],Tabela11[[#This Row],[5.º Ano3]],Tabela11[[#This Row],[5.º Ano4]])</f>
        <v>123</v>
      </c>
      <c r="K1075" s="27">
        <f>AVERAGE(Tabela11[[#This Row],[6.º Ano]],Tabela11[[#This Row],[6.º Ano2]],Tabela11[[#This Row],[6.º Ano3]],Tabela11[[#This Row],[6.º Ano4]])</f>
        <v>127.75</v>
      </c>
      <c r="L1075" s="27">
        <f>AVERAGE(Tabela11[[#This Row],[5.º Ano5]],Tabela11[[#This Row],[6.º Ano5]])</f>
        <v>125.375</v>
      </c>
    </row>
    <row r="1076" spans="1:12" x14ac:dyDescent="0.3">
      <c r="A1076" s="11" t="e">
        <f>Tabela5[[#This Row],[id_escola]]</f>
        <v>#REF!</v>
      </c>
      <c r="B1076" s="9">
        <v>38</v>
      </c>
      <c r="C1076" s="9">
        <v>38</v>
      </c>
      <c r="D1076" s="9">
        <v>35</v>
      </c>
      <c r="E1076" s="9">
        <v>44</v>
      </c>
      <c r="F1076" s="9">
        <v>47</v>
      </c>
      <c r="G1076" s="9">
        <v>34</v>
      </c>
      <c r="H1076" s="9">
        <v>45</v>
      </c>
      <c r="I1076" s="9">
        <v>48</v>
      </c>
      <c r="J1076" s="27">
        <f>AVERAGE(Tabela11[[#This Row],[5.º Ano]],Tabela11[[#This Row],[5.º Ano2]],Tabela11[[#This Row],[5.º Ano3]],Tabela11[[#This Row],[5.º Ano4]])</f>
        <v>41.25</v>
      </c>
      <c r="K1076" s="27">
        <f>AVERAGE(Tabela11[[#This Row],[6.º Ano]],Tabela11[[#This Row],[6.º Ano2]],Tabela11[[#This Row],[6.º Ano3]],Tabela11[[#This Row],[6.º Ano4]])</f>
        <v>41</v>
      </c>
      <c r="L1076" s="27">
        <f>AVERAGE(Tabela11[[#This Row],[5.º Ano5]],Tabela11[[#This Row],[6.º Ano5]])</f>
        <v>41.125</v>
      </c>
    </row>
    <row r="1077" spans="1:12" x14ac:dyDescent="0.3">
      <c r="A1077" s="11" t="e">
        <f>Tabela5[[#This Row],[id_escola]]</f>
        <v>#REF!</v>
      </c>
      <c r="B1077" s="9">
        <v>35</v>
      </c>
      <c r="C1077" s="9">
        <v>56</v>
      </c>
      <c r="D1077" s="9">
        <v>22</v>
      </c>
      <c r="E1077" s="9">
        <v>35</v>
      </c>
      <c r="F1077" s="9">
        <v>18</v>
      </c>
      <c r="G1077" s="9">
        <v>23</v>
      </c>
      <c r="H1077" s="9">
        <v>20</v>
      </c>
      <c r="I1077" s="9">
        <v>20</v>
      </c>
      <c r="J1077" s="27">
        <f>AVERAGE(Tabela11[[#This Row],[5.º Ano]],Tabela11[[#This Row],[5.º Ano2]],Tabela11[[#This Row],[5.º Ano3]],Tabela11[[#This Row],[5.º Ano4]])</f>
        <v>23.75</v>
      </c>
      <c r="K1077" s="27">
        <f>AVERAGE(Tabela11[[#This Row],[6.º Ano]],Tabela11[[#This Row],[6.º Ano2]],Tabela11[[#This Row],[6.º Ano3]],Tabela11[[#This Row],[6.º Ano4]])</f>
        <v>33.5</v>
      </c>
      <c r="L1077" s="27">
        <f>AVERAGE(Tabela11[[#This Row],[5.º Ano5]],Tabela11[[#This Row],[6.º Ano5]])</f>
        <v>28.625</v>
      </c>
    </row>
    <row r="1078" spans="1:12" x14ac:dyDescent="0.3">
      <c r="A1078" s="11" t="e">
        <f>Tabela5[[#This Row],[id_escola]]</f>
        <v>#REF!</v>
      </c>
      <c r="B1078" s="9">
        <v>122</v>
      </c>
      <c r="C1078" s="9">
        <v>115</v>
      </c>
      <c r="D1078" s="9">
        <v>112</v>
      </c>
      <c r="E1078" s="9">
        <v>116</v>
      </c>
      <c r="F1078" s="9">
        <v>115</v>
      </c>
      <c r="G1078" s="9">
        <v>111</v>
      </c>
      <c r="H1078" s="9">
        <v>119</v>
      </c>
      <c r="I1078" s="9">
        <v>118</v>
      </c>
      <c r="J1078" s="27">
        <f>AVERAGE(Tabela11[[#This Row],[5.º Ano]],Tabela11[[#This Row],[5.º Ano2]],Tabela11[[#This Row],[5.º Ano3]],Tabela11[[#This Row],[5.º Ano4]])</f>
        <v>117</v>
      </c>
      <c r="K1078" s="27">
        <f>AVERAGE(Tabela11[[#This Row],[6.º Ano]],Tabela11[[#This Row],[6.º Ano2]],Tabela11[[#This Row],[6.º Ano3]],Tabela11[[#This Row],[6.º Ano4]])</f>
        <v>115</v>
      </c>
      <c r="L1078" s="27">
        <f>AVERAGE(Tabela11[[#This Row],[5.º Ano5]],Tabela11[[#This Row],[6.º Ano5]])</f>
        <v>116</v>
      </c>
    </row>
    <row r="1079" spans="1:12" x14ac:dyDescent="0.3">
      <c r="A1079" s="11" t="e">
        <f>Tabela5[[#This Row],[id_escola]]</f>
        <v>#REF!</v>
      </c>
      <c r="B1079" s="9">
        <v>34</v>
      </c>
      <c r="C1079" s="9">
        <v>32</v>
      </c>
      <c r="D1079" s="9">
        <v>25</v>
      </c>
      <c r="E1079" s="9">
        <v>33</v>
      </c>
      <c r="F1079" s="9">
        <v>23</v>
      </c>
      <c r="G1079" s="9">
        <v>26</v>
      </c>
      <c r="H1079" s="9">
        <v>32</v>
      </c>
      <c r="I1079" s="9">
        <v>27</v>
      </c>
      <c r="J1079" s="27">
        <f>AVERAGE(Tabela11[[#This Row],[5.º Ano]],Tabela11[[#This Row],[5.º Ano2]],Tabela11[[#This Row],[5.º Ano3]],Tabela11[[#This Row],[5.º Ano4]])</f>
        <v>28.5</v>
      </c>
      <c r="K1079" s="27">
        <f>AVERAGE(Tabela11[[#This Row],[6.º Ano]],Tabela11[[#This Row],[6.º Ano2]],Tabela11[[#This Row],[6.º Ano3]],Tabela11[[#This Row],[6.º Ano4]])</f>
        <v>29.5</v>
      </c>
      <c r="L1079" s="27">
        <f>AVERAGE(Tabela11[[#This Row],[5.º Ano5]],Tabela11[[#This Row],[6.º Ano5]])</f>
        <v>29</v>
      </c>
    </row>
    <row r="1080" spans="1:12" x14ac:dyDescent="0.3">
      <c r="A1080" s="11" t="e">
        <f>Tabela5[[#This Row],[id_escola]]</f>
        <v>#REF!</v>
      </c>
      <c r="B1080" s="9">
        <v>84</v>
      </c>
      <c r="C1080" s="9">
        <v>85</v>
      </c>
      <c r="D1080" s="9">
        <v>84</v>
      </c>
      <c r="E1080" s="9">
        <v>83</v>
      </c>
      <c r="F1080" s="9">
        <v>84</v>
      </c>
      <c r="G1080" s="9">
        <v>83</v>
      </c>
      <c r="H1080" s="9">
        <v>82</v>
      </c>
      <c r="I1080" s="9">
        <v>82</v>
      </c>
      <c r="J1080" s="27">
        <f>AVERAGE(Tabela11[[#This Row],[5.º Ano]],Tabela11[[#This Row],[5.º Ano2]],Tabela11[[#This Row],[5.º Ano3]],Tabela11[[#This Row],[5.º Ano4]])</f>
        <v>83.5</v>
      </c>
      <c r="K1080" s="27">
        <f>AVERAGE(Tabela11[[#This Row],[6.º Ano]],Tabela11[[#This Row],[6.º Ano2]],Tabela11[[#This Row],[6.º Ano3]],Tabela11[[#This Row],[6.º Ano4]])</f>
        <v>83.25</v>
      </c>
      <c r="L1080" s="27">
        <f>AVERAGE(Tabela11[[#This Row],[5.º Ano5]],Tabela11[[#This Row],[6.º Ano5]])</f>
        <v>83.375</v>
      </c>
    </row>
    <row r="1081" spans="1:12" x14ac:dyDescent="0.3">
      <c r="A1081" s="11" t="e">
        <f>Tabela5[[#This Row],[id_escola]]</f>
        <v>#REF!</v>
      </c>
      <c r="B1081" s="9">
        <v>137</v>
      </c>
      <c r="C1081" s="9">
        <v>126</v>
      </c>
      <c r="D1081" s="9">
        <v>151</v>
      </c>
      <c r="E1081" s="9">
        <v>138</v>
      </c>
      <c r="F1081" s="9">
        <v>156</v>
      </c>
      <c r="G1081" s="9">
        <v>152</v>
      </c>
      <c r="H1081" s="9">
        <v>134</v>
      </c>
      <c r="I1081" s="9">
        <v>154</v>
      </c>
      <c r="J1081" s="27">
        <f>AVERAGE(Tabela11[[#This Row],[5.º Ano]],Tabela11[[#This Row],[5.º Ano2]],Tabela11[[#This Row],[5.º Ano3]],Tabela11[[#This Row],[5.º Ano4]])</f>
        <v>144.5</v>
      </c>
      <c r="K1081" s="27">
        <f>AVERAGE(Tabela11[[#This Row],[6.º Ano]],Tabela11[[#This Row],[6.º Ano2]],Tabela11[[#This Row],[6.º Ano3]],Tabela11[[#This Row],[6.º Ano4]])</f>
        <v>142.5</v>
      </c>
      <c r="L1081" s="27">
        <f>AVERAGE(Tabela11[[#This Row],[5.º Ano5]],Tabela11[[#This Row],[6.º Ano5]])</f>
        <v>143.5</v>
      </c>
    </row>
    <row r="1082" spans="1:12" x14ac:dyDescent="0.3">
      <c r="A1082" s="11" t="e">
        <f>Tabela5[[#This Row],[id_escola]]</f>
        <v>#REF!</v>
      </c>
      <c r="B1082" s="9">
        <v>129</v>
      </c>
      <c r="C1082" s="9">
        <v>137</v>
      </c>
      <c r="D1082" s="9">
        <v>128</v>
      </c>
      <c r="E1082" s="9">
        <v>133</v>
      </c>
      <c r="F1082" s="9">
        <v>130</v>
      </c>
      <c r="G1082" s="9">
        <v>127</v>
      </c>
      <c r="H1082" s="9">
        <v>120</v>
      </c>
      <c r="I1082" s="9">
        <v>133</v>
      </c>
      <c r="J1082" s="27">
        <f>AVERAGE(Tabela11[[#This Row],[5.º Ano]],Tabela11[[#This Row],[5.º Ano2]],Tabela11[[#This Row],[5.º Ano3]],Tabela11[[#This Row],[5.º Ano4]])</f>
        <v>126.75</v>
      </c>
      <c r="K1082" s="27">
        <f>AVERAGE(Tabela11[[#This Row],[6.º Ano]],Tabela11[[#This Row],[6.º Ano2]],Tabela11[[#This Row],[6.º Ano3]],Tabela11[[#This Row],[6.º Ano4]])</f>
        <v>132.5</v>
      </c>
      <c r="L1082" s="27">
        <f>AVERAGE(Tabela11[[#This Row],[5.º Ano5]],Tabela11[[#This Row],[6.º Ano5]])</f>
        <v>129.625</v>
      </c>
    </row>
    <row r="1083" spans="1:12" x14ac:dyDescent="0.3">
      <c r="A1083" s="11" t="e">
        <f>Tabela5[[#This Row],[id_escola]]</f>
        <v>#REF!</v>
      </c>
      <c r="B1083" s="9">
        <v>43</v>
      </c>
      <c r="C1083" s="9">
        <v>57</v>
      </c>
      <c r="D1083" s="9">
        <v>39</v>
      </c>
      <c r="E1083" s="9">
        <v>43</v>
      </c>
      <c r="F1083" s="9">
        <v>44</v>
      </c>
      <c r="G1083" s="9">
        <v>41</v>
      </c>
      <c r="H1083" s="9">
        <v>56</v>
      </c>
      <c r="I1083" s="9">
        <v>44</v>
      </c>
      <c r="J1083" s="27">
        <f>AVERAGE(Tabela11[[#This Row],[5.º Ano]],Tabela11[[#This Row],[5.º Ano2]],Tabela11[[#This Row],[5.º Ano3]],Tabela11[[#This Row],[5.º Ano4]])</f>
        <v>45.5</v>
      </c>
      <c r="K1083" s="27">
        <f>AVERAGE(Tabela11[[#This Row],[6.º Ano]],Tabela11[[#This Row],[6.º Ano2]],Tabela11[[#This Row],[6.º Ano3]],Tabela11[[#This Row],[6.º Ano4]])</f>
        <v>46.25</v>
      </c>
      <c r="L1083" s="27">
        <f>AVERAGE(Tabela11[[#This Row],[5.º Ano5]],Tabela11[[#This Row],[6.º Ano5]])</f>
        <v>45.875</v>
      </c>
    </row>
    <row r="1084" spans="1:12" x14ac:dyDescent="0.3">
      <c r="A1084" s="11" t="e">
        <f>Tabela5[[#This Row],[id_escola]]</f>
        <v>#REF!</v>
      </c>
      <c r="B1084" s="9">
        <v>52</v>
      </c>
      <c r="C1084" s="9">
        <v>44</v>
      </c>
      <c r="D1084" s="9">
        <v>46</v>
      </c>
      <c r="E1084" s="9">
        <v>55</v>
      </c>
      <c r="F1084" s="9">
        <v>46</v>
      </c>
      <c r="G1084" s="9">
        <v>50</v>
      </c>
      <c r="H1084" s="9">
        <v>49</v>
      </c>
      <c r="I1084" s="9">
        <v>54</v>
      </c>
      <c r="J1084" s="27">
        <f>AVERAGE(Tabela11[[#This Row],[5.º Ano]],Tabela11[[#This Row],[5.º Ano2]],Tabela11[[#This Row],[5.º Ano3]],Tabela11[[#This Row],[5.º Ano4]])</f>
        <v>48.25</v>
      </c>
      <c r="K1084" s="27">
        <f>AVERAGE(Tabela11[[#This Row],[6.º Ano]],Tabela11[[#This Row],[6.º Ano2]],Tabela11[[#This Row],[6.º Ano3]],Tabela11[[#This Row],[6.º Ano4]])</f>
        <v>50.75</v>
      </c>
      <c r="L1084" s="27">
        <f>AVERAGE(Tabela11[[#This Row],[5.º Ano5]],Tabela11[[#This Row],[6.º Ano5]])</f>
        <v>49.5</v>
      </c>
    </row>
    <row r="1085" spans="1:12" x14ac:dyDescent="0.3">
      <c r="A1085" s="11" t="e">
        <f>Tabela5[[#This Row],[id_escola]]</f>
        <v>#REF!</v>
      </c>
      <c r="B1085" s="9">
        <v>190</v>
      </c>
      <c r="C1085" s="9">
        <v>141</v>
      </c>
      <c r="D1085" s="9">
        <v>163</v>
      </c>
      <c r="E1085" s="9">
        <v>203</v>
      </c>
      <c r="F1085" s="9">
        <v>161</v>
      </c>
      <c r="G1085" s="9">
        <v>159</v>
      </c>
      <c r="H1085" s="9">
        <v>204</v>
      </c>
      <c r="I1085" s="9">
        <v>167</v>
      </c>
      <c r="J1085" s="27">
        <f>AVERAGE(Tabela11[[#This Row],[5.º Ano]],Tabela11[[#This Row],[5.º Ano2]],Tabela11[[#This Row],[5.º Ano3]],Tabela11[[#This Row],[5.º Ano4]])</f>
        <v>179.5</v>
      </c>
      <c r="K1085" s="27">
        <f>AVERAGE(Tabela11[[#This Row],[6.º Ano]],Tabela11[[#This Row],[6.º Ano2]],Tabela11[[#This Row],[6.º Ano3]],Tabela11[[#This Row],[6.º Ano4]])</f>
        <v>167.5</v>
      </c>
      <c r="L1085" s="27">
        <f>AVERAGE(Tabela11[[#This Row],[5.º Ano5]],Tabela11[[#This Row],[6.º Ano5]])</f>
        <v>173.5</v>
      </c>
    </row>
    <row r="1086" spans="1:12" x14ac:dyDescent="0.3">
      <c r="A1086" s="11" t="e">
        <f>Tabela5[[#This Row],[id_escola]]</f>
        <v>#REF!</v>
      </c>
      <c r="B1086" s="9">
        <v>214</v>
      </c>
      <c r="C1086" s="9">
        <v>165</v>
      </c>
      <c r="D1086" s="9">
        <v>195</v>
      </c>
      <c r="E1086" s="9">
        <v>220</v>
      </c>
      <c r="F1086" s="9">
        <v>200</v>
      </c>
      <c r="G1086" s="9">
        <v>199</v>
      </c>
      <c r="H1086" s="9">
        <v>210</v>
      </c>
      <c r="I1086" s="9">
        <v>198</v>
      </c>
      <c r="J1086" s="27">
        <f>AVERAGE(Tabela11[[#This Row],[5.º Ano]],Tabela11[[#This Row],[5.º Ano2]],Tabela11[[#This Row],[5.º Ano3]],Tabela11[[#This Row],[5.º Ano4]])</f>
        <v>204.75</v>
      </c>
      <c r="K1086" s="27">
        <f>AVERAGE(Tabela11[[#This Row],[6.º Ano]],Tabela11[[#This Row],[6.º Ano2]],Tabela11[[#This Row],[6.º Ano3]],Tabela11[[#This Row],[6.º Ano4]])</f>
        <v>195.5</v>
      </c>
      <c r="L1086" s="27">
        <f>AVERAGE(Tabela11[[#This Row],[5.º Ano5]],Tabela11[[#This Row],[6.º Ano5]])</f>
        <v>200.125</v>
      </c>
    </row>
    <row r="1087" spans="1:12" x14ac:dyDescent="0.3">
      <c r="A1087" s="11" t="e">
        <f>Tabela5[[#This Row],[id_escola]]</f>
        <v>#REF!</v>
      </c>
      <c r="B1087" s="9">
        <v>19</v>
      </c>
      <c r="C1087" s="9">
        <v>20</v>
      </c>
      <c r="D1087" s="9">
        <v>19</v>
      </c>
      <c r="E1087" s="9">
        <v>19</v>
      </c>
      <c r="F1087" s="9">
        <v>18</v>
      </c>
      <c r="G1087" s="9">
        <v>20</v>
      </c>
      <c r="H1087" s="9">
        <v>17</v>
      </c>
      <c r="I1087" s="9">
        <v>18</v>
      </c>
      <c r="J1087" s="27">
        <f>AVERAGE(Tabela11[[#This Row],[5.º Ano]],Tabela11[[#This Row],[5.º Ano2]],Tabela11[[#This Row],[5.º Ano3]],Tabela11[[#This Row],[5.º Ano4]])</f>
        <v>18.25</v>
      </c>
      <c r="K1087" s="27">
        <f>AVERAGE(Tabela11[[#This Row],[6.º Ano]],Tabela11[[#This Row],[6.º Ano2]],Tabela11[[#This Row],[6.º Ano3]],Tabela11[[#This Row],[6.º Ano4]])</f>
        <v>19.25</v>
      </c>
      <c r="L1087" s="27">
        <f>AVERAGE(Tabela11[[#This Row],[5.º Ano5]],Tabela11[[#This Row],[6.º Ano5]])</f>
        <v>18.75</v>
      </c>
    </row>
    <row r="1088" spans="1:12" x14ac:dyDescent="0.3">
      <c r="A1088" s="11" t="e">
        <f>Tabela5[[#This Row],[id_escola]]</f>
        <v>#REF!</v>
      </c>
      <c r="B1088" s="9">
        <v>40</v>
      </c>
      <c r="C1088" s="9">
        <v>52</v>
      </c>
      <c r="D1088" s="9">
        <v>48</v>
      </c>
      <c r="E1088" s="9">
        <v>44</v>
      </c>
      <c r="F1088" s="9">
        <v>69</v>
      </c>
      <c r="G1088" s="9">
        <v>48</v>
      </c>
      <c r="H1088" s="9">
        <v>59</v>
      </c>
      <c r="I1088" s="9">
        <v>72</v>
      </c>
      <c r="J1088" s="27">
        <f>AVERAGE(Tabela11[[#This Row],[5.º Ano]],Tabela11[[#This Row],[5.º Ano2]],Tabela11[[#This Row],[5.º Ano3]],Tabela11[[#This Row],[5.º Ano4]])</f>
        <v>54</v>
      </c>
      <c r="K1088" s="27">
        <f>AVERAGE(Tabela11[[#This Row],[6.º Ano]],Tabela11[[#This Row],[6.º Ano2]],Tabela11[[#This Row],[6.º Ano3]],Tabela11[[#This Row],[6.º Ano4]])</f>
        <v>54</v>
      </c>
      <c r="L1088" s="27">
        <f>AVERAGE(Tabela11[[#This Row],[5.º Ano5]],Tabela11[[#This Row],[6.º Ano5]])</f>
        <v>54</v>
      </c>
    </row>
  </sheetData>
  <mergeCells count="5">
    <mergeCell ref="J2:L2"/>
    <mergeCell ref="B2:C2"/>
    <mergeCell ref="F2:G2"/>
    <mergeCell ref="D2:E2"/>
    <mergeCell ref="H2:I2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7D6A-F935-42EF-BD25-4A39D05C8506}">
  <dimension ref="A1:K1094"/>
  <sheetViews>
    <sheetView workbookViewId="0">
      <selection activeCell="F10" sqref="F10"/>
    </sheetView>
  </sheetViews>
  <sheetFormatPr defaultColWidth="14.21875" defaultRowHeight="15.6" x14ac:dyDescent="0.3"/>
  <cols>
    <col min="1" max="1" width="14.44140625" style="11" bestFit="1" customWidth="1"/>
    <col min="2" max="3" width="12.44140625" style="11" bestFit="1" customWidth="1"/>
    <col min="4" max="9" width="13.5546875" style="11" bestFit="1" customWidth="1"/>
    <col min="10" max="10" width="11.33203125" style="11" bestFit="1" customWidth="1"/>
    <col min="11" max="11" width="15.33203125" style="11" bestFit="1" customWidth="1"/>
  </cols>
  <sheetData>
    <row r="1" spans="1:11" x14ac:dyDescent="0.3">
      <c r="B1" s="36" t="s">
        <v>1441</v>
      </c>
      <c r="C1" s="37"/>
      <c r="D1" s="36" t="s">
        <v>1442</v>
      </c>
      <c r="E1" s="38"/>
      <c r="F1" s="36" t="s">
        <v>1443</v>
      </c>
      <c r="G1" s="37"/>
      <c r="H1" s="36" t="s">
        <v>1444</v>
      </c>
      <c r="I1" s="37"/>
      <c r="J1" s="15"/>
      <c r="K1" s="15"/>
    </row>
    <row r="2" spans="1:11" x14ac:dyDescent="0.3">
      <c r="A2" s="16" t="s">
        <v>0</v>
      </c>
      <c r="B2" s="17" t="s">
        <v>1431</v>
      </c>
      <c r="C2" s="18" t="s">
        <v>1432</v>
      </c>
      <c r="D2" s="18" t="s">
        <v>1433</v>
      </c>
      <c r="E2" s="18" t="s">
        <v>1434</v>
      </c>
      <c r="F2" s="17" t="s">
        <v>1435</v>
      </c>
      <c r="G2" s="18" t="s">
        <v>1436</v>
      </c>
      <c r="H2" s="18" t="s">
        <v>1437</v>
      </c>
      <c r="I2" s="18" t="s">
        <v>1438</v>
      </c>
      <c r="J2" s="17" t="s">
        <v>1428</v>
      </c>
      <c r="K2" s="18" t="s">
        <v>1445</v>
      </c>
    </row>
    <row r="3" spans="1:11" x14ac:dyDescent="0.3">
      <c r="A3" s="19" t="s">
        <v>12</v>
      </c>
      <c r="B3" s="20">
        <v>3.9999999105930301E-2</v>
      </c>
      <c r="C3" s="20">
        <v>3.9999999105930301E-2</v>
      </c>
      <c r="D3" s="20">
        <v>2.9999999329447701E-2</v>
      </c>
      <c r="E3" s="20">
        <v>1.9999999552965199E-2</v>
      </c>
      <c r="F3" s="20">
        <v>2.9999999329447701E-2</v>
      </c>
      <c r="G3" s="20">
        <v>2.9999999329447701E-2</v>
      </c>
      <c r="H3" s="20">
        <v>2.9999999329447701E-2</v>
      </c>
      <c r="I3" s="20">
        <v>2.9999999329447701E-2</v>
      </c>
      <c r="J3" s="20">
        <f>AVERAGE(Tabela10[[#This Row],[5.º Ano]:[6.º Ano4]])</f>
        <v>3.1249999301508034E-2</v>
      </c>
      <c r="K3" s="20">
        <f>100%-Tabela10[[#This Row],[Média]]</f>
        <v>0.96875000069849193</v>
      </c>
    </row>
    <row r="4" spans="1:11" x14ac:dyDescent="0.3">
      <c r="A4" s="21" t="e">
        <f>'agrupamento - 2ciclo'!A5</f>
        <v>#REF!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2.9999999329447701E-2</v>
      </c>
      <c r="H4" s="22">
        <v>1.9999999552965199E-2</v>
      </c>
      <c r="I4" s="22">
        <v>1.9999999552965199E-2</v>
      </c>
      <c r="J4" s="22">
        <f>AVERAGE(Tabela10[[#This Row],[5.º Ano]:[6.º Ano4]])</f>
        <v>8.7499998044222628E-3</v>
      </c>
      <c r="K4" s="22">
        <f>100%-Tabela10[[#This Row],[Média]]</f>
        <v>0.99125000019557774</v>
      </c>
    </row>
    <row r="5" spans="1:11" x14ac:dyDescent="0.3">
      <c r="A5" s="21" t="e">
        <f>'agrupamento - 2ciclo'!A6</f>
        <v>#REF!</v>
      </c>
      <c r="B5" s="22">
        <v>9.9999997764825804E-3</v>
      </c>
      <c r="C5" s="22">
        <v>0</v>
      </c>
      <c r="D5" s="22">
        <v>0</v>
      </c>
      <c r="E5" s="22">
        <v>0</v>
      </c>
      <c r="F5" s="22">
        <v>0</v>
      </c>
      <c r="G5" s="22">
        <v>9.9999997764825804E-3</v>
      </c>
      <c r="H5" s="22">
        <v>9.9999997764825804E-3</v>
      </c>
      <c r="I5" s="22">
        <v>1.9999999552965199E-2</v>
      </c>
      <c r="J5" s="22">
        <f>AVERAGE(Tabela10[[#This Row],[5.º Ano]:[6.º Ano4]])</f>
        <v>6.2499998603016173E-3</v>
      </c>
      <c r="K5" s="22">
        <f>100%-Tabela10[[#This Row],[Média]]</f>
        <v>0.99375000013969839</v>
      </c>
    </row>
    <row r="6" spans="1:11" x14ac:dyDescent="0.3">
      <c r="A6" s="21" t="e">
        <f>'agrupamento - 2ciclo'!A7</f>
        <v>#REF!</v>
      </c>
      <c r="B6" s="22">
        <v>9.9999997764825804E-3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1.9999999552965199E-2</v>
      </c>
      <c r="J6" s="22">
        <f>AVERAGE(Tabela10[[#This Row],[5.º Ano]:[6.º Ano4]])</f>
        <v>3.7499999161809726E-3</v>
      </c>
      <c r="K6" s="22">
        <f>100%-Tabela10[[#This Row],[Média]]</f>
        <v>0.99625000008381903</v>
      </c>
    </row>
    <row r="7" spans="1:11" x14ac:dyDescent="0.3">
      <c r="A7" s="21" t="e">
        <f>'agrupamento - 2ciclo'!A8</f>
        <v>#REF!</v>
      </c>
      <c r="B7" s="22">
        <v>0</v>
      </c>
      <c r="C7" s="22">
        <v>9.9999997764825804E-3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f>AVERAGE(Tabela10[[#This Row],[5.º Ano]:[6.º Ano4]])</f>
        <v>1.2499999720603225E-3</v>
      </c>
      <c r="K7" s="22">
        <f>100%-Tabela10[[#This Row],[Média]]</f>
        <v>0.99875000002793968</v>
      </c>
    </row>
    <row r="8" spans="1:11" x14ac:dyDescent="0.3">
      <c r="A8" s="21" t="e">
        <f>'agrupamento - 2ciclo'!A9</f>
        <v>#REF!</v>
      </c>
      <c r="B8" s="22">
        <v>9.9999997764825804E-3</v>
      </c>
      <c r="C8" s="22">
        <v>1.9999999552965199E-2</v>
      </c>
      <c r="D8" s="22">
        <v>9.9999997764825804E-3</v>
      </c>
      <c r="E8" s="22">
        <v>0</v>
      </c>
      <c r="F8" s="22">
        <v>0</v>
      </c>
      <c r="G8" s="22">
        <v>0</v>
      </c>
      <c r="H8" s="22">
        <v>9.9999997764825804E-3</v>
      </c>
      <c r="I8" s="22">
        <v>2.9999999329447701E-2</v>
      </c>
      <c r="J8" s="22">
        <f>AVERAGE(Tabela10[[#This Row],[5.º Ano]:[6.º Ano4]])</f>
        <v>9.9999997764825804E-3</v>
      </c>
      <c r="K8" s="22">
        <f>100%-Tabela10[[#This Row],[Média]]</f>
        <v>0.99000000022351742</v>
      </c>
    </row>
    <row r="9" spans="1:11" x14ac:dyDescent="0.3">
      <c r="A9" s="21" t="e">
        <f>'agrupamento - 2ciclo'!A10</f>
        <v>#REF!</v>
      </c>
      <c r="B9" s="22">
        <v>0</v>
      </c>
      <c r="C9" s="22">
        <v>0.10000000149011599</v>
      </c>
      <c r="D9" s="22">
        <v>0</v>
      </c>
      <c r="E9" s="22">
        <v>0.109999999403954</v>
      </c>
      <c r="F9" s="22">
        <v>0</v>
      </c>
      <c r="G9" s="22">
        <v>5.0000000745058101E-2</v>
      </c>
      <c r="H9" s="22">
        <v>5.0000000745058101E-2</v>
      </c>
      <c r="I9" s="22">
        <v>0</v>
      </c>
      <c r="J9" s="22">
        <f>AVERAGE(Tabela10[[#This Row],[5.º Ano]:[6.º Ano4]])</f>
        <v>3.8750000298023279E-2</v>
      </c>
      <c r="K9" s="22">
        <f>100%-Tabela10[[#This Row],[Média]]</f>
        <v>0.96124999970197678</v>
      </c>
    </row>
    <row r="10" spans="1:11" x14ac:dyDescent="0.3">
      <c r="A10" s="21" t="e">
        <f>'agrupamento - 2ciclo'!A11</f>
        <v>#REF!</v>
      </c>
      <c r="B10" s="22">
        <v>0</v>
      </c>
      <c r="C10" s="22">
        <v>0</v>
      </c>
      <c r="D10" s="22">
        <v>0</v>
      </c>
      <c r="E10" s="22">
        <v>0</v>
      </c>
      <c r="F10" s="22">
        <v>9.9999997764825804E-3</v>
      </c>
      <c r="G10" s="22">
        <v>0</v>
      </c>
      <c r="H10" s="22">
        <v>0</v>
      </c>
      <c r="I10" s="22">
        <v>9.9999997764825804E-3</v>
      </c>
      <c r="J10" s="22">
        <f>AVERAGE(Tabela10[[#This Row],[5.º Ano]:[6.º Ano4]])</f>
        <v>2.4999999441206451E-3</v>
      </c>
      <c r="K10" s="22">
        <f>100%-Tabela10[[#This Row],[Média]]</f>
        <v>0.99750000005587935</v>
      </c>
    </row>
    <row r="11" spans="1:11" x14ac:dyDescent="0.3">
      <c r="A11" s="21" t="e">
        <f>'agrupamento - 2ciclo'!A12</f>
        <v>#REF!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f>AVERAGE(Tabela10[[#This Row],[5.º Ano]:[6.º Ano4]])</f>
        <v>0</v>
      </c>
      <c r="K11" s="22">
        <f>100%-Tabela10[[#This Row],[Média]]</f>
        <v>1</v>
      </c>
    </row>
    <row r="12" spans="1:11" x14ac:dyDescent="0.3">
      <c r="A12" s="21" t="e">
        <f>'agrupamento - 2ciclo'!A13</f>
        <v>#REF!</v>
      </c>
      <c r="B12" s="22">
        <v>9.9999997764825804E-3</v>
      </c>
      <c r="C12" s="22">
        <v>9.9999997764825804E-3</v>
      </c>
      <c r="D12" s="22">
        <v>9.9999997764825804E-3</v>
      </c>
      <c r="E12" s="22">
        <v>9.9999997764825804E-3</v>
      </c>
      <c r="F12" s="22">
        <v>9.9999997764825804E-3</v>
      </c>
      <c r="G12" s="22">
        <v>9.9999997764825804E-3</v>
      </c>
      <c r="H12" s="22">
        <v>9.9999997764825804E-3</v>
      </c>
      <c r="I12" s="22">
        <v>9.9999997764825804E-3</v>
      </c>
      <c r="J12" s="22">
        <f>AVERAGE(Tabela10[[#This Row],[5.º Ano]:[6.º Ano4]])</f>
        <v>9.9999997764825804E-3</v>
      </c>
      <c r="K12" s="22">
        <f>100%-Tabela10[[#This Row],[Média]]</f>
        <v>0.99000000022351742</v>
      </c>
    </row>
    <row r="13" spans="1:11" x14ac:dyDescent="0.3">
      <c r="A13" s="21" t="e">
        <f>'agrupamento - 2ciclo'!A14</f>
        <v>#REF!</v>
      </c>
      <c r="B13" s="22">
        <v>0</v>
      </c>
      <c r="C13" s="22">
        <v>0</v>
      </c>
      <c r="D13" s="22">
        <v>0</v>
      </c>
      <c r="E13" s="22">
        <v>0</v>
      </c>
      <c r="F13" s="22">
        <v>1.9999999552965199E-2</v>
      </c>
      <c r="G13" s="22">
        <v>0</v>
      </c>
      <c r="H13" s="22">
        <v>1.9999999552965199E-2</v>
      </c>
      <c r="I13" s="22">
        <v>1.9999999552965199E-2</v>
      </c>
      <c r="J13" s="22">
        <f>AVERAGE(Tabela10[[#This Row],[5.º Ano]:[6.º Ano4]])</f>
        <v>7.4999998323619496E-3</v>
      </c>
      <c r="K13" s="22">
        <f>100%-Tabela10[[#This Row],[Média]]</f>
        <v>0.99250000016763806</v>
      </c>
    </row>
    <row r="14" spans="1:11" x14ac:dyDescent="0.3">
      <c r="A14" s="21" t="e">
        <f>'agrupamento - 2ciclo'!A15</f>
        <v>#REF!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0.109999999403954</v>
      </c>
      <c r="J14" s="22">
        <f>AVERAGE(Tabela10[[#This Row],[5.º Ano]:[6.º Ano4]])</f>
        <v>1.374999992549425E-2</v>
      </c>
      <c r="K14" s="22">
        <f>100%-Tabela10[[#This Row],[Média]]</f>
        <v>0.98625000007450581</v>
      </c>
    </row>
    <row r="15" spans="1:11" x14ac:dyDescent="0.3">
      <c r="A15" s="21" t="e">
        <f>'agrupamento - 2ciclo'!A16</f>
        <v>#REF!</v>
      </c>
      <c r="B15" s="22">
        <v>7.9999998211860698E-2</v>
      </c>
      <c r="C15" s="22">
        <v>3.9999999105930301E-2</v>
      </c>
      <c r="D15" s="22">
        <v>0</v>
      </c>
      <c r="E15" s="22">
        <v>1.9999999552965199E-2</v>
      </c>
      <c r="F15" s="22">
        <v>9.9999997764825804E-3</v>
      </c>
      <c r="G15" s="22">
        <v>0</v>
      </c>
      <c r="H15" s="22">
        <v>1.9999999552965199E-2</v>
      </c>
      <c r="I15" s="22">
        <v>1.9999999552965199E-2</v>
      </c>
      <c r="J15" s="22">
        <f>AVERAGE(Tabela10[[#This Row],[5.º Ano]:[6.º Ano4]])</f>
        <v>2.3749999469146146E-2</v>
      </c>
      <c r="K15" s="22">
        <f>100%-Tabela10[[#This Row],[Média]]</f>
        <v>0.97625000053085387</v>
      </c>
    </row>
    <row r="16" spans="1:11" x14ac:dyDescent="0.3">
      <c r="A16" s="21" t="e">
        <f>'agrupamento - 2ciclo'!A17</f>
        <v>#REF!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f>AVERAGE(Tabela10[[#This Row],[5.º Ano]:[6.º Ano4]])</f>
        <v>0</v>
      </c>
      <c r="K16" s="22">
        <f>100%-Tabela10[[#This Row],[Média]]</f>
        <v>1</v>
      </c>
    </row>
    <row r="17" spans="1:11" x14ac:dyDescent="0.3">
      <c r="A17" s="21" t="e">
        <f>'agrupamento - 2ciclo'!A18</f>
        <v>#REF!</v>
      </c>
      <c r="B17" s="22">
        <v>0</v>
      </c>
      <c r="C17" s="22">
        <v>0</v>
      </c>
      <c r="D17" s="22">
        <v>1.9999999552965199E-2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f>AVERAGE(Tabela10[[#This Row],[5.º Ano]:[6.º Ano4]])</f>
        <v>2.4999999441206499E-3</v>
      </c>
      <c r="K17" s="22">
        <f>100%-Tabela10[[#This Row],[Média]]</f>
        <v>0.99750000005587935</v>
      </c>
    </row>
    <row r="18" spans="1:11" x14ac:dyDescent="0.3">
      <c r="A18" s="21" t="e">
        <f>'agrupamento - 2ciclo'!A19</f>
        <v>#REF!</v>
      </c>
      <c r="B18" s="22">
        <v>9.9999997764825804E-3</v>
      </c>
      <c r="C18" s="22">
        <v>9.9999997764825804E-3</v>
      </c>
      <c r="D18" s="22">
        <v>9.9999997764825804E-3</v>
      </c>
      <c r="E18" s="22">
        <v>0</v>
      </c>
      <c r="F18" s="22">
        <v>0</v>
      </c>
      <c r="G18" s="22">
        <v>9.9999997764825804E-3</v>
      </c>
      <c r="H18" s="22">
        <v>0</v>
      </c>
      <c r="I18" s="22">
        <v>9.9999997764825804E-3</v>
      </c>
      <c r="J18" s="22">
        <f>AVERAGE(Tabela10[[#This Row],[5.º Ano]:[6.º Ano4]])</f>
        <v>6.2499998603016129E-3</v>
      </c>
      <c r="K18" s="22">
        <f>100%-Tabela10[[#This Row],[Média]]</f>
        <v>0.99375000013969839</v>
      </c>
    </row>
    <row r="19" spans="1:11" x14ac:dyDescent="0.3">
      <c r="A19" s="21" t="e">
        <f>'agrupamento - 2ciclo'!A20</f>
        <v>#REF!</v>
      </c>
      <c r="B19" s="22">
        <v>0</v>
      </c>
      <c r="C19" s="22">
        <v>1.9999999552965199E-2</v>
      </c>
      <c r="D19" s="22">
        <v>0</v>
      </c>
      <c r="E19" s="22">
        <v>9.9999997764825804E-3</v>
      </c>
      <c r="F19" s="22">
        <v>9.9999997764825804E-3</v>
      </c>
      <c r="G19" s="22">
        <v>9.9999997764825804E-3</v>
      </c>
      <c r="H19" s="22">
        <v>0</v>
      </c>
      <c r="I19" s="22">
        <v>9.9999997764825804E-3</v>
      </c>
      <c r="J19" s="22">
        <f>AVERAGE(Tabela10[[#This Row],[5.º Ano]:[6.º Ano4]])</f>
        <v>7.4999998323619409E-3</v>
      </c>
      <c r="K19" s="22">
        <f>100%-Tabela10[[#This Row],[Média]]</f>
        <v>0.99250000016763806</v>
      </c>
    </row>
    <row r="20" spans="1:11" x14ac:dyDescent="0.3">
      <c r="A20" s="21" t="e">
        <f>'agrupamento - 2ciclo'!A21</f>
        <v>#REF!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9.9999997764825804E-3</v>
      </c>
      <c r="H20" s="22">
        <v>0</v>
      </c>
      <c r="I20" s="22">
        <v>9.9999997764825804E-3</v>
      </c>
      <c r="J20" s="22">
        <f>AVERAGE(Tabela10[[#This Row],[5.º Ano]:[6.º Ano4]])</f>
        <v>2.4999999441206451E-3</v>
      </c>
      <c r="K20" s="22">
        <f>100%-Tabela10[[#This Row],[Média]]</f>
        <v>0.99750000005587935</v>
      </c>
    </row>
    <row r="21" spans="1:11" x14ac:dyDescent="0.3">
      <c r="A21" s="21" t="e">
        <f>'agrupamento - 2ciclo'!A22</f>
        <v>#REF!</v>
      </c>
      <c r="B21" s="22">
        <v>0</v>
      </c>
      <c r="C21" s="22">
        <v>7.9999998211860698E-2</v>
      </c>
      <c r="D21" s="22">
        <v>1.9999999552965199E-2</v>
      </c>
      <c r="E21" s="22">
        <v>1.9999999552965199E-2</v>
      </c>
      <c r="F21" s="22">
        <v>2.9999999329447701E-2</v>
      </c>
      <c r="G21" s="22">
        <v>5.9999998658895499E-2</v>
      </c>
      <c r="H21" s="22">
        <v>7.0000000298023196E-2</v>
      </c>
      <c r="I21" s="22">
        <v>2.9999999329447701E-2</v>
      </c>
      <c r="J21" s="22">
        <f>AVERAGE(Tabela10[[#This Row],[5.º Ano]:[6.º Ano4]])</f>
        <v>3.8749999366700642E-2</v>
      </c>
      <c r="K21" s="22">
        <f>100%-Tabela10[[#This Row],[Média]]</f>
        <v>0.96125000063329935</v>
      </c>
    </row>
    <row r="22" spans="1:11" x14ac:dyDescent="0.3">
      <c r="A22" s="21" t="e">
        <f>'agrupamento - 2ciclo'!A23</f>
        <v>#REF!</v>
      </c>
      <c r="B22" s="22">
        <v>9.9999997764825804E-3</v>
      </c>
      <c r="C22" s="22">
        <v>0</v>
      </c>
      <c r="D22" s="22">
        <v>9.9999997764825804E-3</v>
      </c>
      <c r="E22" s="22">
        <v>9.9999997764825804E-3</v>
      </c>
      <c r="F22" s="22">
        <v>0</v>
      </c>
      <c r="G22" s="22">
        <v>0</v>
      </c>
      <c r="H22" s="22">
        <v>9.9999997764825804E-3</v>
      </c>
      <c r="I22" s="22">
        <v>0</v>
      </c>
      <c r="J22" s="22">
        <f>AVERAGE(Tabela10[[#This Row],[5.º Ano]:[6.º Ano4]])</f>
        <v>4.9999998882412902E-3</v>
      </c>
      <c r="K22" s="22">
        <f>100%-Tabela10[[#This Row],[Média]]</f>
        <v>0.99500000011175871</v>
      </c>
    </row>
    <row r="23" spans="1:11" x14ac:dyDescent="0.3">
      <c r="A23" s="21" t="e">
        <f>'agrupamento - 2ciclo'!A24</f>
        <v>#REF!</v>
      </c>
      <c r="B23" s="22">
        <v>3.9999999105930301E-2</v>
      </c>
      <c r="C23" s="22">
        <v>1.9999999552965199E-2</v>
      </c>
      <c r="D23" s="22">
        <v>9.9999997764825804E-3</v>
      </c>
      <c r="E23" s="22">
        <v>1.9999999552965199E-2</v>
      </c>
      <c r="F23" s="22">
        <v>2.9999999329447701E-2</v>
      </c>
      <c r="G23" s="22">
        <v>7.0000000298023196E-2</v>
      </c>
      <c r="H23" s="22">
        <v>2.9999999329447701E-2</v>
      </c>
      <c r="I23" s="22">
        <v>3.9999999105930301E-2</v>
      </c>
      <c r="J23" s="22">
        <f>AVERAGE(Tabela10[[#This Row],[5.º Ano]:[6.º Ano4]])</f>
        <v>3.2499999506399022E-2</v>
      </c>
      <c r="K23" s="22">
        <f>100%-Tabela10[[#This Row],[Média]]</f>
        <v>0.96750000049360096</v>
      </c>
    </row>
    <row r="24" spans="1:11" x14ac:dyDescent="0.3">
      <c r="A24" s="21" t="e">
        <f>'agrupamento - 2ciclo'!A25</f>
        <v>#REF!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1.9999999552965199E-2</v>
      </c>
      <c r="I24" s="22">
        <v>0</v>
      </c>
      <c r="J24" s="22">
        <f>AVERAGE(Tabela10[[#This Row],[5.º Ano]:[6.º Ano4]])</f>
        <v>2.4999999441206499E-3</v>
      </c>
      <c r="K24" s="22">
        <f>100%-Tabela10[[#This Row],[Média]]</f>
        <v>0.99750000005587935</v>
      </c>
    </row>
    <row r="25" spans="1:11" x14ac:dyDescent="0.3">
      <c r="A25" s="21" t="e">
        <f>'agrupamento - 2ciclo'!A26</f>
        <v>#REF!</v>
      </c>
      <c r="B25" s="22">
        <v>0</v>
      </c>
      <c r="C25" s="22">
        <v>7.9999998211860698E-2</v>
      </c>
      <c r="D25" s="22">
        <v>0</v>
      </c>
      <c r="E25" s="22">
        <v>0</v>
      </c>
      <c r="F25" s="22">
        <v>0</v>
      </c>
      <c r="G25" s="22">
        <v>3.9999999105930301E-2</v>
      </c>
      <c r="H25" s="22">
        <v>0</v>
      </c>
      <c r="I25" s="22">
        <v>0</v>
      </c>
      <c r="J25" s="22">
        <f>AVERAGE(Tabela10[[#This Row],[5.º Ano]:[6.º Ano4]])</f>
        <v>1.4999999664723875E-2</v>
      </c>
      <c r="K25" s="22">
        <f>100%-Tabela10[[#This Row],[Média]]</f>
        <v>0.98500000033527613</v>
      </c>
    </row>
    <row r="26" spans="1:11" x14ac:dyDescent="0.3">
      <c r="A26" s="21" t="e">
        <f>'agrupamento - 2ciclo'!A27</f>
        <v>#REF!</v>
      </c>
      <c r="B26" s="22">
        <v>9.00000035762787E-2</v>
      </c>
      <c r="C26" s="22">
        <v>0.20999999344348899</v>
      </c>
      <c r="D26" s="22">
        <v>5.9999998658895499E-2</v>
      </c>
      <c r="E26" s="22">
        <v>0.119999997317791</v>
      </c>
      <c r="F26" s="22">
        <v>5.0000000745058101E-2</v>
      </c>
      <c r="G26" s="22">
        <v>0.109999999403954</v>
      </c>
      <c r="H26" s="22">
        <v>5.9999998658895499E-2</v>
      </c>
      <c r="I26" s="22">
        <v>2.9999999329447701E-2</v>
      </c>
      <c r="J26" s="22">
        <f>AVERAGE(Tabela10[[#This Row],[5.º Ano]:[6.º Ano4]])</f>
        <v>9.1249998891726192E-2</v>
      </c>
      <c r="K26" s="22">
        <f>100%-Tabela10[[#This Row],[Média]]</f>
        <v>0.90875000110827386</v>
      </c>
    </row>
    <row r="27" spans="1:11" x14ac:dyDescent="0.3">
      <c r="A27" s="21" t="e">
        <f>'agrupamento - 2ciclo'!A28</f>
        <v>#REF!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f>AVERAGE(Tabela10[[#This Row],[5.º Ano]:[6.º Ano4]])</f>
        <v>0</v>
      </c>
      <c r="K27" s="22">
        <f>100%-Tabela10[[#This Row],[Média]]</f>
        <v>1</v>
      </c>
    </row>
    <row r="28" spans="1:11" x14ac:dyDescent="0.3">
      <c r="A28" s="21" t="e">
        <f>'agrupamento - 2ciclo'!A29</f>
        <v>#REF!</v>
      </c>
      <c r="B28" s="22">
        <v>9.9999997764825804E-3</v>
      </c>
      <c r="C28" s="22">
        <v>9.9999997764825804E-3</v>
      </c>
      <c r="D28" s="22">
        <v>9.9999997764825804E-3</v>
      </c>
      <c r="E28" s="22">
        <v>0</v>
      </c>
      <c r="F28" s="22">
        <v>0</v>
      </c>
      <c r="G28" s="22">
        <v>0</v>
      </c>
      <c r="H28" s="22">
        <v>9.9999997764825804E-3</v>
      </c>
      <c r="I28" s="22">
        <v>0</v>
      </c>
      <c r="J28" s="22">
        <f>AVERAGE(Tabela10[[#This Row],[5.º Ano]:[6.º Ano4]])</f>
        <v>4.9999998882412902E-3</v>
      </c>
      <c r="K28" s="22">
        <f>100%-Tabela10[[#This Row],[Média]]</f>
        <v>0.99500000011175871</v>
      </c>
    </row>
    <row r="29" spans="1:11" x14ac:dyDescent="0.3">
      <c r="A29" s="21" t="e">
        <f>'agrupamento - 2ciclo'!A30</f>
        <v>#REF!</v>
      </c>
      <c r="B29" s="22">
        <v>0</v>
      </c>
      <c r="C29" s="22">
        <v>2.9999999329447701E-2</v>
      </c>
      <c r="D29" s="22">
        <v>0</v>
      </c>
      <c r="E29" s="22">
        <v>0</v>
      </c>
      <c r="F29" s="22">
        <v>0</v>
      </c>
      <c r="G29" s="22">
        <v>0</v>
      </c>
      <c r="H29" s="22">
        <v>5.0000000745058101E-2</v>
      </c>
      <c r="I29" s="22">
        <v>0</v>
      </c>
      <c r="J29" s="22">
        <f>AVERAGE(Tabela10[[#This Row],[5.º Ano]:[6.º Ano4]])</f>
        <v>1.0000000009313226E-2</v>
      </c>
      <c r="K29" s="22">
        <f>100%-Tabela10[[#This Row],[Média]]</f>
        <v>0.98999999999068677</v>
      </c>
    </row>
    <row r="30" spans="1:11" x14ac:dyDescent="0.3">
      <c r="A30" s="21" t="e">
        <f>'agrupamento - 2ciclo'!A31</f>
        <v>#REF!</v>
      </c>
      <c r="B30" s="22">
        <v>0</v>
      </c>
      <c r="C30" s="22">
        <v>0</v>
      </c>
      <c r="D30" s="22">
        <v>9.9999997764825804E-3</v>
      </c>
      <c r="E30" s="22">
        <v>0</v>
      </c>
      <c r="F30" s="22">
        <v>1.9999999552965199E-2</v>
      </c>
      <c r="G30" s="22">
        <v>2.9999999329447701E-2</v>
      </c>
      <c r="H30" s="22">
        <v>1.9999999552965199E-2</v>
      </c>
      <c r="I30" s="22">
        <v>1.9999999552965199E-2</v>
      </c>
      <c r="J30" s="22">
        <f>AVERAGE(Tabela10[[#This Row],[5.º Ano]:[6.º Ano4]])</f>
        <v>1.2499999720603235E-2</v>
      </c>
      <c r="K30" s="22">
        <f>100%-Tabela10[[#This Row],[Média]]</f>
        <v>0.98750000027939677</v>
      </c>
    </row>
    <row r="31" spans="1:11" x14ac:dyDescent="0.3">
      <c r="A31" s="21" t="e">
        <f>'agrupamento - 2ciclo'!A32</f>
        <v>#REF!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f>AVERAGE(Tabela10[[#This Row],[5.º Ano]:[6.º Ano4]])</f>
        <v>0</v>
      </c>
      <c r="K31" s="22">
        <f>100%-Tabela10[[#This Row],[Média]]</f>
        <v>1</v>
      </c>
    </row>
    <row r="32" spans="1:11" x14ac:dyDescent="0.3">
      <c r="A32" s="21" t="e">
        <f>'agrupamento - 2ciclo'!A33</f>
        <v>#REF!</v>
      </c>
      <c r="B32" s="22">
        <v>0</v>
      </c>
      <c r="C32" s="22">
        <v>9.9999997764825804E-3</v>
      </c>
      <c r="D32" s="22">
        <v>0</v>
      </c>
      <c r="E32" s="22">
        <v>0</v>
      </c>
      <c r="F32" s="22">
        <v>0</v>
      </c>
      <c r="G32" s="22">
        <v>9.9999997764825804E-3</v>
      </c>
      <c r="H32" s="22">
        <v>0</v>
      </c>
      <c r="I32" s="22">
        <v>0</v>
      </c>
      <c r="J32" s="22">
        <f>AVERAGE(Tabela10[[#This Row],[5.º Ano]:[6.º Ano4]])</f>
        <v>2.4999999441206451E-3</v>
      </c>
      <c r="K32" s="22">
        <f>100%-Tabela10[[#This Row],[Média]]</f>
        <v>0.99750000005587935</v>
      </c>
    </row>
    <row r="33" spans="1:11" x14ac:dyDescent="0.3">
      <c r="A33" s="21" t="e">
        <f>'agrupamento - 2ciclo'!A34</f>
        <v>#REF!</v>
      </c>
      <c r="B33" s="22">
        <v>9.9999997764825804E-3</v>
      </c>
      <c r="C33" s="22">
        <v>0</v>
      </c>
      <c r="D33" s="22">
        <v>0</v>
      </c>
      <c r="E33" s="22">
        <v>2.9999999329447701E-2</v>
      </c>
      <c r="F33" s="22">
        <v>3.9999999105930301E-2</v>
      </c>
      <c r="G33" s="22">
        <v>2.9999999329447701E-2</v>
      </c>
      <c r="H33" s="22">
        <v>5.0000000745058101E-2</v>
      </c>
      <c r="I33" s="22">
        <v>3.9999999105930301E-2</v>
      </c>
      <c r="J33" s="22">
        <f>AVERAGE(Tabela10[[#This Row],[5.º Ano]:[6.º Ano4]])</f>
        <v>2.4999999674037085E-2</v>
      </c>
      <c r="K33" s="22">
        <f>100%-Tabela10[[#This Row],[Média]]</f>
        <v>0.9750000003259629</v>
      </c>
    </row>
    <row r="34" spans="1:11" x14ac:dyDescent="0.3">
      <c r="A34" s="21" t="e">
        <f>'agrupamento - 2ciclo'!A35</f>
        <v>#REF!</v>
      </c>
      <c r="B34" s="22">
        <v>1.9999999552965199E-2</v>
      </c>
      <c r="C34" s="22">
        <v>5.0000000745058101E-2</v>
      </c>
      <c r="D34" s="22">
        <v>2.9999999329447701E-2</v>
      </c>
      <c r="E34" s="22">
        <v>0</v>
      </c>
      <c r="F34" s="22">
        <v>9.00000035762787E-2</v>
      </c>
      <c r="G34" s="22">
        <v>0.109999999403954</v>
      </c>
      <c r="H34" s="22">
        <v>9.00000035762787E-2</v>
      </c>
      <c r="I34" s="22">
        <v>2.9999999329447701E-2</v>
      </c>
      <c r="J34" s="22">
        <f>AVERAGE(Tabela10[[#This Row],[5.º Ano]:[6.º Ano4]])</f>
        <v>5.2500000689178761E-2</v>
      </c>
      <c r="K34" s="22">
        <f>100%-Tabela10[[#This Row],[Média]]</f>
        <v>0.94749999931082129</v>
      </c>
    </row>
    <row r="35" spans="1:11" x14ac:dyDescent="0.3">
      <c r="A35" s="21" t="e">
        <f>'agrupamento - 2ciclo'!A36</f>
        <v>#REF!</v>
      </c>
      <c r="B35" s="22">
        <v>0</v>
      </c>
      <c r="C35" s="22">
        <v>9.9999997764825804E-3</v>
      </c>
      <c r="D35" s="22">
        <v>0</v>
      </c>
      <c r="E35" s="22">
        <v>9.9999997764825804E-3</v>
      </c>
      <c r="F35" s="22">
        <v>9.9999997764825804E-3</v>
      </c>
      <c r="G35" s="22">
        <v>9.9999997764825804E-3</v>
      </c>
      <c r="H35" s="22">
        <v>9.9999997764825804E-3</v>
      </c>
      <c r="I35" s="22">
        <v>3.9999999105930301E-2</v>
      </c>
      <c r="J35" s="22">
        <f>AVERAGE(Tabela10[[#This Row],[5.º Ano]:[6.º Ano4]])</f>
        <v>1.1249999748542901E-2</v>
      </c>
      <c r="K35" s="22">
        <f>100%-Tabela10[[#This Row],[Média]]</f>
        <v>0.9887500002514571</v>
      </c>
    </row>
    <row r="36" spans="1:11" x14ac:dyDescent="0.3">
      <c r="A36" s="21" t="e">
        <f>'agrupamento - 2ciclo'!A37</f>
        <v>#REF!</v>
      </c>
      <c r="B36" s="22">
        <v>3.9999999105930301E-2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f>AVERAGE(Tabela10[[#This Row],[5.º Ano]:[6.º Ano4]])</f>
        <v>4.9999998882412876E-3</v>
      </c>
      <c r="K36" s="22">
        <f>100%-Tabela10[[#This Row],[Média]]</f>
        <v>0.99500000011175871</v>
      </c>
    </row>
    <row r="37" spans="1:11" x14ac:dyDescent="0.3">
      <c r="A37" s="21" t="e">
        <f>'agrupamento - 2ciclo'!A38</f>
        <v>#REF!</v>
      </c>
      <c r="B37" s="22">
        <v>3.9999999105930301E-2</v>
      </c>
      <c r="C37" s="22">
        <v>2.9999999329447701E-2</v>
      </c>
      <c r="D37" s="22">
        <v>2.9999999329447701E-2</v>
      </c>
      <c r="E37" s="22">
        <v>0</v>
      </c>
      <c r="F37" s="22">
        <v>3.9999999105930301E-2</v>
      </c>
      <c r="G37" s="22">
        <v>0</v>
      </c>
      <c r="H37" s="22">
        <v>1.9999999552965199E-2</v>
      </c>
      <c r="I37" s="22">
        <v>1.9999999552965199E-2</v>
      </c>
      <c r="J37" s="22">
        <f>AVERAGE(Tabela10[[#This Row],[5.º Ano]:[6.º Ano4]])</f>
        <v>2.2499999497085799E-2</v>
      </c>
      <c r="K37" s="22">
        <f>100%-Tabela10[[#This Row],[Média]]</f>
        <v>0.97750000050291419</v>
      </c>
    </row>
    <row r="38" spans="1:11" x14ac:dyDescent="0.3">
      <c r="A38" s="21" t="e">
        <f>'agrupamento - 2ciclo'!A39</f>
        <v>#REF!</v>
      </c>
      <c r="B38" s="22">
        <v>1.9999999552965199E-2</v>
      </c>
      <c r="C38" s="22">
        <v>0</v>
      </c>
      <c r="D38" s="22">
        <v>9.9999997764825804E-3</v>
      </c>
      <c r="E38" s="22">
        <v>0</v>
      </c>
      <c r="F38" s="22">
        <v>2.9999999329447701E-2</v>
      </c>
      <c r="G38" s="22">
        <v>0</v>
      </c>
      <c r="H38" s="22">
        <v>0</v>
      </c>
      <c r="I38" s="22">
        <v>9.9999997764825804E-3</v>
      </c>
      <c r="J38" s="22">
        <f>AVERAGE(Tabela10[[#This Row],[5.º Ano]:[6.º Ano4]])</f>
        <v>8.7499998044222576E-3</v>
      </c>
      <c r="K38" s="22">
        <f>100%-Tabela10[[#This Row],[Média]]</f>
        <v>0.99125000019557774</v>
      </c>
    </row>
    <row r="39" spans="1:11" x14ac:dyDescent="0.3">
      <c r="A39" s="21" t="e">
        <f>'agrupamento - 2ciclo'!A40</f>
        <v>#REF!</v>
      </c>
      <c r="B39" s="22">
        <v>9.9999997764825804E-3</v>
      </c>
      <c r="C39" s="22">
        <v>2.9999999329447701E-2</v>
      </c>
      <c r="D39" s="22">
        <v>9.9999997764825804E-3</v>
      </c>
      <c r="E39" s="22">
        <v>1.9999999552965199E-2</v>
      </c>
      <c r="F39" s="22">
        <v>1.9999999552965199E-2</v>
      </c>
      <c r="G39" s="22">
        <v>2.9999999329447701E-2</v>
      </c>
      <c r="H39" s="22">
        <v>9.9999997764825804E-3</v>
      </c>
      <c r="I39" s="22">
        <v>9.9999997764825804E-3</v>
      </c>
      <c r="J39" s="22">
        <f>AVERAGE(Tabela10[[#This Row],[5.º Ano]:[6.º Ano4]])</f>
        <v>1.7499999608844515E-2</v>
      </c>
      <c r="K39" s="22">
        <f>100%-Tabela10[[#This Row],[Média]]</f>
        <v>0.98250000039115548</v>
      </c>
    </row>
    <row r="40" spans="1:11" x14ac:dyDescent="0.3">
      <c r="A40" s="21" t="e">
        <f>'agrupamento - 2ciclo'!A41</f>
        <v>#REF!</v>
      </c>
      <c r="B40" s="22">
        <v>5.9999998658895499E-2</v>
      </c>
      <c r="C40" s="22">
        <v>9.9999997764825804E-3</v>
      </c>
      <c r="D40" s="22">
        <v>3.9999999105930301E-2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f>AVERAGE(Tabela10[[#This Row],[5.º Ano]:[6.º Ano4]])</f>
        <v>1.3749999692663547E-2</v>
      </c>
      <c r="K40" s="22">
        <f>100%-Tabela10[[#This Row],[Média]]</f>
        <v>0.98625000030733645</v>
      </c>
    </row>
    <row r="41" spans="1:11" x14ac:dyDescent="0.3">
      <c r="A41" s="21" t="e">
        <f>'agrupamento - 2ciclo'!A42</f>
        <v>#REF!</v>
      </c>
      <c r="B41" s="22">
        <v>1.9999999552965199E-2</v>
      </c>
      <c r="C41" s="22">
        <v>0</v>
      </c>
      <c r="D41" s="22">
        <v>9.9999997764825804E-3</v>
      </c>
      <c r="E41" s="22">
        <v>0</v>
      </c>
      <c r="F41" s="22">
        <v>0</v>
      </c>
      <c r="G41" s="22">
        <v>0</v>
      </c>
      <c r="H41" s="22">
        <v>9.9999997764825804E-3</v>
      </c>
      <c r="I41" s="22">
        <v>0</v>
      </c>
      <c r="J41" s="22">
        <f>AVERAGE(Tabela10[[#This Row],[5.º Ano]:[6.º Ano4]])</f>
        <v>4.9999998882412954E-3</v>
      </c>
      <c r="K41" s="22">
        <f>100%-Tabela10[[#This Row],[Média]]</f>
        <v>0.99500000011175871</v>
      </c>
    </row>
    <row r="42" spans="1:11" x14ac:dyDescent="0.3">
      <c r="A42" s="21" t="e">
        <f>'agrupamento - 2ciclo'!A43</f>
        <v>#REF!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f>AVERAGE(Tabela10[[#This Row],[5.º Ano]:[6.º Ano4]])</f>
        <v>0</v>
      </c>
      <c r="K42" s="22">
        <f>100%-Tabela10[[#This Row],[Média]]</f>
        <v>1</v>
      </c>
    </row>
    <row r="43" spans="1:11" x14ac:dyDescent="0.3">
      <c r="A43" s="21" t="e">
        <f>'agrupamento - 2ciclo'!A44</f>
        <v>#REF!</v>
      </c>
      <c r="B43" s="22">
        <v>2.9999999329447701E-2</v>
      </c>
      <c r="C43" s="22">
        <v>5.9999998658895499E-2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2.9999999329447701E-2</v>
      </c>
      <c r="J43" s="22">
        <f>AVERAGE(Tabela10[[#This Row],[5.º Ano]:[6.º Ano4]])</f>
        <v>1.4999999664723863E-2</v>
      </c>
      <c r="K43" s="22">
        <f>100%-Tabela10[[#This Row],[Média]]</f>
        <v>0.98500000033527613</v>
      </c>
    </row>
    <row r="44" spans="1:11" x14ac:dyDescent="0.3">
      <c r="A44" s="21" t="e">
        <f>'agrupamento - 2ciclo'!A45</f>
        <v>#REF!</v>
      </c>
      <c r="B44" s="22">
        <v>9.9999997764825804E-3</v>
      </c>
      <c r="C44" s="22">
        <v>9.9999997764825804E-3</v>
      </c>
      <c r="D44" s="22">
        <v>0</v>
      </c>
      <c r="E44" s="22">
        <v>9.9999997764825804E-3</v>
      </c>
      <c r="F44" s="22">
        <v>0</v>
      </c>
      <c r="G44" s="22">
        <v>9.9999997764825804E-3</v>
      </c>
      <c r="H44" s="22">
        <v>9.9999997764825804E-3</v>
      </c>
      <c r="I44" s="22">
        <v>9.9999997764825804E-3</v>
      </c>
      <c r="J44" s="22">
        <f>AVERAGE(Tabela10[[#This Row],[5.º Ano]:[6.º Ano4]])</f>
        <v>7.4999998323619357E-3</v>
      </c>
      <c r="K44" s="22">
        <f>100%-Tabela10[[#This Row],[Média]]</f>
        <v>0.99250000016763806</v>
      </c>
    </row>
    <row r="45" spans="1:11" x14ac:dyDescent="0.3">
      <c r="A45" s="21" t="e">
        <f>'agrupamento - 2ciclo'!A46</f>
        <v>#REF!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9.9999997764825804E-3</v>
      </c>
      <c r="H45" s="22">
        <v>0</v>
      </c>
      <c r="I45" s="22">
        <v>9.9999997764825804E-3</v>
      </c>
      <c r="J45" s="22">
        <f>AVERAGE(Tabela10[[#This Row],[5.º Ano]:[6.º Ano4]])</f>
        <v>2.4999999441206451E-3</v>
      </c>
      <c r="K45" s="22">
        <f>100%-Tabela10[[#This Row],[Média]]</f>
        <v>0.99750000005587935</v>
      </c>
    </row>
    <row r="46" spans="1:11" x14ac:dyDescent="0.3">
      <c r="A46" s="21" t="e">
        <f>'agrupamento - 2ciclo'!A47</f>
        <v>#REF!</v>
      </c>
      <c r="B46" s="22">
        <v>3.9999999105930301E-2</v>
      </c>
      <c r="C46" s="22">
        <v>3.9999999105930301E-2</v>
      </c>
      <c r="D46" s="22">
        <v>9.9999997764825804E-3</v>
      </c>
      <c r="E46" s="22">
        <v>5.9999998658895499E-2</v>
      </c>
      <c r="F46" s="22">
        <v>9.9999997764825804E-3</v>
      </c>
      <c r="G46" s="22">
        <v>0</v>
      </c>
      <c r="H46" s="22">
        <v>3.9999999105930301E-2</v>
      </c>
      <c r="I46" s="22">
        <v>2.9999999329447701E-2</v>
      </c>
      <c r="J46" s="22">
        <f>AVERAGE(Tabela10[[#This Row],[5.º Ano]:[6.º Ano4]])</f>
        <v>2.8749999357387406E-2</v>
      </c>
      <c r="K46" s="22">
        <f>100%-Tabela10[[#This Row],[Média]]</f>
        <v>0.97125000064261258</v>
      </c>
    </row>
    <row r="47" spans="1:11" x14ac:dyDescent="0.3">
      <c r="A47" s="21" t="e">
        <f>'agrupamento - 2ciclo'!A48</f>
        <v>#REF!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f>AVERAGE(Tabela10[[#This Row],[5.º Ano]:[6.º Ano4]])</f>
        <v>0</v>
      </c>
      <c r="K47" s="22">
        <f>100%-Tabela10[[#This Row],[Média]]</f>
        <v>1</v>
      </c>
    </row>
    <row r="48" spans="1:11" x14ac:dyDescent="0.3">
      <c r="A48" s="21" t="e">
        <f>'agrupamento - 2ciclo'!A49</f>
        <v>#REF!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f>AVERAGE(Tabela10[[#This Row],[5.º Ano]:[6.º Ano4]])</f>
        <v>0</v>
      </c>
      <c r="K48" s="22">
        <f>100%-Tabela10[[#This Row],[Média]]</f>
        <v>1</v>
      </c>
    </row>
    <row r="49" spans="1:11" x14ac:dyDescent="0.3">
      <c r="A49" s="21" t="e">
        <f>'agrupamento - 2ciclo'!A50</f>
        <v>#REF!</v>
      </c>
      <c r="B49" s="22">
        <v>1.9999999552965199E-2</v>
      </c>
      <c r="C49" s="22">
        <v>3.9999999105930301E-2</v>
      </c>
      <c r="D49" s="22">
        <v>1.9999999552965199E-2</v>
      </c>
      <c r="E49" s="22">
        <v>9.9999997764825804E-3</v>
      </c>
      <c r="F49" s="22">
        <v>1.9999999552965199E-2</v>
      </c>
      <c r="G49" s="22">
        <v>9.9999997764825804E-3</v>
      </c>
      <c r="H49" s="22">
        <v>9.9999997764825804E-3</v>
      </c>
      <c r="I49" s="22">
        <v>3.9999999105930301E-2</v>
      </c>
      <c r="J49" s="22">
        <f>AVERAGE(Tabela10[[#This Row],[5.º Ano]:[6.º Ano4]])</f>
        <v>2.1249999525025494E-2</v>
      </c>
      <c r="K49" s="22">
        <f>100%-Tabela10[[#This Row],[Média]]</f>
        <v>0.97875000047497451</v>
      </c>
    </row>
    <row r="50" spans="1:11" x14ac:dyDescent="0.3">
      <c r="A50" s="21" t="e">
        <f>'agrupamento - 2ciclo'!A51</f>
        <v>#REF!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f>AVERAGE(Tabela10[[#This Row],[5.º Ano]:[6.º Ano4]])</f>
        <v>0</v>
      </c>
      <c r="K50" s="22">
        <f>100%-Tabela10[[#This Row],[Média]]</f>
        <v>1</v>
      </c>
    </row>
    <row r="51" spans="1:11" x14ac:dyDescent="0.3">
      <c r="A51" s="21" t="e">
        <f>'agrupamento - 2ciclo'!A52</f>
        <v>#REF!</v>
      </c>
      <c r="B51" s="22">
        <v>9.9999997764825804E-3</v>
      </c>
      <c r="C51" s="22">
        <v>1.9999999552965199E-2</v>
      </c>
      <c r="D51" s="22">
        <v>2.9999999329447701E-2</v>
      </c>
      <c r="E51" s="22">
        <v>0</v>
      </c>
      <c r="F51" s="22">
        <v>2.9999999329447701E-2</v>
      </c>
      <c r="G51" s="22">
        <v>2.9999999329447701E-2</v>
      </c>
      <c r="H51" s="22">
        <v>1.9999999552965199E-2</v>
      </c>
      <c r="I51" s="22">
        <v>0</v>
      </c>
      <c r="J51" s="22">
        <f>AVERAGE(Tabela10[[#This Row],[5.º Ano]:[6.º Ano4]])</f>
        <v>1.7499999608844512E-2</v>
      </c>
      <c r="K51" s="22">
        <f>100%-Tabela10[[#This Row],[Média]]</f>
        <v>0.98250000039115548</v>
      </c>
    </row>
    <row r="52" spans="1:11" x14ac:dyDescent="0.3">
      <c r="A52" s="21" t="e">
        <f>'agrupamento - 2ciclo'!A53</f>
        <v>#REF!</v>
      </c>
      <c r="B52" s="22">
        <v>0</v>
      </c>
      <c r="C52" s="22">
        <v>9.9999997764825804E-3</v>
      </c>
      <c r="D52" s="22">
        <v>9.9999997764825804E-3</v>
      </c>
      <c r="E52" s="22">
        <v>9.9999997764825804E-3</v>
      </c>
      <c r="F52" s="22">
        <v>1.9999999552965199E-2</v>
      </c>
      <c r="G52" s="22">
        <v>3.9999999105930301E-2</v>
      </c>
      <c r="H52" s="22">
        <v>1.9999999552965199E-2</v>
      </c>
      <c r="I52" s="22">
        <v>3.9999999105930301E-2</v>
      </c>
      <c r="J52" s="22">
        <f>AVERAGE(Tabela10[[#This Row],[5.º Ano]:[6.º Ano4]])</f>
        <v>1.8749999580904841E-2</v>
      </c>
      <c r="K52" s="22">
        <f>100%-Tabela10[[#This Row],[Média]]</f>
        <v>0.98125000041909516</v>
      </c>
    </row>
    <row r="53" spans="1:11" x14ac:dyDescent="0.3">
      <c r="A53" s="21" t="e">
        <f>'agrupamento - 2ciclo'!A54</f>
        <v>#REF!</v>
      </c>
      <c r="B53" s="22">
        <v>0.10000000149011599</v>
      </c>
      <c r="C53" s="22">
        <v>0.129999995231628</v>
      </c>
      <c r="D53" s="22">
        <v>2.9999999329447701E-2</v>
      </c>
      <c r="E53" s="22">
        <v>2.9999999329447701E-2</v>
      </c>
      <c r="F53" s="22">
        <v>2.9999999329447701E-2</v>
      </c>
      <c r="G53" s="22">
        <v>7.9999998211860698E-2</v>
      </c>
      <c r="H53" s="22">
        <v>5.0000000745058101E-2</v>
      </c>
      <c r="I53" s="22">
        <v>5.0000000745058101E-2</v>
      </c>
      <c r="J53" s="22">
        <f>AVERAGE(Tabela10[[#This Row],[5.º Ano]:[6.º Ano4]])</f>
        <v>6.2499999301508E-2</v>
      </c>
      <c r="K53" s="22">
        <f>100%-Tabela10[[#This Row],[Média]]</f>
        <v>0.93750000069849204</v>
      </c>
    </row>
    <row r="54" spans="1:11" x14ac:dyDescent="0.3">
      <c r="A54" s="21" t="e">
        <f>'agrupamento - 2ciclo'!A55</f>
        <v>#REF!</v>
      </c>
      <c r="B54" s="22">
        <v>5.9999998658895499E-2</v>
      </c>
      <c r="C54" s="22">
        <v>3.9999999105930301E-2</v>
      </c>
      <c r="D54" s="22">
        <v>0</v>
      </c>
      <c r="E54" s="22">
        <v>0</v>
      </c>
      <c r="F54" s="22">
        <v>0</v>
      </c>
      <c r="G54" s="22">
        <v>0</v>
      </c>
      <c r="H54" s="22">
        <v>3.9999999105930301E-2</v>
      </c>
      <c r="I54" s="22">
        <v>5.0000000745058101E-2</v>
      </c>
      <c r="J54" s="22">
        <f>AVERAGE(Tabela10[[#This Row],[5.º Ano]:[6.º Ano4]])</f>
        <v>2.3749999701976776E-2</v>
      </c>
      <c r="K54" s="22">
        <f>100%-Tabela10[[#This Row],[Média]]</f>
        <v>0.97625000029802322</v>
      </c>
    </row>
    <row r="55" spans="1:11" x14ac:dyDescent="0.3">
      <c r="A55" s="21" t="e">
        <f>'agrupamento - 2ciclo'!A56</f>
        <v>#REF!</v>
      </c>
      <c r="B55" s="22">
        <v>0.109999999403954</v>
      </c>
      <c r="C55" s="22">
        <v>1.9999999552965199E-2</v>
      </c>
      <c r="D55" s="22">
        <v>9.9999997764825804E-3</v>
      </c>
      <c r="E55" s="22">
        <v>0</v>
      </c>
      <c r="F55" s="22">
        <v>9.9999997764825804E-3</v>
      </c>
      <c r="G55" s="22">
        <v>9.9999997764825804E-3</v>
      </c>
      <c r="H55" s="22">
        <v>9.9999997764825804E-3</v>
      </c>
      <c r="I55" s="22">
        <v>0</v>
      </c>
      <c r="J55" s="22">
        <f>AVERAGE(Tabela10[[#This Row],[5.º Ano]:[6.º Ano4]])</f>
        <v>2.124999975785619E-2</v>
      </c>
      <c r="K55" s="22">
        <f>100%-Tabela10[[#This Row],[Média]]</f>
        <v>0.97875000024214376</v>
      </c>
    </row>
    <row r="56" spans="1:11" x14ac:dyDescent="0.3">
      <c r="A56" s="21" t="e">
        <f>'agrupamento - 2ciclo'!A57</f>
        <v>#REF!</v>
      </c>
      <c r="B56" s="22">
        <v>7.0000000298023196E-2</v>
      </c>
      <c r="C56" s="22">
        <v>7.0000000298023196E-2</v>
      </c>
      <c r="D56" s="22">
        <v>0</v>
      </c>
      <c r="E56" s="22">
        <v>2.9999999329447701E-2</v>
      </c>
      <c r="F56" s="22">
        <v>7.9999998211860698E-2</v>
      </c>
      <c r="G56" s="22">
        <v>0.109999999403954</v>
      </c>
      <c r="H56" s="22">
        <v>3.9999999105930301E-2</v>
      </c>
      <c r="I56" s="22">
        <v>9.00000035762787E-2</v>
      </c>
      <c r="J56" s="22">
        <f>AVERAGE(Tabela10[[#This Row],[5.º Ano]:[6.º Ano4]])</f>
        <v>6.1250000027939719E-2</v>
      </c>
      <c r="K56" s="22">
        <f>100%-Tabela10[[#This Row],[Média]]</f>
        <v>0.93874999997206032</v>
      </c>
    </row>
    <row r="57" spans="1:11" x14ac:dyDescent="0.3">
      <c r="A57" s="21" t="e">
        <f>'agrupamento - 2ciclo'!A58</f>
        <v>#REF!</v>
      </c>
      <c r="B57" s="22">
        <v>3.9999999105930301E-2</v>
      </c>
      <c r="C57" s="22">
        <v>9.00000035762787E-2</v>
      </c>
      <c r="D57" s="22">
        <v>2.9999999329447701E-2</v>
      </c>
      <c r="E57" s="22">
        <v>9.9999997764825804E-3</v>
      </c>
      <c r="F57" s="22">
        <v>3.9999999105930301E-2</v>
      </c>
      <c r="G57" s="22">
        <v>0</v>
      </c>
      <c r="H57" s="22">
        <v>2.9999999329447701E-2</v>
      </c>
      <c r="I57" s="22">
        <v>2.9999999329447701E-2</v>
      </c>
      <c r="J57" s="22">
        <f>AVERAGE(Tabela10[[#This Row],[5.º Ano]:[6.º Ano4]])</f>
        <v>3.3749999944120625E-2</v>
      </c>
      <c r="K57" s="22">
        <f>100%-Tabela10[[#This Row],[Média]]</f>
        <v>0.96625000005587935</v>
      </c>
    </row>
    <row r="58" spans="1:11" x14ac:dyDescent="0.3">
      <c r="A58" s="21" t="e">
        <f>'agrupamento - 2ciclo'!A59</f>
        <v>#REF!</v>
      </c>
      <c r="B58" s="22">
        <v>0</v>
      </c>
      <c r="C58" s="22">
        <v>0</v>
      </c>
      <c r="D58" s="22">
        <v>0</v>
      </c>
      <c r="E58" s="22">
        <v>0</v>
      </c>
      <c r="F58" s="22">
        <v>1.9999999552965199E-2</v>
      </c>
      <c r="G58" s="22">
        <v>5.9999998658895499E-2</v>
      </c>
      <c r="H58" s="22">
        <v>0</v>
      </c>
      <c r="I58" s="22">
        <v>0</v>
      </c>
      <c r="J58" s="22">
        <f>AVERAGE(Tabela10[[#This Row],[5.º Ano]:[6.º Ano4]])</f>
        <v>9.9999997764825873E-3</v>
      </c>
      <c r="K58" s="22">
        <f>100%-Tabela10[[#This Row],[Média]]</f>
        <v>0.99000000022351742</v>
      </c>
    </row>
    <row r="59" spans="1:11" x14ac:dyDescent="0.3">
      <c r="A59" s="21" t="e">
        <f>'agrupamento - 2ciclo'!A60</f>
        <v>#REF!</v>
      </c>
      <c r="B59" s="22">
        <v>0</v>
      </c>
      <c r="C59" s="22">
        <v>1.9999999552965199E-2</v>
      </c>
      <c r="D59" s="22">
        <v>0</v>
      </c>
      <c r="E59" s="22">
        <v>0</v>
      </c>
      <c r="F59" s="22">
        <v>0</v>
      </c>
      <c r="G59" s="22">
        <v>0</v>
      </c>
      <c r="H59" s="22">
        <v>1.9999999552965199E-2</v>
      </c>
      <c r="I59" s="22">
        <v>1.9999999552965199E-2</v>
      </c>
      <c r="J59" s="22">
        <f>AVERAGE(Tabela10[[#This Row],[5.º Ano]:[6.º Ano4]])</f>
        <v>7.4999998323619496E-3</v>
      </c>
      <c r="K59" s="22">
        <f>100%-Tabela10[[#This Row],[Média]]</f>
        <v>0.99250000016763806</v>
      </c>
    </row>
    <row r="60" spans="1:11" x14ac:dyDescent="0.3">
      <c r="A60" s="21" t="e">
        <f>'agrupamento - 2ciclo'!A61</f>
        <v>#REF!</v>
      </c>
      <c r="B60" s="22">
        <v>1.9999999552965199E-2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f>AVERAGE(Tabela10[[#This Row],[5.º Ano]:[6.º Ano4]])</f>
        <v>2.4999999441206499E-3</v>
      </c>
      <c r="K60" s="22">
        <f>100%-Tabela10[[#This Row],[Média]]</f>
        <v>0.99750000005587935</v>
      </c>
    </row>
    <row r="61" spans="1:11" x14ac:dyDescent="0.3">
      <c r="A61" s="21" t="e">
        <f>'agrupamento - 2ciclo'!A62</f>
        <v>#REF!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f>AVERAGE(Tabela10[[#This Row],[5.º Ano]:[6.º Ano4]])</f>
        <v>0</v>
      </c>
      <c r="K61" s="22">
        <f>100%-Tabela10[[#This Row],[Média]]</f>
        <v>1</v>
      </c>
    </row>
    <row r="62" spans="1:11" x14ac:dyDescent="0.3">
      <c r="A62" s="21" t="e">
        <f>'agrupamento - 2ciclo'!A63</f>
        <v>#REF!</v>
      </c>
      <c r="B62" s="22">
        <v>9.9999997764825804E-3</v>
      </c>
      <c r="C62" s="22">
        <v>0</v>
      </c>
      <c r="D62" s="22">
        <v>9.9999997764825804E-3</v>
      </c>
      <c r="E62" s="22">
        <v>9.9999997764825804E-3</v>
      </c>
      <c r="F62" s="22">
        <v>0</v>
      </c>
      <c r="G62" s="22">
        <v>0</v>
      </c>
      <c r="H62" s="22">
        <v>9.9999997764825804E-3</v>
      </c>
      <c r="I62" s="22">
        <v>0</v>
      </c>
      <c r="J62" s="22">
        <f>AVERAGE(Tabela10[[#This Row],[5.º Ano]:[6.º Ano4]])</f>
        <v>4.9999998882412902E-3</v>
      </c>
      <c r="K62" s="22">
        <f>100%-Tabela10[[#This Row],[Média]]</f>
        <v>0.99500000011175871</v>
      </c>
    </row>
    <row r="63" spans="1:11" x14ac:dyDescent="0.3">
      <c r="A63" s="21" t="e">
        <f>'agrupamento - 2ciclo'!A64</f>
        <v>#REF!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1.9999999552965199E-2</v>
      </c>
      <c r="I63" s="22">
        <v>0</v>
      </c>
      <c r="J63" s="22">
        <f>AVERAGE(Tabela10[[#This Row],[5.º Ano]:[6.º Ano4]])</f>
        <v>2.4999999441206499E-3</v>
      </c>
      <c r="K63" s="22">
        <f>100%-Tabela10[[#This Row],[Média]]</f>
        <v>0.99750000005587935</v>
      </c>
    </row>
    <row r="64" spans="1:11" x14ac:dyDescent="0.3">
      <c r="A64" s="21" t="e">
        <f>'agrupamento - 2ciclo'!A65</f>
        <v>#REF!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f>AVERAGE(Tabela10[[#This Row],[5.º Ano]:[6.º Ano4]])</f>
        <v>0</v>
      </c>
      <c r="K64" s="22">
        <f>100%-Tabela10[[#This Row],[Média]]</f>
        <v>1</v>
      </c>
    </row>
    <row r="65" spans="1:11" x14ac:dyDescent="0.3">
      <c r="A65" s="21" t="e">
        <f>'agrupamento - 2ciclo'!A66</f>
        <v>#REF!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f>AVERAGE(Tabela10[[#This Row],[5.º Ano]:[6.º Ano4]])</f>
        <v>0</v>
      </c>
      <c r="K65" s="22">
        <f>100%-Tabela10[[#This Row],[Média]]</f>
        <v>1</v>
      </c>
    </row>
    <row r="66" spans="1:11" x14ac:dyDescent="0.3">
      <c r="A66" s="21" t="e">
        <f>'agrupamento - 2ciclo'!A67</f>
        <v>#REF!</v>
      </c>
      <c r="B66" s="22">
        <v>9.9999997764825804E-3</v>
      </c>
      <c r="C66" s="22">
        <v>0</v>
      </c>
      <c r="D66" s="22">
        <v>0</v>
      </c>
      <c r="E66" s="22">
        <v>0</v>
      </c>
      <c r="F66" s="22">
        <v>0</v>
      </c>
      <c r="G66" s="22">
        <v>5.0000000745058101E-2</v>
      </c>
      <c r="H66" s="22">
        <v>1.9999999552965199E-2</v>
      </c>
      <c r="I66" s="22">
        <v>1.9999999552965199E-2</v>
      </c>
      <c r="J66" s="22">
        <f>AVERAGE(Tabela10[[#This Row],[5.º Ano]:[6.º Ano4]])</f>
        <v>1.2499999953433885E-2</v>
      </c>
      <c r="K66" s="22">
        <f>100%-Tabela10[[#This Row],[Média]]</f>
        <v>0.98750000004656613</v>
      </c>
    </row>
    <row r="67" spans="1:11" x14ac:dyDescent="0.3">
      <c r="A67" s="21" t="e">
        <f>'agrupamento - 2ciclo'!A68</f>
        <v>#REF!</v>
      </c>
      <c r="B67" s="22">
        <v>2.9999999329447701E-2</v>
      </c>
      <c r="C67" s="22">
        <v>0</v>
      </c>
      <c r="D67" s="22">
        <v>0</v>
      </c>
      <c r="E67" s="22">
        <v>0</v>
      </c>
      <c r="F67" s="22">
        <v>3.9999999105930301E-2</v>
      </c>
      <c r="G67" s="22">
        <v>9.00000035762787E-2</v>
      </c>
      <c r="H67" s="22">
        <v>2.9999999329447701E-2</v>
      </c>
      <c r="I67" s="22">
        <v>0</v>
      </c>
      <c r="J67" s="22">
        <f>AVERAGE(Tabela10[[#This Row],[5.º Ano]:[6.º Ano4]])</f>
        <v>2.375000016763805E-2</v>
      </c>
      <c r="K67" s="22">
        <f>100%-Tabela10[[#This Row],[Média]]</f>
        <v>0.97624999983236194</v>
      </c>
    </row>
    <row r="68" spans="1:11" x14ac:dyDescent="0.3">
      <c r="A68" s="21" t="e">
        <f>'agrupamento - 2ciclo'!A69</f>
        <v>#REF!</v>
      </c>
      <c r="B68" s="22">
        <v>0</v>
      </c>
      <c r="C68" s="22">
        <v>2.9999999329447701E-2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f>AVERAGE(Tabela10[[#This Row],[5.º Ano]:[6.º Ano4]])</f>
        <v>3.7499999161809626E-3</v>
      </c>
      <c r="K68" s="22">
        <f>100%-Tabela10[[#This Row],[Média]]</f>
        <v>0.99625000008381903</v>
      </c>
    </row>
    <row r="69" spans="1:11" x14ac:dyDescent="0.3">
      <c r="A69" s="21" t="e">
        <f>'agrupamento - 2ciclo'!A70</f>
        <v>#REF!</v>
      </c>
      <c r="B69" s="22">
        <v>0</v>
      </c>
      <c r="C69" s="22">
        <v>7.9999998211860698E-2</v>
      </c>
      <c r="D69" s="22">
        <v>0</v>
      </c>
      <c r="E69" s="22">
        <v>5.0000000745058101E-2</v>
      </c>
      <c r="F69" s="22">
        <v>3.9999999105930301E-2</v>
      </c>
      <c r="G69" s="22">
        <v>2.9999999329447701E-2</v>
      </c>
      <c r="H69" s="22">
        <v>2.9999999329447701E-2</v>
      </c>
      <c r="I69" s="22">
        <v>0.140000000596046</v>
      </c>
      <c r="J69" s="22">
        <f>AVERAGE(Tabela10[[#This Row],[5.º Ano]:[6.º Ano4]])</f>
        <v>4.6249999664723811E-2</v>
      </c>
      <c r="K69" s="22">
        <f>100%-Tabela10[[#This Row],[Média]]</f>
        <v>0.95375000033527624</v>
      </c>
    </row>
    <row r="70" spans="1:11" x14ac:dyDescent="0.3">
      <c r="A70" s="21" t="e">
        <f>'agrupamento - 2ciclo'!A71</f>
        <v>#REF!</v>
      </c>
      <c r="B70" s="22">
        <v>5.9999998658895499E-2</v>
      </c>
      <c r="C70" s="22">
        <v>1.9999999552965199E-2</v>
      </c>
      <c r="D70" s="22">
        <v>0</v>
      </c>
      <c r="E70" s="22">
        <v>9.9999997764825804E-3</v>
      </c>
      <c r="F70" s="22">
        <v>9.9999997764825804E-3</v>
      </c>
      <c r="G70" s="22">
        <v>5.9999998658895499E-2</v>
      </c>
      <c r="H70" s="22">
        <v>9.9999997764825804E-3</v>
      </c>
      <c r="I70" s="22">
        <v>2.9999999329447701E-2</v>
      </c>
      <c r="J70" s="22">
        <f>AVERAGE(Tabela10[[#This Row],[5.º Ano]:[6.º Ano4]])</f>
        <v>2.4999999441206455E-2</v>
      </c>
      <c r="K70" s="22">
        <f>100%-Tabela10[[#This Row],[Média]]</f>
        <v>0.97500000055879354</v>
      </c>
    </row>
    <row r="71" spans="1:11" x14ac:dyDescent="0.3">
      <c r="A71" s="21" t="e">
        <f>'agrupamento - 2ciclo'!A72</f>
        <v>#REF!</v>
      </c>
      <c r="B71" s="22">
        <v>0</v>
      </c>
      <c r="C71" s="22">
        <v>2.9999999329447701E-2</v>
      </c>
      <c r="D71" s="22">
        <v>0</v>
      </c>
      <c r="E71" s="22">
        <v>1.9999999552965199E-2</v>
      </c>
      <c r="F71" s="22">
        <v>0</v>
      </c>
      <c r="G71" s="22">
        <v>2.9999999329447701E-2</v>
      </c>
      <c r="H71" s="22">
        <v>9.9999997764825804E-3</v>
      </c>
      <c r="I71" s="22">
        <v>3.9999999105930301E-2</v>
      </c>
      <c r="J71" s="22">
        <f>AVERAGE(Tabela10[[#This Row],[5.º Ano]:[6.º Ano4]])</f>
        <v>1.6249999636784185E-2</v>
      </c>
      <c r="K71" s="22">
        <f>100%-Tabela10[[#This Row],[Média]]</f>
        <v>0.9837500003632158</v>
      </c>
    </row>
    <row r="72" spans="1:11" x14ac:dyDescent="0.3">
      <c r="A72" s="21" t="e">
        <f>'agrupamento - 2ciclo'!A73</f>
        <v>#REF!</v>
      </c>
      <c r="B72" s="22">
        <v>0</v>
      </c>
      <c r="C72" s="22">
        <v>9.00000035762787E-2</v>
      </c>
      <c r="D72" s="22">
        <v>0</v>
      </c>
      <c r="E72" s="22">
        <v>0</v>
      </c>
      <c r="F72" s="22">
        <v>0.10000000149011599</v>
      </c>
      <c r="G72" s="22">
        <v>0</v>
      </c>
      <c r="H72" s="22">
        <v>9.00000035762787E-2</v>
      </c>
      <c r="I72" s="22">
        <v>0</v>
      </c>
      <c r="J72" s="22">
        <f>AVERAGE(Tabela10[[#This Row],[5.º Ano]:[6.º Ano4]])</f>
        <v>3.5000001080334173E-2</v>
      </c>
      <c r="K72" s="22">
        <f>100%-Tabela10[[#This Row],[Média]]</f>
        <v>0.96499999891966581</v>
      </c>
    </row>
    <row r="73" spans="1:11" x14ac:dyDescent="0.3">
      <c r="A73" s="21" t="e">
        <f>'agrupamento - 2ciclo'!A74</f>
        <v>#REF!</v>
      </c>
      <c r="B73" s="22">
        <v>0</v>
      </c>
      <c r="C73" s="22">
        <v>0</v>
      </c>
      <c r="D73" s="22">
        <v>9.9999997764825804E-3</v>
      </c>
      <c r="E73" s="22">
        <v>9.9999997764825804E-3</v>
      </c>
      <c r="F73" s="22">
        <v>9.9999997764825804E-3</v>
      </c>
      <c r="G73" s="22">
        <v>0</v>
      </c>
      <c r="H73" s="22">
        <v>9.9999997764825804E-3</v>
      </c>
      <c r="I73" s="22">
        <v>0</v>
      </c>
      <c r="J73" s="22">
        <f>AVERAGE(Tabela10[[#This Row],[5.º Ano]:[6.º Ano4]])</f>
        <v>4.9999998882412902E-3</v>
      </c>
      <c r="K73" s="22">
        <f>100%-Tabela10[[#This Row],[Média]]</f>
        <v>0.99500000011175871</v>
      </c>
    </row>
    <row r="74" spans="1:11" x14ac:dyDescent="0.3">
      <c r="A74" s="21" t="e">
        <f>'agrupamento - 2ciclo'!A75</f>
        <v>#REF!</v>
      </c>
      <c r="B74" s="22">
        <v>0</v>
      </c>
      <c r="C74" s="22">
        <v>9.9999997764825804E-3</v>
      </c>
      <c r="D74" s="22">
        <v>0</v>
      </c>
      <c r="E74" s="22">
        <v>9.9999997764825804E-3</v>
      </c>
      <c r="F74" s="22">
        <v>0</v>
      </c>
      <c r="G74" s="22">
        <v>9.9999997764825804E-3</v>
      </c>
      <c r="H74" s="22">
        <v>9.9999997764825804E-3</v>
      </c>
      <c r="I74" s="22">
        <v>0</v>
      </c>
      <c r="J74" s="22">
        <f>AVERAGE(Tabela10[[#This Row],[5.º Ano]:[6.º Ano4]])</f>
        <v>4.9999998882412902E-3</v>
      </c>
      <c r="K74" s="22">
        <f>100%-Tabela10[[#This Row],[Média]]</f>
        <v>0.99500000011175871</v>
      </c>
    </row>
    <row r="75" spans="1:11" x14ac:dyDescent="0.3">
      <c r="A75" s="21" t="e">
        <f>'agrupamento - 2ciclo'!A76</f>
        <v>#REF!</v>
      </c>
      <c r="B75" s="22">
        <v>0</v>
      </c>
      <c r="C75" s="22">
        <v>9.9999997764825804E-3</v>
      </c>
      <c r="D75" s="22">
        <v>0</v>
      </c>
      <c r="E75" s="22">
        <v>5.0000000745058101E-2</v>
      </c>
      <c r="F75" s="22">
        <v>1.9999999552965199E-2</v>
      </c>
      <c r="G75" s="22">
        <v>5.0000000745058101E-2</v>
      </c>
      <c r="H75" s="22">
        <v>0</v>
      </c>
      <c r="I75" s="22">
        <v>5.0000000745058101E-2</v>
      </c>
      <c r="J75" s="22">
        <f>AVERAGE(Tabela10[[#This Row],[5.º Ano]:[6.º Ano4]])</f>
        <v>2.2500000195577761E-2</v>
      </c>
      <c r="K75" s="22">
        <f>100%-Tabela10[[#This Row],[Média]]</f>
        <v>0.97749999980442226</v>
      </c>
    </row>
    <row r="76" spans="1:11" x14ac:dyDescent="0.3">
      <c r="A76" s="21" t="e">
        <f>'agrupamento - 2ciclo'!A77</f>
        <v>#REF!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f>AVERAGE(Tabela10[[#This Row],[5.º Ano]:[6.º Ano4]])</f>
        <v>0</v>
      </c>
      <c r="K76" s="22">
        <f>100%-Tabela10[[#This Row],[Média]]</f>
        <v>1</v>
      </c>
    </row>
    <row r="77" spans="1:11" x14ac:dyDescent="0.3">
      <c r="A77" s="21" t="e">
        <f>'agrupamento - 2ciclo'!A78</f>
        <v>#REF!</v>
      </c>
      <c r="B77" s="22">
        <v>0</v>
      </c>
      <c r="C77" s="22">
        <v>0</v>
      </c>
      <c r="D77" s="22">
        <v>0</v>
      </c>
      <c r="E77" s="22">
        <v>0</v>
      </c>
      <c r="F77" s="22">
        <v>9.9999997764825804E-3</v>
      </c>
      <c r="G77" s="22">
        <v>2.9999999329447701E-2</v>
      </c>
      <c r="H77" s="22">
        <v>0</v>
      </c>
      <c r="I77" s="22">
        <v>9.9999997764825804E-3</v>
      </c>
      <c r="J77" s="22">
        <f>AVERAGE(Tabela10[[#This Row],[5.º Ano]:[6.º Ano4]])</f>
        <v>6.2499998603016077E-3</v>
      </c>
      <c r="K77" s="22">
        <f>100%-Tabela10[[#This Row],[Média]]</f>
        <v>0.99375000013969839</v>
      </c>
    </row>
    <row r="78" spans="1:11" x14ac:dyDescent="0.3">
      <c r="A78" s="21" t="e">
        <f>'agrupamento - 2ciclo'!A79</f>
        <v>#REF!</v>
      </c>
      <c r="B78" s="22">
        <v>9.9999997764825804E-3</v>
      </c>
      <c r="C78" s="22">
        <v>9.9999997764825804E-3</v>
      </c>
      <c r="D78" s="22">
        <v>9.9999997764825804E-3</v>
      </c>
      <c r="E78" s="22">
        <v>9.9999997764825804E-3</v>
      </c>
      <c r="F78" s="22">
        <v>9.9999997764825804E-3</v>
      </c>
      <c r="G78" s="22">
        <v>1.9999999552965199E-2</v>
      </c>
      <c r="H78" s="22">
        <v>0</v>
      </c>
      <c r="I78" s="22">
        <v>9.9999997764825804E-3</v>
      </c>
      <c r="J78" s="22">
        <f>AVERAGE(Tabela10[[#This Row],[5.º Ano]:[6.º Ano4]])</f>
        <v>9.9999997764825856E-3</v>
      </c>
      <c r="K78" s="22">
        <f>100%-Tabela10[[#This Row],[Média]]</f>
        <v>0.99000000022351742</v>
      </c>
    </row>
    <row r="79" spans="1:11" x14ac:dyDescent="0.3">
      <c r="A79" s="21" t="e">
        <f>'agrupamento - 2ciclo'!A80</f>
        <v>#REF!</v>
      </c>
      <c r="B79" s="22">
        <v>2.9999999329447701E-2</v>
      </c>
      <c r="C79" s="22">
        <v>0</v>
      </c>
      <c r="D79" s="22">
        <v>9.9999997764825804E-3</v>
      </c>
      <c r="E79" s="22">
        <v>0</v>
      </c>
      <c r="F79" s="22">
        <v>9.9999997764825804E-3</v>
      </c>
      <c r="G79" s="22">
        <v>0</v>
      </c>
      <c r="H79" s="22">
        <v>9.9999997764825804E-3</v>
      </c>
      <c r="I79" s="22">
        <v>9.9999997764825804E-3</v>
      </c>
      <c r="J79" s="22">
        <f>AVERAGE(Tabela10[[#This Row],[5.º Ano]:[6.º Ano4]])</f>
        <v>8.7499998044222524E-3</v>
      </c>
      <c r="K79" s="22">
        <f>100%-Tabela10[[#This Row],[Média]]</f>
        <v>0.99125000019557774</v>
      </c>
    </row>
    <row r="80" spans="1:11" x14ac:dyDescent="0.3">
      <c r="A80" s="21" t="e">
        <f>'agrupamento - 2ciclo'!A81</f>
        <v>#REF!</v>
      </c>
      <c r="B80" s="22">
        <v>2.9999999329447701E-2</v>
      </c>
      <c r="C80" s="22">
        <v>1.9999999552965199E-2</v>
      </c>
      <c r="D80" s="22">
        <v>0</v>
      </c>
      <c r="E80" s="22">
        <v>0</v>
      </c>
      <c r="F80" s="22">
        <v>2.9999999329447701E-2</v>
      </c>
      <c r="G80" s="22">
        <v>5.0000000745058101E-2</v>
      </c>
      <c r="H80" s="22">
        <v>0</v>
      </c>
      <c r="I80" s="22">
        <v>9.9999997764825804E-3</v>
      </c>
      <c r="J80" s="22">
        <f>AVERAGE(Tabela10[[#This Row],[5.º Ano]:[6.º Ano4]])</f>
        <v>1.7499999841675162E-2</v>
      </c>
      <c r="K80" s="22">
        <f>100%-Tabela10[[#This Row],[Média]]</f>
        <v>0.98250000015832484</v>
      </c>
    </row>
    <row r="81" spans="1:11" x14ac:dyDescent="0.3">
      <c r="A81" s="21" t="e">
        <f>'agrupamento - 2ciclo'!A82</f>
        <v>#REF!</v>
      </c>
      <c r="B81" s="22">
        <v>9.9999997764825804E-3</v>
      </c>
      <c r="C81" s="22">
        <v>9.9999997764825804E-3</v>
      </c>
      <c r="D81" s="22">
        <v>0</v>
      </c>
      <c r="E81" s="22">
        <v>2.9999999329447701E-2</v>
      </c>
      <c r="F81" s="22">
        <v>0</v>
      </c>
      <c r="G81" s="22">
        <v>2.9999999329447701E-2</v>
      </c>
      <c r="H81" s="22">
        <v>9.9999997764825804E-3</v>
      </c>
      <c r="I81" s="22">
        <v>3.9999999105930301E-2</v>
      </c>
      <c r="J81" s="22">
        <f>AVERAGE(Tabela10[[#This Row],[5.º Ano]:[6.º Ano4]])</f>
        <v>1.6249999636784182E-2</v>
      </c>
      <c r="K81" s="22">
        <f>100%-Tabela10[[#This Row],[Média]]</f>
        <v>0.9837500003632158</v>
      </c>
    </row>
    <row r="82" spans="1:11" x14ac:dyDescent="0.3">
      <c r="A82" s="21" t="e">
        <f>'agrupamento - 2ciclo'!A83</f>
        <v>#REF!</v>
      </c>
      <c r="B82" s="22">
        <v>7.9999998211860698E-2</v>
      </c>
      <c r="C82" s="22">
        <v>0.109999999403954</v>
      </c>
      <c r="D82" s="22">
        <v>3.9999999105930301E-2</v>
      </c>
      <c r="E82" s="22">
        <v>1.9999999552965199E-2</v>
      </c>
      <c r="F82" s="22">
        <v>0</v>
      </c>
      <c r="G82" s="22">
        <v>2.9999999329447701E-2</v>
      </c>
      <c r="H82" s="22">
        <v>5.9999998658895499E-2</v>
      </c>
      <c r="I82" s="22">
        <v>0.10000000149011599</v>
      </c>
      <c r="J82" s="22">
        <f>AVERAGE(Tabela10[[#This Row],[5.º Ano]:[6.º Ano4]])</f>
        <v>5.4999999469146174E-2</v>
      </c>
      <c r="K82" s="22">
        <f>100%-Tabela10[[#This Row],[Média]]</f>
        <v>0.94500000053085387</v>
      </c>
    </row>
    <row r="83" spans="1:11" x14ac:dyDescent="0.3">
      <c r="A83" s="21" t="e">
        <f>'agrupamento - 2ciclo'!A84</f>
        <v>#REF!</v>
      </c>
      <c r="B83" s="22">
        <v>1.9999999552965199E-2</v>
      </c>
      <c r="C83" s="22">
        <v>0</v>
      </c>
      <c r="D83" s="22">
        <v>1.9999999552965199E-2</v>
      </c>
      <c r="E83" s="22">
        <v>0</v>
      </c>
      <c r="F83" s="22">
        <v>3.9999999105930301E-2</v>
      </c>
      <c r="G83" s="22">
        <v>2.9999999329447701E-2</v>
      </c>
      <c r="H83" s="22">
        <v>0</v>
      </c>
      <c r="I83" s="22">
        <v>0</v>
      </c>
      <c r="J83" s="22">
        <f>AVERAGE(Tabela10[[#This Row],[5.º Ano]:[6.º Ano4]])</f>
        <v>1.374999969266355E-2</v>
      </c>
      <c r="K83" s="22">
        <f>100%-Tabela10[[#This Row],[Média]]</f>
        <v>0.98625000030733645</v>
      </c>
    </row>
    <row r="84" spans="1:11" x14ac:dyDescent="0.3">
      <c r="A84" s="21" t="e">
        <f>'agrupamento - 2ciclo'!A85</f>
        <v>#REF!</v>
      </c>
      <c r="B84" s="22">
        <v>0</v>
      </c>
      <c r="C84" s="22">
        <v>5.9999998658895499E-2</v>
      </c>
      <c r="D84" s="22">
        <v>0</v>
      </c>
      <c r="E84" s="22">
        <v>0</v>
      </c>
      <c r="F84" s="22">
        <v>7.9999998211860698E-2</v>
      </c>
      <c r="G84" s="22">
        <v>0.129999995231628</v>
      </c>
      <c r="H84" s="22">
        <v>7.0000000298023196E-2</v>
      </c>
      <c r="I84" s="22">
        <v>7.9999998211860698E-2</v>
      </c>
      <c r="J84" s="22">
        <f>AVERAGE(Tabela10[[#This Row],[5.º Ano]:[6.º Ano4]])</f>
        <v>5.2499998826533521E-2</v>
      </c>
      <c r="K84" s="22">
        <f>100%-Tabela10[[#This Row],[Média]]</f>
        <v>0.94750000117346644</v>
      </c>
    </row>
    <row r="85" spans="1:11" x14ac:dyDescent="0.3">
      <c r="A85" s="21" t="e">
        <f>'agrupamento - 2ciclo'!A86</f>
        <v>#REF!</v>
      </c>
      <c r="B85" s="22">
        <v>0</v>
      </c>
      <c r="C85" s="22">
        <v>7.0000000298023196E-2</v>
      </c>
      <c r="D85" s="22">
        <v>0</v>
      </c>
      <c r="E85" s="22">
        <v>0</v>
      </c>
      <c r="F85" s="22">
        <v>0</v>
      </c>
      <c r="G85" s="22">
        <v>0</v>
      </c>
      <c r="H85" s="22">
        <v>7.0000000298023196E-2</v>
      </c>
      <c r="I85" s="22">
        <v>0</v>
      </c>
      <c r="J85" s="22">
        <f>AVERAGE(Tabela10[[#This Row],[5.º Ano]:[6.º Ano4]])</f>
        <v>1.7500000074505799E-2</v>
      </c>
      <c r="K85" s="22">
        <f>100%-Tabela10[[#This Row],[Média]]</f>
        <v>0.98249999992549419</v>
      </c>
    </row>
    <row r="86" spans="1:11" x14ac:dyDescent="0.3">
      <c r="A86" s="21" t="e">
        <f>'agrupamento - 2ciclo'!A87</f>
        <v>#REF!</v>
      </c>
      <c r="B86" s="22">
        <v>0.109999999403954</v>
      </c>
      <c r="C86" s="22">
        <v>3.9999999105930301E-2</v>
      </c>
      <c r="D86" s="22">
        <v>0</v>
      </c>
      <c r="E86" s="22">
        <v>1.9999999552965199E-2</v>
      </c>
      <c r="F86" s="22">
        <v>0</v>
      </c>
      <c r="G86" s="22">
        <v>0</v>
      </c>
      <c r="H86" s="22">
        <v>0</v>
      </c>
      <c r="I86" s="22">
        <v>2.9999999329447701E-2</v>
      </c>
      <c r="J86" s="22">
        <f>AVERAGE(Tabela10[[#This Row],[5.º Ano]:[6.º Ano4]])</f>
        <v>2.4999999674037147E-2</v>
      </c>
      <c r="K86" s="22">
        <f>100%-Tabela10[[#This Row],[Média]]</f>
        <v>0.9750000003259629</v>
      </c>
    </row>
    <row r="87" spans="1:11" x14ac:dyDescent="0.3">
      <c r="A87" s="21" t="e">
        <f>'agrupamento - 2ciclo'!A88</f>
        <v>#REF!</v>
      </c>
      <c r="B87" s="22">
        <v>0.10000000149011599</v>
      </c>
      <c r="C87" s="22">
        <v>2.9999999329447701E-2</v>
      </c>
      <c r="D87" s="22">
        <v>1.9999999552965199E-2</v>
      </c>
      <c r="E87" s="22">
        <v>9.9999997764825804E-3</v>
      </c>
      <c r="F87" s="22">
        <v>2.9999999329447701E-2</v>
      </c>
      <c r="G87" s="22">
        <v>3.9999999105930301E-2</v>
      </c>
      <c r="H87" s="22">
        <v>9.9999997764825804E-3</v>
      </c>
      <c r="I87" s="22">
        <v>9.9999997764825804E-3</v>
      </c>
      <c r="J87" s="22">
        <f>AVERAGE(Tabela10[[#This Row],[5.º Ano]:[6.º Ano4]])</f>
        <v>3.1249999767169329E-2</v>
      </c>
      <c r="K87" s="22">
        <f>100%-Tabela10[[#This Row],[Média]]</f>
        <v>0.96875000023283064</v>
      </c>
    </row>
    <row r="88" spans="1:11" x14ac:dyDescent="0.3">
      <c r="A88" s="21" t="e">
        <f>'agrupamento - 2ciclo'!A89</f>
        <v>#REF!</v>
      </c>
      <c r="B88" s="22">
        <v>0.15999999642372101</v>
      </c>
      <c r="C88" s="22">
        <v>0.129999995231628</v>
      </c>
      <c r="D88" s="22">
        <v>5.9999998658895499E-2</v>
      </c>
      <c r="E88" s="22">
        <v>7.9999998211860698E-2</v>
      </c>
      <c r="F88" s="22">
        <v>0.21999999880790699</v>
      </c>
      <c r="G88" s="22">
        <v>0.18999999761581399</v>
      </c>
      <c r="H88" s="22">
        <v>5.9999998658895499E-2</v>
      </c>
      <c r="I88" s="22">
        <v>7.9999998211860698E-2</v>
      </c>
      <c r="J88" s="22">
        <f>AVERAGE(Tabela10[[#This Row],[5.º Ano]:[6.º Ano4]])</f>
        <v>0.12249999772757279</v>
      </c>
      <c r="K88" s="22">
        <f>100%-Tabela10[[#This Row],[Média]]</f>
        <v>0.87750000227242719</v>
      </c>
    </row>
    <row r="89" spans="1:11" x14ac:dyDescent="0.3">
      <c r="A89" s="21" t="e">
        <f>'agrupamento - 2ciclo'!A90</f>
        <v>#REF!</v>
      </c>
      <c r="B89" s="22">
        <v>5.9999998658895499E-2</v>
      </c>
      <c r="C89" s="22">
        <v>3.9999999105930301E-2</v>
      </c>
      <c r="D89" s="22">
        <v>3.9999999105930301E-2</v>
      </c>
      <c r="E89" s="22">
        <v>2.9999999329447701E-2</v>
      </c>
      <c r="F89" s="22">
        <v>3.9999999105930301E-2</v>
      </c>
      <c r="G89" s="22">
        <v>2.9999999329447701E-2</v>
      </c>
      <c r="H89" s="22">
        <v>7.9999998211860698E-2</v>
      </c>
      <c r="I89" s="22">
        <v>5.9999998658895499E-2</v>
      </c>
      <c r="J89" s="22">
        <f>AVERAGE(Tabela10[[#This Row],[5.º Ano]:[6.º Ano4]])</f>
        <v>4.7499998938292244E-2</v>
      </c>
      <c r="K89" s="22">
        <f>100%-Tabela10[[#This Row],[Média]]</f>
        <v>0.95250000106170774</v>
      </c>
    </row>
    <row r="90" spans="1:11" x14ac:dyDescent="0.3">
      <c r="A90" s="21" t="e">
        <f>'agrupamento - 2ciclo'!A91</f>
        <v>#REF!</v>
      </c>
      <c r="B90" s="22">
        <v>3.9999999105930301E-2</v>
      </c>
      <c r="C90" s="22">
        <v>5.0000000745058101E-2</v>
      </c>
      <c r="D90" s="22">
        <v>1.9999999552965199E-2</v>
      </c>
      <c r="E90" s="22">
        <v>3.9999999105930301E-2</v>
      </c>
      <c r="F90" s="22">
        <v>0</v>
      </c>
      <c r="G90" s="22">
        <v>9.9999997764825804E-3</v>
      </c>
      <c r="H90" s="22">
        <v>0</v>
      </c>
      <c r="I90" s="22">
        <v>1.9999999552965199E-2</v>
      </c>
      <c r="J90" s="22">
        <f>AVERAGE(Tabela10[[#This Row],[5.º Ano]:[6.º Ano4]])</f>
        <v>2.249999972991646E-2</v>
      </c>
      <c r="K90" s="22">
        <f>100%-Tabela10[[#This Row],[Média]]</f>
        <v>0.97750000027008355</v>
      </c>
    </row>
    <row r="91" spans="1:11" x14ac:dyDescent="0.3">
      <c r="A91" s="21" t="e">
        <f>'agrupamento - 2ciclo'!A92</f>
        <v>#REF!</v>
      </c>
      <c r="B91" s="22">
        <v>0</v>
      </c>
      <c r="C91" s="22">
        <v>0.20999999344348899</v>
      </c>
      <c r="D91" s="22">
        <v>1.9999999552965199E-2</v>
      </c>
      <c r="E91" s="22">
        <v>5.9999998658895499E-2</v>
      </c>
      <c r="F91" s="22">
        <v>0.109999999403954</v>
      </c>
      <c r="G91" s="22">
        <v>7.9999998211860698E-2</v>
      </c>
      <c r="H91" s="22">
        <v>7.0000000298023196E-2</v>
      </c>
      <c r="I91" s="22">
        <v>0.109999999403954</v>
      </c>
      <c r="J91" s="22">
        <f>AVERAGE(Tabela10[[#This Row],[5.º Ano]:[6.º Ano4]])</f>
        <v>8.2499998621642701E-2</v>
      </c>
      <c r="K91" s="22">
        <f>100%-Tabela10[[#This Row],[Média]]</f>
        <v>0.9175000013783573</v>
      </c>
    </row>
    <row r="92" spans="1:11" x14ac:dyDescent="0.3">
      <c r="A92" s="21" t="e">
        <f>'agrupamento - 2ciclo'!A93</f>
        <v>#REF!</v>
      </c>
      <c r="B92" s="22">
        <v>0.129999995231628</v>
      </c>
      <c r="C92" s="22">
        <v>0.15999999642372101</v>
      </c>
      <c r="D92" s="22">
        <v>2.9999999329447701E-2</v>
      </c>
      <c r="E92" s="22">
        <v>7.9999998211860698E-2</v>
      </c>
      <c r="F92" s="22">
        <v>7.0000000298023196E-2</v>
      </c>
      <c r="G92" s="22">
        <v>9.00000035762787E-2</v>
      </c>
      <c r="H92" s="22">
        <v>2.9999999329447701E-2</v>
      </c>
      <c r="I92" s="22">
        <v>7.0000000298023196E-2</v>
      </c>
      <c r="J92" s="22">
        <f>AVERAGE(Tabela10[[#This Row],[5.º Ano]:[6.º Ano4]])</f>
        <v>8.249999908730378E-2</v>
      </c>
      <c r="K92" s="22">
        <f>100%-Tabela10[[#This Row],[Média]]</f>
        <v>0.91750000091269623</v>
      </c>
    </row>
    <row r="93" spans="1:11" x14ac:dyDescent="0.3">
      <c r="A93" s="21" t="e">
        <f>'agrupamento - 2ciclo'!A94</f>
        <v>#REF!</v>
      </c>
      <c r="B93" s="22">
        <v>7.0000000298023196E-2</v>
      </c>
      <c r="C93" s="22">
        <v>3.9999999105930301E-2</v>
      </c>
      <c r="D93" s="22">
        <v>2.9999999329447701E-2</v>
      </c>
      <c r="E93" s="22">
        <v>1.9999999552965199E-2</v>
      </c>
      <c r="F93" s="22">
        <v>2.9999999329447701E-2</v>
      </c>
      <c r="G93" s="22">
        <v>0.119999997317791</v>
      </c>
      <c r="H93" s="22">
        <v>0</v>
      </c>
      <c r="I93" s="22">
        <v>0</v>
      </c>
      <c r="J93" s="22">
        <f>AVERAGE(Tabela10[[#This Row],[5.º Ano]:[6.º Ano4]])</f>
        <v>3.8749999366700635E-2</v>
      </c>
      <c r="K93" s="22">
        <f>100%-Tabela10[[#This Row],[Média]]</f>
        <v>0.96125000063329935</v>
      </c>
    </row>
    <row r="94" spans="1:11" x14ac:dyDescent="0.3">
      <c r="A94" s="21" t="e">
        <f>'agrupamento - 2ciclo'!A95</f>
        <v>#REF!</v>
      </c>
      <c r="B94" s="22">
        <v>0.140000000596046</v>
      </c>
      <c r="C94" s="22">
        <v>1.9999999552965199E-2</v>
      </c>
      <c r="D94" s="22">
        <v>5.0000000745058101E-2</v>
      </c>
      <c r="E94" s="22">
        <v>1.9999999552965199E-2</v>
      </c>
      <c r="F94" s="22">
        <v>2.9999999329447701E-2</v>
      </c>
      <c r="G94" s="22">
        <v>5.0000000745058101E-2</v>
      </c>
      <c r="H94" s="22">
        <v>0.129999995231628</v>
      </c>
      <c r="I94" s="22">
        <v>5.0000000745058101E-2</v>
      </c>
      <c r="J94" s="22">
        <f>AVERAGE(Tabela10[[#This Row],[5.º Ano]:[6.º Ano4]])</f>
        <v>6.12499995622783E-2</v>
      </c>
      <c r="K94" s="22">
        <f>100%-Tabela10[[#This Row],[Média]]</f>
        <v>0.93875000043772172</v>
      </c>
    </row>
    <row r="95" spans="1:11" x14ac:dyDescent="0.3">
      <c r="A95" s="21" t="e">
        <f>'agrupamento - 2ciclo'!A96</f>
        <v>#REF!</v>
      </c>
      <c r="B95" s="22">
        <v>0.10000000149011599</v>
      </c>
      <c r="C95" s="22">
        <v>1.9999999552965199E-2</v>
      </c>
      <c r="D95" s="22">
        <v>3.9999999105930301E-2</v>
      </c>
      <c r="E95" s="22">
        <v>2.9999999329447701E-2</v>
      </c>
      <c r="F95" s="22">
        <v>5.0000000745058101E-2</v>
      </c>
      <c r="G95" s="22">
        <v>3.9999999105930301E-2</v>
      </c>
      <c r="H95" s="22">
        <v>2.9999999329447701E-2</v>
      </c>
      <c r="I95" s="22">
        <v>0</v>
      </c>
      <c r="J95" s="22">
        <f>AVERAGE(Tabela10[[#This Row],[5.º Ano]:[6.º Ano4]])</f>
        <v>3.8749999832361916E-2</v>
      </c>
      <c r="K95" s="22">
        <f>100%-Tabela10[[#This Row],[Média]]</f>
        <v>0.96125000016763806</v>
      </c>
    </row>
    <row r="96" spans="1:11" x14ac:dyDescent="0.3">
      <c r="A96" s="21" t="e">
        <f>'agrupamento - 2ciclo'!A97</f>
        <v>#REF!</v>
      </c>
      <c r="B96" s="22">
        <v>2.9999999329447701E-2</v>
      </c>
      <c r="C96" s="22">
        <v>9.9999997764825804E-3</v>
      </c>
      <c r="D96" s="22">
        <v>0</v>
      </c>
      <c r="E96" s="22">
        <v>0</v>
      </c>
      <c r="F96" s="22">
        <v>9.9999997764825804E-3</v>
      </c>
      <c r="G96" s="22">
        <v>7.9999998211860698E-2</v>
      </c>
      <c r="H96" s="22">
        <v>9.9999997764825804E-3</v>
      </c>
      <c r="I96" s="22">
        <v>7.9999998211860698E-2</v>
      </c>
      <c r="J96" s="22">
        <f>AVERAGE(Tabela10[[#This Row],[5.º Ano]:[6.º Ano4]])</f>
        <v>2.7499999385327108E-2</v>
      </c>
      <c r="K96" s="22">
        <f>100%-Tabela10[[#This Row],[Média]]</f>
        <v>0.9725000006146729</v>
      </c>
    </row>
    <row r="97" spans="1:11" x14ac:dyDescent="0.3">
      <c r="A97" s="21" t="e">
        <f>'agrupamento - 2ciclo'!A98</f>
        <v>#REF!</v>
      </c>
      <c r="B97" s="22">
        <v>0</v>
      </c>
      <c r="C97" s="22">
        <v>0</v>
      </c>
      <c r="D97" s="22">
        <v>0</v>
      </c>
      <c r="E97" s="22">
        <v>0.109999999403954</v>
      </c>
      <c r="F97" s="22">
        <v>0</v>
      </c>
      <c r="G97" s="22">
        <v>0</v>
      </c>
      <c r="H97" s="22">
        <v>0</v>
      </c>
      <c r="I97" s="22">
        <v>0</v>
      </c>
      <c r="J97" s="22">
        <f>AVERAGE(Tabela10[[#This Row],[5.º Ano]:[6.º Ano4]])</f>
        <v>1.374999992549425E-2</v>
      </c>
      <c r="K97" s="22">
        <f>100%-Tabela10[[#This Row],[Média]]</f>
        <v>0.98625000007450581</v>
      </c>
    </row>
    <row r="98" spans="1:11" x14ac:dyDescent="0.3">
      <c r="A98" s="21" t="e">
        <f>'agrupamento - 2ciclo'!A99</f>
        <v>#REF!</v>
      </c>
      <c r="B98" s="22">
        <v>0</v>
      </c>
      <c r="C98" s="22">
        <v>7.9999998211860698E-2</v>
      </c>
      <c r="D98" s="22">
        <v>0</v>
      </c>
      <c r="E98" s="22">
        <v>5.0000000745058101E-2</v>
      </c>
      <c r="F98" s="22">
        <v>5.9999998658895499E-2</v>
      </c>
      <c r="G98" s="22">
        <v>0</v>
      </c>
      <c r="H98" s="22">
        <v>0</v>
      </c>
      <c r="I98" s="22">
        <v>5.9999998658895499E-2</v>
      </c>
      <c r="J98" s="22">
        <f>AVERAGE(Tabela10[[#This Row],[5.º Ano]:[6.º Ano4]])</f>
        <v>3.1249999534338723E-2</v>
      </c>
      <c r="K98" s="22">
        <f>100%-Tabela10[[#This Row],[Média]]</f>
        <v>0.96875000046566129</v>
      </c>
    </row>
    <row r="99" spans="1:11" x14ac:dyDescent="0.3">
      <c r="A99" s="21" t="e">
        <f>'agrupamento - 2ciclo'!A100</f>
        <v>#REF!</v>
      </c>
      <c r="B99" s="22">
        <v>3.9999999105930301E-2</v>
      </c>
      <c r="C99" s="22">
        <v>9.9999997764825804E-3</v>
      </c>
      <c r="D99" s="22">
        <v>9.00000035762787E-2</v>
      </c>
      <c r="E99" s="22">
        <v>3.9999999105930301E-2</v>
      </c>
      <c r="F99" s="22">
        <v>5.0000000745058101E-2</v>
      </c>
      <c r="G99" s="22">
        <v>0.140000000596046</v>
      </c>
      <c r="H99" s="22">
        <v>0.239999994635582</v>
      </c>
      <c r="I99" s="22">
        <v>0.18999999761581399</v>
      </c>
      <c r="J99" s="22">
        <f>AVERAGE(Tabela10[[#This Row],[5.º Ano]:[6.º Ano4]])</f>
        <v>9.9999999394640243E-2</v>
      </c>
      <c r="K99" s="22">
        <f>100%-Tabela10[[#This Row],[Média]]</f>
        <v>0.90000000060535978</v>
      </c>
    </row>
    <row r="100" spans="1:11" x14ac:dyDescent="0.3">
      <c r="A100" s="21" t="e">
        <f>'agrupamento - 2ciclo'!A101</f>
        <v>#REF!</v>
      </c>
      <c r="B100" s="22">
        <v>9.00000035762787E-2</v>
      </c>
      <c r="C100" s="22">
        <v>5.9999998658895499E-2</v>
      </c>
      <c r="D100" s="22">
        <v>1.9999999552965199E-2</v>
      </c>
      <c r="E100" s="22">
        <v>0</v>
      </c>
      <c r="F100" s="22">
        <v>1.9999999552965199E-2</v>
      </c>
      <c r="G100" s="22">
        <v>5.0000000745058101E-2</v>
      </c>
      <c r="H100" s="22">
        <v>7.0000000298023196E-2</v>
      </c>
      <c r="I100" s="22">
        <v>1.9999999552965199E-2</v>
      </c>
      <c r="J100" s="22">
        <f>AVERAGE(Tabela10[[#This Row],[5.º Ano]:[6.º Ano4]])</f>
        <v>4.125000024214389E-2</v>
      </c>
      <c r="K100" s="22">
        <f>100%-Tabela10[[#This Row],[Média]]</f>
        <v>0.95874999975785613</v>
      </c>
    </row>
    <row r="101" spans="1:11" x14ac:dyDescent="0.3">
      <c r="A101" s="21" t="e">
        <f>'agrupamento - 2ciclo'!A102</f>
        <v>#REF!</v>
      </c>
      <c r="B101" s="22">
        <v>0.18000000715255701</v>
      </c>
      <c r="C101" s="22">
        <v>2.9999999329447701E-2</v>
      </c>
      <c r="D101" s="22">
        <v>0</v>
      </c>
      <c r="E101" s="22">
        <v>0</v>
      </c>
      <c r="F101" s="22">
        <v>0</v>
      </c>
      <c r="G101" s="22">
        <v>1.9999999552965199E-2</v>
      </c>
      <c r="H101" s="22">
        <v>3.9999999105930301E-2</v>
      </c>
      <c r="I101" s="22">
        <v>3.9999999105930301E-2</v>
      </c>
      <c r="J101" s="22">
        <f>AVERAGE(Tabela10[[#This Row],[5.º Ano]:[6.º Ano4]])</f>
        <v>3.8750000530853812E-2</v>
      </c>
      <c r="K101" s="22">
        <f>100%-Tabela10[[#This Row],[Média]]</f>
        <v>0.96124999946914613</v>
      </c>
    </row>
    <row r="102" spans="1:11" x14ac:dyDescent="0.3">
      <c r="A102" s="21" t="e">
        <f>'agrupamento - 2ciclo'!A103</f>
        <v>#REF!</v>
      </c>
      <c r="B102" s="22">
        <v>5.9999998658895499E-2</v>
      </c>
      <c r="C102" s="22">
        <v>0.129999995231628</v>
      </c>
      <c r="D102" s="22">
        <v>2.9999999329447701E-2</v>
      </c>
      <c r="E102" s="22">
        <v>0.20999999344348899</v>
      </c>
      <c r="F102" s="22">
        <v>0.10000000149011599</v>
      </c>
      <c r="G102" s="22">
        <v>0.119999997317791</v>
      </c>
      <c r="H102" s="22">
        <v>0.239999994635582</v>
      </c>
      <c r="I102" s="22">
        <v>0.10000000149011599</v>
      </c>
      <c r="J102" s="22">
        <f>AVERAGE(Tabela10[[#This Row],[5.º Ano]:[6.º Ano4]])</f>
        <v>0.12374999769963314</v>
      </c>
      <c r="K102" s="22">
        <f>100%-Tabela10[[#This Row],[Média]]</f>
        <v>0.87625000230036687</v>
      </c>
    </row>
    <row r="103" spans="1:11" x14ac:dyDescent="0.3">
      <c r="A103" s="21" t="e">
        <f>'agrupamento - 2ciclo'!A104</f>
        <v>#REF!</v>
      </c>
      <c r="B103" s="22">
        <v>1.9999999552965199E-2</v>
      </c>
      <c r="C103" s="22">
        <v>9.9999997764825804E-3</v>
      </c>
      <c r="D103" s="22">
        <v>1.9999999552965199E-2</v>
      </c>
      <c r="E103" s="22">
        <v>0</v>
      </c>
      <c r="F103" s="22">
        <v>1.9999999552965199E-2</v>
      </c>
      <c r="G103" s="22">
        <v>3.9999999105930301E-2</v>
      </c>
      <c r="H103" s="22">
        <v>5.0000000745058101E-2</v>
      </c>
      <c r="I103" s="22">
        <v>1.9999999552965199E-2</v>
      </c>
      <c r="J103" s="22">
        <f>AVERAGE(Tabela10[[#This Row],[5.º Ano]:[6.º Ano4]])</f>
        <v>2.2499999729916471E-2</v>
      </c>
      <c r="K103" s="22">
        <f>100%-Tabela10[[#This Row],[Média]]</f>
        <v>0.97750000027008355</v>
      </c>
    </row>
    <row r="104" spans="1:11" x14ac:dyDescent="0.3">
      <c r="A104" s="21" t="e">
        <f>'agrupamento - 2ciclo'!A105</f>
        <v>#REF!</v>
      </c>
      <c r="B104" s="22">
        <v>9.00000035762787E-2</v>
      </c>
      <c r="C104" s="22">
        <v>0</v>
      </c>
      <c r="D104" s="22">
        <v>0.18999999761581399</v>
      </c>
      <c r="E104" s="22">
        <v>2.9999999329447701E-2</v>
      </c>
      <c r="F104" s="22">
        <v>0.129999995231628</v>
      </c>
      <c r="G104" s="22">
        <v>0.17000000178813901</v>
      </c>
      <c r="H104" s="22">
        <v>7.9999998211860698E-2</v>
      </c>
      <c r="I104" s="22">
        <v>0.140000000596046</v>
      </c>
      <c r="J104" s="22">
        <f>AVERAGE(Tabela10[[#This Row],[5.º Ano]:[6.º Ano4]])</f>
        <v>0.10374999954365176</v>
      </c>
      <c r="K104" s="22">
        <f>100%-Tabela10[[#This Row],[Média]]</f>
        <v>0.89625000045634828</v>
      </c>
    </row>
    <row r="105" spans="1:11" x14ac:dyDescent="0.3">
      <c r="A105" s="21" t="e">
        <f>'agrupamento - 2ciclo'!A106</f>
        <v>#REF!</v>
      </c>
      <c r="B105" s="22">
        <v>5.9999998658895499E-2</v>
      </c>
      <c r="C105" s="22">
        <v>0.140000000596046</v>
      </c>
      <c r="D105" s="22">
        <v>1.9999999552965199E-2</v>
      </c>
      <c r="E105" s="22">
        <v>7.0000000298023196E-2</v>
      </c>
      <c r="F105" s="22">
        <v>9.00000035762787E-2</v>
      </c>
      <c r="G105" s="22">
        <v>0.10000000149011599</v>
      </c>
      <c r="H105" s="22">
        <v>9.00000035762787E-2</v>
      </c>
      <c r="I105" s="22">
        <v>7.9999998211860698E-2</v>
      </c>
      <c r="J105" s="22">
        <f>AVERAGE(Tabela10[[#This Row],[5.º Ano]:[6.º Ano4]])</f>
        <v>8.125000074505799E-2</v>
      </c>
      <c r="K105" s="22">
        <f>100%-Tabela10[[#This Row],[Média]]</f>
        <v>0.91874999925494205</v>
      </c>
    </row>
    <row r="106" spans="1:11" x14ac:dyDescent="0.3">
      <c r="A106" s="21" t="e">
        <f>'agrupamento - 2ciclo'!A107</f>
        <v>#REF!</v>
      </c>
      <c r="B106" s="22">
        <v>2.9999999329447701E-2</v>
      </c>
      <c r="C106" s="22">
        <v>1.9999999552965199E-2</v>
      </c>
      <c r="D106" s="22">
        <v>9.9999997764825804E-3</v>
      </c>
      <c r="E106" s="22">
        <v>9.9999997764825804E-3</v>
      </c>
      <c r="F106" s="22">
        <v>0</v>
      </c>
      <c r="G106" s="22">
        <v>3.9999999105930301E-2</v>
      </c>
      <c r="H106" s="22">
        <v>2.9999999329447701E-2</v>
      </c>
      <c r="I106" s="22">
        <v>5.0000000745058101E-2</v>
      </c>
      <c r="J106" s="22">
        <f>AVERAGE(Tabela10[[#This Row],[5.º Ano]:[6.º Ano4]])</f>
        <v>2.3749999701976769E-2</v>
      </c>
      <c r="K106" s="22">
        <f>100%-Tabela10[[#This Row],[Média]]</f>
        <v>0.97625000029802322</v>
      </c>
    </row>
    <row r="107" spans="1:11" x14ac:dyDescent="0.3">
      <c r="A107" s="21" t="e">
        <f>'agrupamento - 2ciclo'!A108</f>
        <v>#REF!</v>
      </c>
      <c r="B107" s="22">
        <v>0</v>
      </c>
      <c r="C107" s="22">
        <v>1.9999999552965199E-2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f>AVERAGE(Tabela10[[#This Row],[5.º Ano]:[6.º Ano4]])</f>
        <v>2.4999999441206499E-3</v>
      </c>
      <c r="K107" s="22">
        <f>100%-Tabela10[[#This Row],[Média]]</f>
        <v>0.99750000005587935</v>
      </c>
    </row>
    <row r="108" spans="1:11" x14ac:dyDescent="0.3">
      <c r="A108" s="21" t="e">
        <f>'agrupamento - 2ciclo'!A109</f>
        <v>#REF!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9.9999997764825804E-3</v>
      </c>
      <c r="I108" s="22">
        <v>9.9999997764825804E-3</v>
      </c>
      <c r="J108" s="22">
        <f>AVERAGE(Tabela10[[#This Row],[5.º Ano]:[6.º Ano4]])</f>
        <v>2.4999999441206451E-3</v>
      </c>
      <c r="K108" s="22">
        <f>100%-Tabela10[[#This Row],[Média]]</f>
        <v>0.99750000005587935</v>
      </c>
    </row>
    <row r="109" spans="1:11" x14ac:dyDescent="0.3">
      <c r="A109" s="21" t="e">
        <f>'agrupamento - 2ciclo'!A110</f>
        <v>#REF!</v>
      </c>
      <c r="B109" s="22">
        <v>1.9999999552965199E-2</v>
      </c>
      <c r="C109" s="22">
        <v>0</v>
      </c>
      <c r="D109" s="22">
        <v>0</v>
      </c>
      <c r="E109" s="22">
        <v>0</v>
      </c>
      <c r="F109" s="22">
        <v>0</v>
      </c>
      <c r="G109" s="22">
        <v>9.9999997764825804E-3</v>
      </c>
      <c r="H109" s="22">
        <v>9.9999997764825804E-3</v>
      </c>
      <c r="I109" s="22">
        <v>0</v>
      </c>
      <c r="J109" s="22">
        <f>AVERAGE(Tabela10[[#This Row],[5.º Ano]:[6.º Ano4]])</f>
        <v>4.9999998882412954E-3</v>
      </c>
      <c r="K109" s="22">
        <f>100%-Tabela10[[#This Row],[Média]]</f>
        <v>0.99500000011175871</v>
      </c>
    </row>
    <row r="110" spans="1:11" x14ac:dyDescent="0.3">
      <c r="A110" s="21" t="e">
        <f>'agrupamento - 2ciclo'!A111</f>
        <v>#REF!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f>AVERAGE(Tabela10[[#This Row],[5.º Ano]:[6.º Ano4]])</f>
        <v>0</v>
      </c>
      <c r="K110" s="22">
        <f>100%-Tabela10[[#This Row],[Média]]</f>
        <v>1</v>
      </c>
    </row>
    <row r="111" spans="1:11" x14ac:dyDescent="0.3">
      <c r="A111" s="21" t="e">
        <f>'agrupamento - 2ciclo'!A112</f>
        <v>#REF!</v>
      </c>
      <c r="B111" s="22">
        <v>0</v>
      </c>
      <c r="C111" s="22">
        <v>9.9999997764825804E-3</v>
      </c>
      <c r="D111" s="22">
        <v>9.9999997764825804E-3</v>
      </c>
      <c r="E111" s="22">
        <v>0</v>
      </c>
      <c r="F111" s="22">
        <v>0</v>
      </c>
      <c r="G111" s="22">
        <v>9.9999997764825804E-3</v>
      </c>
      <c r="H111" s="22">
        <v>0</v>
      </c>
      <c r="I111" s="22">
        <v>0</v>
      </c>
      <c r="J111" s="22">
        <f>AVERAGE(Tabela10[[#This Row],[5.º Ano]:[6.º Ano4]])</f>
        <v>3.7499999161809674E-3</v>
      </c>
      <c r="K111" s="22">
        <f>100%-Tabela10[[#This Row],[Média]]</f>
        <v>0.99625000008381903</v>
      </c>
    </row>
    <row r="112" spans="1:11" x14ac:dyDescent="0.3">
      <c r="A112" s="21" t="e">
        <f>'agrupamento - 2ciclo'!A113</f>
        <v>#REF!</v>
      </c>
      <c r="B112" s="22">
        <v>0</v>
      </c>
      <c r="C112" s="22">
        <v>0</v>
      </c>
      <c r="D112" s="22">
        <v>0</v>
      </c>
      <c r="E112" s="22">
        <v>1.9999999552965199E-2</v>
      </c>
      <c r="F112" s="22">
        <v>0</v>
      </c>
      <c r="G112" s="22">
        <v>0</v>
      </c>
      <c r="H112" s="22">
        <v>0</v>
      </c>
      <c r="I112" s="22">
        <v>0</v>
      </c>
      <c r="J112" s="22">
        <f>AVERAGE(Tabela10[[#This Row],[5.º Ano]:[6.º Ano4]])</f>
        <v>2.4999999441206499E-3</v>
      </c>
      <c r="K112" s="22">
        <f>100%-Tabela10[[#This Row],[Média]]</f>
        <v>0.99750000005587935</v>
      </c>
    </row>
    <row r="113" spans="1:11" x14ac:dyDescent="0.3">
      <c r="A113" s="21" t="e">
        <f>'agrupamento - 2ciclo'!A114</f>
        <v>#REF!</v>
      </c>
      <c r="B113" s="22">
        <v>0</v>
      </c>
      <c r="C113" s="22">
        <v>0</v>
      </c>
      <c r="D113" s="22">
        <v>9.9999997764825804E-3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f>AVERAGE(Tabela10[[#This Row],[5.º Ano]:[6.º Ano4]])</f>
        <v>1.2499999720603225E-3</v>
      </c>
      <c r="K113" s="22">
        <f>100%-Tabela10[[#This Row],[Média]]</f>
        <v>0.99875000002793968</v>
      </c>
    </row>
    <row r="114" spans="1:11" x14ac:dyDescent="0.3">
      <c r="A114" s="21" t="e">
        <f>'agrupamento - 2ciclo'!A115</f>
        <v>#REF!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f>AVERAGE(Tabela10[[#This Row],[5.º Ano]:[6.º Ano4]])</f>
        <v>0</v>
      </c>
      <c r="K114" s="22">
        <f>100%-Tabela10[[#This Row],[Média]]</f>
        <v>1</v>
      </c>
    </row>
    <row r="115" spans="1:11" x14ac:dyDescent="0.3">
      <c r="A115" s="21" t="e">
        <f>'agrupamento - 2ciclo'!A116</f>
        <v>#REF!</v>
      </c>
      <c r="B115" s="22">
        <v>0</v>
      </c>
      <c r="C115" s="22">
        <v>0</v>
      </c>
      <c r="D115" s="22">
        <v>0</v>
      </c>
      <c r="E115" s="22">
        <v>2.9999999329447701E-2</v>
      </c>
      <c r="F115" s="22">
        <v>0</v>
      </c>
      <c r="G115" s="22">
        <v>0</v>
      </c>
      <c r="H115" s="22">
        <v>0</v>
      </c>
      <c r="I115" s="22">
        <v>0</v>
      </c>
      <c r="J115" s="22">
        <f>AVERAGE(Tabela10[[#This Row],[5.º Ano]:[6.º Ano4]])</f>
        <v>3.7499999161809626E-3</v>
      </c>
      <c r="K115" s="22">
        <f>100%-Tabela10[[#This Row],[Média]]</f>
        <v>0.99625000008381903</v>
      </c>
    </row>
    <row r="116" spans="1:11" x14ac:dyDescent="0.3">
      <c r="A116" s="21" t="e">
        <f>'agrupamento - 2ciclo'!A117</f>
        <v>#REF!</v>
      </c>
      <c r="B116" s="22">
        <v>0</v>
      </c>
      <c r="C116" s="22">
        <v>5.9999998658895499E-2</v>
      </c>
      <c r="D116" s="22">
        <v>0</v>
      </c>
      <c r="E116" s="22">
        <v>9.9999997764825804E-3</v>
      </c>
      <c r="F116" s="22">
        <v>0</v>
      </c>
      <c r="G116" s="22">
        <v>0</v>
      </c>
      <c r="H116" s="22">
        <v>0</v>
      </c>
      <c r="I116" s="22">
        <v>0</v>
      </c>
      <c r="J116" s="22">
        <f>AVERAGE(Tabela10[[#This Row],[5.º Ano]:[6.º Ano4]])</f>
        <v>8.7499998044222593E-3</v>
      </c>
      <c r="K116" s="22">
        <f>100%-Tabela10[[#This Row],[Média]]</f>
        <v>0.99125000019557774</v>
      </c>
    </row>
    <row r="117" spans="1:11" x14ac:dyDescent="0.3">
      <c r="A117" s="21" t="e">
        <f>'agrupamento - 2ciclo'!A118</f>
        <v>#REF!</v>
      </c>
      <c r="B117" s="22">
        <v>0</v>
      </c>
      <c r="C117" s="22">
        <v>9.9999997764825804E-3</v>
      </c>
      <c r="D117" s="22">
        <v>9.9999997764825804E-3</v>
      </c>
      <c r="E117" s="22">
        <v>0</v>
      </c>
      <c r="F117" s="22">
        <v>0</v>
      </c>
      <c r="G117" s="22">
        <v>0</v>
      </c>
      <c r="H117" s="22">
        <v>9.9999997764825804E-3</v>
      </c>
      <c r="I117" s="22">
        <v>0</v>
      </c>
      <c r="J117" s="22">
        <f>AVERAGE(Tabela10[[#This Row],[5.º Ano]:[6.º Ano4]])</f>
        <v>3.7499999161809674E-3</v>
      </c>
      <c r="K117" s="22">
        <f>100%-Tabela10[[#This Row],[Média]]</f>
        <v>0.99625000008381903</v>
      </c>
    </row>
    <row r="118" spans="1:11" x14ac:dyDescent="0.3">
      <c r="A118" s="21" t="e">
        <f>'agrupamento - 2ciclo'!A119</f>
        <v>#REF!</v>
      </c>
      <c r="B118" s="22">
        <v>2.9999999329447701E-2</v>
      </c>
      <c r="C118" s="22">
        <v>5.9999998658895499E-2</v>
      </c>
      <c r="D118" s="22">
        <v>3.9999999105930301E-2</v>
      </c>
      <c r="E118" s="22">
        <v>5.0000000745058101E-2</v>
      </c>
      <c r="F118" s="22">
        <v>3.9999999105930301E-2</v>
      </c>
      <c r="G118" s="22">
        <v>5.0000000745058101E-2</v>
      </c>
      <c r="H118" s="22">
        <v>2.9999999329447701E-2</v>
      </c>
      <c r="I118" s="22">
        <v>1.9999999552965199E-2</v>
      </c>
      <c r="J118" s="22">
        <f>AVERAGE(Tabela10[[#This Row],[5.º Ano]:[6.º Ano4]])</f>
        <v>3.9999999571591616E-2</v>
      </c>
      <c r="K118" s="22">
        <f>100%-Tabela10[[#This Row],[Média]]</f>
        <v>0.96000000042840838</v>
      </c>
    </row>
    <row r="119" spans="1:11" x14ac:dyDescent="0.3">
      <c r="A119" s="21" t="e">
        <f>'agrupamento - 2ciclo'!A120</f>
        <v>#REF!</v>
      </c>
      <c r="B119" s="22">
        <v>7.9999998211860698E-2</v>
      </c>
      <c r="C119" s="22">
        <v>2.9999999329447701E-2</v>
      </c>
      <c r="D119" s="22">
        <v>5.0000000745058101E-2</v>
      </c>
      <c r="E119" s="22">
        <v>3.9999999105930301E-2</v>
      </c>
      <c r="F119" s="22">
        <v>3.9999999105930301E-2</v>
      </c>
      <c r="G119" s="22">
        <v>1.9999999552965199E-2</v>
      </c>
      <c r="H119" s="22">
        <v>3.9999999105930301E-2</v>
      </c>
      <c r="I119" s="22">
        <v>9.9999997764825804E-3</v>
      </c>
      <c r="J119" s="22">
        <f>AVERAGE(Tabela10[[#This Row],[5.º Ano]:[6.º Ano4]])</f>
        <v>3.8749999366700649E-2</v>
      </c>
      <c r="K119" s="22">
        <f>100%-Tabela10[[#This Row],[Média]]</f>
        <v>0.96125000063329935</v>
      </c>
    </row>
    <row r="120" spans="1:11" x14ac:dyDescent="0.3">
      <c r="A120" s="21" t="e">
        <f>'agrupamento - 2ciclo'!A121</f>
        <v>#REF!</v>
      </c>
      <c r="B120" s="22">
        <v>0</v>
      </c>
      <c r="C120" s="22">
        <v>1.9999999552965199E-2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f>AVERAGE(Tabela10[[#This Row],[5.º Ano]:[6.º Ano4]])</f>
        <v>2.4999999441206499E-3</v>
      </c>
      <c r="K120" s="22">
        <f>100%-Tabela10[[#This Row],[Média]]</f>
        <v>0.99750000005587935</v>
      </c>
    </row>
    <row r="121" spans="1:11" x14ac:dyDescent="0.3">
      <c r="A121" s="21" t="e">
        <f>'agrupamento - 2ciclo'!A122</f>
        <v>#REF!</v>
      </c>
      <c r="B121" s="22">
        <v>1.9999999552965199E-2</v>
      </c>
      <c r="C121" s="22">
        <v>1.9999999552965199E-2</v>
      </c>
      <c r="D121" s="22">
        <v>9.9999997764825804E-3</v>
      </c>
      <c r="E121" s="22">
        <v>9.9999997764825804E-3</v>
      </c>
      <c r="F121" s="22">
        <v>9.9999997764825804E-3</v>
      </c>
      <c r="G121" s="22">
        <v>2.9999999329447701E-2</v>
      </c>
      <c r="H121" s="22">
        <v>9.9999997764825804E-3</v>
      </c>
      <c r="I121" s="22">
        <v>9.9999997764825804E-3</v>
      </c>
      <c r="J121" s="22">
        <f>AVERAGE(Tabela10[[#This Row],[5.º Ano]:[6.º Ano4]])</f>
        <v>1.4999999664723877E-2</v>
      </c>
      <c r="K121" s="22">
        <f>100%-Tabela10[[#This Row],[Média]]</f>
        <v>0.98500000033527613</v>
      </c>
    </row>
    <row r="122" spans="1:11" x14ac:dyDescent="0.3">
      <c r="A122" s="21" t="e">
        <f>'agrupamento - 2ciclo'!A123</f>
        <v>#REF!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f>AVERAGE(Tabela10[[#This Row],[5.º Ano]:[6.º Ano4]])</f>
        <v>0</v>
      </c>
      <c r="K122" s="22">
        <f>100%-Tabela10[[#This Row],[Média]]</f>
        <v>1</v>
      </c>
    </row>
    <row r="123" spans="1:11" x14ac:dyDescent="0.3">
      <c r="A123" s="21" t="e">
        <f>'agrupamento - 2ciclo'!A124</f>
        <v>#REF!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9.9999997764825804E-3</v>
      </c>
      <c r="I123" s="22">
        <v>0</v>
      </c>
      <c r="J123" s="22">
        <f>AVERAGE(Tabela10[[#This Row],[5.º Ano]:[6.º Ano4]])</f>
        <v>1.2499999720603225E-3</v>
      </c>
      <c r="K123" s="22">
        <f>100%-Tabela10[[#This Row],[Média]]</f>
        <v>0.99875000002793968</v>
      </c>
    </row>
    <row r="124" spans="1:11" x14ac:dyDescent="0.3">
      <c r="A124" s="21" t="e">
        <f>'agrupamento - 2ciclo'!A125</f>
        <v>#REF!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f>AVERAGE(Tabela10[[#This Row],[5.º Ano]:[6.º Ano4]])</f>
        <v>0</v>
      </c>
      <c r="K124" s="22">
        <f>100%-Tabela10[[#This Row],[Média]]</f>
        <v>1</v>
      </c>
    </row>
    <row r="125" spans="1:11" x14ac:dyDescent="0.3">
      <c r="A125" s="21" t="e">
        <f>'agrupamento - 2ciclo'!A126</f>
        <v>#REF!</v>
      </c>
      <c r="B125" s="22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f>AVERAGE(Tabela10[[#This Row],[5.º Ano]:[6.º Ano4]])</f>
        <v>0</v>
      </c>
      <c r="K125" s="22">
        <f>100%-Tabela10[[#This Row],[Média]]</f>
        <v>1</v>
      </c>
    </row>
    <row r="126" spans="1:11" x14ac:dyDescent="0.3">
      <c r="A126" s="21" t="e">
        <f>'agrupamento - 2ciclo'!A127</f>
        <v>#REF!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f>AVERAGE(Tabela10[[#This Row],[5.º Ano]:[6.º Ano4]])</f>
        <v>0</v>
      </c>
      <c r="K126" s="22">
        <f>100%-Tabela10[[#This Row],[Média]]</f>
        <v>1</v>
      </c>
    </row>
    <row r="127" spans="1:11" x14ac:dyDescent="0.3">
      <c r="A127" s="21" t="e">
        <f>'agrupamento - 2ciclo'!A128</f>
        <v>#REF!</v>
      </c>
      <c r="B127" s="22">
        <v>0</v>
      </c>
      <c r="C127" s="22">
        <v>9.9999997764825804E-3</v>
      </c>
      <c r="D127" s="22">
        <v>9.9999997764825804E-3</v>
      </c>
      <c r="E127" s="22">
        <v>9.9999997764825804E-3</v>
      </c>
      <c r="F127" s="22">
        <v>9.9999997764825804E-3</v>
      </c>
      <c r="G127" s="22">
        <v>0</v>
      </c>
      <c r="H127" s="22">
        <v>9.9999997764825804E-3</v>
      </c>
      <c r="I127" s="22">
        <v>0</v>
      </c>
      <c r="J127" s="22">
        <f>AVERAGE(Tabela10[[#This Row],[5.º Ano]:[6.º Ano4]])</f>
        <v>6.2499998603016129E-3</v>
      </c>
      <c r="K127" s="22">
        <f>100%-Tabela10[[#This Row],[Média]]</f>
        <v>0.99375000013969839</v>
      </c>
    </row>
    <row r="128" spans="1:11" x14ac:dyDescent="0.3">
      <c r="A128" s="21" t="e">
        <f>'agrupamento - 2ciclo'!A129</f>
        <v>#REF!</v>
      </c>
      <c r="B128" s="22">
        <v>0</v>
      </c>
      <c r="C128" s="22">
        <v>1.9999999552965199E-2</v>
      </c>
      <c r="D128" s="22">
        <v>0</v>
      </c>
      <c r="E128" s="22">
        <v>9.9999997764825804E-3</v>
      </c>
      <c r="F128" s="22">
        <v>0</v>
      </c>
      <c r="G128" s="22">
        <v>0</v>
      </c>
      <c r="H128" s="22">
        <v>1.9999999552965199E-2</v>
      </c>
      <c r="I128" s="22">
        <v>0</v>
      </c>
      <c r="J128" s="22">
        <f>AVERAGE(Tabela10[[#This Row],[5.º Ano]:[6.º Ano4]])</f>
        <v>6.2499998603016225E-3</v>
      </c>
      <c r="K128" s="22">
        <f>100%-Tabela10[[#This Row],[Média]]</f>
        <v>0.99375000013969839</v>
      </c>
    </row>
    <row r="129" spans="1:11" x14ac:dyDescent="0.3">
      <c r="A129" s="21" t="e">
        <f>'agrupamento - 2ciclo'!A130</f>
        <v>#REF!</v>
      </c>
      <c r="B129" s="22">
        <v>0</v>
      </c>
      <c r="C129" s="22">
        <v>2.9999999329447701E-2</v>
      </c>
      <c r="D129" s="22">
        <v>9.9999997764825804E-3</v>
      </c>
      <c r="E129" s="22">
        <v>0</v>
      </c>
      <c r="F129" s="22">
        <v>0</v>
      </c>
      <c r="G129" s="22">
        <v>9.9999997764825804E-3</v>
      </c>
      <c r="H129" s="22">
        <v>0</v>
      </c>
      <c r="I129" s="22">
        <v>0</v>
      </c>
      <c r="J129" s="22">
        <f>AVERAGE(Tabela10[[#This Row],[5.º Ano]:[6.º Ano4]])</f>
        <v>6.2499998603016077E-3</v>
      </c>
      <c r="K129" s="22">
        <f>100%-Tabela10[[#This Row],[Média]]</f>
        <v>0.99375000013969839</v>
      </c>
    </row>
    <row r="130" spans="1:11" x14ac:dyDescent="0.3">
      <c r="A130" s="21" t="e">
        <f>'agrupamento - 2ciclo'!A131</f>
        <v>#REF!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f>AVERAGE(Tabela10[[#This Row],[5.º Ano]:[6.º Ano4]])</f>
        <v>0</v>
      </c>
      <c r="K130" s="22">
        <f>100%-Tabela10[[#This Row],[Média]]</f>
        <v>1</v>
      </c>
    </row>
    <row r="131" spans="1:11" x14ac:dyDescent="0.3">
      <c r="A131" s="21" t="e">
        <f>'agrupamento - 2ciclo'!A132</f>
        <v>#REF!</v>
      </c>
      <c r="B131" s="22">
        <v>0</v>
      </c>
      <c r="C131" s="22" t="s">
        <v>12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f>AVERAGE(Tabela10[[#This Row],[5.º Ano]:[6.º Ano4]])</f>
        <v>0</v>
      </c>
      <c r="K131" s="22">
        <f>100%-Tabela10[[#This Row],[Média]]</f>
        <v>1</v>
      </c>
    </row>
    <row r="132" spans="1:11" x14ac:dyDescent="0.3">
      <c r="A132" s="21" t="e">
        <f>'agrupamento - 2ciclo'!A133</f>
        <v>#REF!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f>AVERAGE(Tabela10[[#This Row],[5.º Ano]:[6.º Ano4]])</f>
        <v>0</v>
      </c>
      <c r="K132" s="22">
        <f>100%-Tabela10[[#This Row],[Média]]</f>
        <v>1</v>
      </c>
    </row>
    <row r="133" spans="1:11" x14ac:dyDescent="0.3">
      <c r="A133" s="21" t="e">
        <f>'agrupamento - 2ciclo'!A134</f>
        <v>#REF!</v>
      </c>
      <c r="B133" s="22">
        <v>9.9999997764825804E-3</v>
      </c>
      <c r="C133" s="22">
        <v>0</v>
      </c>
      <c r="D133" s="22">
        <v>0</v>
      </c>
      <c r="E133" s="22">
        <v>0</v>
      </c>
      <c r="F133" s="22">
        <v>9.9999997764825804E-3</v>
      </c>
      <c r="G133" s="22">
        <v>0</v>
      </c>
      <c r="H133" s="22">
        <v>0</v>
      </c>
      <c r="I133" s="22">
        <v>0</v>
      </c>
      <c r="J133" s="22">
        <f>AVERAGE(Tabela10[[#This Row],[5.º Ano]:[6.º Ano4]])</f>
        <v>2.4999999441206451E-3</v>
      </c>
      <c r="K133" s="22">
        <f>100%-Tabela10[[#This Row],[Média]]</f>
        <v>0.99750000005587935</v>
      </c>
    </row>
    <row r="134" spans="1:11" x14ac:dyDescent="0.3">
      <c r="A134" s="21" t="e">
        <f>'agrupamento - 2ciclo'!A135</f>
        <v>#REF!</v>
      </c>
      <c r="B134" s="22">
        <v>2.9999999329447701E-2</v>
      </c>
      <c r="C134" s="22">
        <v>9.9999997764825804E-3</v>
      </c>
      <c r="D134" s="22">
        <v>2.9999999329447701E-2</v>
      </c>
      <c r="E134" s="22">
        <v>2.9999999329447701E-2</v>
      </c>
      <c r="F134" s="22">
        <v>9.9999997764825804E-3</v>
      </c>
      <c r="G134" s="22">
        <v>2.9999999329447701E-2</v>
      </c>
      <c r="H134" s="22">
        <v>2.9999999329447701E-2</v>
      </c>
      <c r="I134" s="22">
        <v>9.9999997764825804E-3</v>
      </c>
      <c r="J134" s="22">
        <f>AVERAGE(Tabela10[[#This Row],[5.º Ano]:[6.º Ano4]])</f>
        <v>2.2499999497085778E-2</v>
      </c>
      <c r="K134" s="22">
        <f>100%-Tabela10[[#This Row],[Média]]</f>
        <v>0.97750000050291419</v>
      </c>
    </row>
    <row r="135" spans="1:11" x14ac:dyDescent="0.3">
      <c r="A135" s="21" t="e">
        <f>'agrupamento - 2ciclo'!A136</f>
        <v>#REF!</v>
      </c>
      <c r="B135" s="22">
        <v>2.9999999329447701E-2</v>
      </c>
      <c r="C135" s="22">
        <v>3.9999999105930301E-2</v>
      </c>
      <c r="D135" s="22">
        <v>1.9999999552965199E-2</v>
      </c>
      <c r="E135" s="22">
        <v>0</v>
      </c>
      <c r="F135" s="22">
        <v>9.9999997764825804E-3</v>
      </c>
      <c r="G135" s="22">
        <v>1.9999999552965199E-2</v>
      </c>
      <c r="H135" s="22">
        <v>9.9999997764825804E-3</v>
      </c>
      <c r="I135" s="22">
        <v>9.9999997764825804E-3</v>
      </c>
      <c r="J135" s="22">
        <f>AVERAGE(Tabela10[[#This Row],[5.º Ano]:[6.º Ano4]])</f>
        <v>1.7499999608844519E-2</v>
      </c>
      <c r="K135" s="22">
        <f>100%-Tabela10[[#This Row],[Média]]</f>
        <v>0.98250000039115548</v>
      </c>
    </row>
    <row r="136" spans="1:11" x14ac:dyDescent="0.3">
      <c r="A136" s="21" t="e">
        <f>'agrupamento - 2ciclo'!A137</f>
        <v>#REF!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f>AVERAGE(Tabela10[[#This Row],[5.º Ano]:[6.º Ano4]])</f>
        <v>0</v>
      </c>
      <c r="K136" s="22">
        <f>100%-Tabela10[[#This Row],[Média]]</f>
        <v>1</v>
      </c>
    </row>
    <row r="137" spans="1:11" x14ac:dyDescent="0.3">
      <c r="A137" s="21" t="e">
        <f>'agrupamento - 2ciclo'!A138</f>
        <v>#REF!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f>AVERAGE(Tabela10[[#This Row],[5.º Ano]:[6.º Ano4]])</f>
        <v>0</v>
      </c>
      <c r="K137" s="22">
        <f>100%-Tabela10[[#This Row],[Média]]</f>
        <v>1</v>
      </c>
    </row>
    <row r="138" spans="1:11" x14ac:dyDescent="0.3">
      <c r="A138" s="21" t="e">
        <f>'agrupamento - 2ciclo'!A139</f>
        <v>#REF!</v>
      </c>
      <c r="B138" s="22">
        <v>9.9999997764825804E-3</v>
      </c>
      <c r="C138" s="22">
        <v>0</v>
      </c>
      <c r="D138" s="22">
        <v>1.9999999552965199E-2</v>
      </c>
      <c r="E138" s="22">
        <v>1.9999999552965199E-2</v>
      </c>
      <c r="F138" s="22">
        <v>9.9999997764825804E-3</v>
      </c>
      <c r="G138" s="22">
        <v>0</v>
      </c>
      <c r="H138" s="22">
        <v>9.9999997764825804E-3</v>
      </c>
      <c r="I138" s="22">
        <v>0</v>
      </c>
      <c r="J138" s="22">
        <f>AVERAGE(Tabela10[[#This Row],[5.º Ano]:[6.º Ano4]])</f>
        <v>8.749999804422268E-3</v>
      </c>
      <c r="K138" s="22">
        <f>100%-Tabela10[[#This Row],[Média]]</f>
        <v>0.99125000019557774</v>
      </c>
    </row>
    <row r="139" spans="1:11" x14ac:dyDescent="0.3">
      <c r="A139" s="21" t="e">
        <f>'agrupamento - 2ciclo'!A140</f>
        <v>#REF!</v>
      </c>
      <c r="B139" s="22" t="s">
        <v>12</v>
      </c>
      <c r="C139" s="22" t="s">
        <v>12</v>
      </c>
      <c r="D139" s="22" t="s">
        <v>12</v>
      </c>
      <c r="E139" s="22" t="s">
        <v>12</v>
      </c>
      <c r="F139" s="22" t="s">
        <v>12</v>
      </c>
      <c r="G139" s="22" t="s">
        <v>12</v>
      </c>
      <c r="H139" s="22" t="s">
        <v>1430</v>
      </c>
      <c r="I139" s="22" t="s">
        <v>12</v>
      </c>
      <c r="J139" s="22" t="e">
        <f>AVERAGE(Tabela10[[#This Row],[5.º Ano]:[6.º Ano4]])</f>
        <v>#DIV/0!</v>
      </c>
      <c r="K139" s="22" t="e">
        <f>100%-Tabela10[[#This Row],[Média]]</f>
        <v>#DIV/0!</v>
      </c>
    </row>
    <row r="140" spans="1:11" x14ac:dyDescent="0.3">
      <c r="A140" s="21" t="e">
        <f>'agrupamento - 2ciclo'!A141</f>
        <v>#REF!</v>
      </c>
      <c r="B140" s="22">
        <v>1.9999999552965199E-2</v>
      </c>
      <c r="C140" s="22">
        <v>5.9999998658895499E-2</v>
      </c>
      <c r="D140" s="22">
        <v>0</v>
      </c>
      <c r="E140" s="22">
        <v>9.9999997764825804E-3</v>
      </c>
      <c r="F140" s="22">
        <v>9.9999997764825804E-3</v>
      </c>
      <c r="G140" s="22">
        <v>0</v>
      </c>
      <c r="H140" s="22">
        <v>0</v>
      </c>
      <c r="I140" s="22">
        <v>0</v>
      </c>
      <c r="J140" s="22">
        <f>AVERAGE(Tabela10[[#This Row],[5.º Ano]:[6.º Ano4]])</f>
        <v>1.2499999720603233E-2</v>
      </c>
      <c r="K140" s="22">
        <f>100%-Tabela10[[#This Row],[Média]]</f>
        <v>0.98750000027939677</v>
      </c>
    </row>
    <row r="141" spans="1:11" x14ac:dyDescent="0.3">
      <c r="A141" s="21" t="e">
        <f>'agrupamento - 2ciclo'!A142</f>
        <v>#REF!</v>
      </c>
      <c r="B141" s="22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2.9999999329447701E-2</v>
      </c>
      <c r="H141" s="22">
        <v>0</v>
      </c>
      <c r="I141" s="22">
        <v>0</v>
      </c>
      <c r="J141" s="22">
        <f>AVERAGE(Tabela10[[#This Row],[5.º Ano]:[6.º Ano4]])</f>
        <v>3.7499999161809626E-3</v>
      </c>
      <c r="K141" s="22">
        <f>100%-Tabela10[[#This Row],[Média]]</f>
        <v>0.99625000008381903</v>
      </c>
    </row>
    <row r="142" spans="1:11" x14ac:dyDescent="0.3">
      <c r="A142" s="21" t="e">
        <f>'agrupamento - 2ciclo'!A143</f>
        <v>#REF!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f>AVERAGE(Tabela10[[#This Row],[5.º Ano]:[6.º Ano4]])</f>
        <v>0</v>
      </c>
      <c r="K142" s="22">
        <f>100%-Tabela10[[#This Row],[Média]]</f>
        <v>1</v>
      </c>
    </row>
    <row r="143" spans="1:11" x14ac:dyDescent="0.3">
      <c r="A143" s="21" t="e">
        <f>'agrupamento - 2ciclo'!A144</f>
        <v>#REF!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f>AVERAGE(Tabela10[[#This Row],[5.º Ano]:[6.º Ano4]])</f>
        <v>0</v>
      </c>
      <c r="K143" s="22">
        <f>100%-Tabela10[[#This Row],[Média]]</f>
        <v>1</v>
      </c>
    </row>
    <row r="144" spans="1:11" x14ac:dyDescent="0.3">
      <c r="A144" s="21" t="e">
        <f>'agrupamento - 2ciclo'!A145</f>
        <v>#REF!</v>
      </c>
      <c r="B144" s="22">
        <v>0</v>
      </c>
      <c r="C144" s="22">
        <v>0</v>
      </c>
      <c r="D144" s="22">
        <v>0</v>
      </c>
      <c r="E144" s="22">
        <v>0</v>
      </c>
      <c r="F144" s="22">
        <v>9.9999997764825804E-3</v>
      </c>
      <c r="G144" s="22">
        <v>0</v>
      </c>
      <c r="H144" s="22">
        <v>0</v>
      </c>
      <c r="I144" s="22">
        <v>0</v>
      </c>
      <c r="J144" s="22">
        <f>AVERAGE(Tabela10[[#This Row],[5.º Ano]:[6.º Ano4]])</f>
        <v>1.2499999720603225E-3</v>
      </c>
      <c r="K144" s="22">
        <f>100%-Tabela10[[#This Row],[Média]]</f>
        <v>0.99875000002793968</v>
      </c>
    </row>
    <row r="145" spans="1:11" x14ac:dyDescent="0.3">
      <c r="A145" s="21" t="e">
        <f>'agrupamento - 2ciclo'!A146</f>
        <v>#REF!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f>AVERAGE(Tabela10[[#This Row],[5.º Ano]:[6.º Ano4]])</f>
        <v>0</v>
      </c>
      <c r="K145" s="22">
        <f>100%-Tabela10[[#This Row],[Média]]</f>
        <v>1</v>
      </c>
    </row>
    <row r="146" spans="1:11" x14ac:dyDescent="0.3">
      <c r="A146" s="21" t="e">
        <f>'agrupamento - 2ciclo'!A147</f>
        <v>#REF!</v>
      </c>
      <c r="B146" s="22">
        <v>0</v>
      </c>
      <c r="C146" s="22">
        <v>3.9999999105930301E-2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f>AVERAGE(Tabela10[[#This Row],[5.º Ano]:[6.º Ano4]])</f>
        <v>4.9999998882412876E-3</v>
      </c>
      <c r="K146" s="22">
        <f>100%-Tabela10[[#This Row],[Média]]</f>
        <v>0.99500000011175871</v>
      </c>
    </row>
    <row r="147" spans="1:11" x14ac:dyDescent="0.3">
      <c r="A147" s="21" t="e">
        <f>'agrupamento - 2ciclo'!A148</f>
        <v>#REF!</v>
      </c>
      <c r="B147" s="22">
        <v>2.9999999329447701E-2</v>
      </c>
      <c r="C147" s="22">
        <v>1.9999999552965199E-2</v>
      </c>
      <c r="D147" s="22">
        <v>1.9999999552965199E-2</v>
      </c>
      <c r="E147" s="22">
        <v>1.9999999552965199E-2</v>
      </c>
      <c r="F147" s="22">
        <v>1.9999999552965199E-2</v>
      </c>
      <c r="G147" s="22">
        <v>0</v>
      </c>
      <c r="H147" s="22">
        <v>5.0000000745058101E-2</v>
      </c>
      <c r="I147" s="22">
        <v>1.9999999552965199E-2</v>
      </c>
      <c r="J147" s="22">
        <f>AVERAGE(Tabela10[[#This Row],[5.º Ano]:[6.º Ano4]])</f>
        <v>2.2499999729916471E-2</v>
      </c>
      <c r="K147" s="22">
        <f>100%-Tabela10[[#This Row],[Média]]</f>
        <v>0.97750000027008355</v>
      </c>
    </row>
    <row r="148" spans="1:11" x14ac:dyDescent="0.3">
      <c r="A148" s="21" t="e">
        <f>'agrupamento - 2ciclo'!A149</f>
        <v>#REF!</v>
      </c>
      <c r="B148" s="22">
        <v>0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2">
        <v>9.9999997764825804E-3</v>
      </c>
      <c r="I148" s="22">
        <v>9.9999997764825804E-3</v>
      </c>
      <c r="J148" s="22">
        <f>AVERAGE(Tabela10[[#This Row],[5.º Ano]:[6.º Ano4]])</f>
        <v>2.4999999441206451E-3</v>
      </c>
      <c r="K148" s="22">
        <f>100%-Tabela10[[#This Row],[Média]]</f>
        <v>0.99750000005587935</v>
      </c>
    </row>
    <row r="149" spans="1:11" x14ac:dyDescent="0.3">
      <c r="A149" s="21" t="e">
        <f>'agrupamento - 2ciclo'!A150</f>
        <v>#REF!</v>
      </c>
      <c r="B149" s="22">
        <v>0</v>
      </c>
      <c r="C149" s="22">
        <v>1.9999999552965199E-2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f>AVERAGE(Tabela10[[#This Row],[5.º Ano]:[6.º Ano4]])</f>
        <v>2.4999999441206499E-3</v>
      </c>
      <c r="K149" s="22">
        <f>100%-Tabela10[[#This Row],[Média]]</f>
        <v>0.99750000005587935</v>
      </c>
    </row>
    <row r="150" spans="1:11" x14ac:dyDescent="0.3">
      <c r="A150" s="21" t="e">
        <f>'agrupamento - 2ciclo'!A151</f>
        <v>#REF!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f>AVERAGE(Tabela10[[#This Row],[5.º Ano]:[6.º Ano4]])</f>
        <v>0</v>
      </c>
      <c r="K150" s="22">
        <f>100%-Tabela10[[#This Row],[Média]]</f>
        <v>1</v>
      </c>
    </row>
    <row r="151" spans="1:11" x14ac:dyDescent="0.3">
      <c r="A151" s="21" t="e">
        <f>'agrupamento - 2ciclo'!A152</f>
        <v>#REF!</v>
      </c>
      <c r="B151" s="22">
        <v>0</v>
      </c>
      <c r="C151" s="22">
        <v>3.9999999105930301E-2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f>AVERAGE(Tabela10[[#This Row],[5.º Ano]:[6.º Ano4]])</f>
        <v>4.9999998882412876E-3</v>
      </c>
      <c r="K151" s="22">
        <f>100%-Tabela10[[#This Row],[Média]]</f>
        <v>0.99500000011175871</v>
      </c>
    </row>
    <row r="152" spans="1:11" x14ac:dyDescent="0.3">
      <c r="A152" s="21" t="e">
        <f>'agrupamento - 2ciclo'!A153</f>
        <v>#REF!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9.9999997764825804E-3</v>
      </c>
      <c r="I152" s="22">
        <v>0</v>
      </c>
      <c r="J152" s="22">
        <f>AVERAGE(Tabela10[[#This Row],[5.º Ano]:[6.º Ano4]])</f>
        <v>1.2499999720603225E-3</v>
      </c>
      <c r="K152" s="22">
        <f>100%-Tabela10[[#This Row],[Média]]</f>
        <v>0.99875000002793968</v>
      </c>
    </row>
    <row r="153" spans="1:11" x14ac:dyDescent="0.3">
      <c r="A153" s="21" t="e">
        <f>'agrupamento - 2ciclo'!A154</f>
        <v>#REF!</v>
      </c>
      <c r="B153" s="22">
        <v>0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f>AVERAGE(Tabela10[[#This Row],[5.º Ano]:[6.º Ano4]])</f>
        <v>0</v>
      </c>
      <c r="K153" s="22">
        <f>100%-Tabela10[[#This Row],[Média]]</f>
        <v>1</v>
      </c>
    </row>
    <row r="154" spans="1:11" x14ac:dyDescent="0.3">
      <c r="A154" s="21" t="e">
        <f>'agrupamento - 2ciclo'!A155</f>
        <v>#REF!</v>
      </c>
      <c r="B154" s="22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f>AVERAGE(Tabela10[[#This Row],[5.º Ano]:[6.º Ano4]])</f>
        <v>0</v>
      </c>
      <c r="K154" s="22">
        <f>100%-Tabela10[[#This Row],[Média]]</f>
        <v>1</v>
      </c>
    </row>
    <row r="155" spans="1:11" x14ac:dyDescent="0.3">
      <c r="A155" s="21" t="e">
        <f>'agrupamento - 2ciclo'!A156</f>
        <v>#REF!</v>
      </c>
      <c r="B155" s="22">
        <v>5.9999998658895499E-2</v>
      </c>
      <c r="C155" s="22">
        <v>7.9999998211860698E-2</v>
      </c>
      <c r="D155" s="22">
        <v>3.9999999105930301E-2</v>
      </c>
      <c r="E155" s="22">
        <v>0</v>
      </c>
      <c r="F155" s="22">
        <v>5.0000000745058101E-2</v>
      </c>
      <c r="G155" s="22">
        <v>1.9999999552965199E-2</v>
      </c>
      <c r="H155" s="22">
        <v>5.9999998658895499E-2</v>
      </c>
      <c r="I155" s="22">
        <v>1.9999999552965199E-2</v>
      </c>
      <c r="J155" s="22">
        <f>AVERAGE(Tabela10[[#This Row],[5.º Ano]:[6.º Ano4]])</f>
        <v>4.1249999310821316E-2</v>
      </c>
      <c r="K155" s="22">
        <f>100%-Tabela10[[#This Row],[Média]]</f>
        <v>0.95875000068917871</v>
      </c>
    </row>
    <row r="156" spans="1:11" x14ac:dyDescent="0.3">
      <c r="A156" s="21" t="e">
        <f>'agrupamento - 2ciclo'!A157</f>
        <v>#REF!</v>
      </c>
      <c r="B156" s="22">
        <v>0</v>
      </c>
      <c r="C156" s="22">
        <v>0</v>
      </c>
      <c r="D156" s="22">
        <v>0</v>
      </c>
      <c r="E156" s="22">
        <v>0</v>
      </c>
      <c r="F156" s="22">
        <v>1.9999999552965199E-2</v>
      </c>
      <c r="G156" s="22">
        <v>1.9999999552965199E-2</v>
      </c>
      <c r="H156" s="22">
        <v>0</v>
      </c>
      <c r="I156" s="22">
        <v>0</v>
      </c>
      <c r="J156" s="22">
        <f>AVERAGE(Tabela10[[#This Row],[5.º Ano]:[6.º Ano4]])</f>
        <v>4.9999998882412997E-3</v>
      </c>
      <c r="K156" s="22">
        <f>100%-Tabela10[[#This Row],[Média]]</f>
        <v>0.99500000011175871</v>
      </c>
    </row>
    <row r="157" spans="1:11" x14ac:dyDescent="0.3">
      <c r="A157" s="21" t="e">
        <f>'agrupamento - 2ciclo'!A158</f>
        <v>#REF!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f>AVERAGE(Tabela10[[#This Row],[5.º Ano]:[6.º Ano4]])</f>
        <v>0</v>
      </c>
      <c r="K157" s="22">
        <f>100%-Tabela10[[#This Row],[Média]]</f>
        <v>1</v>
      </c>
    </row>
    <row r="158" spans="1:11" x14ac:dyDescent="0.3">
      <c r="A158" s="21" t="e">
        <f>'agrupamento - 2ciclo'!A159</f>
        <v>#REF!</v>
      </c>
      <c r="B158" s="22">
        <v>1.9999999552965199E-2</v>
      </c>
      <c r="C158" s="22">
        <v>1.9999999552965199E-2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f>AVERAGE(Tabela10[[#This Row],[5.º Ano]:[6.º Ano4]])</f>
        <v>4.9999998882412997E-3</v>
      </c>
      <c r="K158" s="22">
        <f>100%-Tabela10[[#This Row],[Média]]</f>
        <v>0.99500000011175871</v>
      </c>
    </row>
    <row r="159" spans="1:11" x14ac:dyDescent="0.3">
      <c r="A159" s="21" t="e">
        <f>'agrupamento - 2ciclo'!A160</f>
        <v>#REF!</v>
      </c>
      <c r="B159" s="22">
        <v>9.9999997764825804E-3</v>
      </c>
      <c r="C159" s="22">
        <v>0</v>
      </c>
      <c r="D159" s="22">
        <v>0</v>
      </c>
      <c r="E159" s="22">
        <v>0</v>
      </c>
      <c r="F159" s="22">
        <v>9.9999997764825804E-3</v>
      </c>
      <c r="G159" s="22">
        <v>0</v>
      </c>
      <c r="H159" s="22">
        <v>9.9999997764825804E-3</v>
      </c>
      <c r="I159" s="22">
        <v>0</v>
      </c>
      <c r="J159" s="22">
        <f>AVERAGE(Tabela10[[#This Row],[5.º Ano]:[6.º Ano4]])</f>
        <v>3.7499999161809674E-3</v>
      </c>
      <c r="K159" s="22">
        <f>100%-Tabela10[[#This Row],[Média]]</f>
        <v>0.99625000008381903</v>
      </c>
    </row>
    <row r="160" spans="1:11" x14ac:dyDescent="0.3">
      <c r="A160" s="21" t="e">
        <f>'agrupamento - 2ciclo'!A161</f>
        <v>#REF!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f>AVERAGE(Tabela10[[#This Row],[5.º Ano]:[6.º Ano4]])</f>
        <v>0</v>
      </c>
      <c r="K160" s="22">
        <f>100%-Tabela10[[#This Row],[Média]]</f>
        <v>1</v>
      </c>
    </row>
    <row r="161" spans="1:11" x14ac:dyDescent="0.3">
      <c r="A161" s="21" t="e">
        <f>'agrupamento - 2ciclo'!A162</f>
        <v>#REF!</v>
      </c>
      <c r="B161" s="22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f>AVERAGE(Tabela10[[#This Row],[5.º Ano]:[6.º Ano4]])</f>
        <v>0</v>
      </c>
      <c r="K161" s="22">
        <f>100%-Tabela10[[#This Row],[Média]]</f>
        <v>1</v>
      </c>
    </row>
    <row r="162" spans="1:11" x14ac:dyDescent="0.3">
      <c r="A162" s="21" t="e">
        <f>'agrupamento - 2ciclo'!A163</f>
        <v>#REF!</v>
      </c>
      <c r="B162" s="22">
        <v>1.9999999552965199E-2</v>
      </c>
      <c r="C162" s="22">
        <v>1.9999999552965199E-2</v>
      </c>
      <c r="D162" s="22">
        <v>0</v>
      </c>
      <c r="E162" s="22">
        <v>0</v>
      </c>
      <c r="F162" s="22">
        <v>9.9999997764825804E-3</v>
      </c>
      <c r="G162" s="22">
        <v>0</v>
      </c>
      <c r="H162" s="22">
        <v>0</v>
      </c>
      <c r="I162" s="22">
        <v>2.9999999329447701E-2</v>
      </c>
      <c r="J162" s="22">
        <f>AVERAGE(Tabela10[[#This Row],[5.º Ano]:[6.º Ano4]])</f>
        <v>9.9999997764825856E-3</v>
      </c>
      <c r="K162" s="22">
        <f>100%-Tabela10[[#This Row],[Média]]</f>
        <v>0.99000000022351742</v>
      </c>
    </row>
    <row r="163" spans="1:11" x14ac:dyDescent="0.3">
      <c r="A163" s="21" t="e">
        <f>'agrupamento - 2ciclo'!A164</f>
        <v>#REF!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f>AVERAGE(Tabela10[[#This Row],[5.º Ano]:[6.º Ano4]])</f>
        <v>0</v>
      </c>
      <c r="K163" s="22">
        <f>100%-Tabela10[[#This Row],[Média]]</f>
        <v>1</v>
      </c>
    </row>
    <row r="164" spans="1:11" x14ac:dyDescent="0.3">
      <c r="A164" s="21" t="e">
        <f>'agrupamento - 2ciclo'!A165</f>
        <v>#REF!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1.9999999552965199E-2</v>
      </c>
      <c r="I164" s="22">
        <v>0</v>
      </c>
      <c r="J164" s="22">
        <f>AVERAGE(Tabela10[[#This Row],[5.º Ano]:[6.º Ano4]])</f>
        <v>2.4999999441206499E-3</v>
      </c>
      <c r="K164" s="22">
        <f>100%-Tabela10[[#This Row],[Média]]</f>
        <v>0.99750000005587935</v>
      </c>
    </row>
    <row r="165" spans="1:11" x14ac:dyDescent="0.3">
      <c r="A165" s="21" t="e">
        <f>'agrupamento - 2ciclo'!A166</f>
        <v>#REF!</v>
      </c>
      <c r="B165" s="22">
        <v>0</v>
      </c>
      <c r="C165" s="22">
        <v>9.9999997764825804E-3</v>
      </c>
      <c r="D165" s="22">
        <v>9.9999997764825804E-3</v>
      </c>
      <c r="E165" s="22">
        <v>1.9999999552965199E-2</v>
      </c>
      <c r="F165" s="22">
        <v>0</v>
      </c>
      <c r="G165" s="22">
        <v>1.9999999552965199E-2</v>
      </c>
      <c r="H165" s="22">
        <v>0</v>
      </c>
      <c r="I165" s="22">
        <v>0</v>
      </c>
      <c r="J165" s="22">
        <f>AVERAGE(Tabela10[[#This Row],[5.º Ano]:[6.º Ano4]])</f>
        <v>7.4999998323619444E-3</v>
      </c>
      <c r="K165" s="22">
        <f>100%-Tabela10[[#This Row],[Média]]</f>
        <v>0.99250000016763806</v>
      </c>
    </row>
    <row r="166" spans="1:11" x14ac:dyDescent="0.3">
      <c r="A166" s="21" t="e">
        <f>'agrupamento - 2ciclo'!A167</f>
        <v>#REF!</v>
      </c>
      <c r="B166" s="22">
        <v>0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f>AVERAGE(Tabela10[[#This Row],[5.º Ano]:[6.º Ano4]])</f>
        <v>0</v>
      </c>
      <c r="K166" s="22">
        <f>100%-Tabela10[[#This Row],[Média]]</f>
        <v>1</v>
      </c>
    </row>
    <row r="167" spans="1:11" x14ac:dyDescent="0.3">
      <c r="A167" s="21" t="e">
        <f>'agrupamento - 2ciclo'!A168</f>
        <v>#REF!</v>
      </c>
      <c r="B167" s="22">
        <v>0</v>
      </c>
      <c r="C167" s="22">
        <v>9.9999997764825804E-3</v>
      </c>
      <c r="D167" s="22">
        <v>0</v>
      </c>
      <c r="E167" s="22">
        <v>0</v>
      </c>
      <c r="F167" s="22">
        <v>0</v>
      </c>
      <c r="G167" s="22">
        <v>0</v>
      </c>
      <c r="H167" s="22">
        <v>9.9999997764825804E-3</v>
      </c>
      <c r="I167" s="22">
        <v>9.9999997764825804E-3</v>
      </c>
      <c r="J167" s="22">
        <f>AVERAGE(Tabela10[[#This Row],[5.º Ano]:[6.º Ano4]])</f>
        <v>3.7499999161809674E-3</v>
      </c>
      <c r="K167" s="22">
        <f>100%-Tabela10[[#This Row],[Média]]</f>
        <v>0.99625000008381903</v>
      </c>
    </row>
    <row r="168" spans="1:11" x14ac:dyDescent="0.3">
      <c r="A168" s="21" t="e">
        <f>'agrupamento - 2ciclo'!A169</f>
        <v>#REF!</v>
      </c>
      <c r="B168" s="22">
        <v>0</v>
      </c>
      <c r="C168" s="22">
        <v>9.9999997764825804E-3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f>AVERAGE(Tabela10[[#This Row],[5.º Ano]:[6.º Ano4]])</f>
        <v>1.2499999720603225E-3</v>
      </c>
      <c r="K168" s="22">
        <f>100%-Tabela10[[#This Row],[Média]]</f>
        <v>0.99875000002793968</v>
      </c>
    </row>
    <row r="169" spans="1:11" x14ac:dyDescent="0.3">
      <c r="A169" s="21" t="e">
        <f>'agrupamento - 2ciclo'!A170</f>
        <v>#REF!</v>
      </c>
      <c r="B169" s="22">
        <v>9.9999997764825804E-3</v>
      </c>
      <c r="C169" s="22">
        <v>9.9999997764825804E-3</v>
      </c>
      <c r="D169" s="22">
        <v>0</v>
      </c>
      <c r="E169" s="22">
        <v>9.9999997764825804E-3</v>
      </c>
      <c r="F169" s="22">
        <v>0</v>
      </c>
      <c r="G169" s="22">
        <v>0</v>
      </c>
      <c r="H169" s="22">
        <v>9.9999997764825804E-3</v>
      </c>
      <c r="I169" s="22">
        <v>9.9999997764825804E-3</v>
      </c>
      <c r="J169" s="22">
        <f>AVERAGE(Tabela10[[#This Row],[5.º Ano]:[6.º Ano4]])</f>
        <v>6.2499998603016129E-3</v>
      </c>
      <c r="K169" s="22">
        <f>100%-Tabela10[[#This Row],[Média]]</f>
        <v>0.99375000013969839</v>
      </c>
    </row>
    <row r="170" spans="1:11" x14ac:dyDescent="0.3">
      <c r="A170" s="21" t="e">
        <f>'agrupamento - 2ciclo'!A171</f>
        <v>#REF!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f>AVERAGE(Tabela10[[#This Row],[5.º Ano]:[6.º Ano4]])</f>
        <v>0</v>
      </c>
      <c r="K170" s="22">
        <f>100%-Tabela10[[#This Row],[Média]]</f>
        <v>1</v>
      </c>
    </row>
    <row r="171" spans="1:11" x14ac:dyDescent="0.3">
      <c r="A171" s="21" t="e">
        <f>'agrupamento - 2ciclo'!A172</f>
        <v>#REF!</v>
      </c>
      <c r="B171" s="22" t="s">
        <v>1430</v>
      </c>
      <c r="C171" s="22" t="s">
        <v>1430</v>
      </c>
      <c r="D171" s="22" t="s">
        <v>12</v>
      </c>
      <c r="E171" s="22" t="s">
        <v>12</v>
      </c>
      <c r="F171" s="22" t="s">
        <v>12</v>
      </c>
      <c r="G171" s="22" t="s">
        <v>1430</v>
      </c>
      <c r="H171" s="22" t="s">
        <v>1430</v>
      </c>
      <c r="I171" s="22" t="s">
        <v>12</v>
      </c>
      <c r="J171" s="22" t="e">
        <f>AVERAGE(Tabela10[[#This Row],[5.º Ano]:[6.º Ano4]])</f>
        <v>#DIV/0!</v>
      </c>
      <c r="K171" s="22" t="e">
        <f>100%-Tabela10[[#This Row],[Média]]</f>
        <v>#DIV/0!</v>
      </c>
    </row>
    <row r="172" spans="1:11" x14ac:dyDescent="0.3">
      <c r="A172" s="21" t="e">
        <f>'agrupamento - 2ciclo'!A173</f>
        <v>#REF!</v>
      </c>
      <c r="B172" s="22">
        <v>9.9999997764825804E-3</v>
      </c>
      <c r="C172" s="22">
        <v>9.9999997764825804E-3</v>
      </c>
      <c r="D172" s="22">
        <v>1.9999999552965199E-2</v>
      </c>
      <c r="E172" s="22">
        <v>0</v>
      </c>
      <c r="F172" s="22">
        <v>3.9999999105930301E-2</v>
      </c>
      <c r="G172" s="22">
        <v>1.9999999552965199E-2</v>
      </c>
      <c r="H172" s="22">
        <v>0</v>
      </c>
      <c r="I172" s="22">
        <v>0</v>
      </c>
      <c r="J172" s="22">
        <f>AVERAGE(Tabela10[[#This Row],[5.º Ano]:[6.º Ano4]])</f>
        <v>1.2499999720603231E-2</v>
      </c>
      <c r="K172" s="22">
        <f>100%-Tabela10[[#This Row],[Média]]</f>
        <v>0.98750000027939677</v>
      </c>
    </row>
    <row r="173" spans="1:11" x14ac:dyDescent="0.3">
      <c r="A173" s="21" t="e">
        <f>'agrupamento - 2ciclo'!A174</f>
        <v>#REF!</v>
      </c>
      <c r="B173" s="22">
        <v>0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2.9999999329447701E-2</v>
      </c>
      <c r="I173" s="22">
        <v>1.9999999552965199E-2</v>
      </c>
      <c r="J173" s="22">
        <f>AVERAGE(Tabela10[[#This Row],[5.º Ano]:[6.º Ano4]])</f>
        <v>6.2499998603016121E-3</v>
      </c>
      <c r="K173" s="22">
        <f>100%-Tabela10[[#This Row],[Média]]</f>
        <v>0.99375000013969839</v>
      </c>
    </row>
    <row r="174" spans="1:11" x14ac:dyDescent="0.3">
      <c r="A174" s="21" t="e">
        <f>'agrupamento - 2ciclo'!A175</f>
        <v>#REF!</v>
      </c>
      <c r="B174" s="22">
        <v>0</v>
      </c>
      <c r="C174" s="22">
        <v>1.9999999552965199E-2</v>
      </c>
      <c r="D174" s="22">
        <v>0</v>
      </c>
      <c r="E174" s="22">
        <v>2.9999999329447701E-2</v>
      </c>
      <c r="F174" s="22">
        <v>9.9999997764825804E-3</v>
      </c>
      <c r="G174" s="22">
        <v>2.9999999329447701E-2</v>
      </c>
      <c r="H174" s="22">
        <v>1.9999999552965199E-2</v>
      </c>
      <c r="I174" s="22">
        <v>9.9999997764825804E-3</v>
      </c>
      <c r="J174" s="22">
        <f>AVERAGE(Tabela10[[#This Row],[5.º Ano]:[6.º Ano4]])</f>
        <v>1.499999966472387E-2</v>
      </c>
      <c r="K174" s="22">
        <f>100%-Tabela10[[#This Row],[Média]]</f>
        <v>0.98500000033527613</v>
      </c>
    </row>
    <row r="175" spans="1:11" x14ac:dyDescent="0.3">
      <c r="A175" s="21" t="e">
        <f>'agrupamento - 2ciclo'!A176</f>
        <v>#REF!</v>
      </c>
      <c r="B175" s="22">
        <v>0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f>AVERAGE(Tabela10[[#This Row],[5.º Ano]:[6.º Ano4]])</f>
        <v>0</v>
      </c>
      <c r="K175" s="22">
        <f>100%-Tabela10[[#This Row],[Média]]</f>
        <v>1</v>
      </c>
    </row>
    <row r="176" spans="1:11" x14ac:dyDescent="0.3">
      <c r="A176" s="21" t="e">
        <f>'agrupamento - 2ciclo'!A177</f>
        <v>#REF!</v>
      </c>
      <c r="B176" s="22">
        <v>0</v>
      </c>
      <c r="C176" s="22">
        <v>0</v>
      </c>
      <c r="D176" s="22">
        <v>0</v>
      </c>
      <c r="E176" s="22">
        <v>0</v>
      </c>
      <c r="F176" s="22">
        <v>0</v>
      </c>
      <c r="G176" s="22">
        <v>2.9999999329447701E-2</v>
      </c>
      <c r="H176" s="22">
        <v>3.9999999105930301E-2</v>
      </c>
      <c r="I176" s="22">
        <v>0</v>
      </c>
      <c r="J176" s="22">
        <f>AVERAGE(Tabela10[[#This Row],[5.º Ano]:[6.º Ano4]])</f>
        <v>8.7499998044222507E-3</v>
      </c>
      <c r="K176" s="22">
        <f>100%-Tabela10[[#This Row],[Média]]</f>
        <v>0.99125000019557774</v>
      </c>
    </row>
    <row r="177" spans="1:11" x14ac:dyDescent="0.3">
      <c r="A177" s="21" t="e">
        <f>'agrupamento - 2ciclo'!A178</f>
        <v>#REF!</v>
      </c>
      <c r="B177" s="22">
        <v>0</v>
      </c>
      <c r="C177" s="22">
        <v>1.9999999552965199E-2</v>
      </c>
      <c r="D177" s="22">
        <v>0</v>
      </c>
      <c r="E177" s="22">
        <v>1.9999999552965199E-2</v>
      </c>
      <c r="F177" s="22">
        <v>0</v>
      </c>
      <c r="G177" s="22">
        <v>0</v>
      </c>
      <c r="H177" s="22">
        <v>9.9999997764825804E-3</v>
      </c>
      <c r="I177" s="22">
        <v>0</v>
      </c>
      <c r="J177" s="22">
        <f>AVERAGE(Tabela10[[#This Row],[5.º Ano]:[6.º Ano4]])</f>
        <v>6.2499998603016225E-3</v>
      </c>
      <c r="K177" s="22">
        <f>100%-Tabela10[[#This Row],[Média]]</f>
        <v>0.99375000013969839</v>
      </c>
    </row>
    <row r="178" spans="1:11" x14ac:dyDescent="0.3">
      <c r="A178" s="21" t="e">
        <f>'agrupamento - 2ciclo'!A179</f>
        <v>#REF!</v>
      </c>
      <c r="B178" s="22">
        <v>0</v>
      </c>
      <c r="C178" s="22">
        <v>1.9999999552965199E-2</v>
      </c>
      <c r="D178" s="22">
        <v>0</v>
      </c>
      <c r="E178" s="22">
        <v>0</v>
      </c>
      <c r="F178" s="22">
        <v>0</v>
      </c>
      <c r="G178" s="22">
        <v>9.9999997764825804E-3</v>
      </c>
      <c r="H178" s="22">
        <v>0</v>
      </c>
      <c r="I178" s="22">
        <v>0</v>
      </c>
      <c r="J178" s="22">
        <f>AVERAGE(Tabela10[[#This Row],[5.º Ano]:[6.º Ano4]])</f>
        <v>3.7499999161809726E-3</v>
      </c>
      <c r="K178" s="22">
        <f>100%-Tabela10[[#This Row],[Média]]</f>
        <v>0.99625000008381903</v>
      </c>
    </row>
    <row r="179" spans="1:11" x14ac:dyDescent="0.3">
      <c r="A179" s="21" t="e">
        <f>'agrupamento - 2ciclo'!A180</f>
        <v>#REF!</v>
      </c>
      <c r="B179" s="22">
        <v>9.9999997764825804E-3</v>
      </c>
      <c r="C179" s="22">
        <v>9.9999997764825804E-3</v>
      </c>
      <c r="D179" s="22">
        <v>9.9999997764825804E-3</v>
      </c>
      <c r="E179" s="22">
        <v>0</v>
      </c>
      <c r="F179" s="22">
        <v>9.9999997764825804E-3</v>
      </c>
      <c r="G179" s="22">
        <v>9.9999997764825804E-3</v>
      </c>
      <c r="H179" s="22">
        <v>0</v>
      </c>
      <c r="I179" s="22">
        <v>0</v>
      </c>
      <c r="J179" s="22">
        <f>AVERAGE(Tabela10[[#This Row],[5.º Ano]:[6.º Ano4]])</f>
        <v>6.2499998603016129E-3</v>
      </c>
      <c r="K179" s="22">
        <f>100%-Tabela10[[#This Row],[Média]]</f>
        <v>0.99375000013969839</v>
      </c>
    </row>
    <row r="180" spans="1:11" x14ac:dyDescent="0.3">
      <c r="A180" s="21" t="e">
        <f>'agrupamento - 2ciclo'!A181</f>
        <v>#REF!</v>
      </c>
      <c r="B180" s="22">
        <v>2.9999999329447701E-2</v>
      </c>
      <c r="C180" s="22">
        <v>0</v>
      </c>
      <c r="D180" s="22">
        <v>0</v>
      </c>
      <c r="E180" s="22">
        <v>9.9999997764825804E-3</v>
      </c>
      <c r="F180" s="22">
        <v>1.9999999552965199E-2</v>
      </c>
      <c r="G180" s="22">
        <v>2.9999999329447701E-2</v>
      </c>
      <c r="H180" s="22">
        <v>2.9999999329447701E-2</v>
      </c>
      <c r="I180" s="22">
        <v>3.9999999105930301E-2</v>
      </c>
      <c r="J180" s="22">
        <f>AVERAGE(Tabela10[[#This Row],[5.º Ano]:[6.º Ano4]])</f>
        <v>1.999999955296515E-2</v>
      </c>
      <c r="K180" s="22">
        <f>100%-Tabela10[[#This Row],[Média]]</f>
        <v>0.98000000044703484</v>
      </c>
    </row>
    <row r="181" spans="1:11" x14ac:dyDescent="0.3">
      <c r="A181" s="21" t="e">
        <f>'agrupamento - 2ciclo'!A182</f>
        <v>#REF!</v>
      </c>
      <c r="B181" s="22" t="s">
        <v>12</v>
      </c>
      <c r="C181" s="22" t="s">
        <v>12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f>AVERAGE(Tabela10[[#This Row],[5.º Ano]:[6.º Ano4]])</f>
        <v>0</v>
      </c>
      <c r="K181" s="22">
        <f>100%-Tabela10[[#This Row],[Média]]</f>
        <v>1</v>
      </c>
    </row>
    <row r="182" spans="1:11" x14ac:dyDescent="0.3">
      <c r="A182" s="21" t="e">
        <f>'agrupamento - 2ciclo'!A183</f>
        <v>#REF!</v>
      </c>
      <c r="B182" s="22">
        <v>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f>AVERAGE(Tabela10[[#This Row],[5.º Ano]:[6.º Ano4]])</f>
        <v>0</v>
      </c>
      <c r="K182" s="22">
        <f>100%-Tabela10[[#This Row],[Média]]</f>
        <v>1</v>
      </c>
    </row>
    <row r="183" spans="1:11" x14ac:dyDescent="0.3">
      <c r="A183" s="21" t="e">
        <f>'agrupamento - 2ciclo'!A184</f>
        <v>#REF!</v>
      </c>
      <c r="B183" s="22" t="s">
        <v>12</v>
      </c>
      <c r="C183" s="22" t="s">
        <v>12</v>
      </c>
      <c r="D183" s="22">
        <v>0</v>
      </c>
      <c r="E183" s="22" t="s">
        <v>12</v>
      </c>
      <c r="F183" s="22">
        <v>0</v>
      </c>
      <c r="G183" s="22">
        <v>0</v>
      </c>
      <c r="H183" s="22">
        <v>0</v>
      </c>
      <c r="I183" s="22">
        <v>0</v>
      </c>
      <c r="J183" s="22">
        <f>AVERAGE(Tabela10[[#This Row],[5.º Ano]:[6.º Ano4]])</f>
        <v>0</v>
      </c>
      <c r="K183" s="22">
        <f>100%-Tabela10[[#This Row],[Média]]</f>
        <v>1</v>
      </c>
    </row>
    <row r="184" spans="1:11" x14ac:dyDescent="0.3">
      <c r="A184" s="21" t="e">
        <f>'agrupamento - 2ciclo'!A185</f>
        <v>#REF!</v>
      </c>
      <c r="B184" s="22">
        <v>3.9999999105930301E-2</v>
      </c>
      <c r="C184" s="22">
        <v>0</v>
      </c>
      <c r="D184" s="22">
        <v>1.9999999552965199E-2</v>
      </c>
      <c r="E184" s="22">
        <v>2.9999999329447701E-2</v>
      </c>
      <c r="F184" s="22">
        <v>5.9999998658895499E-2</v>
      </c>
      <c r="G184" s="22">
        <v>3.9999999105930301E-2</v>
      </c>
      <c r="H184" s="22">
        <v>9.9999997764825804E-3</v>
      </c>
      <c r="I184" s="22">
        <v>3.9999999105930301E-2</v>
      </c>
      <c r="J184" s="22">
        <f>AVERAGE(Tabela10[[#This Row],[5.º Ano]:[6.º Ano4]])</f>
        <v>2.9999999329447736E-2</v>
      </c>
      <c r="K184" s="22">
        <f>100%-Tabela10[[#This Row],[Média]]</f>
        <v>0.97000000067055225</v>
      </c>
    </row>
    <row r="185" spans="1:11" x14ac:dyDescent="0.3">
      <c r="A185" s="21" t="e">
        <f>'agrupamento - 2ciclo'!A186</f>
        <v>#REF!</v>
      </c>
      <c r="B185" s="22">
        <v>0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f>AVERAGE(Tabela10[[#This Row],[5.º Ano]:[6.º Ano4]])</f>
        <v>0</v>
      </c>
      <c r="K185" s="22">
        <f>100%-Tabela10[[#This Row],[Média]]</f>
        <v>1</v>
      </c>
    </row>
    <row r="186" spans="1:11" x14ac:dyDescent="0.3">
      <c r="A186" s="21" t="e">
        <f>'agrupamento - 2ciclo'!A187</f>
        <v>#REF!</v>
      </c>
      <c r="B186" s="22">
        <v>0</v>
      </c>
      <c r="C186" s="22">
        <v>0</v>
      </c>
      <c r="D186" s="22">
        <v>0</v>
      </c>
      <c r="E186" s="22">
        <v>0</v>
      </c>
      <c r="F186" s="22">
        <v>0</v>
      </c>
      <c r="G186" s="22">
        <v>3.9999999105930301E-2</v>
      </c>
      <c r="H186" s="22">
        <v>0</v>
      </c>
      <c r="I186" s="22">
        <v>0</v>
      </c>
      <c r="J186" s="22">
        <f>AVERAGE(Tabela10[[#This Row],[5.º Ano]:[6.º Ano4]])</f>
        <v>4.9999998882412876E-3</v>
      </c>
      <c r="K186" s="22">
        <f>100%-Tabela10[[#This Row],[Média]]</f>
        <v>0.99500000011175871</v>
      </c>
    </row>
    <row r="187" spans="1:11" x14ac:dyDescent="0.3">
      <c r="A187" s="21" t="e">
        <f>'agrupamento - 2ciclo'!A188</f>
        <v>#REF!</v>
      </c>
      <c r="B187" s="22">
        <v>1.9999999552965199E-2</v>
      </c>
      <c r="C187" s="22">
        <v>9.9999997764825804E-3</v>
      </c>
      <c r="D187" s="22">
        <v>9.9999997764825804E-3</v>
      </c>
      <c r="E187" s="22">
        <v>9.9999997764825804E-3</v>
      </c>
      <c r="F187" s="22">
        <v>2.9999999329447701E-2</v>
      </c>
      <c r="G187" s="22">
        <v>2.9999999329447701E-2</v>
      </c>
      <c r="H187" s="22">
        <v>1.9999999552965199E-2</v>
      </c>
      <c r="I187" s="22">
        <v>1.9999999552965199E-2</v>
      </c>
      <c r="J187" s="22">
        <f>AVERAGE(Tabela10[[#This Row],[5.º Ano]:[6.º Ano4]])</f>
        <v>1.8749999580904841E-2</v>
      </c>
      <c r="K187" s="22">
        <f>100%-Tabela10[[#This Row],[Média]]</f>
        <v>0.98125000041909516</v>
      </c>
    </row>
    <row r="188" spans="1:11" x14ac:dyDescent="0.3">
      <c r="A188" s="21" t="e">
        <f>'agrupamento - 2ciclo'!A189</f>
        <v>#REF!</v>
      </c>
      <c r="B188" s="22">
        <v>3.9999999105930301E-2</v>
      </c>
      <c r="C188" s="22">
        <v>0</v>
      </c>
      <c r="D188" s="22">
        <v>0</v>
      </c>
      <c r="E188" s="22">
        <v>0</v>
      </c>
      <c r="F188" s="22">
        <v>1.9999999552965199E-2</v>
      </c>
      <c r="G188" s="22">
        <v>0</v>
      </c>
      <c r="H188" s="22">
        <v>1.9999999552965199E-2</v>
      </c>
      <c r="I188" s="22">
        <v>7.0000000298023196E-2</v>
      </c>
      <c r="J188" s="22">
        <f>AVERAGE(Tabela10[[#This Row],[5.º Ano]:[6.º Ano4]])</f>
        <v>1.8749999813735485E-2</v>
      </c>
      <c r="K188" s="22">
        <f>100%-Tabela10[[#This Row],[Média]]</f>
        <v>0.98125000018626451</v>
      </c>
    </row>
    <row r="189" spans="1:11" x14ac:dyDescent="0.3">
      <c r="A189" s="21" t="e">
        <f>'agrupamento - 2ciclo'!A190</f>
        <v>#REF!</v>
      </c>
      <c r="B189" s="22">
        <v>9.9999997764825804E-3</v>
      </c>
      <c r="C189" s="22">
        <v>2.9999999329447701E-2</v>
      </c>
      <c r="D189" s="22">
        <v>9.9999997764825804E-3</v>
      </c>
      <c r="E189" s="22">
        <v>1.9999999552965199E-2</v>
      </c>
      <c r="F189" s="22">
        <v>0</v>
      </c>
      <c r="G189" s="22">
        <v>0</v>
      </c>
      <c r="H189" s="22">
        <v>0</v>
      </c>
      <c r="I189" s="22">
        <v>0</v>
      </c>
      <c r="J189" s="22">
        <f>AVERAGE(Tabela10[[#This Row],[5.º Ano]:[6.º Ano4]])</f>
        <v>8.7499998044222576E-3</v>
      </c>
      <c r="K189" s="22">
        <f>100%-Tabela10[[#This Row],[Média]]</f>
        <v>0.99125000019557774</v>
      </c>
    </row>
    <row r="190" spans="1:11" x14ac:dyDescent="0.3">
      <c r="A190" s="21" t="e">
        <f>'agrupamento - 2ciclo'!A191</f>
        <v>#REF!</v>
      </c>
      <c r="B190" s="22">
        <v>5.0000000745058101E-2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1.9999999552965199E-2</v>
      </c>
      <c r="J190" s="22">
        <f>AVERAGE(Tabela10[[#This Row],[5.º Ano]:[6.º Ano4]])</f>
        <v>8.7500000372529134E-3</v>
      </c>
      <c r="K190" s="22">
        <f>100%-Tabela10[[#This Row],[Média]]</f>
        <v>0.9912499999627471</v>
      </c>
    </row>
    <row r="191" spans="1:11" x14ac:dyDescent="0.3">
      <c r="A191" s="21" t="e">
        <f>'agrupamento - 2ciclo'!A192</f>
        <v>#REF!</v>
      </c>
      <c r="B191" s="22">
        <v>3.9999999105930301E-2</v>
      </c>
      <c r="C191" s="22">
        <v>9.9999997764825804E-3</v>
      </c>
      <c r="D191" s="22">
        <v>9.9999997764825804E-3</v>
      </c>
      <c r="E191" s="22">
        <v>9.9999997764825804E-3</v>
      </c>
      <c r="F191" s="22">
        <v>3.9999999105930301E-2</v>
      </c>
      <c r="G191" s="22">
        <v>9.9999997764825804E-3</v>
      </c>
      <c r="H191" s="22">
        <v>1.9999999552965199E-2</v>
      </c>
      <c r="I191" s="22">
        <v>1.9999999552965199E-2</v>
      </c>
      <c r="J191" s="22">
        <f>AVERAGE(Tabela10[[#This Row],[5.º Ano]:[6.º Ano4]])</f>
        <v>1.9999999552965164E-2</v>
      </c>
      <c r="K191" s="22">
        <f>100%-Tabela10[[#This Row],[Média]]</f>
        <v>0.98000000044703484</v>
      </c>
    </row>
    <row r="192" spans="1:11" x14ac:dyDescent="0.3">
      <c r="A192" s="21" t="e">
        <f>'agrupamento - 2ciclo'!A193</f>
        <v>#REF!</v>
      </c>
      <c r="B192" s="22">
        <v>2.9999999329447701E-2</v>
      </c>
      <c r="C192" s="22">
        <v>0</v>
      </c>
      <c r="D192" s="22">
        <v>1.9999999552965199E-2</v>
      </c>
      <c r="E192" s="22">
        <v>0</v>
      </c>
      <c r="F192" s="22">
        <v>0</v>
      </c>
      <c r="G192" s="22">
        <v>0</v>
      </c>
      <c r="H192" s="22">
        <v>1.9999999552965199E-2</v>
      </c>
      <c r="I192" s="22">
        <v>0</v>
      </c>
      <c r="J192" s="22">
        <f>AVERAGE(Tabela10[[#This Row],[5.º Ano]:[6.º Ano4]])</f>
        <v>8.7499998044222628E-3</v>
      </c>
      <c r="K192" s="22">
        <f>100%-Tabela10[[#This Row],[Média]]</f>
        <v>0.99125000019557774</v>
      </c>
    </row>
    <row r="193" spans="1:11" x14ac:dyDescent="0.3">
      <c r="A193" s="21" t="e">
        <f>'agrupamento - 2ciclo'!A194</f>
        <v>#REF!</v>
      </c>
      <c r="B193" s="22">
        <v>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f>AVERAGE(Tabela10[[#This Row],[5.º Ano]:[6.º Ano4]])</f>
        <v>0</v>
      </c>
      <c r="K193" s="22">
        <f>100%-Tabela10[[#This Row],[Média]]</f>
        <v>1</v>
      </c>
    </row>
    <row r="194" spans="1:11" x14ac:dyDescent="0.3">
      <c r="A194" s="21" t="e">
        <f>'agrupamento - 2ciclo'!A195</f>
        <v>#REF!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1.9999999552965199E-2</v>
      </c>
      <c r="J194" s="22">
        <f>AVERAGE(Tabela10[[#This Row],[5.º Ano]:[6.º Ano4]])</f>
        <v>2.4999999441206499E-3</v>
      </c>
      <c r="K194" s="22">
        <f>100%-Tabela10[[#This Row],[Média]]</f>
        <v>0.99750000005587935</v>
      </c>
    </row>
    <row r="195" spans="1:11" x14ac:dyDescent="0.3">
      <c r="A195" s="21" t="e">
        <f>'agrupamento - 2ciclo'!A196</f>
        <v>#REF!</v>
      </c>
      <c r="B195" s="22">
        <v>0</v>
      </c>
      <c r="C195" s="22">
        <v>0</v>
      </c>
      <c r="D195" s="22">
        <v>0</v>
      </c>
      <c r="E195" s="22">
        <v>0</v>
      </c>
      <c r="F195" s="22">
        <v>0</v>
      </c>
      <c r="G195" s="22">
        <v>2.9999999329447701E-2</v>
      </c>
      <c r="H195" s="22">
        <v>2.9999999329447701E-2</v>
      </c>
      <c r="I195" s="22">
        <v>5.0000000745058101E-2</v>
      </c>
      <c r="J195" s="22">
        <f>AVERAGE(Tabela10[[#This Row],[5.º Ano]:[6.º Ano4]])</f>
        <v>1.3749999925494187E-2</v>
      </c>
      <c r="K195" s="22">
        <f>100%-Tabela10[[#This Row],[Média]]</f>
        <v>0.98625000007450581</v>
      </c>
    </row>
    <row r="196" spans="1:11" x14ac:dyDescent="0.3">
      <c r="A196" s="21" t="e">
        <f>'agrupamento - 2ciclo'!A197</f>
        <v>#REF!</v>
      </c>
      <c r="B196" s="22">
        <v>1.9999999552965199E-2</v>
      </c>
      <c r="C196" s="22">
        <v>2.9999999329447701E-2</v>
      </c>
      <c r="D196" s="22">
        <v>0</v>
      </c>
      <c r="E196" s="22">
        <v>9.9999997764825804E-3</v>
      </c>
      <c r="F196" s="22">
        <v>1.9999999552965199E-2</v>
      </c>
      <c r="G196" s="22">
        <v>5.0000000745058101E-2</v>
      </c>
      <c r="H196" s="22">
        <v>0</v>
      </c>
      <c r="I196" s="22">
        <v>1.9999999552965199E-2</v>
      </c>
      <c r="J196" s="22">
        <f>AVERAGE(Tabela10[[#This Row],[5.º Ano]:[6.º Ano4]])</f>
        <v>1.8749999813735495E-2</v>
      </c>
      <c r="K196" s="22">
        <f>100%-Tabela10[[#This Row],[Média]]</f>
        <v>0.98125000018626451</v>
      </c>
    </row>
    <row r="197" spans="1:11" x14ac:dyDescent="0.3">
      <c r="A197" s="21" t="e">
        <f>'agrupamento - 2ciclo'!A198</f>
        <v>#REF!</v>
      </c>
      <c r="B197" s="22" t="s">
        <v>12</v>
      </c>
      <c r="C197" s="22" t="s">
        <v>12</v>
      </c>
      <c r="D197" s="22" t="s">
        <v>1430</v>
      </c>
      <c r="E197" s="22" t="s">
        <v>12</v>
      </c>
      <c r="F197" s="22" t="s">
        <v>1430</v>
      </c>
      <c r="G197" s="22" t="s">
        <v>1430</v>
      </c>
      <c r="H197" s="22" t="s">
        <v>12</v>
      </c>
      <c r="I197" s="22" t="s">
        <v>1430</v>
      </c>
      <c r="J197" s="22" t="e">
        <f>AVERAGE(Tabela10[[#This Row],[5.º Ano]:[6.º Ano4]])</f>
        <v>#DIV/0!</v>
      </c>
      <c r="K197" s="22" t="e">
        <f>100%-Tabela10[[#This Row],[Média]]</f>
        <v>#DIV/0!</v>
      </c>
    </row>
    <row r="198" spans="1:11" x14ac:dyDescent="0.3">
      <c r="A198" s="21" t="e">
        <f>'agrupamento - 2ciclo'!A199</f>
        <v>#REF!</v>
      </c>
      <c r="B198" s="22">
        <v>9.9999997764825804E-3</v>
      </c>
      <c r="C198" s="22">
        <v>3.9999999105930301E-2</v>
      </c>
      <c r="D198" s="22">
        <v>0</v>
      </c>
      <c r="E198" s="22">
        <v>9.9999997764825804E-3</v>
      </c>
      <c r="F198" s="22">
        <v>0</v>
      </c>
      <c r="G198" s="22">
        <v>3.9999999105930301E-2</v>
      </c>
      <c r="H198" s="22">
        <v>0</v>
      </c>
      <c r="I198" s="22">
        <v>9.9999997764825804E-3</v>
      </c>
      <c r="J198" s="22">
        <f>AVERAGE(Tabela10[[#This Row],[5.º Ano]:[6.º Ano4]])</f>
        <v>1.3749999692663543E-2</v>
      </c>
      <c r="K198" s="22">
        <f>100%-Tabela10[[#This Row],[Média]]</f>
        <v>0.98625000030733645</v>
      </c>
    </row>
    <row r="199" spans="1:11" x14ac:dyDescent="0.3">
      <c r="A199" s="21" t="e">
        <f>'agrupamento - 2ciclo'!A200</f>
        <v>#REF!</v>
      </c>
      <c r="B199" s="22">
        <v>1.9999999552965199E-2</v>
      </c>
      <c r="C199" s="22">
        <v>0</v>
      </c>
      <c r="D199" s="22">
        <v>0</v>
      </c>
      <c r="E199" s="22">
        <v>1.9999999552965199E-2</v>
      </c>
      <c r="F199" s="22">
        <v>0</v>
      </c>
      <c r="G199" s="22">
        <v>0</v>
      </c>
      <c r="H199" s="22">
        <v>1.9999999552965199E-2</v>
      </c>
      <c r="I199" s="22">
        <v>3.9999999105930301E-2</v>
      </c>
      <c r="J199" s="22">
        <f>AVERAGE(Tabela10[[#This Row],[5.º Ano]:[6.º Ano4]])</f>
        <v>1.2499999720603238E-2</v>
      </c>
      <c r="K199" s="22">
        <f>100%-Tabela10[[#This Row],[Média]]</f>
        <v>0.98750000027939677</v>
      </c>
    </row>
    <row r="200" spans="1:11" x14ac:dyDescent="0.3">
      <c r="A200" s="21" t="e">
        <f>'agrupamento - 2ciclo'!A201</f>
        <v>#REF!</v>
      </c>
      <c r="B200" s="22">
        <v>2.9999999329447701E-2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2.9999999329447701E-2</v>
      </c>
      <c r="J200" s="22">
        <f>AVERAGE(Tabela10[[#This Row],[5.º Ano]:[6.º Ano4]])</f>
        <v>7.4999998323619253E-3</v>
      </c>
      <c r="K200" s="22">
        <f>100%-Tabela10[[#This Row],[Média]]</f>
        <v>0.99250000016763806</v>
      </c>
    </row>
    <row r="201" spans="1:11" x14ac:dyDescent="0.3">
      <c r="A201" s="21" t="e">
        <f>'agrupamento - 2ciclo'!A202</f>
        <v>#REF!</v>
      </c>
      <c r="B201" s="22">
        <v>0</v>
      </c>
      <c r="C201" s="22">
        <v>0</v>
      </c>
      <c r="D201" s="22">
        <v>0</v>
      </c>
      <c r="E201" s="22">
        <v>0</v>
      </c>
      <c r="F201" s="22">
        <v>2.9999999329447701E-2</v>
      </c>
      <c r="G201" s="22">
        <v>0</v>
      </c>
      <c r="H201" s="22">
        <v>5.0000000745058101E-2</v>
      </c>
      <c r="I201" s="22">
        <v>0</v>
      </c>
      <c r="J201" s="22">
        <f>AVERAGE(Tabela10[[#This Row],[5.º Ano]:[6.º Ano4]])</f>
        <v>1.0000000009313226E-2</v>
      </c>
      <c r="K201" s="22">
        <f>100%-Tabela10[[#This Row],[Média]]</f>
        <v>0.98999999999068677</v>
      </c>
    </row>
    <row r="202" spans="1:11" x14ac:dyDescent="0.3">
      <c r="A202" s="21" t="e">
        <f>'agrupamento - 2ciclo'!A203</f>
        <v>#REF!</v>
      </c>
      <c r="B202" s="22">
        <v>1.9999999552965199E-2</v>
      </c>
      <c r="C202" s="22">
        <v>1.9999999552965199E-2</v>
      </c>
      <c r="D202" s="22">
        <v>9.9999997764825804E-3</v>
      </c>
      <c r="E202" s="22">
        <v>9.9999997764825804E-3</v>
      </c>
      <c r="F202" s="22">
        <v>0</v>
      </c>
      <c r="G202" s="22">
        <v>9.9999997764825804E-3</v>
      </c>
      <c r="H202" s="22">
        <v>9.9999997764825804E-3</v>
      </c>
      <c r="I202" s="22">
        <v>1.9999999552965199E-2</v>
      </c>
      <c r="J202" s="22">
        <f>AVERAGE(Tabela10[[#This Row],[5.º Ano]:[6.º Ano4]])</f>
        <v>1.2499999720603241E-2</v>
      </c>
      <c r="K202" s="22">
        <f>100%-Tabela10[[#This Row],[Média]]</f>
        <v>0.98750000027939677</v>
      </c>
    </row>
    <row r="203" spans="1:11" x14ac:dyDescent="0.3">
      <c r="A203" s="21" t="e">
        <f>'agrupamento - 2ciclo'!A204</f>
        <v>#REF!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f>AVERAGE(Tabela10[[#This Row],[5.º Ano]:[6.º Ano4]])</f>
        <v>0</v>
      </c>
      <c r="K203" s="22">
        <f>100%-Tabela10[[#This Row],[Média]]</f>
        <v>1</v>
      </c>
    </row>
    <row r="204" spans="1:11" x14ac:dyDescent="0.3">
      <c r="A204" s="21" t="e">
        <f>'agrupamento - 2ciclo'!A205</f>
        <v>#REF!</v>
      </c>
      <c r="B204" s="22">
        <v>0</v>
      </c>
      <c r="C204" s="22">
        <v>5.9999998658895499E-2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0.10000000149011599</v>
      </c>
      <c r="J204" s="22">
        <f>AVERAGE(Tabela10[[#This Row],[5.º Ano]:[6.º Ano4]])</f>
        <v>2.0000000018626438E-2</v>
      </c>
      <c r="K204" s="22">
        <f>100%-Tabela10[[#This Row],[Média]]</f>
        <v>0.97999999998137355</v>
      </c>
    </row>
    <row r="205" spans="1:11" x14ac:dyDescent="0.3">
      <c r="A205" s="21" t="e">
        <f>'agrupamento - 2ciclo'!A206</f>
        <v>#REF!</v>
      </c>
      <c r="B205" s="22">
        <v>5.0000000745058101E-2</v>
      </c>
      <c r="C205" s="22">
        <v>9.9999997764825804E-3</v>
      </c>
      <c r="D205" s="22">
        <v>5.0000000745058101E-2</v>
      </c>
      <c r="E205" s="22">
        <v>1.9999999552965199E-2</v>
      </c>
      <c r="F205" s="22">
        <v>7.9999998211860698E-2</v>
      </c>
      <c r="G205" s="22">
        <v>5.9999998658895499E-2</v>
      </c>
      <c r="H205" s="22">
        <v>2.9999999329447701E-2</v>
      </c>
      <c r="I205" s="22">
        <v>1.9999999552965199E-2</v>
      </c>
      <c r="J205" s="22">
        <f>AVERAGE(Tabela10[[#This Row],[5.º Ano]:[6.º Ano4]])</f>
        <v>3.9999999571591636E-2</v>
      </c>
      <c r="K205" s="22">
        <f>100%-Tabela10[[#This Row],[Média]]</f>
        <v>0.96000000042840838</v>
      </c>
    </row>
    <row r="206" spans="1:11" x14ac:dyDescent="0.3">
      <c r="A206" s="21" t="e">
        <f>'agrupamento - 2ciclo'!A207</f>
        <v>#REF!</v>
      </c>
      <c r="B206" s="22">
        <v>0</v>
      </c>
      <c r="C206" s="22">
        <v>7.0000000298023196E-2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f>AVERAGE(Tabela10[[#This Row],[5.º Ano]:[6.º Ano4]])</f>
        <v>8.7500000372528995E-3</v>
      </c>
      <c r="K206" s="22">
        <f>100%-Tabela10[[#This Row],[Média]]</f>
        <v>0.9912499999627471</v>
      </c>
    </row>
    <row r="207" spans="1:11" x14ac:dyDescent="0.3">
      <c r="A207" s="21" t="e">
        <f>'agrupamento - 2ciclo'!A208</f>
        <v>#REF!</v>
      </c>
      <c r="B207" s="22">
        <v>0.15999999642372101</v>
      </c>
      <c r="C207" s="22">
        <v>9.9999997764825804E-3</v>
      </c>
      <c r="D207" s="22">
        <v>1.9999999552965199E-2</v>
      </c>
      <c r="E207" s="22">
        <v>0</v>
      </c>
      <c r="F207" s="22">
        <v>3.9999999105930301E-2</v>
      </c>
      <c r="G207" s="22">
        <v>0</v>
      </c>
      <c r="H207" s="22">
        <v>1.9999999552965199E-2</v>
      </c>
      <c r="I207" s="22">
        <v>7.0000000298023196E-2</v>
      </c>
      <c r="J207" s="22">
        <f>AVERAGE(Tabela10[[#This Row],[5.º Ano]:[6.º Ano4]])</f>
        <v>3.999999933876093E-2</v>
      </c>
      <c r="K207" s="22">
        <f>100%-Tabela10[[#This Row],[Média]]</f>
        <v>0.96000000066123903</v>
      </c>
    </row>
    <row r="208" spans="1:11" x14ac:dyDescent="0.3">
      <c r="A208" s="21" t="e">
        <f>'agrupamento - 2ciclo'!A209</f>
        <v>#REF!</v>
      </c>
      <c r="B208" s="22">
        <v>0.20000000298023199</v>
      </c>
      <c r="C208" s="22">
        <v>0.259999990463257</v>
      </c>
      <c r="D208" s="22">
        <v>0.17000000178813901</v>
      </c>
      <c r="E208" s="22">
        <v>1.9999999552965199E-2</v>
      </c>
      <c r="F208" s="22">
        <v>0.31000000238418601</v>
      </c>
      <c r="G208" s="22">
        <v>7.9999998211860698E-2</v>
      </c>
      <c r="H208" s="22">
        <v>0.20999999344348899</v>
      </c>
      <c r="I208" s="22">
        <v>0</v>
      </c>
      <c r="J208" s="22">
        <f>AVERAGE(Tabela10[[#This Row],[5.º Ano]:[6.º Ano4]])</f>
        <v>0.15624999860301611</v>
      </c>
      <c r="K208" s="22">
        <f>100%-Tabela10[[#This Row],[Média]]</f>
        <v>0.84375000139698386</v>
      </c>
    </row>
    <row r="209" spans="1:11" x14ac:dyDescent="0.3">
      <c r="A209" s="21" t="e">
        <f>'agrupamento - 2ciclo'!A210</f>
        <v>#REF!</v>
      </c>
      <c r="B209" s="22">
        <v>5.9999998658895499E-2</v>
      </c>
      <c r="C209" s="22">
        <v>7.9999998211860698E-2</v>
      </c>
      <c r="D209" s="22">
        <v>7.0000000298023196E-2</v>
      </c>
      <c r="E209" s="22">
        <v>0</v>
      </c>
      <c r="F209" s="22">
        <v>0</v>
      </c>
      <c r="G209" s="22">
        <v>0</v>
      </c>
      <c r="H209" s="22">
        <v>7.9999998211860698E-2</v>
      </c>
      <c r="I209" s="22">
        <v>0</v>
      </c>
      <c r="J209" s="22">
        <f>AVERAGE(Tabela10[[#This Row],[5.º Ano]:[6.º Ano4]])</f>
        <v>3.6249999422580011E-2</v>
      </c>
      <c r="K209" s="22">
        <f>100%-Tabela10[[#This Row],[Média]]</f>
        <v>0.96375000057742</v>
      </c>
    </row>
    <row r="210" spans="1:11" x14ac:dyDescent="0.3">
      <c r="A210" s="21" t="e">
        <f>'agrupamento - 2ciclo'!A211</f>
        <v>#REF!</v>
      </c>
      <c r="B210" s="22">
        <v>0.119999997317791</v>
      </c>
      <c r="C210" s="22">
        <v>0</v>
      </c>
      <c r="D210" s="22">
        <v>0</v>
      </c>
      <c r="E210" s="22">
        <v>0</v>
      </c>
      <c r="F210" s="22">
        <v>3.9999999105930301E-2</v>
      </c>
      <c r="G210" s="22">
        <v>0</v>
      </c>
      <c r="H210" s="22">
        <v>0.20999999344348899</v>
      </c>
      <c r="I210" s="22">
        <v>0</v>
      </c>
      <c r="J210" s="22">
        <f>AVERAGE(Tabela10[[#This Row],[5.º Ano]:[6.º Ano4]])</f>
        <v>4.6249998733401285E-2</v>
      </c>
      <c r="K210" s="22">
        <f>100%-Tabela10[[#This Row],[Média]]</f>
        <v>0.9537500012665987</v>
      </c>
    </row>
    <row r="211" spans="1:11" x14ac:dyDescent="0.3">
      <c r="A211" s="21" t="e">
        <f>'agrupamento - 2ciclo'!A212</f>
        <v>#REF!</v>
      </c>
      <c r="B211" s="22">
        <v>9.00000035762787E-2</v>
      </c>
      <c r="C211" s="22">
        <v>2.9999999329447701E-2</v>
      </c>
      <c r="D211" s="22">
        <v>5.0000000745058101E-2</v>
      </c>
      <c r="E211" s="22">
        <v>2.9999999329447701E-2</v>
      </c>
      <c r="F211" s="22">
        <v>7.9999998211860698E-2</v>
      </c>
      <c r="G211" s="22">
        <v>7.9999998211860698E-2</v>
      </c>
      <c r="H211" s="22">
        <v>2.9999999329447701E-2</v>
      </c>
      <c r="I211" s="22">
        <v>2.9999999329447701E-2</v>
      </c>
      <c r="J211" s="22">
        <f>AVERAGE(Tabela10[[#This Row],[5.º Ano]:[6.º Ano4]])</f>
        <v>5.2499999757856124E-2</v>
      </c>
      <c r="K211" s="22">
        <f>100%-Tabela10[[#This Row],[Média]]</f>
        <v>0.94750000024214387</v>
      </c>
    </row>
    <row r="212" spans="1:11" x14ac:dyDescent="0.3">
      <c r="A212" s="21" t="e">
        <f>'agrupamento - 2ciclo'!A213</f>
        <v>#REF!</v>
      </c>
      <c r="B212" s="22">
        <v>5.0000000745058101E-2</v>
      </c>
      <c r="C212" s="22">
        <v>7.0000000298023196E-2</v>
      </c>
      <c r="D212" s="22">
        <v>5.0000000745058101E-2</v>
      </c>
      <c r="E212" s="22">
        <v>1.9999999552965199E-2</v>
      </c>
      <c r="F212" s="22">
        <v>1.9999999552965199E-2</v>
      </c>
      <c r="G212" s="22">
        <v>1.9999999552965199E-2</v>
      </c>
      <c r="H212" s="22">
        <v>0</v>
      </c>
      <c r="I212" s="22">
        <v>1.9999999552965199E-2</v>
      </c>
      <c r="J212" s="22">
        <f>AVERAGE(Tabela10[[#This Row],[5.º Ano]:[6.º Ano4]])</f>
        <v>3.1250000000000021E-2</v>
      </c>
      <c r="K212" s="22">
        <f>100%-Tabela10[[#This Row],[Média]]</f>
        <v>0.96875</v>
      </c>
    </row>
    <row r="213" spans="1:11" x14ac:dyDescent="0.3">
      <c r="A213" s="21" t="e">
        <f>'agrupamento - 2ciclo'!A214</f>
        <v>#REF!</v>
      </c>
      <c r="B213" s="22">
        <v>7.0000000298023196E-2</v>
      </c>
      <c r="C213" s="22">
        <v>5.0000000745058101E-2</v>
      </c>
      <c r="D213" s="22">
        <v>1.9999999552965199E-2</v>
      </c>
      <c r="E213" s="22">
        <v>1.9999999552965199E-2</v>
      </c>
      <c r="F213" s="22">
        <v>7.0000000298023196E-2</v>
      </c>
      <c r="G213" s="22">
        <v>3.9999999105930301E-2</v>
      </c>
      <c r="H213" s="22">
        <v>2.9999999329447701E-2</v>
      </c>
      <c r="I213" s="22">
        <v>7.9999998211860698E-2</v>
      </c>
      <c r="J213" s="22">
        <f>AVERAGE(Tabela10[[#This Row],[5.º Ano]:[6.º Ano4]])</f>
        <v>4.7499999636784196E-2</v>
      </c>
      <c r="K213" s="22">
        <f>100%-Tabela10[[#This Row],[Média]]</f>
        <v>0.9525000003632158</v>
      </c>
    </row>
    <row r="214" spans="1:11" x14ac:dyDescent="0.3">
      <c r="A214" s="21" t="e">
        <f>'agrupamento - 2ciclo'!A215</f>
        <v>#REF!</v>
      </c>
      <c r="B214" s="22">
        <v>0.18999999761581399</v>
      </c>
      <c r="C214" s="22">
        <v>2.9999999329447701E-2</v>
      </c>
      <c r="D214" s="22">
        <v>0.15000000596046401</v>
      </c>
      <c r="E214" s="22">
        <v>0.109999999403954</v>
      </c>
      <c r="F214" s="22">
        <v>0.119999997317791</v>
      </c>
      <c r="G214" s="22">
        <v>0.230000004172325</v>
      </c>
      <c r="H214" s="22">
        <v>7.9999998211860698E-2</v>
      </c>
      <c r="I214" s="22">
        <v>1.9999999552965199E-2</v>
      </c>
      <c r="J214" s="22">
        <f>AVERAGE(Tabela10[[#This Row],[5.º Ano]:[6.º Ano4]])</f>
        <v>0.11625000019557769</v>
      </c>
      <c r="K214" s="22">
        <f>100%-Tabela10[[#This Row],[Média]]</f>
        <v>0.88374999980442226</v>
      </c>
    </row>
    <row r="215" spans="1:11" x14ac:dyDescent="0.3">
      <c r="A215" s="21" t="e">
        <f>'agrupamento - 2ciclo'!A216</f>
        <v>#REF!</v>
      </c>
      <c r="B215" s="22">
        <v>1.9999999552965199E-2</v>
      </c>
      <c r="C215" s="22">
        <v>1.9999999552965199E-2</v>
      </c>
      <c r="D215" s="22">
        <v>0</v>
      </c>
      <c r="E215" s="22">
        <v>5.9999998658895499E-2</v>
      </c>
      <c r="F215" s="22">
        <v>0</v>
      </c>
      <c r="G215" s="22">
        <v>1.9999999552965199E-2</v>
      </c>
      <c r="H215" s="22">
        <v>1.9999999552965199E-2</v>
      </c>
      <c r="I215" s="22">
        <v>3.9999999105930301E-2</v>
      </c>
      <c r="J215" s="22">
        <f>AVERAGE(Tabela10[[#This Row],[5.º Ano]:[6.º Ano4]])</f>
        <v>2.2499999497085824E-2</v>
      </c>
      <c r="K215" s="22">
        <f>100%-Tabela10[[#This Row],[Média]]</f>
        <v>0.97750000050291419</v>
      </c>
    </row>
    <row r="216" spans="1:11" x14ac:dyDescent="0.3">
      <c r="A216" s="21" t="e">
        <f>'agrupamento - 2ciclo'!A217</f>
        <v>#REF!</v>
      </c>
      <c r="B216" s="22" t="s">
        <v>1430</v>
      </c>
      <c r="C216" s="22" t="s">
        <v>1430</v>
      </c>
      <c r="D216" s="22" t="s">
        <v>1430</v>
      </c>
      <c r="E216" s="22" t="s">
        <v>1430</v>
      </c>
      <c r="F216" s="22" t="s">
        <v>1430</v>
      </c>
      <c r="G216" s="22" t="s">
        <v>1430</v>
      </c>
      <c r="H216" s="22" t="s">
        <v>1430</v>
      </c>
      <c r="I216" s="22" t="s">
        <v>1430</v>
      </c>
      <c r="J216" s="22" t="e">
        <f>AVERAGE(Tabela10[[#This Row],[5.º Ano]:[6.º Ano4]])</f>
        <v>#DIV/0!</v>
      </c>
      <c r="K216" s="22" t="e">
        <f>100%-Tabela10[[#This Row],[Média]]</f>
        <v>#DIV/0!</v>
      </c>
    </row>
    <row r="217" spans="1:11" x14ac:dyDescent="0.3">
      <c r="A217" s="21" t="e">
        <f>'agrupamento - 2ciclo'!A218</f>
        <v>#REF!</v>
      </c>
      <c r="B217" s="22">
        <v>0.119999997317791</v>
      </c>
      <c r="C217" s="22">
        <v>3.9999999105930301E-2</v>
      </c>
      <c r="D217" s="22">
        <v>5.0000000745058101E-2</v>
      </c>
      <c r="E217" s="22">
        <v>5.9999998658895499E-2</v>
      </c>
      <c r="F217" s="22">
        <v>7.0000000298023196E-2</v>
      </c>
      <c r="G217" s="22">
        <v>3.9999999105930301E-2</v>
      </c>
      <c r="H217" s="22">
        <v>1.9999999552965199E-2</v>
      </c>
      <c r="I217" s="22">
        <v>9.9999997764825804E-3</v>
      </c>
      <c r="J217" s="22">
        <f>AVERAGE(Tabela10[[#This Row],[5.º Ano]:[6.º Ano4]])</f>
        <v>5.1249999320134527E-2</v>
      </c>
      <c r="K217" s="22">
        <f>100%-Tabela10[[#This Row],[Média]]</f>
        <v>0.94875000067986548</v>
      </c>
    </row>
    <row r="218" spans="1:11" x14ac:dyDescent="0.3">
      <c r="A218" s="21" t="e">
        <f>'agrupamento - 2ciclo'!A219</f>
        <v>#REF!</v>
      </c>
      <c r="B218" s="22">
        <v>1.9999999552965199E-2</v>
      </c>
      <c r="C218" s="22">
        <v>9.9999997764825804E-3</v>
      </c>
      <c r="D218" s="22">
        <v>0</v>
      </c>
      <c r="E218" s="22">
        <v>0</v>
      </c>
      <c r="F218" s="22">
        <v>9.9999997764825804E-3</v>
      </c>
      <c r="G218" s="22">
        <v>9.9999997764825804E-3</v>
      </c>
      <c r="H218" s="22">
        <v>0</v>
      </c>
      <c r="I218" s="22">
        <v>9.9999997764825804E-3</v>
      </c>
      <c r="J218" s="22">
        <f>AVERAGE(Tabela10[[#This Row],[5.º Ano]:[6.º Ano4]])</f>
        <v>7.4999998323619409E-3</v>
      </c>
      <c r="K218" s="22">
        <f>100%-Tabela10[[#This Row],[Média]]</f>
        <v>0.99250000016763806</v>
      </c>
    </row>
    <row r="219" spans="1:11" x14ac:dyDescent="0.3">
      <c r="A219" s="21" t="e">
        <f>'agrupamento - 2ciclo'!A220</f>
        <v>#REF!</v>
      </c>
      <c r="B219" s="22">
        <v>0</v>
      </c>
      <c r="C219" s="22">
        <v>0</v>
      </c>
      <c r="D219" s="22">
        <v>0</v>
      </c>
      <c r="E219" s="22">
        <v>0</v>
      </c>
      <c r="F219" s="22">
        <v>0.18000000715255701</v>
      </c>
      <c r="G219" s="22">
        <v>2.9999999329447701E-2</v>
      </c>
      <c r="H219" s="22">
        <v>0.20999999344348899</v>
      </c>
      <c r="I219" s="22">
        <v>7.0000000298023196E-2</v>
      </c>
      <c r="J219" s="22">
        <f>AVERAGE(Tabela10[[#This Row],[5.º Ano]:[6.º Ano4]])</f>
        <v>6.1250000027939608E-2</v>
      </c>
      <c r="K219" s="22">
        <f>100%-Tabela10[[#This Row],[Média]]</f>
        <v>0.93874999997206043</v>
      </c>
    </row>
    <row r="220" spans="1:11" x14ac:dyDescent="0.3">
      <c r="A220" s="21" t="e">
        <f>'agrupamento - 2ciclo'!A221</f>
        <v>#REF!</v>
      </c>
      <c r="B220" s="22">
        <v>5.0000000745058101E-2</v>
      </c>
      <c r="C220" s="22">
        <v>7.9999998211860698E-2</v>
      </c>
      <c r="D220" s="22">
        <v>7.9999998211860698E-2</v>
      </c>
      <c r="E220" s="22">
        <v>7.9999998211860698E-2</v>
      </c>
      <c r="F220" s="22">
        <v>7.9999998211860698E-2</v>
      </c>
      <c r="G220" s="22">
        <v>0</v>
      </c>
      <c r="H220" s="22">
        <v>1.9999999552965199E-2</v>
      </c>
      <c r="I220" s="22">
        <v>0</v>
      </c>
      <c r="J220" s="22">
        <f>AVERAGE(Tabela10[[#This Row],[5.º Ano]:[6.º Ano4]])</f>
        <v>4.8749999143183266E-2</v>
      </c>
      <c r="K220" s="22">
        <f>100%-Tabela10[[#This Row],[Média]]</f>
        <v>0.95125000085681677</v>
      </c>
    </row>
    <row r="221" spans="1:11" x14ac:dyDescent="0.3">
      <c r="A221" s="21" t="e">
        <f>'agrupamento - 2ciclo'!A222</f>
        <v>#REF!</v>
      </c>
      <c r="B221" s="22">
        <v>0</v>
      </c>
      <c r="C221" s="22">
        <v>1.9999999552965199E-2</v>
      </c>
      <c r="D221" s="22">
        <v>0</v>
      </c>
      <c r="E221" s="22">
        <v>0</v>
      </c>
      <c r="F221" s="22">
        <v>1.9999999552965199E-2</v>
      </c>
      <c r="G221" s="22">
        <v>1.9999999552965199E-2</v>
      </c>
      <c r="H221" s="22">
        <v>0</v>
      </c>
      <c r="I221" s="22">
        <v>0</v>
      </c>
      <c r="J221" s="22">
        <f>AVERAGE(Tabela10[[#This Row],[5.º Ano]:[6.º Ano4]])</f>
        <v>7.4999998323619496E-3</v>
      </c>
      <c r="K221" s="22">
        <f>100%-Tabela10[[#This Row],[Média]]</f>
        <v>0.99250000016763806</v>
      </c>
    </row>
    <row r="222" spans="1:11" x14ac:dyDescent="0.3">
      <c r="A222" s="21" t="e">
        <f>'agrupamento - 2ciclo'!A223</f>
        <v>#REF!</v>
      </c>
      <c r="B222" s="22">
        <v>0.15999999642372101</v>
      </c>
      <c r="C222" s="22">
        <v>2.9999999329447701E-2</v>
      </c>
      <c r="D222" s="22">
        <v>0</v>
      </c>
      <c r="E222" s="22">
        <v>0</v>
      </c>
      <c r="F222" s="22">
        <v>0</v>
      </c>
      <c r="G222" s="22">
        <v>3.9999999105930301E-2</v>
      </c>
      <c r="H222" s="22">
        <v>0</v>
      </c>
      <c r="I222" s="22">
        <v>7.0000000298023196E-2</v>
      </c>
      <c r="J222" s="22">
        <f>AVERAGE(Tabela10[[#This Row],[5.º Ano]:[6.º Ano4]])</f>
        <v>3.7499999394640271E-2</v>
      </c>
      <c r="K222" s="22">
        <f>100%-Tabela10[[#This Row],[Média]]</f>
        <v>0.96250000060535967</v>
      </c>
    </row>
    <row r="223" spans="1:11" x14ac:dyDescent="0.3">
      <c r="A223" s="21" t="e">
        <f>'agrupamento - 2ciclo'!A224</f>
        <v>#REF!</v>
      </c>
      <c r="B223" s="22">
        <v>3.9999999105930301E-2</v>
      </c>
      <c r="C223" s="22">
        <v>2.9999999329447701E-2</v>
      </c>
      <c r="D223" s="22">
        <v>1.9999999552965199E-2</v>
      </c>
      <c r="E223" s="22">
        <v>1.9999999552965199E-2</v>
      </c>
      <c r="F223" s="22">
        <v>2.9999999329447701E-2</v>
      </c>
      <c r="G223" s="22">
        <v>9.9999997764825804E-3</v>
      </c>
      <c r="H223" s="22">
        <v>3.9999999105930301E-2</v>
      </c>
      <c r="I223" s="22">
        <v>1.9999999552965199E-2</v>
      </c>
      <c r="J223" s="22">
        <f>AVERAGE(Tabela10[[#This Row],[5.º Ano]:[6.º Ano4]])</f>
        <v>2.6249999413266771E-2</v>
      </c>
      <c r="K223" s="22">
        <f>100%-Tabela10[[#This Row],[Média]]</f>
        <v>0.97375000058673322</v>
      </c>
    </row>
    <row r="224" spans="1:11" x14ac:dyDescent="0.3">
      <c r="A224" s="21" t="e">
        <f>'agrupamento - 2ciclo'!A225</f>
        <v>#REF!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f>AVERAGE(Tabela10[[#This Row],[5.º Ano]:[6.º Ano4]])</f>
        <v>0</v>
      </c>
      <c r="K224" s="22">
        <f>100%-Tabela10[[#This Row],[Média]]</f>
        <v>1</v>
      </c>
    </row>
    <row r="225" spans="1:11" x14ac:dyDescent="0.3">
      <c r="A225" s="21" t="e">
        <f>'agrupamento - 2ciclo'!A226</f>
        <v>#REF!</v>
      </c>
      <c r="B225" s="22">
        <v>3.9999999105930301E-2</v>
      </c>
      <c r="C225" s="22">
        <v>5.9999998658895499E-2</v>
      </c>
      <c r="D225" s="22">
        <v>5.0000000745058101E-2</v>
      </c>
      <c r="E225" s="22">
        <v>7.9999998211860698E-2</v>
      </c>
      <c r="F225" s="22">
        <v>0.18000000715255701</v>
      </c>
      <c r="G225" s="22">
        <v>0</v>
      </c>
      <c r="H225" s="22">
        <v>0.109999999403954</v>
      </c>
      <c r="I225" s="22">
        <v>7.0000000298023196E-2</v>
      </c>
      <c r="J225" s="22">
        <f>AVERAGE(Tabela10[[#This Row],[5.º Ano]:[6.º Ano4]])</f>
        <v>7.375000044703485E-2</v>
      </c>
      <c r="K225" s="22">
        <f>100%-Tabela10[[#This Row],[Média]]</f>
        <v>0.92624999955296516</v>
      </c>
    </row>
    <row r="226" spans="1:11" x14ac:dyDescent="0.3">
      <c r="A226" s="21" t="e">
        <f>'agrupamento - 2ciclo'!A227</f>
        <v>#REF!</v>
      </c>
      <c r="B226" s="22">
        <v>5.0000000745058101E-2</v>
      </c>
      <c r="C226" s="22">
        <v>0</v>
      </c>
      <c r="D226" s="22">
        <v>5.0000000745058101E-2</v>
      </c>
      <c r="E226" s="22">
        <v>5.0000000745058101E-2</v>
      </c>
      <c r="F226" s="22">
        <v>5.0000000745058101E-2</v>
      </c>
      <c r="G226" s="22">
        <v>5.0000000745058101E-2</v>
      </c>
      <c r="H226" s="22">
        <v>7.0000000298023196E-2</v>
      </c>
      <c r="I226" s="22">
        <v>2.9999999329447701E-2</v>
      </c>
      <c r="J226" s="22">
        <f>AVERAGE(Tabela10[[#This Row],[5.º Ano]:[6.º Ano4]])</f>
        <v>4.3750000419095179E-2</v>
      </c>
      <c r="K226" s="22">
        <f>100%-Tabela10[[#This Row],[Média]]</f>
        <v>0.95624999958090484</v>
      </c>
    </row>
    <row r="227" spans="1:11" x14ac:dyDescent="0.3">
      <c r="A227" s="21" t="e">
        <f>'agrupamento - 2ciclo'!A228</f>
        <v>#REF!</v>
      </c>
      <c r="B227" s="22">
        <v>1.9999999552965199E-2</v>
      </c>
      <c r="C227" s="22">
        <v>7.0000000298023196E-2</v>
      </c>
      <c r="D227" s="22">
        <v>3.9999999105930301E-2</v>
      </c>
      <c r="E227" s="22">
        <v>1.9999999552965199E-2</v>
      </c>
      <c r="F227" s="22">
        <v>3.9999999105930301E-2</v>
      </c>
      <c r="G227" s="22">
        <v>5.0000000745058101E-2</v>
      </c>
      <c r="H227" s="22">
        <v>3.9999999105930301E-2</v>
      </c>
      <c r="I227" s="22">
        <v>0</v>
      </c>
      <c r="J227" s="22">
        <f>AVERAGE(Tabela10[[#This Row],[5.º Ano]:[6.º Ano4]])</f>
        <v>3.4999999683350325E-2</v>
      </c>
      <c r="K227" s="22">
        <f>100%-Tabela10[[#This Row],[Média]]</f>
        <v>0.96500000031664968</v>
      </c>
    </row>
    <row r="228" spans="1:11" x14ac:dyDescent="0.3">
      <c r="A228" s="21" t="e">
        <f>'agrupamento - 2ciclo'!A229</f>
        <v>#REF!</v>
      </c>
      <c r="B228" s="22">
        <v>0.129999995231628</v>
      </c>
      <c r="C228" s="22">
        <v>3.9999999105930301E-2</v>
      </c>
      <c r="D228" s="22">
        <v>0.239999994635582</v>
      </c>
      <c r="E228" s="22">
        <v>0</v>
      </c>
      <c r="F228" s="22">
        <v>0.25</v>
      </c>
      <c r="G228" s="22">
        <v>0</v>
      </c>
      <c r="H228" s="22">
        <v>0.15999999642372101</v>
      </c>
      <c r="I228" s="22">
        <v>7.9999998211860698E-2</v>
      </c>
      <c r="J228" s="22">
        <f>AVERAGE(Tabela10[[#This Row],[5.º Ano]:[6.º Ano4]])</f>
        <v>0.11249999795109024</v>
      </c>
      <c r="K228" s="22">
        <f>100%-Tabela10[[#This Row],[Média]]</f>
        <v>0.88750000204890978</v>
      </c>
    </row>
    <row r="229" spans="1:11" x14ac:dyDescent="0.3">
      <c r="A229" s="21" t="e">
        <f>'agrupamento - 2ciclo'!A230</f>
        <v>#REF!</v>
      </c>
      <c r="B229" s="22">
        <v>0.17000000178813901</v>
      </c>
      <c r="C229" s="22">
        <v>0.18000000715255701</v>
      </c>
      <c r="D229" s="22">
        <v>7.9999998211860698E-2</v>
      </c>
      <c r="E229" s="22">
        <v>7.0000000298023196E-2</v>
      </c>
      <c r="F229" s="22">
        <v>0.119999997317791</v>
      </c>
      <c r="G229" s="22">
        <v>0.17000000178813901</v>
      </c>
      <c r="H229" s="22">
        <v>9.00000035762787E-2</v>
      </c>
      <c r="I229" s="22">
        <v>0.129999995231628</v>
      </c>
      <c r="J229" s="22">
        <f>AVERAGE(Tabela10[[#This Row],[5.º Ano]:[6.º Ano4]])</f>
        <v>0.12625000067055209</v>
      </c>
      <c r="K229" s="22">
        <f>100%-Tabela10[[#This Row],[Média]]</f>
        <v>0.87374999932944797</v>
      </c>
    </row>
    <row r="230" spans="1:11" x14ac:dyDescent="0.3">
      <c r="A230" s="21" t="e">
        <f>'agrupamento - 2ciclo'!A231</f>
        <v>#REF!</v>
      </c>
      <c r="B230" s="22">
        <v>7.0000000298023196E-2</v>
      </c>
      <c r="C230" s="22">
        <v>0.17000000178813901</v>
      </c>
      <c r="D230" s="22">
        <v>0</v>
      </c>
      <c r="E230" s="22">
        <v>0</v>
      </c>
      <c r="F230" s="22">
        <v>0</v>
      </c>
      <c r="G230" s="22">
        <v>5.9999998658895499E-2</v>
      </c>
      <c r="H230" s="22">
        <v>0.109999999403954</v>
      </c>
      <c r="I230" s="22">
        <v>3.9999999105930301E-2</v>
      </c>
      <c r="J230" s="22">
        <f>AVERAGE(Tabela10[[#This Row],[5.º Ano]:[6.º Ano4]])</f>
        <v>5.6249999906867756E-2</v>
      </c>
      <c r="K230" s="22">
        <f>100%-Tabela10[[#This Row],[Média]]</f>
        <v>0.94375000009313226</v>
      </c>
    </row>
    <row r="231" spans="1:11" x14ac:dyDescent="0.3">
      <c r="A231" s="21" t="e">
        <f>'agrupamento - 2ciclo'!A232</f>
        <v>#REF!</v>
      </c>
      <c r="B231" s="22">
        <v>0.140000000596046</v>
      </c>
      <c r="C231" s="22">
        <v>7.9999998211860698E-2</v>
      </c>
      <c r="D231" s="22">
        <v>9.00000035762787E-2</v>
      </c>
      <c r="E231" s="22">
        <v>2.9999999329447701E-2</v>
      </c>
      <c r="F231" s="22">
        <v>3.9999999105930301E-2</v>
      </c>
      <c r="G231" s="22">
        <v>5.9999998658895499E-2</v>
      </c>
      <c r="H231" s="22">
        <v>7.9999998211860698E-2</v>
      </c>
      <c r="I231" s="22">
        <v>3.9999999105930301E-2</v>
      </c>
      <c r="J231" s="22">
        <f>AVERAGE(Tabela10[[#This Row],[5.º Ano]:[6.º Ano4]])</f>
        <v>6.9999999599531237E-2</v>
      </c>
      <c r="K231" s="22">
        <f>100%-Tabela10[[#This Row],[Média]]</f>
        <v>0.93000000040046871</v>
      </c>
    </row>
    <row r="232" spans="1:11" x14ac:dyDescent="0.3">
      <c r="A232" s="21" t="e">
        <f>'agrupamento - 2ciclo'!A233</f>
        <v>#REF!</v>
      </c>
      <c r="B232" s="22">
        <v>7.9999998211860698E-2</v>
      </c>
      <c r="C232" s="22">
        <v>1.9999999552965199E-2</v>
      </c>
      <c r="D232" s="22">
        <v>0</v>
      </c>
      <c r="E232" s="22">
        <v>5.0000000745058101E-2</v>
      </c>
      <c r="F232" s="22">
        <v>0</v>
      </c>
      <c r="G232" s="22">
        <v>1.9999999552965199E-2</v>
      </c>
      <c r="H232" s="22">
        <v>1.9999999552965199E-2</v>
      </c>
      <c r="I232" s="22">
        <v>0</v>
      </c>
      <c r="J232" s="22">
        <f>AVERAGE(Tabela10[[#This Row],[5.º Ano]:[6.º Ano4]])</f>
        <v>2.3749999701976797E-2</v>
      </c>
      <c r="K232" s="22">
        <f>100%-Tabela10[[#This Row],[Média]]</f>
        <v>0.97625000029802322</v>
      </c>
    </row>
    <row r="233" spans="1:11" x14ac:dyDescent="0.3">
      <c r="A233" s="21" t="e">
        <f>'agrupamento - 2ciclo'!A234</f>
        <v>#REF!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f>AVERAGE(Tabela10[[#This Row],[5.º Ano]:[6.º Ano4]])</f>
        <v>0</v>
      </c>
      <c r="K233" s="22">
        <f>100%-Tabela10[[#This Row],[Média]]</f>
        <v>1</v>
      </c>
    </row>
    <row r="234" spans="1:11" x14ac:dyDescent="0.3">
      <c r="A234" s="21" t="e">
        <f>'agrupamento - 2ciclo'!A235</f>
        <v>#REF!</v>
      </c>
      <c r="B234" s="22">
        <v>9.9999997764825804E-3</v>
      </c>
      <c r="C234" s="22">
        <v>0</v>
      </c>
      <c r="D234" s="22">
        <v>1.9999999552965199E-2</v>
      </c>
      <c r="E234" s="22">
        <v>9.9999997764825804E-3</v>
      </c>
      <c r="F234" s="22">
        <v>0</v>
      </c>
      <c r="G234" s="22" t="s">
        <v>12</v>
      </c>
      <c r="H234" s="22">
        <v>2.9999999329447701E-2</v>
      </c>
      <c r="I234" s="22" t="s">
        <v>12</v>
      </c>
      <c r="J234" s="22">
        <f>AVERAGE(Tabela10[[#This Row],[5.º Ano]:[6.º Ano4]])</f>
        <v>1.1666666405896343E-2</v>
      </c>
      <c r="K234" s="22">
        <f>100%-Tabela10[[#This Row],[Média]]</f>
        <v>0.98833333359410369</v>
      </c>
    </row>
    <row r="235" spans="1:11" x14ac:dyDescent="0.3">
      <c r="A235" s="21" t="e">
        <f>'agrupamento - 2ciclo'!A236</f>
        <v>#REF!</v>
      </c>
      <c r="B235" s="22" t="s">
        <v>12</v>
      </c>
      <c r="C235" s="22" t="s">
        <v>12</v>
      </c>
      <c r="D235" s="22" t="s">
        <v>12</v>
      </c>
      <c r="E235" s="22" t="s">
        <v>12</v>
      </c>
      <c r="F235" s="22" t="s">
        <v>12</v>
      </c>
      <c r="G235" s="22">
        <v>9.9999997764825804E-3</v>
      </c>
      <c r="H235" s="22" t="s">
        <v>12</v>
      </c>
      <c r="I235" s="22">
        <v>9.9999997764825804E-3</v>
      </c>
      <c r="J235" s="22">
        <f>AVERAGE(Tabela10[[#This Row],[5.º Ano]:[6.º Ano4]])</f>
        <v>9.9999997764825804E-3</v>
      </c>
      <c r="K235" s="22">
        <f>100%-Tabela10[[#This Row],[Média]]</f>
        <v>0.99000000022351742</v>
      </c>
    </row>
    <row r="236" spans="1:11" x14ac:dyDescent="0.3">
      <c r="A236" s="21" t="e">
        <f>'agrupamento - 2ciclo'!A237</f>
        <v>#REF!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f>AVERAGE(Tabela10[[#This Row],[5.º Ano]:[6.º Ano4]])</f>
        <v>0</v>
      </c>
      <c r="K236" s="22">
        <f>100%-Tabela10[[#This Row],[Média]]</f>
        <v>1</v>
      </c>
    </row>
    <row r="237" spans="1:11" x14ac:dyDescent="0.3">
      <c r="A237" s="21" t="e">
        <f>'agrupamento - 2ciclo'!A238</f>
        <v>#REF!</v>
      </c>
      <c r="B237" s="22">
        <v>0</v>
      </c>
      <c r="C237" s="22">
        <v>5.0000000745058101E-2</v>
      </c>
      <c r="D237" s="22">
        <v>0</v>
      </c>
      <c r="E237" s="22">
        <v>5.0000000745058101E-2</v>
      </c>
      <c r="F237" s="22">
        <v>0</v>
      </c>
      <c r="G237" s="22">
        <v>0</v>
      </c>
      <c r="H237" s="22">
        <v>0</v>
      </c>
      <c r="I237" s="22">
        <v>7.0000000298023196E-2</v>
      </c>
      <c r="J237" s="22">
        <f>AVERAGE(Tabela10[[#This Row],[5.º Ano]:[6.º Ano4]])</f>
        <v>2.1250000223517425E-2</v>
      </c>
      <c r="K237" s="22">
        <f>100%-Tabela10[[#This Row],[Média]]</f>
        <v>0.97874999977648258</v>
      </c>
    </row>
    <row r="238" spans="1:11" x14ac:dyDescent="0.3">
      <c r="A238" s="21" t="e">
        <f>'agrupamento - 2ciclo'!A239</f>
        <v>#REF!</v>
      </c>
      <c r="B238" s="22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0.119999997317791</v>
      </c>
      <c r="H238" s="22">
        <v>0</v>
      </c>
      <c r="I238" s="22">
        <v>0</v>
      </c>
      <c r="J238" s="22">
        <f>AVERAGE(Tabela10[[#This Row],[5.º Ano]:[6.º Ano4]])</f>
        <v>1.4999999664723875E-2</v>
      </c>
      <c r="K238" s="22">
        <f>100%-Tabela10[[#This Row],[Média]]</f>
        <v>0.98500000033527613</v>
      </c>
    </row>
    <row r="239" spans="1:11" x14ac:dyDescent="0.3">
      <c r="A239" s="21" t="e">
        <f>'agrupamento - 2ciclo'!A240</f>
        <v>#REF!</v>
      </c>
      <c r="B239" s="22">
        <v>0</v>
      </c>
      <c r="C239" s="22">
        <v>0</v>
      </c>
      <c r="D239" s="22">
        <v>0</v>
      </c>
      <c r="E239" s="22">
        <v>0</v>
      </c>
      <c r="F239" s="22">
        <v>9.9999997764825804E-3</v>
      </c>
      <c r="G239" s="22">
        <v>0</v>
      </c>
      <c r="H239" s="22">
        <v>0</v>
      </c>
      <c r="I239" s="22">
        <v>0</v>
      </c>
      <c r="J239" s="22">
        <f>AVERAGE(Tabela10[[#This Row],[5.º Ano]:[6.º Ano4]])</f>
        <v>1.2499999720603225E-3</v>
      </c>
      <c r="K239" s="22">
        <f>100%-Tabela10[[#This Row],[Média]]</f>
        <v>0.99875000002793968</v>
      </c>
    </row>
    <row r="240" spans="1:11" x14ac:dyDescent="0.3">
      <c r="A240" s="21" t="e">
        <f>'agrupamento - 2ciclo'!A241</f>
        <v>#REF!</v>
      </c>
      <c r="B240" s="22" t="s">
        <v>12</v>
      </c>
      <c r="C240" s="22">
        <v>0</v>
      </c>
      <c r="D240" s="22">
        <v>0</v>
      </c>
      <c r="E240" s="22" t="s">
        <v>12</v>
      </c>
      <c r="F240" s="22">
        <v>0</v>
      </c>
      <c r="G240" s="22">
        <v>0</v>
      </c>
      <c r="H240" s="22">
        <v>0</v>
      </c>
      <c r="I240" s="22">
        <v>0</v>
      </c>
      <c r="J240" s="22">
        <f>AVERAGE(Tabela10[[#This Row],[5.º Ano]:[6.º Ano4]])</f>
        <v>0</v>
      </c>
      <c r="K240" s="22">
        <f>100%-Tabela10[[#This Row],[Média]]</f>
        <v>1</v>
      </c>
    </row>
    <row r="241" spans="1:11" x14ac:dyDescent="0.3">
      <c r="A241" s="21" t="e">
        <f>'agrupamento - 2ciclo'!A242</f>
        <v>#REF!</v>
      </c>
      <c r="B241" s="22">
        <v>0</v>
      </c>
      <c r="C241" s="22">
        <v>3.9999999105930301E-2</v>
      </c>
      <c r="D241" s="22">
        <v>0</v>
      </c>
      <c r="E241" s="22">
        <v>0</v>
      </c>
      <c r="F241" s="22">
        <v>0</v>
      </c>
      <c r="G241" s="22">
        <v>1.9999999552965199E-2</v>
      </c>
      <c r="H241" s="22">
        <v>2.9999999329447701E-2</v>
      </c>
      <c r="I241" s="22">
        <v>1.9999999552965199E-2</v>
      </c>
      <c r="J241" s="22">
        <f>AVERAGE(Tabela10[[#This Row],[5.º Ano]:[6.º Ano4]])</f>
        <v>1.374999969266355E-2</v>
      </c>
      <c r="K241" s="22">
        <f>100%-Tabela10[[#This Row],[Média]]</f>
        <v>0.98625000030733645</v>
      </c>
    </row>
    <row r="242" spans="1:11" x14ac:dyDescent="0.3">
      <c r="A242" s="21" t="e">
        <f>'agrupamento - 2ciclo'!A243</f>
        <v>#REF!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5.0000000745058101E-2</v>
      </c>
      <c r="H242" s="22">
        <v>0</v>
      </c>
      <c r="I242" s="22">
        <v>3.9999999105930301E-2</v>
      </c>
      <c r="J242" s="22">
        <f>AVERAGE(Tabela10[[#This Row],[5.º Ano]:[6.º Ano4]])</f>
        <v>1.124999998137355E-2</v>
      </c>
      <c r="K242" s="22">
        <f>100%-Tabela10[[#This Row],[Média]]</f>
        <v>0.98875000001862645</v>
      </c>
    </row>
    <row r="243" spans="1:11" x14ac:dyDescent="0.3">
      <c r="A243" s="21" t="e">
        <f>'agrupamento - 2ciclo'!A244</f>
        <v>#REF!</v>
      </c>
      <c r="B243" s="22">
        <v>1.9999999552965199E-2</v>
      </c>
      <c r="C243" s="22">
        <v>9.9999997764825804E-3</v>
      </c>
      <c r="D243" s="22">
        <v>0</v>
      </c>
      <c r="E243" s="22">
        <v>9.9999997764825804E-3</v>
      </c>
      <c r="F243" s="22">
        <v>9.9999997764825804E-3</v>
      </c>
      <c r="G243" s="22">
        <v>0.119999997317791</v>
      </c>
      <c r="H243" s="22">
        <v>3.9999999105930301E-2</v>
      </c>
      <c r="I243" s="22">
        <v>9.9999997764825804E-3</v>
      </c>
      <c r="J243" s="22">
        <f>AVERAGE(Tabela10[[#This Row],[5.º Ano]:[6.º Ano4]])</f>
        <v>2.7499999385327104E-2</v>
      </c>
      <c r="K243" s="22">
        <f>100%-Tabela10[[#This Row],[Média]]</f>
        <v>0.9725000006146729</v>
      </c>
    </row>
    <row r="244" spans="1:11" x14ac:dyDescent="0.3">
      <c r="A244" s="21" t="e">
        <f>'agrupamento - 2ciclo'!A245</f>
        <v>#REF!</v>
      </c>
      <c r="B244" s="22">
        <v>1.9999999552965199E-2</v>
      </c>
      <c r="C244" s="22">
        <v>0</v>
      </c>
      <c r="D244" s="22">
        <v>1.9999999552965199E-2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f>AVERAGE(Tabela10[[#This Row],[5.º Ano]:[6.º Ano4]])</f>
        <v>4.9999998882412997E-3</v>
      </c>
      <c r="K244" s="22">
        <f>100%-Tabela10[[#This Row],[Média]]</f>
        <v>0.99500000011175871</v>
      </c>
    </row>
    <row r="245" spans="1:11" x14ac:dyDescent="0.3">
      <c r="A245" s="21" t="e">
        <f>'agrupamento - 2ciclo'!A246</f>
        <v>#REF!</v>
      </c>
      <c r="B245" s="22">
        <v>1.9999999552965199E-2</v>
      </c>
      <c r="C245" s="22">
        <v>1.9999999552965199E-2</v>
      </c>
      <c r="D245" s="22">
        <v>0</v>
      </c>
      <c r="E245" s="22">
        <v>1.9999999552965199E-2</v>
      </c>
      <c r="F245" s="22">
        <v>0</v>
      </c>
      <c r="G245" s="22">
        <v>5.9999998658895499E-2</v>
      </c>
      <c r="H245" s="22">
        <v>7.9999998211860698E-2</v>
      </c>
      <c r="I245" s="22">
        <v>1.9999999552965199E-2</v>
      </c>
      <c r="J245" s="22">
        <f>AVERAGE(Tabela10[[#This Row],[5.º Ano]:[6.º Ano4]])</f>
        <v>2.7499999385327125E-2</v>
      </c>
      <c r="K245" s="22">
        <f>100%-Tabela10[[#This Row],[Média]]</f>
        <v>0.9725000006146729</v>
      </c>
    </row>
    <row r="246" spans="1:11" x14ac:dyDescent="0.3">
      <c r="A246" s="21" t="e">
        <f>'agrupamento - 2ciclo'!A247</f>
        <v>#REF!</v>
      </c>
      <c r="B246" s="22">
        <v>0</v>
      </c>
      <c r="C246" s="22">
        <v>3.9999999105930301E-2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f>AVERAGE(Tabela10[[#This Row],[5.º Ano]:[6.º Ano4]])</f>
        <v>4.9999998882412876E-3</v>
      </c>
      <c r="K246" s="22">
        <f>100%-Tabela10[[#This Row],[Média]]</f>
        <v>0.99500000011175871</v>
      </c>
    </row>
    <row r="247" spans="1:11" x14ac:dyDescent="0.3">
      <c r="A247" s="21" t="e">
        <f>'agrupamento - 2ciclo'!A248</f>
        <v>#REF!</v>
      </c>
      <c r="B247" s="22" t="s">
        <v>12</v>
      </c>
      <c r="C247" s="22">
        <v>7.9999998211860698E-2</v>
      </c>
      <c r="D247" s="22">
        <v>0</v>
      </c>
      <c r="E247" s="22" t="s">
        <v>12</v>
      </c>
      <c r="F247" s="22">
        <v>0</v>
      </c>
      <c r="G247" s="22">
        <v>0</v>
      </c>
      <c r="H247" s="22">
        <v>0</v>
      </c>
      <c r="I247" s="22">
        <v>0</v>
      </c>
      <c r="J247" s="22">
        <f>AVERAGE(Tabela10[[#This Row],[5.º Ano]:[6.º Ano4]])</f>
        <v>1.3333333035310117E-2</v>
      </c>
      <c r="K247" s="22">
        <f>100%-Tabela10[[#This Row],[Média]]</f>
        <v>0.98666666696468985</v>
      </c>
    </row>
    <row r="248" spans="1:11" x14ac:dyDescent="0.3">
      <c r="A248" s="21" t="e">
        <f>'agrupamento - 2ciclo'!A249</f>
        <v>#REF!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f>AVERAGE(Tabela10[[#This Row],[5.º Ano]:[6.º Ano4]])</f>
        <v>0</v>
      </c>
      <c r="K248" s="22">
        <f>100%-Tabela10[[#This Row],[Média]]</f>
        <v>1</v>
      </c>
    </row>
    <row r="249" spans="1:11" x14ac:dyDescent="0.3">
      <c r="A249" s="21" t="e">
        <f>'agrupamento - 2ciclo'!A250</f>
        <v>#REF!</v>
      </c>
      <c r="B249" s="22">
        <v>3.9999999105930301E-2</v>
      </c>
      <c r="C249" s="22">
        <v>7.9999998211860698E-2</v>
      </c>
      <c r="D249" s="22">
        <v>7.0000000298023196E-2</v>
      </c>
      <c r="E249" s="22">
        <v>5.0000000745058101E-2</v>
      </c>
      <c r="F249" s="22">
        <v>7.0000000298023196E-2</v>
      </c>
      <c r="G249" s="22">
        <v>7.0000000298023196E-2</v>
      </c>
      <c r="H249" s="22">
        <v>5.9999998658895499E-2</v>
      </c>
      <c r="I249" s="22">
        <v>5.0000000745058101E-2</v>
      </c>
      <c r="J249" s="22">
        <f>AVERAGE(Tabela10[[#This Row],[5.º Ano]:[6.º Ano4]])</f>
        <v>6.1249999795109041E-2</v>
      </c>
      <c r="K249" s="22">
        <f>100%-Tabela10[[#This Row],[Média]]</f>
        <v>0.93875000020489097</v>
      </c>
    </row>
    <row r="250" spans="1:11" x14ac:dyDescent="0.3">
      <c r="A250" s="21" t="e">
        <f>'agrupamento - 2ciclo'!A251</f>
        <v>#REF!</v>
      </c>
      <c r="B250" s="22">
        <v>0</v>
      </c>
      <c r="C250" s="22">
        <v>3.9999999105930301E-2</v>
      </c>
      <c r="D250" s="22">
        <v>0</v>
      </c>
      <c r="E250" s="22">
        <v>0</v>
      </c>
      <c r="F250" s="22">
        <v>7.0000000298023196E-2</v>
      </c>
      <c r="G250" s="22">
        <v>0</v>
      </c>
      <c r="H250" s="22">
        <v>9.00000035762787E-2</v>
      </c>
      <c r="I250" s="22">
        <v>1.9999999552965199E-2</v>
      </c>
      <c r="J250" s="22">
        <f>AVERAGE(Tabela10[[#This Row],[5.º Ano]:[6.º Ano4]])</f>
        <v>2.7500000316649672E-2</v>
      </c>
      <c r="K250" s="22">
        <f>100%-Tabela10[[#This Row],[Média]]</f>
        <v>0.97249999968335032</v>
      </c>
    </row>
    <row r="251" spans="1:11" x14ac:dyDescent="0.3">
      <c r="A251" s="21" t="e">
        <f>'agrupamento - 2ciclo'!A252</f>
        <v>#REF!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f>AVERAGE(Tabela10[[#This Row],[5.º Ano]:[6.º Ano4]])</f>
        <v>0</v>
      </c>
      <c r="K251" s="22">
        <f>100%-Tabela10[[#This Row],[Média]]</f>
        <v>1</v>
      </c>
    </row>
    <row r="252" spans="1:11" x14ac:dyDescent="0.3">
      <c r="A252" s="21" t="e">
        <f>'agrupamento - 2ciclo'!A253</f>
        <v>#REF!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f>AVERAGE(Tabela10[[#This Row],[5.º Ano]:[6.º Ano4]])</f>
        <v>0</v>
      </c>
      <c r="K252" s="22">
        <f>100%-Tabela10[[#This Row],[Média]]</f>
        <v>1</v>
      </c>
    </row>
    <row r="253" spans="1:11" x14ac:dyDescent="0.3">
      <c r="A253" s="21" t="e">
        <f>'agrupamento - 2ciclo'!A254</f>
        <v>#REF!</v>
      </c>
      <c r="B253" s="22">
        <v>2.9999999329447701E-2</v>
      </c>
      <c r="C253" s="22">
        <v>0</v>
      </c>
      <c r="D253" s="22">
        <v>9.9999997764825804E-3</v>
      </c>
      <c r="E253" s="22">
        <v>0</v>
      </c>
      <c r="F253" s="22">
        <v>9.9999997764825804E-3</v>
      </c>
      <c r="G253" s="22">
        <v>0</v>
      </c>
      <c r="H253" s="22">
        <v>0</v>
      </c>
      <c r="I253" s="22">
        <v>1.9999999552965199E-2</v>
      </c>
      <c r="J253" s="22">
        <f>AVERAGE(Tabela10[[#This Row],[5.º Ano]:[6.º Ano4]])</f>
        <v>8.7499998044222576E-3</v>
      </c>
      <c r="K253" s="22">
        <f>100%-Tabela10[[#This Row],[Média]]</f>
        <v>0.99125000019557774</v>
      </c>
    </row>
    <row r="254" spans="1:11" x14ac:dyDescent="0.3">
      <c r="A254" s="21" t="e">
        <f>'agrupamento - 2ciclo'!A255</f>
        <v>#REF!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f>AVERAGE(Tabela10[[#This Row],[5.º Ano]:[6.º Ano4]])</f>
        <v>0</v>
      </c>
      <c r="K254" s="22">
        <f>100%-Tabela10[[#This Row],[Média]]</f>
        <v>1</v>
      </c>
    </row>
    <row r="255" spans="1:11" x14ac:dyDescent="0.3">
      <c r="A255" s="21" t="e">
        <f>'agrupamento - 2ciclo'!A256</f>
        <v>#REF!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f>AVERAGE(Tabela10[[#This Row],[5.º Ano]:[6.º Ano4]])</f>
        <v>0</v>
      </c>
      <c r="K255" s="22">
        <f>100%-Tabela10[[#This Row],[Média]]</f>
        <v>1</v>
      </c>
    </row>
    <row r="256" spans="1:11" x14ac:dyDescent="0.3">
      <c r="A256" s="21" t="e">
        <f>'agrupamento - 2ciclo'!A257</f>
        <v>#REF!</v>
      </c>
      <c r="B256" s="22">
        <v>2.9999999329447701E-2</v>
      </c>
      <c r="C256" s="22">
        <v>0</v>
      </c>
      <c r="D256" s="22">
        <v>0</v>
      </c>
      <c r="E256" s="22">
        <v>0</v>
      </c>
      <c r="F256" s="22">
        <v>1.9999999552965199E-2</v>
      </c>
      <c r="G256" s="22">
        <v>9.9999997764825804E-3</v>
      </c>
      <c r="H256" s="22">
        <v>0</v>
      </c>
      <c r="I256" s="22">
        <v>0</v>
      </c>
      <c r="J256" s="22">
        <f>AVERAGE(Tabela10[[#This Row],[5.º Ano]:[6.º Ano4]])</f>
        <v>7.4999998323619348E-3</v>
      </c>
      <c r="K256" s="22">
        <f>100%-Tabela10[[#This Row],[Média]]</f>
        <v>0.99250000016763806</v>
      </c>
    </row>
    <row r="257" spans="1:11" x14ac:dyDescent="0.3">
      <c r="A257" s="21" t="e">
        <f>'agrupamento - 2ciclo'!A258</f>
        <v>#REF!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1.9999999552965199E-2</v>
      </c>
      <c r="H257" s="22">
        <v>2.9999999329447701E-2</v>
      </c>
      <c r="I257" s="22">
        <v>0</v>
      </c>
      <c r="J257" s="22">
        <f>AVERAGE(Tabela10[[#This Row],[5.º Ano]:[6.º Ano4]])</f>
        <v>6.2499998603016121E-3</v>
      </c>
      <c r="K257" s="22">
        <f>100%-Tabela10[[#This Row],[Média]]</f>
        <v>0.99375000013969839</v>
      </c>
    </row>
    <row r="258" spans="1:11" x14ac:dyDescent="0.3">
      <c r="A258" s="21" t="e">
        <f>'agrupamento - 2ciclo'!A259</f>
        <v>#REF!</v>
      </c>
      <c r="B258" s="22">
        <v>0</v>
      </c>
      <c r="C258" s="22">
        <v>1.9999999552965199E-2</v>
      </c>
      <c r="D258" s="22">
        <v>3.9999999105930301E-2</v>
      </c>
      <c r="E258" s="22">
        <v>1.9999999552965199E-2</v>
      </c>
      <c r="F258" s="22">
        <v>9.00000035762787E-2</v>
      </c>
      <c r="G258" s="22">
        <v>1.9999999552965199E-2</v>
      </c>
      <c r="H258" s="22">
        <v>9.9999997764825804E-3</v>
      </c>
      <c r="I258" s="22">
        <v>9.9999997764825804E-3</v>
      </c>
      <c r="J258" s="22">
        <f>AVERAGE(Tabela10[[#This Row],[5.º Ano]:[6.º Ano4]])</f>
        <v>2.6250000111758719E-2</v>
      </c>
      <c r="K258" s="22">
        <f>100%-Tabela10[[#This Row],[Média]]</f>
        <v>0.97374999988824129</v>
      </c>
    </row>
    <row r="259" spans="1:11" x14ac:dyDescent="0.3">
      <c r="A259" s="21" t="e">
        <f>'agrupamento - 2ciclo'!A260</f>
        <v>#REF!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f>AVERAGE(Tabela10[[#This Row],[5.º Ano]:[6.º Ano4]])</f>
        <v>0</v>
      </c>
      <c r="K259" s="22">
        <f>100%-Tabela10[[#This Row],[Média]]</f>
        <v>1</v>
      </c>
    </row>
    <row r="260" spans="1:11" x14ac:dyDescent="0.3">
      <c r="A260" s="21" t="e">
        <f>'agrupamento - 2ciclo'!A261</f>
        <v>#REF!</v>
      </c>
      <c r="B260" s="22">
        <v>0.10000000149011599</v>
      </c>
      <c r="C260" s="22">
        <v>7.0000000298023196E-2</v>
      </c>
      <c r="D260" s="22">
        <v>9.00000035762787E-2</v>
      </c>
      <c r="E260" s="22">
        <v>3.9999999105930301E-2</v>
      </c>
      <c r="F260" s="22">
        <v>9.9999997764825804E-3</v>
      </c>
      <c r="G260" s="22">
        <v>5.0000000745058101E-2</v>
      </c>
      <c r="H260" s="22">
        <v>2.9999999329447701E-2</v>
      </c>
      <c r="I260" s="22">
        <v>3.9999999105930301E-2</v>
      </c>
      <c r="J260" s="22">
        <f>AVERAGE(Tabela10[[#This Row],[5.º Ano]:[6.º Ano4]])</f>
        <v>5.3750000428408357E-2</v>
      </c>
      <c r="K260" s="22">
        <f>100%-Tabela10[[#This Row],[Média]]</f>
        <v>0.94624999957159162</v>
      </c>
    </row>
    <row r="261" spans="1:11" x14ac:dyDescent="0.3">
      <c r="A261" s="21" t="e">
        <f>'agrupamento - 2ciclo'!A262</f>
        <v>#REF!</v>
      </c>
      <c r="B261" s="22">
        <v>9.9999997764825804E-3</v>
      </c>
      <c r="C261" s="22">
        <v>9.9999997764825804E-3</v>
      </c>
      <c r="D261" s="22">
        <v>2.9999999329447701E-2</v>
      </c>
      <c r="E261" s="22">
        <v>0</v>
      </c>
      <c r="F261" s="22">
        <v>9.9999997764825804E-3</v>
      </c>
      <c r="G261" s="22">
        <v>9.9999997764825804E-3</v>
      </c>
      <c r="H261" s="22">
        <v>9.9999997764825804E-3</v>
      </c>
      <c r="I261" s="22">
        <v>3.9999999105930301E-2</v>
      </c>
      <c r="J261" s="22">
        <f>AVERAGE(Tabela10[[#This Row],[5.º Ano]:[6.º Ano4]])</f>
        <v>1.4999999664723863E-2</v>
      </c>
      <c r="K261" s="22">
        <f>100%-Tabela10[[#This Row],[Média]]</f>
        <v>0.98500000033527613</v>
      </c>
    </row>
    <row r="262" spans="1:11" x14ac:dyDescent="0.3">
      <c r="A262" s="21" t="e">
        <f>'agrupamento - 2ciclo'!A263</f>
        <v>#REF!</v>
      </c>
      <c r="B262" s="22">
        <v>0</v>
      </c>
      <c r="C262" s="22">
        <v>7.9999998211860698E-2</v>
      </c>
      <c r="D262" s="22">
        <v>9.9999997764825804E-3</v>
      </c>
      <c r="E262" s="22">
        <v>5.0000000745058101E-2</v>
      </c>
      <c r="F262" s="22">
        <v>0</v>
      </c>
      <c r="G262" s="22">
        <v>0</v>
      </c>
      <c r="H262" s="22">
        <v>0</v>
      </c>
      <c r="I262" s="22">
        <v>0</v>
      </c>
      <c r="J262" s="22">
        <f>AVERAGE(Tabela10[[#This Row],[5.º Ano]:[6.º Ano4]])</f>
        <v>1.7499999841675173E-2</v>
      </c>
      <c r="K262" s="22">
        <f>100%-Tabela10[[#This Row],[Média]]</f>
        <v>0.98250000015832484</v>
      </c>
    </row>
    <row r="263" spans="1:11" x14ac:dyDescent="0.3">
      <c r="A263" s="21" t="e">
        <f>'agrupamento - 2ciclo'!A264</f>
        <v>#REF!</v>
      </c>
      <c r="B263" s="22">
        <v>3.9999999105930301E-2</v>
      </c>
      <c r="C263" s="22">
        <v>0</v>
      </c>
      <c r="D263" s="22">
        <v>1.9999999552965199E-2</v>
      </c>
      <c r="E263" s="22">
        <v>0</v>
      </c>
      <c r="F263" s="22">
        <v>1.9999999552965199E-2</v>
      </c>
      <c r="G263" s="22">
        <v>0.10000000149011599</v>
      </c>
      <c r="H263" s="22">
        <v>0</v>
      </c>
      <c r="I263" s="22">
        <v>5.9999998658895499E-2</v>
      </c>
      <c r="J263" s="22">
        <f>AVERAGE(Tabela10[[#This Row],[5.º Ano]:[6.º Ano4]])</f>
        <v>2.9999999795109023E-2</v>
      </c>
      <c r="K263" s="22">
        <f>100%-Tabela10[[#This Row],[Média]]</f>
        <v>0.97000000020489097</v>
      </c>
    </row>
    <row r="264" spans="1:11" x14ac:dyDescent="0.3">
      <c r="A264" s="21" t="e">
        <f>'agrupamento - 2ciclo'!A265</f>
        <v>#REF!</v>
      </c>
      <c r="B264" s="22">
        <v>3.9999999105930301E-2</v>
      </c>
      <c r="C264" s="22">
        <v>2.9999999329447701E-2</v>
      </c>
      <c r="D264" s="22">
        <v>2.9999999329447701E-2</v>
      </c>
      <c r="E264" s="22">
        <v>0</v>
      </c>
      <c r="F264" s="22">
        <v>9.9999997764825804E-3</v>
      </c>
      <c r="G264" s="22">
        <v>2.9999999329447701E-2</v>
      </c>
      <c r="H264" s="22">
        <v>9.9999997764825804E-3</v>
      </c>
      <c r="I264" s="22">
        <v>9.9999997764825804E-3</v>
      </c>
      <c r="J264" s="22">
        <f>AVERAGE(Tabela10[[#This Row],[5.º Ano]:[6.º Ano4]])</f>
        <v>1.9999999552965143E-2</v>
      </c>
      <c r="K264" s="22">
        <f>100%-Tabela10[[#This Row],[Média]]</f>
        <v>0.98000000044703484</v>
      </c>
    </row>
    <row r="265" spans="1:11" x14ac:dyDescent="0.3">
      <c r="A265" s="21" t="e">
        <f>'agrupamento - 2ciclo'!A266</f>
        <v>#REF!</v>
      </c>
      <c r="B265" s="22">
        <v>2.9999999329447701E-2</v>
      </c>
      <c r="C265" s="22">
        <v>5.9999998658895499E-2</v>
      </c>
      <c r="D265" s="22">
        <v>1.9999999552965199E-2</v>
      </c>
      <c r="E265" s="22">
        <v>0</v>
      </c>
      <c r="F265" s="22">
        <v>9.9999997764825804E-3</v>
      </c>
      <c r="G265" s="22">
        <v>5.0000000745058101E-2</v>
      </c>
      <c r="H265" s="22">
        <v>0</v>
      </c>
      <c r="I265" s="22">
        <v>7.9999998211860698E-2</v>
      </c>
      <c r="J265" s="22">
        <f>AVERAGE(Tabela10[[#This Row],[5.º Ano]:[6.º Ano4]])</f>
        <v>3.1249999534338727E-2</v>
      </c>
      <c r="K265" s="22">
        <f>100%-Tabela10[[#This Row],[Média]]</f>
        <v>0.96875000046566129</v>
      </c>
    </row>
    <row r="266" spans="1:11" x14ac:dyDescent="0.3">
      <c r="A266" s="21" t="e">
        <f>'agrupamento - 2ciclo'!A267</f>
        <v>#REF!</v>
      </c>
      <c r="B266" s="22">
        <v>0.20000000298023199</v>
      </c>
      <c r="C266" s="22">
        <v>2.9999999329447701E-2</v>
      </c>
      <c r="D266" s="22">
        <v>5.0000000745058101E-2</v>
      </c>
      <c r="E266" s="22">
        <v>0</v>
      </c>
      <c r="F266" s="22">
        <v>0</v>
      </c>
      <c r="G266" s="22">
        <v>0.10000000149011599</v>
      </c>
      <c r="H266" s="22">
        <v>0</v>
      </c>
      <c r="I266" s="22">
        <v>0</v>
      </c>
      <c r="J266" s="22">
        <f>AVERAGE(Tabela10[[#This Row],[5.º Ano]:[6.º Ano4]])</f>
        <v>4.7500000568106722E-2</v>
      </c>
      <c r="K266" s="22">
        <f>100%-Tabela10[[#This Row],[Média]]</f>
        <v>0.95249999943189323</v>
      </c>
    </row>
    <row r="267" spans="1:11" x14ac:dyDescent="0.3">
      <c r="A267" s="21" t="e">
        <f>'agrupamento - 2ciclo'!A268</f>
        <v>#REF!</v>
      </c>
      <c r="B267" s="22">
        <v>0</v>
      </c>
      <c r="C267" s="22">
        <v>9.9999997764825804E-3</v>
      </c>
      <c r="D267" s="22">
        <v>0</v>
      </c>
      <c r="E267" s="22">
        <v>0</v>
      </c>
      <c r="F267" s="22">
        <v>2.9999999329447701E-2</v>
      </c>
      <c r="G267" s="22">
        <v>9.9999997764825804E-3</v>
      </c>
      <c r="H267" s="22">
        <v>2.9999999329447701E-2</v>
      </c>
      <c r="I267" s="22">
        <v>1.9999999552965199E-2</v>
      </c>
      <c r="J267" s="22">
        <f>AVERAGE(Tabela10[[#This Row],[5.º Ano]:[6.º Ano4]])</f>
        <v>1.2499999720603221E-2</v>
      </c>
      <c r="K267" s="22">
        <f>100%-Tabela10[[#This Row],[Média]]</f>
        <v>0.98750000027939677</v>
      </c>
    </row>
    <row r="268" spans="1:11" x14ac:dyDescent="0.3">
      <c r="A268" s="21" t="e">
        <f>'agrupamento - 2ciclo'!A269</f>
        <v>#REF!</v>
      </c>
      <c r="B268" s="22">
        <v>7.9999998211860698E-2</v>
      </c>
      <c r="C268" s="22">
        <v>0</v>
      </c>
      <c r="D268" s="22">
        <v>0</v>
      </c>
      <c r="E268" s="22">
        <v>0</v>
      </c>
      <c r="F268" s="22">
        <v>2.9999999329447701E-2</v>
      </c>
      <c r="G268" s="22">
        <v>2.9999999329447701E-2</v>
      </c>
      <c r="H268" s="22">
        <v>3.9999999105930301E-2</v>
      </c>
      <c r="I268" s="22">
        <v>0</v>
      </c>
      <c r="J268" s="22">
        <f>AVERAGE(Tabela10[[#This Row],[5.º Ano]:[6.º Ano4]])</f>
        <v>2.2499999497085799E-2</v>
      </c>
      <c r="K268" s="22">
        <f>100%-Tabela10[[#This Row],[Média]]</f>
        <v>0.97750000050291419</v>
      </c>
    </row>
    <row r="269" spans="1:11" x14ac:dyDescent="0.3">
      <c r="A269" s="21" t="e">
        <f>'agrupamento - 2ciclo'!A270</f>
        <v>#REF!</v>
      </c>
      <c r="B269" s="22">
        <v>0</v>
      </c>
      <c r="C269" s="22">
        <v>9.9999997764825804E-3</v>
      </c>
      <c r="D269" s="22">
        <v>0</v>
      </c>
      <c r="E269" s="22">
        <v>9.9999997764825804E-3</v>
      </c>
      <c r="F269" s="22">
        <v>9.9999997764825804E-3</v>
      </c>
      <c r="G269" s="22">
        <v>9.9999997764825804E-3</v>
      </c>
      <c r="H269" s="22">
        <v>1.9999999552965199E-2</v>
      </c>
      <c r="I269" s="22">
        <v>9.9999997764825804E-3</v>
      </c>
      <c r="J269" s="22">
        <f>AVERAGE(Tabela10[[#This Row],[5.º Ano]:[6.º Ano4]])</f>
        <v>8.7499998044222628E-3</v>
      </c>
      <c r="K269" s="22">
        <f>100%-Tabela10[[#This Row],[Média]]</f>
        <v>0.99125000019557774</v>
      </c>
    </row>
    <row r="270" spans="1:11" x14ac:dyDescent="0.3">
      <c r="A270" s="21" t="e">
        <f>'agrupamento - 2ciclo'!A271</f>
        <v>#REF!</v>
      </c>
      <c r="B270" s="22">
        <v>9.9999997764825804E-3</v>
      </c>
      <c r="C270" s="22">
        <v>0</v>
      </c>
      <c r="D270" s="22">
        <v>0</v>
      </c>
      <c r="E270" s="22">
        <v>0</v>
      </c>
      <c r="F270" s="22">
        <v>2.9999999329447701E-2</v>
      </c>
      <c r="G270" s="22">
        <v>3.9999999105930301E-2</v>
      </c>
      <c r="H270" s="22">
        <v>0</v>
      </c>
      <c r="I270" s="22">
        <v>0</v>
      </c>
      <c r="J270" s="22">
        <f>AVERAGE(Tabela10[[#This Row],[5.º Ano]:[6.º Ano4]])</f>
        <v>9.9999997764825717E-3</v>
      </c>
      <c r="K270" s="22">
        <f>100%-Tabela10[[#This Row],[Média]]</f>
        <v>0.99000000022351742</v>
      </c>
    </row>
    <row r="271" spans="1:11" x14ac:dyDescent="0.3">
      <c r="A271" s="21" t="e">
        <f>'agrupamento - 2ciclo'!A272</f>
        <v>#REF!</v>
      </c>
      <c r="B271" s="22">
        <v>0</v>
      </c>
      <c r="C271" s="22">
        <v>5.9999998658895499E-2</v>
      </c>
      <c r="D271" s="22">
        <v>0</v>
      </c>
      <c r="E271" s="22">
        <v>3.9999999105930301E-2</v>
      </c>
      <c r="F271" s="22">
        <v>0</v>
      </c>
      <c r="G271" s="22">
        <v>0</v>
      </c>
      <c r="H271" s="22">
        <v>0</v>
      </c>
      <c r="I271" s="22">
        <v>0</v>
      </c>
      <c r="J271" s="22">
        <f>AVERAGE(Tabela10[[#This Row],[5.º Ano]:[6.º Ano4]])</f>
        <v>1.2499999720603224E-2</v>
      </c>
      <c r="K271" s="22">
        <f>100%-Tabela10[[#This Row],[Média]]</f>
        <v>0.98750000027939677</v>
      </c>
    </row>
    <row r="272" spans="1:11" x14ac:dyDescent="0.3">
      <c r="A272" s="21" t="e">
        <f>'agrupamento - 2ciclo'!A273</f>
        <v>#REF!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2">
        <v>2.9999999329447701E-2</v>
      </c>
      <c r="I272" s="22">
        <v>0</v>
      </c>
      <c r="J272" s="22">
        <f>AVERAGE(Tabela10[[#This Row],[5.º Ano]:[6.º Ano4]])</f>
        <v>3.7499999161809626E-3</v>
      </c>
      <c r="K272" s="22">
        <f>100%-Tabela10[[#This Row],[Média]]</f>
        <v>0.99625000008381903</v>
      </c>
    </row>
    <row r="273" spans="1:11" x14ac:dyDescent="0.3">
      <c r="A273" s="21" t="e">
        <f>'agrupamento - 2ciclo'!A274</f>
        <v>#REF!</v>
      </c>
      <c r="B273" s="22">
        <v>1.9999999552965199E-2</v>
      </c>
      <c r="C273" s="22">
        <v>1.9999999552965199E-2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f>AVERAGE(Tabela10[[#This Row],[5.º Ano]:[6.º Ano4]])</f>
        <v>4.9999998882412997E-3</v>
      </c>
      <c r="K273" s="22">
        <f>100%-Tabela10[[#This Row],[Média]]</f>
        <v>0.99500000011175871</v>
      </c>
    </row>
    <row r="274" spans="1:11" x14ac:dyDescent="0.3">
      <c r="A274" s="21" t="e">
        <f>'agrupamento - 2ciclo'!A275</f>
        <v>#REF!</v>
      </c>
      <c r="B274" s="22">
        <v>2.9999999329447701E-2</v>
      </c>
      <c r="C274" s="22">
        <v>5.0000000745058101E-2</v>
      </c>
      <c r="D274" s="22">
        <v>0</v>
      </c>
      <c r="E274" s="22">
        <v>0</v>
      </c>
      <c r="F274" s="22">
        <v>2.9999999329447701E-2</v>
      </c>
      <c r="G274" s="22">
        <v>0</v>
      </c>
      <c r="H274" s="22">
        <v>0</v>
      </c>
      <c r="I274" s="22">
        <v>0</v>
      </c>
      <c r="J274" s="22">
        <f>AVERAGE(Tabela10[[#This Row],[5.º Ano]:[6.º Ano4]])</f>
        <v>1.3749999925494189E-2</v>
      </c>
      <c r="K274" s="22">
        <f>100%-Tabela10[[#This Row],[Média]]</f>
        <v>0.98625000007450581</v>
      </c>
    </row>
    <row r="275" spans="1:11" x14ac:dyDescent="0.3">
      <c r="A275" s="21" t="e">
        <f>'agrupamento - 2ciclo'!A276</f>
        <v>#REF!</v>
      </c>
      <c r="B275" s="22">
        <v>5.9999998658895499E-2</v>
      </c>
      <c r="C275" s="22">
        <v>3.9999999105930301E-2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5.0000000745058101E-2</v>
      </c>
      <c r="J275" s="22">
        <f>AVERAGE(Tabela10[[#This Row],[5.º Ano]:[6.º Ano4]])</f>
        <v>1.8749999813735485E-2</v>
      </c>
      <c r="K275" s="22">
        <f>100%-Tabela10[[#This Row],[Média]]</f>
        <v>0.98125000018626451</v>
      </c>
    </row>
    <row r="276" spans="1:11" x14ac:dyDescent="0.3">
      <c r="A276" s="21" t="e">
        <f>'agrupamento - 2ciclo'!A277</f>
        <v>#REF!</v>
      </c>
      <c r="B276" s="22">
        <v>0</v>
      </c>
      <c r="C276" s="22">
        <v>7.0000000298023196E-2</v>
      </c>
      <c r="D276" s="22">
        <v>0</v>
      </c>
      <c r="E276" s="22">
        <v>0.25</v>
      </c>
      <c r="F276" s="22">
        <v>5.9999998658895499E-2</v>
      </c>
      <c r="G276" s="22">
        <v>0.129999995231628</v>
      </c>
      <c r="H276" s="22">
        <v>0</v>
      </c>
      <c r="I276" s="22">
        <v>9.00000035762787E-2</v>
      </c>
      <c r="J276" s="22">
        <f>AVERAGE(Tabela10[[#This Row],[5.º Ano]:[6.º Ano4]])</f>
        <v>7.4999999720603172E-2</v>
      </c>
      <c r="K276" s="22">
        <f>100%-Tabela10[[#This Row],[Média]]</f>
        <v>0.92500000027939677</v>
      </c>
    </row>
    <row r="277" spans="1:11" x14ac:dyDescent="0.3">
      <c r="A277" s="21" t="e">
        <f>'agrupamento - 2ciclo'!A278</f>
        <v>#REF!</v>
      </c>
      <c r="B277" s="22">
        <v>0</v>
      </c>
      <c r="C277" s="22">
        <v>5.0000000745058101E-2</v>
      </c>
      <c r="D277" s="22">
        <v>0</v>
      </c>
      <c r="E277" s="22">
        <v>0</v>
      </c>
      <c r="F277" s="22">
        <v>0</v>
      </c>
      <c r="G277" s="22">
        <v>0</v>
      </c>
      <c r="H277" s="22">
        <v>0</v>
      </c>
      <c r="I277" s="22">
        <v>5.9999998658895499E-2</v>
      </c>
      <c r="J277" s="22">
        <f>AVERAGE(Tabela10[[#This Row],[5.º Ano]:[6.º Ano4]])</f>
        <v>1.3749999925494201E-2</v>
      </c>
      <c r="K277" s="22">
        <f>100%-Tabela10[[#This Row],[Média]]</f>
        <v>0.98625000007450581</v>
      </c>
    </row>
    <row r="278" spans="1:11" x14ac:dyDescent="0.3">
      <c r="A278" s="21" t="e">
        <f>'agrupamento - 2ciclo'!A279</f>
        <v>#REF!</v>
      </c>
      <c r="B278" s="22">
        <v>0</v>
      </c>
      <c r="C278" s="22">
        <v>0.20000000298023199</v>
      </c>
      <c r="D278" s="22">
        <v>0</v>
      </c>
      <c r="E278" s="22">
        <v>7.9999998211860698E-2</v>
      </c>
      <c r="F278" s="22">
        <v>0</v>
      </c>
      <c r="G278" s="22">
        <v>0.109999999403954</v>
      </c>
      <c r="H278" s="22">
        <v>0.119999997317791</v>
      </c>
      <c r="I278" s="22">
        <v>5.9999998658895499E-2</v>
      </c>
      <c r="J278" s="22">
        <f>AVERAGE(Tabela10[[#This Row],[5.º Ano]:[6.º Ano4]])</f>
        <v>7.1249999571591643E-2</v>
      </c>
      <c r="K278" s="22">
        <f>100%-Tabela10[[#This Row],[Média]]</f>
        <v>0.92875000042840838</v>
      </c>
    </row>
    <row r="279" spans="1:11" x14ac:dyDescent="0.3">
      <c r="A279" s="21" t="e">
        <f>'agrupamento - 2ciclo'!A280</f>
        <v>#REF!</v>
      </c>
      <c r="B279" s="22">
        <v>5.0000000745058101E-2</v>
      </c>
      <c r="C279" s="22">
        <v>5.9999998658895499E-2</v>
      </c>
      <c r="D279" s="22">
        <v>3.9999999105930301E-2</v>
      </c>
      <c r="E279" s="22">
        <v>9.9999997764825804E-3</v>
      </c>
      <c r="F279" s="22">
        <v>5.9999998658895499E-2</v>
      </c>
      <c r="G279" s="22">
        <v>5.9999998658895499E-2</v>
      </c>
      <c r="H279" s="22">
        <v>1.9999999552965199E-2</v>
      </c>
      <c r="I279" s="22">
        <v>5.0000000745058101E-2</v>
      </c>
      <c r="J279" s="22">
        <f>AVERAGE(Tabela10[[#This Row],[5.º Ano]:[6.º Ano4]])</f>
        <v>4.3749999487772605E-2</v>
      </c>
      <c r="K279" s="22">
        <f>100%-Tabela10[[#This Row],[Média]]</f>
        <v>0.95625000051222742</v>
      </c>
    </row>
    <row r="280" spans="1:11" x14ac:dyDescent="0.3">
      <c r="A280" s="21" t="e">
        <f>'agrupamento - 2ciclo'!A281</f>
        <v>#REF!</v>
      </c>
      <c r="B280" s="22">
        <v>0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2">
        <v>0</v>
      </c>
      <c r="I280" s="22">
        <v>0</v>
      </c>
      <c r="J280" s="22">
        <f>AVERAGE(Tabela10[[#This Row],[5.º Ano]:[6.º Ano4]])</f>
        <v>0</v>
      </c>
      <c r="K280" s="22">
        <f>100%-Tabela10[[#This Row],[Média]]</f>
        <v>1</v>
      </c>
    </row>
    <row r="281" spans="1:11" x14ac:dyDescent="0.3">
      <c r="A281" s="21" t="e">
        <f>'agrupamento - 2ciclo'!A282</f>
        <v>#REF!</v>
      </c>
      <c r="B281" s="22">
        <v>1.9999999552965199E-2</v>
      </c>
      <c r="C281" s="22">
        <v>1.9999999552965199E-2</v>
      </c>
      <c r="D281" s="22">
        <v>0</v>
      </c>
      <c r="E281" s="22">
        <v>0</v>
      </c>
      <c r="F281" s="22">
        <v>0</v>
      </c>
      <c r="G281" s="22">
        <v>0</v>
      </c>
      <c r="H281" s="22">
        <v>0</v>
      </c>
      <c r="I281" s="22">
        <v>7.9999998211860698E-2</v>
      </c>
      <c r="J281" s="22">
        <f>AVERAGE(Tabela10[[#This Row],[5.º Ano]:[6.º Ano4]])</f>
        <v>1.4999999664723887E-2</v>
      </c>
      <c r="K281" s="22">
        <f>100%-Tabela10[[#This Row],[Média]]</f>
        <v>0.98500000033527613</v>
      </c>
    </row>
    <row r="282" spans="1:11" x14ac:dyDescent="0.3">
      <c r="A282" s="21" t="e">
        <f>'agrupamento - 2ciclo'!A283</f>
        <v>#REF!</v>
      </c>
      <c r="B282" s="22">
        <v>3.9999999105930301E-2</v>
      </c>
      <c r="C282" s="22">
        <v>0</v>
      </c>
      <c r="D282" s="22">
        <v>0</v>
      </c>
      <c r="E282" s="22">
        <v>0</v>
      </c>
      <c r="F282" s="22">
        <v>0</v>
      </c>
      <c r="G282" s="22">
        <v>0</v>
      </c>
      <c r="H282" s="22">
        <v>0</v>
      </c>
      <c r="I282" s="22">
        <v>0</v>
      </c>
      <c r="J282" s="22">
        <f>AVERAGE(Tabela10[[#This Row],[5.º Ano]:[6.º Ano4]])</f>
        <v>4.9999998882412876E-3</v>
      </c>
      <c r="K282" s="22">
        <f>100%-Tabela10[[#This Row],[Média]]</f>
        <v>0.99500000011175871</v>
      </c>
    </row>
    <row r="283" spans="1:11" x14ac:dyDescent="0.3">
      <c r="A283" s="21" t="e">
        <f>'agrupamento - 2ciclo'!A284</f>
        <v>#REF!</v>
      </c>
      <c r="B283" s="22">
        <v>0</v>
      </c>
      <c r="C283" s="22">
        <v>0</v>
      </c>
      <c r="D283" s="22">
        <v>0</v>
      </c>
      <c r="E283" s="22">
        <v>0</v>
      </c>
      <c r="F283" s="22">
        <v>9.00000035762787E-2</v>
      </c>
      <c r="G283" s="22">
        <v>2.9999999329447701E-2</v>
      </c>
      <c r="H283" s="22">
        <v>0</v>
      </c>
      <c r="I283" s="22">
        <v>0</v>
      </c>
      <c r="J283" s="22">
        <f>AVERAGE(Tabela10[[#This Row],[5.º Ano]:[6.º Ano4]])</f>
        <v>1.5000000363215801E-2</v>
      </c>
      <c r="K283" s="22">
        <f>100%-Tabela10[[#This Row],[Média]]</f>
        <v>0.9849999996367842</v>
      </c>
    </row>
    <row r="284" spans="1:11" x14ac:dyDescent="0.3">
      <c r="A284" s="21" t="e">
        <f>'agrupamento - 2ciclo'!A285</f>
        <v>#REF!</v>
      </c>
      <c r="B284" s="22">
        <v>9.9999997764825804E-3</v>
      </c>
      <c r="C284" s="22">
        <v>9.9999997764825804E-3</v>
      </c>
      <c r="D284" s="22">
        <v>0</v>
      </c>
      <c r="E284" s="22">
        <v>0</v>
      </c>
      <c r="F284" s="22">
        <v>0</v>
      </c>
      <c r="G284" s="22">
        <v>9.9999997764825804E-3</v>
      </c>
      <c r="H284" s="22">
        <v>0</v>
      </c>
      <c r="I284" s="22">
        <v>0</v>
      </c>
      <c r="J284" s="22">
        <f>AVERAGE(Tabela10[[#This Row],[5.º Ano]:[6.º Ano4]])</f>
        <v>3.7499999161809674E-3</v>
      </c>
      <c r="K284" s="22">
        <f>100%-Tabela10[[#This Row],[Média]]</f>
        <v>0.99625000008381903</v>
      </c>
    </row>
    <row r="285" spans="1:11" x14ac:dyDescent="0.3">
      <c r="A285" s="21" t="e">
        <f>'agrupamento - 2ciclo'!A286</f>
        <v>#REF!</v>
      </c>
      <c r="B285" s="22">
        <v>0</v>
      </c>
      <c r="C285" s="22">
        <v>0</v>
      </c>
      <c r="D285" s="22">
        <v>1.9999999552965199E-2</v>
      </c>
      <c r="E285" s="22">
        <v>0</v>
      </c>
      <c r="F285" s="22">
        <v>0</v>
      </c>
      <c r="G285" s="22">
        <v>5.9999998658895499E-2</v>
      </c>
      <c r="H285" s="22">
        <v>3.9999999105930301E-2</v>
      </c>
      <c r="I285" s="22">
        <v>0</v>
      </c>
      <c r="J285" s="22">
        <f>AVERAGE(Tabela10[[#This Row],[5.º Ano]:[6.º Ano4]])</f>
        <v>1.4999999664723875E-2</v>
      </c>
      <c r="K285" s="22">
        <f>100%-Tabela10[[#This Row],[Média]]</f>
        <v>0.98500000033527613</v>
      </c>
    </row>
    <row r="286" spans="1:11" x14ac:dyDescent="0.3">
      <c r="A286" s="21" t="e">
        <f>'agrupamento - 2ciclo'!A287</f>
        <v>#REF!</v>
      </c>
      <c r="B286" s="22">
        <v>0</v>
      </c>
      <c r="C286" s="22">
        <v>0</v>
      </c>
      <c r="D286" s="22">
        <v>0</v>
      </c>
      <c r="E286" s="22">
        <v>0</v>
      </c>
      <c r="F286" s="22">
        <v>0</v>
      </c>
      <c r="G286" s="22">
        <v>0</v>
      </c>
      <c r="H286" s="22">
        <v>5.0000000745058101E-2</v>
      </c>
      <c r="I286" s="22">
        <v>0</v>
      </c>
      <c r="J286" s="22">
        <f>AVERAGE(Tabela10[[#This Row],[5.º Ano]:[6.º Ano4]])</f>
        <v>6.2500000931322627E-3</v>
      </c>
      <c r="K286" s="22">
        <f>100%-Tabela10[[#This Row],[Média]]</f>
        <v>0.99374999990686774</v>
      </c>
    </row>
    <row r="287" spans="1:11" x14ac:dyDescent="0.3">
      <c r="A287" s="21" t="e">
        <f>'agrupamento - 2ciclo'!A288</f>
        <v>#REF!</v>
      </c>
      <c r="B287" s="22">
        <v>9.9999997764825804E-3</v>
      </c>
      <c r="C287" s="22">
        <v>0</v>
      </c>
      <c r="D287" s="22">
        <v>0</v>
      </c>
      <c r="E287" s="22">
        <v>0</v>
      </c>
      <c r="F287" s="22">
        <v>9.9999997764825804E-3</v>
      </c>
      <c r="G287" s="22">
        <v>0</v>
      </c>
      <c r="H287" s="22">
        <v>0</v>
      </c>
      <c r="I287" s="22">
        <v>9.9999997764825804E-3</v>
      </c>
      <c r="J287" s="22">
        <f>AVERAGE(Tabela10[[#This Row],[5.º Ano]:[6.º Ano4]])</f>
        <v>3.7499999161809674E-3</v>
      </c>
      <c r="K287" s="22">
        <f>100%-Tabela10[[#This Row],[Média]]</f>
        <v>0.99625000008381903</v>
      </c>
    </row>
    <row r="288" spans="1:11" x14ac:dyDescent="0.3">
      <c r="A288" s="21" t="e">
        <f>'agrupamento - 2ciclo'!A289</f>
        <v>#REF!</v>
      </c>
      <c r="B288" s="22">
        <v>0</v>
      </c>
      <c r="C288" s="22">
        <v>2.9999999329447701E-2</v>
      </c>
      <c r="D288" s="22">
        <v>0</v>
      </c>
      <c r="E288" s="22">
        <v>9.9999997764825804E-3</v>
      </c>
      <c r="F288" s="22">
        <v>0</v>
      </c>
      <c r="G288" s="22">
        <v>9.9999997764825804E-3</v>
      </c>
      <c r="H288" s="22">
        <v>0</v>
      </c>
      <c r="I288" s="22">
        <v>0</v>
      </c>
      <c r="J288" s="22">
        <f>AVERAGE(Tabela10[[#This Row],[5.º Ano]:[6.º Ano4]])</f>
        <v>6.2499998603016077E-3</v>
      </c>
      <c r="K288" s="22">
        <f>100%-Tabela10[[#This Row],[Média]]</f>
        <v>0.99375000013969839</v>
      </c>
    </row>
    <row r="289" spans="1:11" x14ac:dyDescent="0.3">
      <c r="A289" s="21" t="e">
        <f>'agrupamento - 2ciclo'!A290</f>
        <v>#REF!</v>
      </c>
      <c r="B289" s="22">
        <v>0.140000000596046</v>
      </c>
      <c r="C289" s="22">
        <v>7.0000000298023196E-2</v>
      </c>
      <c r="D289" s="22">
        <v>0</v>
      </c>
      <c r="E289" s="22">
        <v>5.0000000745058101E-2</v>
      </c>
      <c r="F289" s="22">
        <v>0</v>
      </c>
      <c r="G289" s="22">
        <v>3.9999999105930301E-2</v>
      </c>
      <c r="H289" s="22">
        <v>0</v>
      </c>
      <c r="I289" s="22">
        <v>0</v>
      </c>
      <c r="J289" s="22">
        <f>AVERAGE(Tabela10[[#This Row],[5.º Ano]:[6.º Ano4]])</f>
        <v>3.7500000093132202E-2</v>
      </c>
      <c r="K289" s="22">
        <f>100%-Tabela10[[#This Row],[Média]]</f>
        <v>0.96249999990686774</v>
      </c>
    </row>
    <row r="290" spans="1:11" x14ac:dyDescent="0.3">
      <c r="A290" s="21" t="e">
        <f>'agrupamento - 2ciclo'!A291</f>
        <v>#REF!</v>
      </c>
      <c r="B290" s="22">
        <v>0.109999999403954</v>
      </c>
      <c r="C290" s="22">
        <v>0.15000000596046401</v>
      </c>
      <c r="D290" s="22">
        <v>7.9999998211860698E-2</v>
      </c>
      <c r="E290" s="22">
        <v>0</v>
      </c>
      <c r="F290" s="22">
        <v>3.9999999105930301E-2</v>
      </c>
      <c r="G290" s="22">
        <v>0</v>
      </c>
      <c r="H290" s="22">
        <v>9.00000035762787E-2</v>
      </c>
      <c r="I290" s="22">
        <v>0</v>
      </c>
      <c r="J290" s="22">
        <f>AVERAGE(Tabela10[[#This Row],[5.º Ano]:[6.º Ano4]])</f>
        <v>5.8750000782310963E-2</v>
      </c>
      <c r="K290" s="22">
        <f>100%-Tabela10[[#This Row],[Média]]</f>
        <v>0.94124999921768904</v>
      </c>
    </row>
    <row r="291" spans="1:11" x14ac:dyDescent="0.3">
      <c r="A291" s="21" t="e">
        <f>'agrupamento - 2ciclo'!A292</f>
        <v>#REF!</v>
      </c>
      <c r="B291" s="22">
        <v>5.0000000745058101E-2</v>
      </c>
      <c r="C291" s="22">
        <v>0</v>
      </c>
      <c r="D291" s="22">
        <v>0.17000000178813901</v>
      </c>
      <c r="E291" s="22">
        <v>9.00000035762787E-2</v>
      </c>
      <c r="F291" s="22">
        <v>0.15999999642372101</v>
      </c>
      <c r="G291" s="22">
        <v>3.9999999105930301E-2</v>
      </c>
      <c r="H291" s="22">
        <v>9.00000035762787E-2</v>
      </c>
      <c r="I291" s="22">
        <v>1.9999999552965199E-2</v>
      </c>
      <c r="J291" s="22">
        <f>AVERAGE(Tabela10[[#This Row],[5.º Ano]:[6.º Ano4]])</f>
        <v>7.7500000596046378E-2</v>
      </c>
      <c r="K291" s="22">
        <f>100%-Tabela10[[#This Row],[Média]]</f>
        <v>0.92249999940395366</v>
      </c>
    </row>
    <row r="292" spans="1:11" x14ac:dyDescent="0.3">
      <c r="A292" s="21" t="e">
        <f>'agrupamento - 2ciclo'!A293</f>
        <v>#REF!</v>
      </c>
      <c r="B292" s="22">
        <v>0.109999999403954</v>
      </c>
      <c r="C292" s="22">
        <v>7.0000000298023196E-2</v>
      </c>
      <c r="D292" s="22">
        <v>0.109999999403954</v>
      </c>
      <c r="E292" s="22">
        <v>2.9999999329447701E-2</v>
      </c>
      <c r="F292" s="22">
        <v>9.9999997764825804E-3</v>
      </c>
      <c r="G292" s="22">
        <v>3.9999999105930301E-2</v>
      </c>
      <c r="H292" s="22">
        <v>1.9999999552965199E-2</v>
      </c>
      <c r="I292" s="22">
        <v>0.119999997317791</v>
      </c>
      <c r="J292" s="22">
        <f>AVERAGE(Tabela10[[#This Row],[5.º Ano]:[6.º Ano4]])</f>
        <v>6.3749999273568503E-2</v>
      </c>
      <c r="K292" s="22">
        <f>100%-Tabela10[[#This Row],[Média]]</f>
        <v>0.9362500007264315</v>
      </c>
    </row>
    <row r="293" spans="1:11" x14ac:dyDescent="0.3">
      <c r="A293" s="21" t="e">
        <f>'agrupamento - 2ciclo'!A294</f>
        <v>#REF!</v>
      </c>
      <c r="B293" s="22">
        <v>0</v>
      </c>
      <c r="C293" s="22">
        <v>0</v>
      </c>
      <c r="D293" s="22">
        <v>0</v>
      </c>
      <c r="E293" s="22">
        <v>0</v>
      </c>
      <c r="F293" s="22">
        <v>0</v>
      </c>
      <c r="G293" s="22">
        <v>1.9999999552965199E-2</v>
      </c>
      <c r="H293" s="22">
        <v>0</v>
      </c>
      <c r="I293" s="22">
        <v>9.9999997764825804E-3</v>
      </c>
      <c r="J293" s="22">
        <f>AVERAGE(Tabela10[[#This Row],[5.º Ano]:[6.º Ano4]])</f>
        <v>3.7499999161809726E-3</v>
      </c>
      <c r="K293" s="22">
        <f>100%-Tabela10[[#This Row],[Média]]</f>
        <v>0.99625000008381903</v>
      </c>
    </row>
    <row r="294" spans="1:11" x14ac:dyDescent="0.3">
      <c r="A294" s="21" t="e">
        <f>'agrupamento - 2ciclo'!A295</f>
        <v>#REF!</v>
      </c>
      <c r="B294" s="22">
        <v>3.9999999105930301E-2</v>
      </c>
      <c r="C294" s="22">
        <v>0.119999997317791</v>
      </c>
      <c r="D294" s="22">
        <v>5.0000000745058101E-2</v>
      </c>
      <c r="E294" s="22">
        <v>9.9999997764825804E-3</v>
      </c>
      <c r="F294" s="22">
        <v>1.9999999552965199E-2</v>
      </c>
      <c r="G294" s="22">
        <v>5.9999998658895499E-2</v>
      </c>
      <c r="H294" s="22">
        <v>0</v>
      </c>
      <c r="I294" s="22">
        <v>0</v>
      </c>
      <c r="J294" s="22">
        <f>AVERAGE(Tabela10[[#This Row],[5.º Ano]:[6.º Ano4]])</f>
        <v>3.749999939464034E-2</v>
      </c>
      <c r="K294" s="22">
        <f>100%-Tabela10[[#This Row],[Média]]</f>
        <v>0.96250000060535967</v>
      </c>
    </row>
    <row r="295" spans="1:11" x14ac:dyDescent="0.3">
      <c r="A295" s="21" t="e">
        <f>'agrupamento - 2ciclo'!A296</f>
        <v>#REF!</v>
      </c>
      <c r="B295" s="22">
        <v>2.9999999329447701E-2</v>
      </c>
      <c r="C295" s="22">
        <v>9.9999997764825804E-3</v>
      </c>
      <c r="D295" s="22">
        <v>9.9999997764825804E-3</v>
      </c>
      <c r="E295" s="22">
        <v>2.9999999329447701E-2</v>
      </c>
      <c r="F295" s="22">
        <v>9.9999997764825804E-3</v>
      </c>
      <c r="G295" s="22">
        <v>0</v>
      </c>
      <c r="H295" s="22">
        <v>9.9999997764825804E-3</v>
      </c>
      <c r="I295" s="22">
        <v>0</v>
      </c>
      <c r="J295" s="22">
        <f>AVERAGE(Tabela10[[#This Row],[5.º Ano]:[6.º Ano4]])</f>
        <v>1.2499999720603215E-2</v>
      </c>
      <c r="K295" s="22">
        <f>100%-Tabela10[[#This Row],[Média]]</f>
        <v>0.98750000027939677</v>
      </c>
    </row>
    <row r="296" spans="1:11" x14ac:dyDescent="0.3">
      <c r="A296" s="21" t="e">
        <f>'agrupamento - 2ciclo'!A297</f>
        <v>#REF!</v>
      </c>
      <c r="B296" s="22">
        <v>3.9999999105930301E-2</v>
      </c>
      <c r="C296" s="22">
        <v>2.9999999329447701E-2</v>
      </c>
      <c r="D296" s="22">
        <v>3.9999999105930301E-2</v>
      </c>
      <c r="E296" s="22">
        <v>5.9999998658895499E-2</v>
      </c>
      <c r="F296" s="22">
        <v>5.9999998658895499E-2</v>
      </c>
      <c r="G296" s="22">
        <v>2.9999999329447701E-2</v>
      </c>
      <c r="H296" s="22">
        <v>5.0000000745058101E-2</v>
      </c>
      <c r="I296" s="22">
        <v>7.0000000298023196E-2</v>
      </c>
      <c r="J296" s="22">
        <f>AVERAGE(Tabela10[[#This Row],[5.º Ano]:[6.º Ano4]])</f>
        <v>4.7499999403953538E-2</v>
      </c>
      <c r="K296" s="22">
        <f>100%-Tabela10[[#This Row],[Média]]</f>
        <v>0.95250000059604645</v>
      </c>
    </row>
    <row r="297" spans="1:11" x14ac:dyDescent="0.3">
      <c r="A297" s="21" t="e">
        <f>'agrupamento - 2ciclo'!A298</f>
        <v>#REF!</v>
      </c>
      <c r="B297" s="22">
        <v>0</v>
      </c>
      <c r="C297" s="22">
        <v>0</v>
      </c>
      <c r="D297" s="22">
        <v>0</v>
      </c>
      <c r="E297" s="22">
        <v>0</v>
      </c>
      <c r="F297" s="22">
        <v>1.9999999552965199E-2</v>
      </c>
      <c r="G297" s="22">
        <v>0</v>
      </c>
      <c r="H297" s="22">
        <v>0</v>
      </c>
      <c r="I297" s="22">
        <v>0</v>
      </c>
      <c r="J297" s="22">
        <f>AVERAGE(Tabela10[[#This Row],[5.º Ano]:[6.º Ano4]])</f>
        <v>2.4999999441206499E-3</v>
      </c>
      <c r="K297" s="22">
        <f>100%-Tabela10[[#This Row],[Média]]</f>
        <v>0.99750000005587935</v>
      </c>
    </row>
    <row r="298" spans="1:11" x14ac:dyDescent="0.3">
      <c r="A298" s="21" t="e">
        <f>'agrupamento - 2ciclo'!A299</f>
        <v>#REF!</v>
      </c>
      <c r="B298" s="22">
        <v>7.9999998211860698E-2</v>
      </c>
      <c r="C298" s="22">
        <v>7.0000000298023196E-2</v>
      </c>
      <c r="D298" s="22">
        <v>5.0000000745058101E-2</v>
      </c>
      <c r="E298" s="22">
        <v>1.9999999552965199E-2</v>
      </c>
      <c r="F298" s="22">
        <v>7.0000000298023196E-2</v>
      </c>
      <c r="G298" s="22">
        <v>7.0000000298023196E-2</v>
      </c>
      <c r="H298" s="22">
        <v>5.9999998658895499E-2</v>
      </c>
      <c r="I298" s="22">
        <v>7.9999998211860698E-2</v>
      </c>
      <c r="J298" s="22">
        <f>AVERAGE(Tabela10[[#This Row],[5.º Ano]:[6.º Ano4]])</f>
        <v>6.249999953433872E-2</v>
      </c>
      <c r="K298" s="22">
        <f>100%-Tabela10[[#This Row],[Média]]</f>
        <v>0.93750000046566129</v>
      </c>
    </row>
    <row r="299" spans="1:11" x14ac:dyDescent="0.3">
      <c r="A299" s="21" t="e">
        <f>'agrupamento - 2ciclo'!A300</f>
        <v>#REF!</v>
      </c>
      <c r="B299" s="22">
        <v>0</v>
      </c>
      <c r="C299" s="22">
        <v>2.9999999329447701E-2</v>
      </c>
      <c r="D299" s="22">
        <v>0</v>
      </c>
      <c r="E299" s="22">
        <v>0</v>
      </c>
      <c r="F299" s="22">
        <v>0</v>
      </c>
      <c r="G299" s="22">
        <v>0</v>
      </c>
      <c r="H299" s="22">
        <v>3.9999999105930301E-2</v>
      </c>
      <c r="I299" s="22">
        <v>0</v>
      </c>
      <c r="J299" s="22">
        <f>AVERAGE(Tabela10[[#This Row],[5.º Ano]:[6.º Ano4]])</f>
        <v>8.7499998044222507E-3</v>
      </c>
      <c r="K299" s="22">
        <f>100%-Tabela10[[#This Row],[Média]]</f>
        <v>0.99125000019557774</v>
      </c>
    </row>
    <row r="300" spans="1:11" x14ac:dyDescent="0.3">
      <c r="A300" s="21" t="e">
        <f>'agrupamento - 2ciclo'!A301</f>
        <v>#REF!</v>
      </c>
      <c r="B300" s="22">
        <v>0.30000001192092901</v>
      </c>
      <c r="C300" s="22">
        <v>0.259999990463257</v>
      </c>
      <c r="D300" s="22">
        <v>0.129999995231628</v>
      </c>
      <c r="E300" s="22">
        <v>0.15000000596046401</v>
      </c>
      <c r="F300" s="22">
        <v>0.37999999523162797</v>
      </c>
      <c r="G300" s="22">
        <v>0.17000000178813901</v>
      </c>
      <c r="H300" s="22">
        <v>0.37999999523162797</v>
      </c>
      <c r="I300" s="22">
        <v>0.25</v>
      </c>
      <c r="J300" s="22">
        <f>AVERAGE(Tabela10[[#This Row],[5.º Ano]:[6.º Ano4]])</f>
        <v>0.25249999947845914</v>
      </c>
      <c r="K300" s="22">
        <f>100%-Tabela10[[#This Row],[Média]]</f>
        <v>0.74750000052154086</v>
      </c>
    </row>
    <row r="301" spans="1:11" x14ac:dyDescent="0.3">
      <c r="A301" s="21" t="e">
        <f>'agrupamento - 2ciclo'!A302</f>
        <v>#REF!</v>
      </c>
      <c r="B301" s="22">
        <v>7.9999998211860698E-2</v>
      </c>
      <c r="C301" s="22">
        <v>1.9999999552965199E-2</v>
      </c>
      <c r="D301" s="22">
        <v>1.9999999552965199E-2</v>
      </c>
      <c r="E301" s="22">
        <v>3.9999999105930301E-2</v>
      </c>
      <c r="F301" s="22">
        <v>3.9999999105930301E-2</v>
      </c>
      <c r="G301" s="22">
        <v>3.9999999105930301E-2</v>
      </c>
      <c r="H301" s="22">
        <v>0</v>
      </c>
      <c r="I301" s="22">
        <v>1.9999999552965199E-2</v>
      </c>
      <c r="J301" s="22">
        <f>AVERAGE(Tabela10[[#This Row],[5.º Ano]:[6.º Ano4]])</f>
        <v>3.2499999273568399E-2</v>
      </c>
      <c r="K301" s="22">
        <f>100%-Tabela10[[#This Row],[Média]]</f>
        <v>0.96750000072643161</v>
      </c>
    </row>
    <row r="302" spans="1:11" x14ac:dyDescent="0.3">
      <c r="A302" s="21" t="e">
        <f>'agrupamento - 2ciclo'!A303</f>
        <v>#REF!</v>
      </c>
      <c r="B302" s="22">
        <v>9.00000035762787E-2</v>
      </c>
      <c r="C302" s="22">
        <v>0</v>
      </c>
      <c r="D302" s="22">
        <v>1.9999999552965199E-2</v>
      </c>
      <c r="E302" s="22">
        <v>0</v>
      </c>
      <c r="F302" s="22">
        <v>0</v>
      </c>
      <c r="G302" s="22">
        <v>1.9999999552965199E-2</v>
      </c>
      <c r="H302" s="22">
        <v>0</v>
      </c>
      <c r="I302" s="22">
        <v>0</v>
      </c>
      <c r="J302" s="22">
        <f>AVERAGE(Tabela10[[#This Row],[5.º Ano]:[6.º Ano4]])</f>
        <v>1.6250000335276137E-2</v>
      </c>
      <c r="K302" s="22">
        <f>100%-Tabela10[[#This Row],[Média]]</f>
        <v>0.98374999966472387</v>
      </c>
    </row>
    <row r="303" spans="1:11" x14ac:dyDescent="0.3">
      <c r="A303" s="21" t="e">
        <f>'agrupamento - 2ciclo'!A304</f>
        <v>#REF!</v>
      </c>
      <c r="B303" s="22">
        <v>0.15000000596046401</v>
      </c>
      <c r="C303" s="22">
        <v>3.9999999105930301E-2</v>
      </c>
      <c r="D303" s="22">
        <v>0.129999995231628</v>
      </c>
      <c r="E303" s="22">
        <v>2.9999999329447701E-2</v>
      </c>
      <c r="F303" s="22">
        <v>2.9999999329447701E-2</v>
      </c>
      <c r="G303" s="22">
        <v>3.9999999105930301E-2</v>
      </c>
      <c r="H303" s="22">
        <v>0.140000000596046</v>
      </c>
      <c r="I303" s="22">
        <v>3.9999999105930301E-2</v>
      </c>
      <c r="J303" s="22">
        <f>AVERAGE(Tabela10[[#This Row],[5.º Ano]:[6.º Ano4]])</f>
        <v>7.4999999720603047E-2</v>
      </c>
      <c r="K303" s="22">
        <f>100%-Tabela10[[#This Row],[Média]]</f>
        <v>0.92500000027939699</v>
      </c>
    </row>
    <row r="304" spans="1:11" x14ac:dyDescent="0.3">
      <c r="A304" s="21" t="e">
        <f>'agrupamento - 2ciclo'!A305</f>
        <v>#REF!</v>
      </c>
      <c r="B304" s="22">
        <v>0</v>
      </c>
      <c r="C304" s="22">
        <v>0</v>
      </c>
      <c r="D304" s="22">
        <v>0</v>
      </c>
      <c r="E304" s="22">
        <v>0</v>
      </c>
      <c r="F304" s="22">
        <v>9.9999997764825804E-3</v>
      </c>
      <c r="G304" s="22">
        <v>2.9999999329447701E-2</v>
      </c>
      <c r="H304" s="22">
        <v>5.9999998658895499E-2</v>
      </c>
      <c r="I304" s="22">
        <v>1.9999999552965199E-2</v>
      </c>
      <c r="J304" s="22">
        <f>AVERAGE(Tabela10[[#This Row],[5.º Ano]:[6.º Ano4]])</f>
        <v>1.4999999664723873E-2</v>
      </c>
      <c r="K304" s="22">
        <f>100%-Tabela10[[#This Row],[Média]]</f>
        <v>0.98500000033527613</v>
      </c>
    </row>
    <row r="305" spans="1:11" x14ac:dyDescent="0.3">
      <c r="A305" s="21" t="e">
        <f>'agrupamento - 2ciclo'!A306</f>
        <v>#REF!</v>
      </c>
      <c r="B305" s="22">
        <v>0</v>
      </c>
      <c r="C305" s="22">
        <v>5.9999998658895499E-2</v>
      </c>
      <c r="D305" s="22">
        <v>0</v>
      </c>
      <c r="E305" s="22">
        <v>0</v>
      </c>
      <c r="F305" s="22">
        <v>0</v>
      </c>
      <c r="G305" s="22">
        <v>0</v>
      </c>
      <c r="H305" s="22">
        <v>0</v>
      </c>
      <c r="I305" s="22">
        <v>0</v>
      </c>
      <c r="J305" s="22">
        <f>AVERAGE(Tabela10[[#This Row],[5.º Ano]:[6.º Ano4]])</f>
        <v>7.4999998323619374E-3</v>
      </c>
      <c r="K305" s="22">
        <f>100%-Tabela10[[#This Row],[Média]]</f>
        <v>0.99250000016763806</v>
      </c>
    </row>
    <row r="306" spans="1:11" x14ac:dyDescent="0.3">
      <c r="A306" s="21" t="e">
        <f>'agrupamento - 2ciclo'!A307</f>
        <v>#REF!</v>
      </c>
      <c r="B306" s="22">
        <v>0</v>
      </c>
      <c r="C306" s="22">
        <v>0</v>
      </c>
      <c r="D306" s="22">
        <v>0</v>
      </c>
      <c r="E306" s="22">
        <v>0</v>
      </c>
      <c r="F306" s="22">
        <v>0</v>
      </c>
      <c r="G306" s="22">
        <v>7.0000000298023196E-2</v>
      </c>
      <c r="H306" s="22">
        <v>3.9999999105930301E-2</v>
      </c>
      <c r="I306" s="22">
        <v>0</v>
      </c>
      <c r="J306" s="22">
        <f>AVERAGE(Tabela10[[#This Row],[5.º Ano]:[6.º Ano4]])</f>
        <v>1.3749999925494187E-2</v>
      </c>
      <c r="K306" s="22">
        <f>100%-Tabela10[[#This Row],[Média]]</f>
        <v>0.98625000007450581</v>
      </c>
    </row>
    <row r="307" spans="1:11" x14ac:dyDescent="0.3">
      <c r="A307" s="21" t="e">
        <f>'agrupamento - 2ciclo'!A308</f>
        <v>#REF!</v>
      </c>
      <c r="B307" s="22">
        <v>0</v>
      </c>
      <c r="C307" s="22">
        <v>0</v>
      </c>
      <c r="D307" s="22">
        <v>0</v>
      </c>
      <c r="E307" s="22">
        <v>2.9999999329447701E-2</v>
      </c>
      <c r="F307" s="22">
        <v>0</v>
      </c>
      <c r="G307" s="22">
        <v>2.9999999329447701E-2</v>
      </c>
      <c r="H307" s="22">
        <v>0</v>
      </c>
      <c r="I307" s="22">
        <v>0</v>
      </c>
      <c r="J307" s="22">
        <f>AVERAGE(Tabela10[[#This Row],[5.º Ano]:[6.º Ano4]])</f>
        <v>7.4999998323619253E-3</v>
      </c>
      <c r="K307" s="22">
        <f>100%-Tabela10[[#This Row],[Média]]</f>
        <v>0.99250000016763806</v>
      </c>
    </row>
    <row r="308" spans="1:11" x14ac:dyDescent="0.3">
      <c r="A308" s="21" t="e">
        <f>'agrupamento - 2ciclo'!A309</f>
        <v>#REF!</v>
      </c>
      <c r="B308" s="22">
        <v>9.9999997764825804E-3</v>
      </c>
      <c r="C308" s="22">
        <v>1.9999999552965199E-2</v>
      </c>
      <c r="D308" s="22">
        <v>2.9999999329447701E-2</v>
      </c>
      <c r="E308" s="22">
        <v>3.9999999105930301E-2</v>
      </c>
      <c r="F308" s="22">
        <v>9.9999997764825804E-3</v>
      </c>
      <c r="G308" s="22">
        <v>5.0000000745058101E-2</v>
      </c>
      <c r="H308" s="22">
        <v>7.9999998211860698E-2</v>
      </c>
      <c r="I308" s="22">
        <v>2.9999999329447701E-2</v>
      </c>
      <c r="J308" s="22">
        <f>AVERAGE(Tabela10[[#This Row],[5.º Ano]:[6.º Ano4]])</f>
        <v>3.3749999478459358E-2</v>
      </c>
      <c r="K308" s="22">
        <f>100%-Tabela10[[#This Row],[Média]]</f>
        <v>0.96625000052154064</v>
      </c>
    </row>
    <row r="309" spans="1:11" x14ac:dyDescent="0.3">
      <c r="A309" s="21" t="e">
        <f>'agrupamento - 2ciclo'!A310</f>
        <v>#REF!</v>
      </c>
      <c r="B309" s="22">
        <v>0.10000000149011599</v>
      </c>
      <c r="C309" s="22">
        <v>7.9999998211860698E-2</v>
      </c>
      <c r="D309" s="22">
        <v>1.9999999552965199E-2</v>
      </c>
      <c r="E309" s="22">
        <v>5.9999998658895499E-2</v>
      </c>
      <c r="F309" s="22">
        <v>3.9999999105930301E-2</v>
      </c>
      <c r="G309" s="22">
        <v>2.9999999329447701E-2</v>
      </c>
      <c r="H309" s="22">
        <v>7.9999998211860698E-2</v>
      </c>
      <c r="I309" s="22">
        <v>0.10000000149011599</v>
      </c>
      <c r="J309" s="22">
        <f>AVERAGE(Tabela10[[#This Row],[5.º Ano]:[6.º Ano4]])</f>
        <v>6.3749999506399008E-2</v>
      </c>
      <c r="K309" s="22">
        <f>100%-Tabela10[[#This Row],[Média]]</f>
        <v>0.93625000049360096</v>
      </c>
    </row>
    <row r="310" spans="1:11" x14ac:dyDescent="0.3">
      <c r="A310" s="21" t="e">
        <f>'agrupamento - 2ciclo'!A311</f>
        <v>#REF!</v>
      </c>
      <c r="B310" s="22">
        <v>5.9999998658895499E-2</v>
      </c>
      <c r="C310" s="22">
        <v>9.9999997764825804E-3</v>
      </c>
      <c r="D310" s="22">
        <v>3.9999999105930301E-2</v>
      </c>
      <c r="E310" s="22">
        <v>1.9999999552965199E-2</v>
      </c>
      <c r="F310" s="22">
        <v>5.0000000745058101E-2</v>
      </c>
      <c r="G310" s="22">
        <v>7.9999998211860698E-2</v>
      </c>
      <c r="H310" s="22">
        <v>1.9999999552965199E-2</v>
      </c>
      <c r="I310" s="22">
        <v>5.9999998658895499E-2</v>
      </c>
      <c r="J310" s="22">
        <f>AVERAGE(Tabela10[[#This Row],[5.º Ano]:[6.º Ano4]])</f>
        <v>4.2499999282881638E-2</v>
      </c>
      <c r="K310" s="22">
        <f>100%-Tabela10[[#This Row],[Média]]</f>
        <v>0.95750000071711838</v>
      </c>
    </row>
    <row r="311" spans="1:11" x14ac:dyDescent="0.3">
      <c r="A311" s="21" t="e">
        <f>'agrupamento - 2ciclo'!A312</f>
        <v>#REF!</v>
      </c>
      <c r="B311" s="22">
        <v>0</v>
      </c>
      <c r="C311" s="22">
        <v>9.9999997764825804E-3</v>
      </c>
      <c r="D311" s="22">
        <v>0</v>
      </c>
      <c r="E311" s="22">
        <v>5.9999998658895499E-2</v>
      </c>
      <c r="F311" s="22">
        <v>5.9999998658895499E-2</v>
      </c>
      <c r="G311" s="22">
        <v>5.0000000745058101E-2</v>
      </c>
      <c r="H311" s="22">
        <v>9.00000035762787E-2</v>
      </c>
      <c r="I311" s="22">
        <v>3.9999999105930301E-2</v>
      </c>
      <c r="J311" s="22">
        <f>AVERAGE(Tabela10[[#This Row],[5.º Ano]:[6.º Ano4]])</f>
        <v>3.875000006519258E-2</v>
      </c>
      <c r="K311" s="22">
        <f>100%-Tabela10[[#This Row],[Média]]</f>
        <v>0.96124999993480742</v>
      </c>
    </row>
    <row r="312" spans="1:11" x14ac:dyDescent="0.3">
      <c r="A312" s="21" t="e">
        <f>'agrupamento - 2ciclo'!A313</f>
        <v>#REF!</v>
      </c>
      <c r="B312" s="22">
        <v>5.0000000745058101E-2</v>
      </c>
      <c r="C312" s="22">
        <v>5.9999998658895499E-2</v>
      </c>
      <c r="D312" s="22">
        <v>3.9999999105930301E-2</v>
      </c>
      <c r="E312" s="22">
        <v>5.9999998658895499E-2</v>
      </c>
      <c r="F312" s="22">
        <v>3.9999999105930301E-2</v>
      </c>
      <c r="G312" s="22">
        <v>5.9999998658895499E-2</v>
      </c>
      <c r="H312" s="22">
        <v>2.9999999329447701E-2</v>
      </c>
      <c r="I312" s="22">
        <v>9.9999997764825804E-3</v>
      </c>
      <c r="J312" s="22">
        <f>AVERAGE(Tabela10[[#This Row],[5.º Ano]:[6.º Ano4]])</f>
        <v>4.3749999254941933E-2</v>
      </c>
      <c r="K312" s="22">
        <f>100%-Tabela10[[#This Row],[Média]]</f>
        <v>0.95625000074505806</v>
      </c>
    </row>
    <row r="313" spans="1:11" x14ac:dyDescent="0.3">
      <c r="A313" s="21" t="e">
        <f>'agrupamento - 2ciclo'!A314</f>
        <v>#REF!</v>
      </c>
      <c r="B313" s="22">
        <v>0.15000000596046401</v>
      </c>
      <c r="C313" s="22">
        <v>0.17000000178813901</v>
      </c>
      <c r="D313" s="22">
        <v>0.119999997317791</v>
      </c>
      <c r="E313" s="22">
        <v>9.00000035762787E-2</v>
      </c>
      <c r="F313" s="22">
        <v>5.9999998658895499E-2</v>
      </c>
      <c r="G313" s="22">
        <v>7.0000000298023196E-2</v>
      </c>
      <c r="H313" s="22">
        <v>0.10000000149011599</v>
      </c>
      <c r="I313" s="22">
        <v>0.17000000178813901</v>
      </c>
      <c r="J313" s="22">
        <f>AVERAGE(Tabela10[[#This Row],[5.º Ano]:[6.º Ano4]])</f>
        <v>0.11625000135973081</v>
      </c>
      <c r="K313" s="22">
        <f>100%-Tabela10[[#This Row],[Média]]</f>
        <v>0.88374999864026915</v>
      </c>
    </row>
    <row r="314" spans="1:11" x14ac:dyDescent="0.3">
      <c r="A314" s="21" t="e">
        <f>'agrupamento - 2ciclo'!A315</f>
        <v>#REF!</v>
      </c>
      <c r="B314" s="22">
        <v>2.9999999329447701E-2</v>
      </c>
      <c r="C314" s="22">
        <v>2.9999999329447701E-2</v>
      </c>
      <c r="D314" s="22">
        <v>0</v>
      </c>
      <c r="E314" s="22">
        <v>0</v>
      </c>
      <c r="F314" s="22">
        <v>2.9999999329447701E-2</v>
      </c>
      <c r="G314" s="22">
        <v>7.0000000298023196E-2</v>
      </c>
      <c r="H314" s="22">
        <v>9.00000035762787E-2</v>
      </c>
      <c r="I314" s="22">
        <v>2.9999999329447701E-2</v>
      </c>
      <c r="J314" s="22">
        <f>AVERAGE(Tabela10[[#This Row],[5.º Ano]:[6.º Ano4]])</f>
        <v>3.5000000149011584E-2</v>
      </c>
      <c r="K314" s="22">
        <f>100%-Tabela10[[#This Row],[Média]]</f>
        <v>0.96499999985098839</v>
      </c>
    </row>
    <row r="315" spans="1:11" x14ac:dyDescent="0.3">
      <c r="A315" s="21" t="e">
        <f>'agrupamento - 2ciclo'!A316</f>
        <v>#REF!</v>
      </c>
      <c r="B315" s="22">
        <v>0</v>
      </c>
      <c r="C315" s="22">
        <v>0</v>
      </c>
      <c r="D315" s="22">
        <v>0</v>
      </c>
      <c r="E315" s="22">
        <v>0</v>
      </c>
      <c r="F315" s="22">
        <v>0</v>
      </c>
      <c r="G315" s="22">
        <v>0</v>
      </c>
      <c r="H315" s="22">
        <v>0</v>
      </c>
      <c r="I315" s="22">
        <v>0</v>
      </c>
      <c r="J315" s="22">
        <f>AVERAGE(Tabela10[[#This Row],[5.º Ano]:[6.º Ano4]])</f>
        <v>0</v>
      </c>
      <c r="K315" s="22">
        <f>100%-Tabela10[[#This Row],[Média]]</f>
        <v>1</v>
      </c>
    </row>
    <row r="316" spans="1:11" x14ac:dyDescent="0.3">
      <c r="A316" s="21" t="e">
        <f>'agrupamento - 2ciclo'!A317</f>
        <v>#REF!</v>
      </c>
      <c r="B316" s="22">
        <v>1.9999999552965199E-2</v>
      </c>
      <c r="C316" s="22">
        <v>1.9999999552965199E-2</v>
      </c>
      <c r="D316" s="22">
        <v>1.9999999552965199E-2</v>
      </c>
      <c r="E316" s="22">
        <v>1.9999999552965199E-2</v>
      </c>
      <c r="F316" s="22">
        <v>9.00000035762787E-2</v>
      </c>
      <c r="G316" s="22">
        <v>1.9999999552965199E-2</v>
      </c>
      <c r="H316" s="22">
        <v>1.9999999552965199E-2</v>
      </c>
      <c r="I316" s="22">
        <v>1.9999999552965199E-2</v>
      </c>
      <c r="J316" s="22">
        <f>AVERAGE(Tabela10[[#This Row],[5.º Ano]:[6.º Ano4]])</f>
        <v>2.8750000055879386E-2</v>
      </c>
      <c r="K316" s="22">
        <f>100%-Tabela10[[#This Row],[Média]]</f>
        <v>0.97124999994412065</v>
      </c>
    </row>
    <row r="317" spans="1:11" x14ac:dyDescent="0.3">
      <c r="A317" s="21" t="e">
        <f>'agrupamento - 2ciclo'!A318</f>
        <v>#REF!</v>
      </c>
      <c r="B317" s="22">
        <v>0.109999999403954</v>
      </c>
      <c r="C317" s="22">
        <v>3.9999999105930301E-2</v>
      </c>
      <c r="D317" s="22">
        <v>5.9999998658895499E-2</v>
      </c>
      <c r="E317" s="22">
        <v>1.9999999552965199E-2</v>
      </c>
      <c r="F317" s="22">
        <v>9.9999997764825804E-3</v>
      </c>
      <c r="G317" s="22">
        <v>5.9999998658895499E-2</v>
      </c>
      <c r="H317" s="22">
        <v>2.9999999329447701E-2</v>
      </c>
      <c r="I317" s="22">
        <v>9.9999997764825804E-3</v>
      </c>
      <c r="J317" s="22">
        <f>AVERAGE(Tabela10[[#This Row],[5.º Ano]:[6.º Ano4]])</f>
        <v>4.2499999282881666E-2</v>
      </c>
      <c r="K317" s="22">
        <f>100%-Tabela10[[#This Row],[Média]]</f>
        <v>0.95750000071711838</v>
      </c>
    </row>
    <row r="318" spans="1:11" x14ac:dyDescent="0.3">
      <c r="A318" s="21" t="e">
        <f>'agrupamento - 2ciclo'!A319</f>
        <v>#REF!</v>
      </c>
      <c r="B318" s="22">
        <v>5.0000000745058101E-2</v>
      </c>
      <c r="C318" s="22">
        <v>1.9999999552965199E-2</v>
      </c>
      <c r="D318" s="22">
        <v>3.9999999105930301E-2</v>
      </c>
      <c r="E318" s="22">
        <v>2.9999999329447701E-2</v>
      </c>
      <c r="F318" s="22">
        <v>0</v>
      </c>
      <c r="G318" s="22">
        <v>0</v>
      </c>
      <c r="H318" s="22">
        <v>3.9999999105930301E-2</v>
      </c>
      <c r="I318" s="22">
        <v>9.9999997764825804E-3</v>
      </c>
      <c r="J318" s="22">
        <f>AVERAGE(Tabela10[[#This Row],[5.º Ano]:[6.º Ano4]])</f>
        <v>2.3749999701976773E-2</v>
      </c>
      <c r="K318" s="22">
        <f>100%-Tabela10[[#This Row],[Média]]</f>
        <v>0.97625000029802322</v>
      </c>
    </row>
    <row r="319" spans="1:11" x14ac:dyDescent="0.3">
      <c r="A319" s="21" t="e">
        <f>'agrupamento - 2ciclo'!A320</f>
        <v>#REF!</v>
      </c>
      <c r="B319" s="22">
        <v>2.9999999329447701E-2</v>
      </c>
      <c r="C319" s="22">
        <v>0</v>
      </c>
      <c r="D319" s="22">
        <v>0</v>
      </c>
      <c r="E319" s="22">
        <v>0</v>
      </c>
      <c r="F319" s="22">
        <v>0</v>
      </c>
      <c r="G319" s="22">
        <v>0</v>
      </c>
      <c r="H319" s="22">
        <v>0</v>
      </c>
      <c r="I319" s="22">
        <v>0</v>
      </c>
      <c r="J319" s="22">
        <f>AVERAGE(Tabela10[[#This Row],[5.º Ano]:[6.º Ano4]])</f>
        <v>3.7499999161809626E-3</v>
      </c>
      <c r="K319" s="22">
        <f>100%-Tabela10[[#This Row],[Média]]</f>
        <v>0.99625000008381903</v>
      </c>
    </row>
    <row r="320" spans="1:11" x14ac:dyDescent="0.3">
      <c r="A320" s="21" t="e">
        <f>'agrupamento - 2ciclo'!A321</f>
        <v>#REF!</v>
      </c>
      <c r="B320" s="22">
        <v>0.119999997317791</v>
      </c>
      <c r="C320" s="22">
        <v>7.0000000298023196E-2</v>
      </c>
      <c r="D320" s="22">
        <v>5.9999998658895499E-2</v>
      </c>
      <c r="E320" s="22">
        <v>1.9999999552965199E-2</v>
      </c>
      <c r="F320" s="22">
        <v>0.20000000298023199</v>
      </c>
      <c r="G320" s="22">
        <v>0.18999999761581399</v>
      </c>
      <c r="H320" s="22">
        <v>0.15999999642372101</v>
      </c>
      <c r="I320" s="22">
        <v>7.0000000298023196E-2</v>
      </c>
      <c r="J320" s="22">
        <f>AVERAGE(Tabela10[[#This Row],[5.º Ano]:[6.º Ano4]])</f>
        <v>0.11124999914318313</v>
      </c>
      <c r="K320" s="22">
        <f>100%-Tabela10[[#This Row],[Média]]</f>
        <v>0.88875000085681688</v>
      </c>
    </row>
    <row r="321" spans="1:11" x14ac:dyDescent="0.3">
      <c r="A321" s="21" t="e">
        <f>'agrupamento - 2ciclo'!A322</f>
        <v>#REF!</v>
      </c>
      <c r="B321" s="22">
        <v>7.9999998211860698E-2</v>
      </c>
      <c r="C321" s="22">
        <v>5.9999998658895499E-2</v>
      </c>
      <c r="D321" s="22">
        <v>0.10000000149011599</v>
      </c>
      <c r="E321" s="22">
        <v>9.9999997764825804E-3</v>
      </c>
      <c r="F321" s="22">
        <v>9.00000035762787E-2</v>
      </c>
      <c r="G321" s="22">
        <v>1.9999999552965199E-2</v>
      </c>
      <c r="H321" s="22">
        <v>9.00000035762787E-2</v>
      </c>
      <c r="I321" s="22">
        <v>9.9999997764825804E-3</v>
      </c>
      <c r="J321" s="22">
        <f>AVERAGE(Tabela10[[#This Row],[5.º Ano]:[6.º Ano4]])</f>
        <v>5.7500000577419996E-2</v>
      </c>
      <c r="K321" s="22">
        <f>100%-Tabela10[[#This Row],[Média]]</f>
        <v>0.94249999942258</v>
      </c>
    </row>
    <row r="322" spans="1:11" x14ac:dyDescent="0.3">
      <c r="A322" s="21" t="e">
        <f>'agrupamento - 2ciclo'!A323</f>
        <v>#REF!</v>
      </c>
      <c r="B322" s="22">
        <v>9.9999997764825804E-3</v>
      </c>
      <c r="C322" s="22">
        <v>3.9999999105930301E-2</v>
      </c>
      <c r="D322" s="22">
        <v>0</v>
      </c>
      <c r="E322" s="22">
        <v>9.9999997764825804E-3</v>
      </c>
      <c r="F322" s="22">
        <v>9.9999997764825804E-3</v>
      </c>
      <c r="G322" s="22">
        <v>9.9999997764825804E-3</v>
      </c>
      <c r="H322" s="22">
        <v>9.9999997764825804E-3</v>
      </c>
      <c r="I322" s="22">
        <v>9.9999997764825804E-3</v>
      </c>
      <c r="J322" s="22">
        <f>AVERAGE(Tabela10[[#This Row],[5.º Ano]:[6.º Ano4]])</f>
        <v>1.2499999720603224E-2</v>
      </c>
      <c r="K322" s="22">
        <f>100%-Tabela10[[#This Row],[Média]]</f>
        <v>0.98750000027939677</v>
      </c>
    </row>
    <row r="323" spans="1:11" x14ac:dyDescent="0.3">
      <c r="A323" s="21" t="e">
        <f>'agrupamento - 2ciclo'!A324</f>
        <v>#REF!</v>
      </c>
      <c r="B323" s="22">
        <v>3.9999999105930301E-2</v>
      </c>
      <c r="C323" s="22">
        <v>2.9999999329447701E-2</v>
      </c>
      <c r="D323" s="22">
        <v>2.9999999329447701E-2</v>
      </c>
      <c r="E323" s="22">
        <v>0</v>
      </c>
      <c r="F323" s="22">
        <v>2.9999999329447701E-2</v>
      </c>
      <c r="G323" s="22">
        <v>9.9999997764825804E-3</v>
      </c>
      <c r="H323" s="22">
        <v>2.9999999329447701E-2</v>
      </c>
      <c r="I323" s="22">
        <v>1.9999999552965199E-2</v>
      </c>
      <c r="J323" s="22">
        <f>AVERAGE(Tabela10[[#This Row],[5.º Ano]:[6.º Ano4]])</f>
        <v>2.3749999469146108E-2</v>
      </c>
      <c r="K323" s="22">
        <f>100%-Tabela10[[#This Row],[Média]]</f>
        <v>0.97625000053085387</v>
      </c>
    </row>
    <row r="324" spans="1:11" x14ac:dyDescent="0.3">
      <c r="A324" s="21" t="e">
        <f>'agrupamento - 2ciclo'!A325</f>
        <v>#REF!</v>
      </c>
      <c r="B324" s="22">
        <v>5.9999998658895499E-2</v>
      </c>
      <c r="C324" s="22">
        <v>2.9999999329447701E-2</v>
      </c>
      <c r="D324" s="22">
        <v>5.0000000745058101E-2</v>
      </c>
      <c r="E324" s="22">
        <v>9.9999997764825804E-3</v>
      </c>
      <c r="F324" s="22">
        <v>3.9999999105930301E-2</v>
      </c>
      <c r="G324" s="22">
        <v>1.9999999552965199E-2</v>
      </c>
      <c r="H324" s="22">
        <v>3.9999999105930301E-2</v>
      </c>
      <c r="I324" s="22">
        <v>9.00000035762787E-2</v>
      </c>
      <c r="J324" s="22">
        <f>AVERAGE(Tabela10[[#This Row],[5.º Ano]:[6.º Ano4]])</f>
        <v>4.2499999981373549E-2</v>
      </c>
      <c r="K324" s="22">
        <f>100%-Tabela10[[#This Row],[Média]]</f>
        <v>0.95750000001862645</v>
      </c>
    </row>
    <row r="325" spans="1:11" x14ac:dyDescent="0.3">
      <c r="A325" s="21" t="e">
        <f>'agrupamento - 2ciclo'!A326</f>
        <v>#REF!</v>
      </c>
      <c r="B325" s="22">
        <v>0</v>
      </c>
      <c r="C325" s="22">
        <v>0</v>
      </c>
      <c r="D325" s="22">
        <v>0</v>
      </c>
      <c r="E325" s="22">
        <v>0</v>
      </c>
      <c r="F325" s="22">
        <v>0</v>
      </c>
      <c r="G325" s="22">
        <v>0</v>
      </c>
      <c r="H325" s="22">
        <v>0</v>
      </c>
      <c r="I325" s="22">
        <v>0</v>
      </c>
      <c r="J325" s="22">
        <f>AVERAGE(Tabela10[[#This Row],[5.º Ano]:[6.º Ano4]])</f>
        <v>0</v>
      </c>
      <c r="K325" s="22">
        <f>100%-Tabela10[[#This Row],[Média]]</f>
        <v>1</v>
      </c>
    </row>
    <row r="326" spans="1:11" x14ac:dyDescent="0.3">
      <c r="A326" s="21" t="e">
        <f>'agrupamento - 2ciclo'!A327</f>
        <v>#REF!</v>
      </c>
      <c r="B326" s="22">
        <v>3.9999999105930301E-2</v>
      </c>
      <c r="C326" s="22">
        <v>5.9999998658895499E-2</v>
      </c>
      <c r="D326" s="22">
        <v>5.9999998658895499E-2</v>
      </c>
      <c r="E326" s="22">
        <v>7.9999998211860698E-2</v>
      </c>
      <c r="F326" s="22">
        <v>7.9999998211860698E-2</v>
      </c>
      <c r="G326" s="22">
        <v>3.9999999105930301E-2</v>
      </c>
      <c r="H326" s="22">
        <v>5.0000000745058101E-2</v>
      </c>
      <c r="I326" s="22">
        <v>1.9999999552965199E-2</v>
      </c>
      <c r="J326" s="22">
        <f>AVERAGE(Tabela10[[#This Row],[5.º Ano]:[6.º Ano4]])</f>
        <v>5.3749999031424536E-2</v>
      </c>
      <c r="K326" s="22">
        <f>100%-Tabela10[[#This Row],[Média]]</f>
        <v>0.94625000096857548</v>
      </c>
    </row>
    <row r="327" spans="1:11" x14ac:dyDescent="0.3">
      <c r="A327" s="21" t="e">
        <f>'agrupamento - 2ciclo'!A328</f>
        <v>#REF!</v>
      </c>
      <c r="B327" s="22">
        <v>5.9999998658895499E-2</v>
      </c>
      <c r="C327" s="22">
        <v>3.9999999105930301E-2</v>
      </c>
      <c r="D327" s="22">
        <v>1.9999999552965199E-2</v>
      </c>
      <c r="E327" s="22">
        <v>0</v>
      </c>
      <c r="F327" s="22">
        <v>0</v>
      </c>
      <c r="G327" s="22">
        <v>5.0000000745058101E-2</v>
      </c>
      <c r="H327" s="22">
        <v>0</v>
      </c>
      <c r="I327" s="22">
        <v>5.9999998658895499E-2</v>
      </c>
      <c r="J327" s="22">
        <f>AVERAGE(Tabela10[[#This Row],[5.º Ano]:[6.º Ano4]])</f>
        <v>2.8749999590218074E-2</v>
      </c>
      <c r="K327" s="22">
        <f>100%-Tabela10[[#This Row],[Média]]</f>
        <v>0.97125000040978193</v>
      </c>
    </row>
    <row r="328" spans="1:11" x14ac:dyDescent="0.3">
      <c r="A328" s="21" t="e">
        <f>'agrupamento - 2ciclo'!A329</f>
        <v>#REF!</v>
      </c>
      <c r="B328" s="22">
        <v>0</v>
      </c>
      <c r="C328" s="22">
        <v>0.10000000149011599</v>
      </c>
      <c r="D328" s="22">
        <v>0</v>
      </c>
      <c r="E328" s="22">
        <v>0</v>
      </c>
      <c r="F328" s="22">
        <v>3.9999999105930301E-2</v>
      </c>
      <c r="G328" s="22">
        <v>0.109999999403954</v>
      </c>
      <c r="H328" s="22">
        <v>0</v>
      </c>
      <c r="I328" s="22">
        <v>1.9999999552965199E-2</v>
      </c>
      <c r="J328" s="22">
        <f>AVERAGE(Tabela10[[#This Row],[5.º Ano]:[6.º Ano4]])</f>
        <v>3.3749999944120687E-2</v>
      </c>
      <c r="K328" s="22">
        <f>100%-Tabela10[[#This Row],[Média]]</f>
        <v>0.96625000005587935</v>
      </c>
    </row>
    <row r="329" spans="1:11" x14ac:dyDescent="0.3">
      <c r="A329" s="21" t="e">
        <f>'agrupamento - 2ciclo'!A330</f>
        <v>#REF!</v>
      </c>
      <c r="B329" s="22">
        <v>2.9999999329447701E-2</v>
      </c>
      <c r="C329" s="22">
        <v>5.0000000745058101E-2</v>
      </c>
      <c r="D329" s="22">
        <v>9.9999997764825804E-3</v>
      </c>
      <c r="E329" s="22">
        <v>7.0000000298023196E-2</v>
      </c>
      <c r="F329" s="22">
        <v>3.9999999105930301E-2</v>
      </c>
      <c r="G329" s="22">
        <v>9.9999997764825804E-3</v>
      </c>
      <c r="H329" s="22">
        <v>1.9999999552965199E-2</v>
      </c>
      <c r="I329" s="22">
        <v>5.9999998658895499E-2</v>
      </c>
      <c r="J329" s="22">
        <f>AVERAGE(Tabela10[[#This Row],[5.º Ano]:[6.º Ano4]])</f>
        <v>3.6249999655410647E-2</v>
      </c>
      <c r="K329" s="22">
        <f>100%-Tabela10[[#This Row],[Média]]</f>
        <v>0.96375000034458935</v>
      </c>
    </row>
    <row r="330" spans="1:11" x14ac:dyDescent="0.3">
      <c r="A330" s="21" t="e">
        <f>'agrupamento - 2ciclo'!A331</f>
        <v>#REF!</v>
      </c>
      <c r="B330" s="22">
        <v>1.9999999552965199E-2</v>
      </c>
      <c r="C330" s="22">
        <v>1.9999999552965199E-2</v>
      </c>
      <c r="D330" s="22">
        <v>9.9999997764825804E-3</v>
      </c>
      <c r="E330" s="22">
        <v>0</v>
      </c>
      <c r="F330" s="22">
        <v>1.9999999552965199E-2</v>
      </c>
      <c r="G330" s="22">
        <v>9.9999997764825804E-3</v>
      </c>
      <c r="H330" s="22">
        <v>9.9999997764825804E-3</v>
      </c>
      <c r="I330" s="22">
        <v>9.9999997764825804E-3</v>
      </c>
      <c r="J330" s="22">
        <f>AVERAGE(Tabela10[[#This Row],[5.º Ano]:[6.º Ano4]])</f>
        <v>1.2499999720603241E-2</v>
      </c>
      <c r="K330" s="22">
        <f>100%-Tabela10[[#This Row],[Média]]</f>
        <v>0.98750000027939677</v>
      </c>
    </row>
    <row r="331" spans="1:11" x14ac:dyDescent="0.3">
      <c r="A331" s="21" t="e">
        <f>'agrupamento - 2ciclo'!A332</f>
        <v>#REF!</v>
      </c>
      <c r="B331" s="22">
        <v>3.9999999105930301E-2</v>
      </c>
      <c r="C331" s="22">
        <v>7.9999998211860698E-2</v>
      </c>
      <c r="D331" s="22">
        <v>5.0000000745058101E-2</v>
      </c>
      <c r="E331" s="22">
        <v>9.00000035762787E-2</v>
      </c>
      <c r="F331" s="22">
        <v>1.9999999552965199E-2</v>
      </c>
      <c r="G331" s="22">
        <v>2.9999999329447701E-2</v>
      </c>
      <c r="H331" s="22">
        <v>9.9999997764825804E-3</v>
      </c>
      <c r="I331" s="22">
        <v>5.0000000745058101E-2</v>
      </c>
      <c r="J331" s="22">
        <f>AVERAGE(Tabela10[[#This Row],[5.º Ano]:[6.º Ano4]])</f>
        <v>4.6250000130385174E-2</v>
      </c>
      <c r="K331" s="22">
        <f>100%-Tabela10[[#This Row],[Média]]</f>
        <v>0.95374999986961484</v>
      </c>
    </row>
    <row r="332" spans="1:11" x14ac:dyDescent="0.3">
      <c r="A332" s="21" t="e">
        <f>'agrupamento - 2ciclo'!A333</f>
        <v>#REF!</v>
      </c>
      <c r="B332" s="22">
        <v>0</v>
      </c>
      <c r="C332" s="22">
        <v>0</v>
      </c>
      <c r="D332" s="22">
        <v>0</v>
      </c>
      <c r="E332" s="22">
        <v>0</v>
      </c>
      <c r="F332" s="22">
        <v>0</v>
      </c>
      <c r="G332" s="22">
        <v>0</v>
      </c>
      <c r="H332" s="22">
        <v>0</v>
      </c>
      <c r="I332" s="22">
        <v>0</v>
      </c>
      <c r="J332" s="22">
        <f>AVERAGE(Tabela10[[#This Row],[5.º Ano]:[6.º Ano4]])</f>
        <v>0</v>
      </c>
      <c r="K332" s="22">
        <f>100%-Tabela10[[#This Row],[Média]]</f>
        <v>1</v>
      </c>
    </row>
    <row r="333" spans="1:11" x14ac:dyDescent="0.3">
      <c r="A333" s="21" t="e">
        <f>'agrupamento - 2ciclo'!A334</f>
        <v>#REF!</v>
      </c>
      <c r="B333" s="22">
        <v>5.9999998658895499E-2</v>
      </c>
      <c r="C333" s="22">
        <v>0</v>
      </c>
      <c r="D333" s="22">
        <v>5.9999998658895499E-2</v>
      </c>
      <c r="E333" s="22">
        <v>7.0000000298023196E-2</v>
      </c>
      <c r="F333" s="22">
        <v>7.9999998211860698E-2</v>
      </c>
      <c r="G333" s="22">
        <v>7.0000000298023196E-2</v>
      </c>
      <c r="H333" s="22">
        <v>5.0000000745058101E-2</v>
      </c>
      <c r="I333" s="22">
        <v>0.10000000149011599</v>
      </c>
      <c r="J333" s="22">
        <f>AVERAGE(Tabela10[[#This Row],[5.º Ano]:[6.º Ano4]])</f>
        <v>6.1249999795109027E-2</v>
      </c>
      <c r="K333" s="22">
        <f>100%-Tabela10[[#This Row],[Média]]</f>
        <v>0.93875000020489097</v>
      </c>
    </row>
    <row r="334" spans="1:11" x14ac:dyDescent="0.3">
      <c r="A334" s="21" t="e">
        <f>'agrupamento - 2ciclo'!A335</f>
        <v>#REF!</v>
      </c>
      <c r="B334" s="22">
        <v>0.129999995231628</v>
      </c>
      <c r="C334" s="22">
        <v>5.9999998658895499E-2</v>
      </c>
      <c r="D334" s="22">
        <v>7.0000000298023196E-2</v>
      </c>
      <c r="E334" s="22">
        <v>0.119999997317791</v>
      </c>
      <c r="F334" s="22">
        <v>0.119999997317791</v>
      </c>
      <c r="G334" s="22">
        <v>0.15999999642372101</v>
      </c>
      <c r="H334" s="22">
        <v>5.9999998658895499E-2</v>
      </c>
      <c r="I334" s="22">
        <v>5.0000000745058101E-2</v>
      </c>
      <c r="J334" s="22">
        <f>AVERAGE(Tabela10[[#This Row],[5.º Ano]:[6.º Ano4]])</f>
        <v>9.6249998081475399E-2</v>
      </c>
      <c r="K334" s="22">
        <f>100%-Tabela10[[#This Row],[Média]]</f>
        <v>0.90375000191852461</v>
      </c>
    </row>
    <row r="335" spans="1:11" x14ac:dyDescent="0.3">
      <c r="A335" s="21" t="e">
        <f>'agrupamento - 2ciclo'!A336</f>
        <v>#REF!</v>
      </c>
      <c r="B335" s="22">
        <v>2.9999999329447701E-2</v>
      </c>
      <c r="C335" s="22">
        <v>7.0000000298023196E-2</v>
      </c>
      <c r="D335" s="22">
        <v>1.9999999552965199E-2</v>
      </c>
      <c r="E335" s="22">
        <v>3.9999999105930301E-2</v>
      </c>
      <c r="F335" s="22">
        <v>9.9999997764825804E-3</v>
      </c>
      <c r="G335" s="22">
        <v>3.9999999105930301E-2</v>
      </c>
      <c r="H335" s="22">
        <v>7.9999998211860698E-2</v>
      </c>
      <c r="I335" s="22">
        <v>0.10000000149011599</v>
      </c>
      <c r="J335" s="22">
        <f>AVERAGE(Tabela10[[#This Row],[5.º Ano]:[6.º Ano4]])</f>
        <v>4.8749999608844498E-2</v>
      </c>
      <c r="K335" s="22">
        <f>100%-Tabela10[[#This Row],[Média]]</f>
        <v>0.95125000039115548</v>
      </c>
    </row>
    <row r="336" spans="1:11" x14ac:dyDescent="0.3">
      <c r="A336" s="21" t="e">
        <f>'agrupamento - 2ciclo'!A337</f>
        <v>#REF!</v>
      </c>
      <c r="B336" s="22">
        <v>1.9999999552965199E-2</v>
      </c>
      <c r="C336" s="22">
        <v>7.0000000298023196E-2</v>
      </c>
      <c r="D336" s="22">
        <v>3.9999999105930301E-2</v>
      </c>
      <c r="E336" s="22">
        <v>5.9999998658895499E-2</v>
      </c>
      <c r="F336" s="22">
        <v>1.9999999552965199E-2</v>
      </c>
      <c r="G336" s="22">
        <v>7.9999998211860698E-2</v>
      </c>
      <c r="H336" s="22">
        <v>9.9999997764825804E-3</v>
      </c>
      <c r="I336" s="22">
        <v>2.9999999329447701E-2</v>
      </c>
      <c r="J336" s="22">
        <f>AVERAGE(Tabela10[[#This Row],[5.º Ano]:[6.º Ano4]])</f>
        <v>4.1249999310821295E-2</v>
      </c>
      <c r="K336" s="22">
        <f>100%-Tabela10[[#This Row],[Média]]</f>
        <v>0.95875000068917871</v>
      </c>
    </row>
    <row r="337" spans="1:11" x14ac:dyDescent="0.3">
      <c r="A337" s="21" t="e">
        <f>'agrupamento - 2ciclo'!A338</f>
        <v>#REF!</v>
      </c>
      <c r="B337" s="22">
        <v>0</v>
      </c>
      <c r="C337" s="22">
        <v>2.9999999329447701E-2</v>
      </c>
      <c r="D337" s="22">
        <v>0</v>
      </c>
      <c r="E337" s="22">
        <v>0</v>
      </c>
      <c r="F337" s="22">
        <v>0</v>
      </c>
      <c r="G337" s="22">
        <v>0</v>
      </c>
      <c r="H337" s="22">
        <v>5.0000000745058101E-2</v>
      </c>
      <c r="I337" s="22">
        <v>2.9999999329447701E-2</v>
      </c>
      <c r="J337" s="22">
        <f>AVERAGE(Tabela10[[#This Row],[5.º Ano]:[6.º Ano4]])</f>
        <v>1.3749999925494189E-2</v>
      </c>
      <c r="K337" s="22">
        <f>100%-Tabela10[[#This Row],[Média]]</f>
        <v>0.98625000007450581</v>
      </c>
    </row>
    <row r="338" spans="1:11" x14ac:dyDescent="0.3">
      <c r="A338" s="21" t="e">
        <f>'agrupamento - 2ciclo'!A339</f>
        <v>#REF!</v>
      </c>
      <c r="B338" s="22">
        <v>5.0000000745058101E-2</v>
      </c>
      <c r="C338" s="22">
        <v>7.9999998211860698E-2</v>
      </c>
      <c r="D338" s="22">
        <v>1.9999999552965199E-2</v>
      </c>
      <c r="E338" s="22">
        <v>2.9999999329447701E-2</v>
      </c>
      <c r="F338" s="22">
        <v>1.9999999552965199E-2</v>
      </c>
      <c r="G338" s="22">
        <v>2.9999999329447701E-2</v>
      </c>
      <c r="H338" s="22">
        <v>1.9999999552965199E-2</v>
      </c>
      <c r="I338" s="22">
        <v>3.9999999105930301E-2</v>
      </c>
      <c r="J338" s="22">
        <f>AVERAGE(Tabela10[[#This Row],[5.º Ano]:[6.º Ano4]])</f>
        <v>3.6249999422580004E-2</v>
      </c>
      <c r="K338" s="22">
        <f>100%-Tabela10[[#This Row],[Média]]</f>
        <v>0.96375000057742</v>
      </c>
    </row>
    <row r="339" spans="1:11" x14ac:dyDescent="0.3">
      <c r="A339" s="21" t="e">
        <f>'agrupamento - 2ciclo'!A340</f>
        <v>#REF!</v>
      </c>
      <c r="B339" s="22">
        <v>1.9999999552965199E-2</v>
      </c>
      <c r="C339" s="22">
        <v>0</v>
      </c>
      <c r="D339" s="22">
        <v>0</v>
      </c>
      <c r="E339" s="22">
        <v>1.9999999552965199E-2</v>
      </c>
      <c r="F339" s="22">
        <v>0</v>
      </c>
      <c r="G339" s="22">
        <v>2.9999999329447701E-2</v>
      </c>
      <c r="H339" s="22">
        <v>2.9999999329447701E-2</v>
      </c>
      <c r="I339" s="22">
        <v>1.9999999552965199E-2</v>
      </c>
      <c r="J339" s="22">
        <f>AVERAGE(Tabela10[[#This Row],[5.º Ano]:[6.º Ano4]])</f>
        <v>1.4999999664723877E-2</v>
      </c>
      <c r="K339" s="22">
        <f>100%-Tabela10[[#This Row],[Média]]</f>
        <v>0.98500000033527613</v>
      </c>
    </row>
    <row r="340" spans="1:11" x14ac:dyDescent="0.3">
      <c r="A340" s="21" t="e">
        <f>'agrupamento - 2ciclo'!A341</f>
        <v>#REF!</v>
      </c>
      <c r="B340" s="22">
        <v>0.15000000596046401</v>
      </c>
      <c r="C340" s="22">
        <v>9.9999997764825804E-3</v>
      </c>
      <c r="D340" s="22">
        <v>5.9999998658895499E-2</v>
      </c>
      <c r="E340" s="22">
        <v>5.9999998658895499E-2</v>
      </c>
      <c r="F340" s="22">
        <v>0.109999999403954</v>
      </c>
      <c r="G340" s="22">
        <v>7.9999998211860698E-2</v>
      </c>
      <c r="H340" s="22">
        <v>3.9999999105930301E-2</v>
      </c>
      <c r="I340" s="22">
        <v>5.0000000745058101E-2</v>
      </c>
      <c r="J340" s="22">
        <f>AVERAGE(Tabela10[[#This Row],[5.º Ano]:[6.º Ano4]])</f>
        <v>7.000000006519258E-2</v>
      </c>
      <c r="K340" s="22">
        <f>100%-Tabela10[[#This Row],[Média]]</f>
        <v>0.92999999993480742</v>
      </c>
    </row>
    <row r="341" spans="1:11" x14ac:dyDescent="0.3">
      <c r="A341" s="21" t="e">
        <f>'agrupamento - 2ciclo'!A342</f>
        <v>#REF!</v>
      </c>
      <c r="B341" s="22">
        <v>2.9999999329447701E-2</v>
      </c>
      <c r="C341" s="22">
        <v>0</v>
      </c>
      <c r="D341" s="22">
        <v>0.15999999642372101</v>
      </c>
      <c r="E341" s="22">
        <v>2.9999999329447701E-2</v>
      </c>
      <c r="F341" s="22">
        <v>7.9999998211860698E-2</v>
      </c>
      <c r="G341" s="22">
        <v>3.9999999105930301E-2</v>
      </c>
      <c r="H341" s="22">
        <v>3.9999999105930301E-2</v>
      </c>
      <c r="I341" s="22">
        <v>0.17000000178813901</v>
      </c>
      <c r="J341" s="22">
        <f>AVERAGE(Tabela10[[#This Row],[5.º Ano]:[6.º Ano4]])</f>
        <v>6.8749999161809586E-2</v>
      </c>
      <c r="K341" s="22">
        <f>100%-Tabela10[[#This Row],[Média]]</f>
        <v>0.93125000083819043</v>
      </c>
    </row>
    <row r="342" spans="1:11" x14ac:dyDescent="0.3">
      <c r="A342" s="21" t="e">
        <f>'agrupamento - 2ciclo'!A343</f>
        <v>#REF!</v>
      </c>
      <c r="B342" s="22">
        <v>7.9999998211860698E-2</v>
      </c>
      <c r="C342" s="22">
        <v>3.9999999105930301E-2</v>
      </c>
      <c r="D342" s="22">
        <v>5.9999998658895499E-2</v>
      </c>
      <c r="E342" s="22">
        <v>3.9999999105930301E-2</v>
      </c>
      <c r="F342" s="22">
        <v>1.9999999552965199E-2</v>
      </c>
      <c r="G342" s="22">
        <v>1.9999999552965199E-2</v>
      </c>
      <c r="H342" s="22">
        <v>1.9999999552965199E-2</v>
      </c>
      <c r="I342" s="22">
        <v>9.9999997764825804E-3</v>
      </c>
      <c r="J342" s="22">
        <f>AVERAGE(Tabela10[[#This Row],[5.º Ano]:[6.º Ano4]])</f>
        <v>3.6249999189749374E-2</v>
      </c>
      <c r="K342" s="22">
        <f>100%-Tabela10[[#This Row],[Média]]</f>
        <v>0.96375000081025064</v>
      </c>
    </row>
    <row r="343" spans="1:11" x14ac:dyDescent="0.3">
      <c r="A343" s="21" t="e">
        <f>'agrupamento - 2ciclo'!A344</f>
        <v>#REF!</v>
      </c>
      <c r="B343" s="22">
        <v>5.9999998658895499E-2</v>
      </c>
      <c r="C343" s="22">
        <v>0.10000000149011599</v>
      </c>
      <c r="D343" s="22">
        <v>0</v>
      </c>
      <c r="E343" s="22">
        <v>5.0000000745058101E-2</v>
      </c>
      <c r="F343" s="22">
        <v>5.9999998658895499E-2</v>
      </c>
      <c r="G343" s="22">
        <v>2.9999999329447701E-2</v>
      </c>
      <c r="H343" s="22">
        <v>9.9999997764825804E-3</v>
      </c>
      <c r="I343" s="22">
        <v>7.0000000298023196E-2</v>
      </c>
      <c r="J343" s="22">
        <f>AVERAGE(Tabela10[[#This Row],[5.º Ano]:[6.º Ano4]])</f>
        <v>4.7499999869614826E-2</v>
      </c>
      <c r="K343" s="22">
        <f>100%-Tabela10[[#This Row],[Média]]</f>
        <v>0.95250000013038516</v>
      </c>
    </row>
    <row r="344" spans="1:11" x14ac:dyDescent="0.3">
      <c r="A344" s="21" t="e">
        <f>'agrupamento - 2ciclo'!A345</f>
        <v>#REF!</v>
      </c>
      <c r="B344" s="22">
        <v>1.9999999552965199E-2</v>
      </c>
      <c r="C344" s="22">
        <v>0.109999999403954</v>
      </c>
      <c r="D344" s="22">
        <v>9.9999997764825804E-3</v>
      </c>
      <c r="E344" s="22">
        <v>9.9999997764825804E-3</v>
      </c>
      <c r="F344" s="22">
        <v>0</v>
      </c>
      <c r="G344" s="22">
        <v>9.9999997764825804E-3</v>
      </c>
      <c r="H344" s="22">
        <v>1.9999999552965199E-2</v>
      </c>
      <c r="I344" s="22">
        <v>9.9999997764825804E-3</v>
      </c>
      <c r="J344" s="22">
        <f>AVERAGE(Tabela10[[#This Row],[5.º Ano]:[6.º Ano4]])</f>
        <v>2.3749999701976839E-2</v>
      </c>
      <c r="K344" s="22">
        <f>100%-Tabela10[[#This Row],[Média]]</f>
        <v>0.97625000029802311</v>
      </c>
    </row>
    <row r="345" spans="1:11" x14ac:dyDescent="0.3">
      <c r="A345" s="21" t="e">
        <f>'agrupamento - 2ciclo'!A346</f>
        <v>#REF!</v>
      </c>
      <c r="B345" s="22">
        <v>9.9999997764825804E-3</v>
      </c>
      <c r="C345" s="22">
        <v>1.9999999552965199E-2</v>
      </c>
      <c r="D345" s="22">
        <v>9.9999997764825804E-3</v>
      </c>
      <c r="E345" s="22">
        <v>0</v>
      </c>
      <c r="F345" s="22">
        <v>0</v>
      </c>
      <c r="G345" s="22">
        <v>1.9999999552965199E-2</v>
      </c>
      <c r="H345" s="22">
        <v>9.9999997764825804E-3</v>
      </c>
      <c r="I345" s="22">
        <v>9.9999997764825804E-3</v>
      </c>
      <c r="J345" s="22">
        <f>AVERAGE(Tabela10[[#This Row],[5.º Ano]:[6.º Ano4]])</f>
        <v>9.9999997764825908E-3</v>
      </c>
      <c r="K345" s="22">
        <f>100%-Tabela10[[#This Row],[Média]]</f>
        <v>0.99000000022351742</v>
      </c>
    </row>
    <row r="346" spans="1:11" x14ac:dyDescent="0.3">
      <c r="A346" s="21" t="e">
        <f>'agrupamento - 2ciclo'!A347</f>
        <v>#REF!</v>
      </c>
      <c r="B346" s="22">
        <v>0</v>
      </c>
      <c r="C346" s="22">
        <v>0</v>
      </c>
      <c r="D346" s="22">
        <v>0</v>
      </c>
      <c r="E346" s="22">
        <v>0</v>
      </c>
      <c r="F346" s="22">
        <v>0</v>
      </c>
      <c r="G346" s="22">
        <v>0</v>
      </c>
      <c r="H346" s="22">
        <v>0</v>
      </c>
      <c r="I346" s="22">
        <v>0</v>
      </c>
      <c r="J346" s="22">
        <f>AVERAGE(Tabela10[[#This Row],[5.º Ano]:[6.º Ano4]])</f>
        <v>0</v>
      </c>
      <c r="K346" s="22">
        <f>100%-Tabela10[[#This Row],[Média]]</f>
        <v>1</v>
      </c>
    </row>
    <row r="347" spans="1:11" x14ac:dyDescent="0.3">
      <c r="A347" s="21" t="e">
        <f>'agrupamento - 2ciclo'!A348</f>
        <v>#REF!</v>
      </c>
      <c r="B347" s="22">
        <v>1.9999999552965199E-2</v>
      </c>
      <c r="C347" s="22">
        <v>7.0000000298023196E-2</v>
      </c>
      <c r="D347" s="22">
        <v>9.9999997764825804E-3</v>
      </c>
      <c r="E347" s="22">
        <v>0</v>
      </c>
      <c r="F347" s="22">
        <v>0</v>
      </c>
      <c r="G347" s="22">
        <v>9.9999997764825804E-3</v>
      </c>
      <c r="H347" s="22">
        <v>0</v>
      </c>
      <c r="I347" s="22">
        <v>0</v>
      </c>
      <c r="J347" s="22">
        <f>AVERAGE(Tabela10[[#This Row],[5.º Ano]:[6.º Ano4]])</f>
        <v>1.3749999925494194E-2</v>
      </c>
      <c r="K347" s="22">
        <f>100%-Tabela10[[#This Row],[Média]]</f>
        <v>0.98625000007450581</v>
      </c>
    </row>
    <row r="348" spans="1:11" x14ac:dyDescent="0.3">
      <c r="A348" s="21" t="e">
        <f>'agrupamento - 2ciclo'!A349</f>
        <v>#REF!</v>
      </c>
      <c r="B348" s="22">
        <v>9.00000035762787E-2</v>
      </c>
      <c r="C348" s="22">
        <v>0.140000000596046</v>
      </c>
      <c r="D348" s="22">
        <v>0</v>
      </c>
      <c r="E348" s="22">
        <v>3.9999999105930301E-2</v>
      </c>
      <c r="F348" s="22">
        <v>0</v>
      </c>
      <c r="G348" s="22">
        <v>5.0000000745058101E-2</v>
      </c>
      <c r="H348" s="22">
        <v>0</v>
      </c>
      <c r="I348" s="22">
        <v>5.0000000745058101E-2</v>
      </c>
      <c r="J348" s="22">
        <f>AVERAGE(Tabela10[[#This Row],[5.º Ano]:[6.º Ano4]])</f>
        <v>4.6250000596046406E-2</v>
      </c>
      <c r="K348" s="22">
        <f>100%-Tabela10[[#This Row],[Média]]</f>
        <v>0.95374999940395355</v>
      </c>
    </row>
    <row r="349" spans="1:11" x14ac:dyDescent="0.3">
      <c r="A349" s="21" t="e">
        <f>'agrupamento - 2ciclo'!A350</f>
        <v>#REF!</v>
      </c>
      <c r="B349" s="22">
        <v>7.9999998211860698E-2</v>
      </c>
      <c r="C349" s="22">
        <v>3.9999999105930301E-2</v>
      </c>
      <c r="D349" s="22">
        <v>9.9999997764825804E-3</v>
      </c>
      <c r="E349" s="22">
        <v>7.0000000298023196E-2</v>
      </c>
      <c r="F349" s="22">
        <v>2.9999999329447701E-2</v>
      </c>
      <c r="G349" s="22">
        <v>5.0000000745058101E-2</v>
      </c>
      <c r="H349" s="22">
        <v>0</v>
      </c>
      <c r="I349" s="22">
        <v>0</v>
      </c>
      <c r="J349" s="22">
        <f>AVERAGE(Tabela10[[#This Row],[5.º Ano]:[6.º Ano4]])</f>
        <v>3.4999999683350318E-2</v>
      </c>
      <c r="K349" s="22">
        <f>100%-Tabela10[[#This Row],[Média]]</f>
        <v>0.96500000031664968</v>
      </c>
    </row>
    <row r="350" spans="1:11" x14ac:dyDescent="0.3">
      <c r="A350" s="21" t="e">
        <f>'agrupamento - 2ciclo'!A351</f>
        <v>#REF!</v>
      </c>
      <c r="B350" s="22">
        <v>0.17000000178813901</v>
      </c>
      <c r="C350" s="22">
        <v>0.15000000596046401</v>
      </c>
      <c r="D350" s="22">
        <v>7.9999998211860698E-2</v>
      </c>
      <c r="E350" s="22">
        <v>0.10000000149011599</v>
      </c>
      <c r="F350" s="22">
        <v>0.18000000715255701</v>
      </c>
      <c r="G350" s="22">
        <v>0.31000000238418601</v>
      </c>
      <c r="H350" s="22">
        <v>5.0000000745058101E-2</v>
      </c>
      <c r="I350" s="22">
        <v>0.109999999403954</v>
      </c>
      <c r="J350" s="22">
        <f>AVERAGE(Tabela10[[#This Row],[5.º Ano]:[6.º Ano4]])</f>
        <v>0.14375000214204187</v>
      </c>
      <c r="K350" s="22">
        <f>100%-Tabela10[[#This Row],[Média]]</f>
        <v>0.85624999785795808</v>
      </c>
    </row>
    <row r="351" spans="1:11" x14ac:dyDescent="0.3">
      <c r="A351" s="21" t="e">
        <f>'agrupamento - 2ciclo'!A352</f>
        <v>#REF!</v>
      </c>
      <c r="B351" s="22">
        <v>1.9999999552965199E-2</v>
      </c>
      <c r="C351" s="22">
        <v>3.9999999105930301E-2</v>
      </c>
      <c r="D351" s="22">
        <v>5.0000000745058101E-2</v>
      </c>
      <c r="E351" s="22">
        <v>5.0000000745058101E-2</v>
      </c>
      <c r="F351" s="22">
        <v>2.9999999329447701E-2</v>
      </c>
      <c r="G351" s="22">
        <v>5.0000000745058101E-2</v>
      </c>
      <c r="H351" s="22">
        <v>5.9999998658895499E-2</v>
      </c>
      <c r="I351" s="22">
        <v>0.119999997317791</v>
      </c>
      <c r="J351" s="22">
        <f>AVERAGE(Tabela10[[#This Row],[5.º Ano]:[6.º Ano4]])</f>
        <v>5.2499999525025501E-2</v>
      </c>
      <c r="K351" s="22">
        <f>100%-Tabela10[[#This Row],[Média]]</f>
        <v>0.94750000047497451</v>
      </c>
    </row>
    <row r="352" spans="1:11" x14ac:dyDescent="0.3">
      <c r="A352" s="21" t="e">
        <f>'agrupamento - 2ciclo'!A353</f>
        <v>#REF!</v>
      </c>
      <c r="B352" s="22">
        <v>3.9999999105930301E-2</v>
      </c>
      <c r="C352" s="22">
        <v>2.9999999329447701E-2</v>
      </c>
      <c r="D352" s="22">
        <v>3.9999999105930301E-2</v>
      </c>
      <c r="E352" s="22">
        <v>9.9999997764825804E-3</v>
      </c>
      <c r="F352" s="22">
        <v>5.9999998658895499E-2</v>
      </c>
      <c r="G352" s="22">
        <v>5.0000000745058101E-2</v>
      </c>
      <c r="H352" s="22">
        <v>7.0000000298023196E-2</v>
      </c>
      <c r="I352" s="22">
        <v>5.9999998658895499E-2</v>
      </c>
      <c r="J352" s="22">
        <f>AVERAGE(Tabela10[[#This Row],[5.º Ano]:[6.º Ano4]])</f>
        <v>4.4999999459832893E-2</v>
      </c>
      <c r="K352" s="22">
        <f>100%-Tabela10[[#This Row],[Média]]</f>
        <v>0.95500000054016709</v>
      </c>
    </row>
    <row r="353" spans="1:11" x14ac:dyDescent="0.3">
      <c r="A353" s="21" t="e">
        <f>'agrupamento - 2ciclo'!A354</f>
        <v>#REF!</v>
      </c>
      <c r="B353" s="22">
        <v>5.0000000745058101E-2</v>
      </c>
      <c r="C353" s="22">
        <v>0</v>
      </c>
      <c r="D353" s="22">
        <v>2.9999999329447701E-2</v>
      </c>
      <c r="E353" s="22">
        <v>0</v>
      </c>
      <c r="F353" s="22">
        <v>0</v>
      </c>
      <c r="G353" s="22">
        <v>0</v>
      </c>
      <c r="H353" s="22">
        <v>2.9999999329447701E-2</v>
      </c>
      <c r="I353" s="22">
        <v>0</v>
      </c>
      <c r="J353" s="22">
        <f>AVERAGE(Tabela10[[#This Row],[5.º Ano]:[6.º Ano4]])</f>
        <v>1.3749999925494189E-2</v>
      </c>
      <c r="K353" s="22">
        <f>100%-Tabela10[[#This Row],[Média]]</f>
        <v>0.98625000007450581</v>
      </c>
    </row>
    <row r="354" spans="1:11" x14ac:dyDescent="0.3">
      <c r="A354" s="21" t="e">
        <f>'agrupamento - 2ciclo'!A355</f>
        <v>#REF!</v>
      </c>
      <c r="B354" s="22">
        <v>9.9999997764825804E-3</v>
      </c>
      <c r="C354" s="22">
        <v>0</v>
      </c>
      <c r="D354" s="22">
        <v>0</v>
      </c>
      <c r="E354" s="22">
        <v>0</v>
      </c>
      <c r="F354" s="22">
        <v>0</v>
      </c>
      <c r="G354" s="22">
        <v>9.9999997764825804E-3</v>
      </c>
      <c r="H354" s="22">
        <v>9.9999997764825804E-3</v>
      </c>
      <c r="I354" s="22">
        <v>9.9999997764825804E-3</v>
      </c>
      <c r="J354" s="22">
        <f>AVERAGE(Tabela10[[#This Row],[5.º Ano]:[6.º Ano4]])</f>
        <v>4.9999998882412902E-3</v>
      </c>
      <c r="K354" s="22">
        <f>100%-Tabela10[[#This Row],[Média]]</f>
        <v>0.99500000011175871</v>
      </c>
    </row>
    <row r="355" spans="1:11" x14ac:dyDescent="0.3">
      <c r="A355" s="21" t="e">
        <f>'agrupamento - 2ciclo'!A356</f>
        <v>#REF!</v>
      </c>
      <c r="B355" s="22">
        <v>3.9999999105930301E-2</v>
      </c>
      <c r="C355" s="22">
        <v>1.9999999552965199E-2</v>
      </c>
      <c r="D355" s="22">
        <v>1.9999999552965199E-2</v>
      </c>
      <c r="E355" s="22">
        <v>1.9999999552965199E-2</v>
      </c>
      <c r="F355" s="22">
        <v>5.0000000745058101E-2</v>
      </c>
      <c r="G355" s="22">
        <v>5.9999998658895499E-2</v>
      </c>
      <c r="H355" s="22">
        <v>3.9999999105930301E-2</v>
      </c>
      <c r="I355" s="22">
        <v>3.9999999105930301E-2</v>
      </c>
      <c r="J355" s="22">
        <f>AVERAGE(Tabela10[[#This Row],[5.º Ano]:[6.º Ano4]])</f>
        <v>3.6249999422580011E-2</v>
      </c>
      <c r="K355" s="22">
        <f>100%-Tabela10[[#This Row],[Média]]</f>
        <v>0.96375000057742</v>
      </c>
    </row>
    <row r="356" spans="1:11" x14ac:dyDescent="0.3">
      <c r="A356" s="21" t="e">
        <f>'agrupamento - 2ciclo'!A357</f>
        <v>#REF!</v>
      </c>
      <c r="B356" s="22">
        <v>2.9999999329447701E-2</v>
      </c>
      <c r="C356" s="22">
        <v>5.0000000745058101E-2</v>
      </c>
      <c r="D356" s="22">
        <v>1.9999999552965199E-2</v>
      </c>
      <c r="E356" s="22">
        <v>0</v>
      </c>
      <c r="F356" s="22">
        <v>1.9999999552965199E-2</v>
      </c>
      <c r="G356" s="22">
        <v>9.9999997764825804E-3</v>
      </c>
      <c r="H356" s="22">
        <v>2.9999999329447701E-2</v>
      </c>
      <c r="I356" s="22">
        <v>1.9999999552965199E-2</v>
      </c>
      <c r="J356" s="22">
        <f>AVERAGE(Tabela10[[#This Row],[5.º Ano]:[6.º Ano4]])</f>
        <v>2.2499999729916457E-2</v>
      </c>
      <c r="K356" s="22">
        <f>100%-Tabela10[[#This Row],[Média]]</f>
        <v>0.97750000027008355</v>
      </c>
    </row>
    <row r="357" spans="1:11" x14ac:dyDescent="0.3">
      <c r="A357" s="21" t="e">
        <f>'agrupamento - 2ciclo'!A358</f>
        <v>#REF!</v>
      </c>
      <c r="B357" s="22">
        <v>9.00000035762787E-2</v>
      </c>
      <c r="C357" s="22">
        <v>2.9999999329447701E-2</v>
      </c>
      <c r="D357" s="22">
        <v>5.0000000745058101E-2</v>
      </c>
      <c r="E357" s="22">
        <v>9.00000035762787E-2</v>
      </c>
      <c r="F357" s="22">
        <v>7.0000000298023196E-2</v>
      </c>
      <c r="G357" s="22">
        <v>5.9999998658895499E-2</v>
      </c>
      <c r="H357" s="22">
        <v>7.9999998211860698E-2</v>
      </c>
      <c r="I357" s="22">
        <v>0.129999995231628</v>
      </c>
      <c r="J357" s="22">
        <f>AVERAGE(Tabela10[[#This Row],[5.º Ano]:[6.º Ano4]])</f>
        <v>7.499999995343383E-2</v>
      </c>
      <c r="K357" s="22">
        <f>100%-Tabela10[[#This Row],[Média]]</f>
        <v>0.92500000004656613</v>
      </c>
    </row>
    <row r="358" spans="1:11" x14ac:dyDescent="0.3">
      <c r="A358" s="21" t="e">
        <f>'agrupamento - 2ciclo'!A359</f>
        <v>#REF!</v>
      </c>
      <c r="B358" s="22">
        <v>5.9999998658895499E-2</v>
      </c>
      <c r="C358" s="22">
        <v>9.00000035762787E-2</v>
      </c>
      <c r="D358" s="22">
        <v>7.0000000298023196E-2</v>
      </c>
      <c r="E358" s="22">
        <v>9.00000035762787E-2</v>
      </c>
      <c r="F358" s="22">
        <v>7.0000000298023196E-2</v>
      </c>
      <c r="G358" s="22">
        <v>0.15000000596046401</v>
      </c>
      <c r="H358" s="22">
        <v>5.9999998658895499E-2</v>
      </c>
      <c r="I358" s="22">
        <v>0.129999995231628</v>
      </c>
      <c r="J358" s="22">
        <f>AVERAGE(Tabela10[[#This Row],[5.º Ano]:[6.º Ano4]])</f>
        <v>9.0000000782310852E-2</v>
      </c>
      <c r="K358" s="22">
        <f>100%-Tabela10[[#This Row],[Média]]</f>
        <v>0.90999999921768915</v>
      </c>
    </row>
    <row r="359" spans="1:11" x14ac:dyDescent="0.3">
      <c r="A359" s="21" t="e">
        <f>'agrupamento - 2ciclo'!A360</f>
        <v>#REF!</v>
      </c>
      <c r="B359" s="22">
        <v>5.0000000745058101E-2</v>
      </c>
      <c r="C359" s="22">
        <v>1.9999999552965199E-2</v>
      </c>
      <c r="D359" s="22">
        <v>5.0000000745058101E-2</v>
      </c>
      <c r="E359" s="22">
        <v>3.9999999105930301E-2</v>
      </c>
      <c r="F359" s="22">
        <v>0.109999999403954</v>
      </c>
      <c r="G359" s="22">
        <v>7.0000000298023196E-2</v>
      </c>
      <c r="H359" s="22">
        <v>1.9999999552965199E-2</v>
      </c>
      <c r="I359" s="22">
        <v>7.0000000298023196E-2</v>
      </c>
      <c r="J359" s="22">
        <f>AVERAGE(Tabela10[[#This Row],[5.º Ano]:[6.º Ano4]])</f>
        <v>5.3749999962747166E-2</v>
      </c>
      <c r="K359" s="22">
        <f>100%-Tabela10[[#This Row],[Média]]</f>
        <v>0.94625000003725279</v>
      </c>
    </row>
    <row r="360" spans="1:11" x14ac:dyDescent="0.3">
      <c r="A360" s="21" t="e">
        <f>'agrupamento - 2ciclo'!A361</f>
        <v>#REF!</v>
      </c>
      <c r="B360" s="22">
        <v>1.9999999552965199E-2</v>
      </c>
      <c r="C360" s="22">
        <v>5.0000000745058101E-2</v>
      </c>
      <c r="D360" s="22">
        <v>3.9999999105930301E-2</v>
      </c>
      <c r="E360" s="22">
        <v>1.9999999552965199E-2</v>
      </c>
      <c r="F360" s="22">
        <v>1.9999999552965199E-2</v>
      </c>
      <c r="G360" s="22">
        <v>9.9999997764825804E-3</v>
      </c>
      <c r="H360" s="22">
        <v>9.9999997764825804E-3</v>
      </c>
      <c r="I360" s="22">
        <v>5.9999998658895499E-2</v>
      </c>
      <c r="J360" s="22">
        <f>AVERAGE(Tabela10[[#This Row],[5.º Ano]:[6.º Ano4]])</f>
        <v>2.8749999590218081E-2</v>
      </c>
      <c r="K360" s="22">
        <f>100%-Tabela10[[#This Row],[Média]]</f>
        <v>0.97125000040978193</v>
      </c>
    </row>
    <row r="361" spans="1:11" x14ac:dyDescent="0.3">
      <c r="A361" s="21" t="e">
        <f>'agrupamento - 2ciclo'!A362</f>
        <v>#REF!</v>
      </c>
      <c r="B361" s="22" t="s">
        <v>12</v>
      </c>
      <c r="C361" s="22" t="s">
        <v>12</v>
      </c>
      <c r="D361" s="22" t="s">
        <v>12</v>
      </c>
      <c r="E361" s="22" t="s">
        <v>12</v>
      </c>
      <c r="F361" s="22" t="s">
        <v>12</v>
      </c>
      <c r="G361" s="22" t="s">
        <v>12</v>
      </c>
      <c r="H361" s="22" t="s">
        <v>12</v>
      </c>
      <c r="I361" s="22" t="s">
        <v>1430</v>
      </c>
      <c r="J361" s="22" t="e">
        <f>AVERAGE(Tabela10[[#This Row],[5.º Ano]:[6.º Ano4]])</f>
        <v>#DIV/0!</v>
      </c>
      <c r="K361" s="22" t="e">
        <f>100%-Tabela10[[#This Row],[Média]]</f>
        <v>#DIV/0!</v>
      </c>
    </row>
    <row r="362" spans="1:11" x14ac:dyDescent="0.3">
      <c r="A362" s="21" t="e">
        <f>'agrupamento - 2ciclo'!A363</f>
        <v>#REF!</v>
      </c>
      <c r="B362" s="22" t="s">
        <v>1430</v>
      </c>
      <c r="C362" s="22" t="s">
        <v>1430</v>
      </c>
      <c r="D362" s="22" t="s">
        <v>1430</v>
      </c>
      <c r="E362" s="22" t="s">
        <v>1430</v>
      </c>
      <c r="F362" s="22" t="s">
        <v>1430</v>
      </c>
      <c r="G362" s="22" t="s">
        <v>1430</v>
      </c>
      <c r="H362" s="22" t="s">
        <v>1430</v>
      </c>
      <c r="I362" s="22" t="s">
        <v>12</v>
      </c>
      <c r="J362" s="22" t="e">
        <f>AVERAGE(Tabela10[[#This Row],[5.º Ano]:[6.º Ano4]])</f>
        <v>#DIV/0!</v>
      </c>
      <c r="K362" s="22" t="e">
        <f>100%-Tabela10[[#This Row],[Média]]</f>
        <v>#DIV/0!</v>
      </c>
    </row>
    <row r="363" spans="1:11" x14ac:dyDescent="0.3">
      <c r="A363" s="21" t="e">
        <f>'agrupamento - 2ciclo'!A364</f>
        <v>#REF!</v>
      </c>
      <c r="B363" s="22">
        <v>0</v>
      </c>
      <c r="C363" s="22">
        <v>5.9999998658895499E-2</v>
      </c>
      <c r="D363" s="22">
        <v>0</v>
      </c>
      <c r="E363" s="22">
        <v>0</v>
      </c>
      <c r="F363" s="22">
        <v>0</v>
      </c>
      <c r="G363" s="22">
        <v>0</v>
      </c>
      <c r="H363" s="22">
        <v>5.9999998658895499E-2</v>
      </c>
      <c r="I363" s="22">
        <v>2.9999999329447701E-2</v>
      </c>
      <c r="J363" s="22">
        <f>AVERAGE(Tabela10[[#This Row],[5.º Ano]:[6.º Ano4]])</f>
        <v>1.8749999580904838E-2</v>
      </c>
      <c r="K363" s="22">
        <f>100%-Tabela10[[#This Row],[Média]]</f>
        <v>0.98125000041909516</v>
      </c>
    </row>
    <row r="364" spans="1:11" x14ac:dyDescent="0.3">
      <c r="A364" s="21" t="e">
        <f>'agrupamento - 2ciclo'!A365</f>
        <v>#REF!</v>
      </c>
      <c r="B364" s="22">
        <v>0.10000000149011599</v>
      </c>
      <c r="C364" s="22">
        <v>7.0000000298023196E-2</v>
      </c>
      <c r="D364" s="22">
        <v>2.9999999329447701E-2</v>
      </c>
      <c r="E364" s="22">
        <v>5.0000000745058101E-2</v>
      </c>
      <c r="F364" s="22">
        <v>0.140000000596046</v>
      </c>
      <c r="G364" s="22">
        <v>0.10000000149011599</v>
      </c>
      <c r="H364" s="22">
        <v>5.0000000745058101E-2</v>
      </c>
      <c r="I364" s="22">
        <v>5.0000000745058101E-2</v>
      </c>
      <c r="J364" s="22">
        <f>AVERAGE(Tabela10[[#This Row],[5.º Ano]:[6.º Ano4]])</f>
        <v>7.3750000679865396E-2</v>
      </c>
      <c r="K364" s="22">
        <f>100%-Tabela10[[#This Row],[Média]]</f>
        <v>0.92624999932013463</v>
      </c>
    </row>
    <row r="365" spans="1:11" x14ac:dyDescent="0.3">
      <c r="A365" s="21" t="e">
        <f>'agrupamento - 2ciclo'!A366</f>
        <v>#REF!</v>
      </c>
      <c r="B365" s="22">
        <v>3.9999999105930301E-2</v>
      </c>
      <c r="C365" s="22">
        <v>3.9999999105930301E-2</v>
      </c>
      <c r="D365" s="22">
        <v>0</v>
      </c>
      <c r="E365" s="22">
        <v>0</v>
      </c>
      <c r="F365" s="22">
        <v>2.9999999329447701E-2</v>
      </c>
      <c r="G365" s="22">
        <v>0</v>
      </c>
      <c r="H365" s="22">
        <v>5.0000000745058101E-2</v>
      </c>
      <c r="I365" s="22">
        <v>5.9999998658895499E-2</v>
      </c>
      <c r="J365" s="22">
        <f>AVERAGE(Tabela10[[#This Row],[5.º Ano]:[6.º Ano4]])</f>
        <v>2.7499999618157737E-2</v>
      </c>
      <c r="K365" s="22">
        <f>100%-Tabela10[[#This Row],[Média]]</f>
        <v>0.97250000038184226</v>
      </c>
    </row>
    <row r="366" spans="1:11" x14ac:dyDescent="0.3">
      <c r="A366" s="21" t="e">
        <f>'agrupamento - 2ciclo'!A367</f>
        <v>#REF!</v>
      </c>
      <c r="B366" s="22">
        <v>7.9999998211860698E-2</v>
      </c>
      <c r="C366" s="22">
        <v>1.9999999552965199E-2</v>
      </c>
      <c r="D366" s="22">
        <v>0</v>
      </c>
      <c r="E366" s="22">
        <v>1.9999999552965199E-2</v>
      </c>
      <c r="F366" s="22">
        <v>0</v>
      </c>
      <c r="G366" s="22">
        <v>0</v>
      </c>
      <c r="H366" s="22">
        <v>2.9999999329447701E-2</v>
      </c>
      <c r="I366" s="22">
        <v>1.9999999552965199E-2</v>
      </c>
      <c r="J366" s="22">
        <f>AVERAGE(Tabela10[[#This Row],[5.º Ano]:[6.º Ano4]])</f>
        <v>2.1249999525025497E-2</v>
      </c>
      <c r="K366" s="22">
        <f>100%-Tabela10[[#This Row],[Média]]</f>
        <v>0.97875000047497451</v>
      </c>
    </row>
    <row r="367" spans="1:11" x14ac:dyDescent="0.3">
      <c r="A367" s="21" t="e">
        <f>'agrupamento - 2ciclo'!A368</f>
        <v>#REF!</v>
      </c>
      <c r="B367" s="22">
        <v>0</v>
      </c>
      <c r="C367" s="22">
        <v>0</v>
      </c>
      <c r="D367" s="22">
        <v>0</v>
      </c>
      <c r="E367" s="22">
        <v>2.9999999329447701E-2</v>
      </c>
      <c r="F367" s="22">
        <v>0</v>
      </c>
      <c r="G367" s="22">
        <v>0</v>
      </c>
      <c r="H367" s="22">
        <v>0</v>
      </c>
      <c r="I367" s="22">
        <v>0</v>
      </c>
      <c r="J367" s="22">
        <f>AVERAGE(Tabela10[[#This Row],[5.º Ano]:[6.º Ano4]])</f>
        <v>3.7499999161809626E-3</v>
      </c>
      <c r="K367" s="22">
        <f>100%-Tabela10[[#This Row],[Média]]</f>
        <v>0.99625000008381903</v>
      </c>
    </row>
    <row r="368" spans="1:11" x14ac:dyDescent="0.3">
      <c r="A368" s="21" t="e">
        <f>'agrupamento - 2ciclo'!A369</f>
        <v>#REF!</v>
      </c>
      <c r="B368" s="22">
        <v>0.129999995231628</v>
      </c>
      <c r="C368" s="22">
        <v>0</v>
      </c>
      <c r="D368" s="22">
        <v>0</v>
      </c>
      <c r="E368" s="22">
        <v>0</v>
      </c>
      <c r="F368" s="22">
        <v>9.00000035762787E-2</v>
      </c>
      <c r="G368" s="22">
        <v>7.0000000298023196E-2</v>
      </c>
      <c r="H368" s="22">
        <v>0</v>
      </c>
      <c r="I368" s="22">
        <v>0.109999999403954</v>
      </c>
      <c r="J368" s="22">
        <f>AVERAGE(Tabela10[[#This Row],[5.º Ano]:[6.º Ano4]])</f>
        <v>4.9999999813735485E-2</v>
      </c>
      <c r="K368" s="22">
        <f>100%-Tabela10[[#This Row],[Média]]</f>
        <v>0.95000000018626451</v>
      </c>
    </row>
    <row r="369" spans="1:11" x14ac:dyDescent="0.3">
      <c r="A369" s="21" t="e">
        <f>'agrupamento - 2ciclo'!A370</f>
        <v>#REF!</v>
      </c>
      <c r="B369" s="22">
        <v>5.9999998658895499E-2</v>
      </c>
      <c r="C369" s="22">
        <v>0.10000000149011599</v>
      </c>
      <c r="D369" s="22">
        <v>7.0000000298023196E-2</v>
      </c>
      <c r="E369" s="22">
        <v>0.119999997317791</v>
      </c>
      <c r="F369" s="22">
        <v>0.20000000298023199</v>
      </c>
      <c r="G369" s="22">
        <v>7.0000000298023196E-2</v>
      </c>
      <c r="H369" s="22">
        <v>3.9999999105930301E-2</v>
      </c>
      <c r="I369" s="22">
        <v>0</v>
      </c>
      <c r="J369" s="22">
        <f>AVERAGE(Tabela10[[#This Row],[5.º Ano]:[6.º Ano4]])</f>
        <v>8.250000001862641E-2</v>
      </c>
      <c r="K369" s="22">
        <f>100%-Tabela10[[#This Row],[Média]]</f>
        <v>0.91749999998137355</v>
      </c>
    </row>
    <row r="370" spans="1:11" x14ac:dyDescent="0.3">
      <c r="A370" s="21" t="e">
        <f>'agrupamento - 2ciclo'!A371</f>
        <v>#REF!</v>
      </c>
      <c r="B370" s="22">
        <v>3.9999999105930301E-2</v>
      </c>
      <c r="C370" s="22">
        <v>1.9999999552965199E-2</v>
      </c>
      <c r="D370" s="22">
        <v>1.9999999552965199E-2</v>
      </c>
      <c r="E370" s="22">
        <v>5.0000000745058101E-2</v>
      </c>
      <c r="F370" s="22">
        <v>3.9999999105930301E-2</v>
      </c>
      <c r="G370" s="22">
        <v>5.0000000745058101E-2</v>
      </c>
      <c r="H370" s="22">
        <v>5.0000000745058101E-2</v>
      </c>
      <c r="I370" s="22">
        <v>3.9999999105930301E-2</v>
      </c>
      <c r="J370" s="22">
        <f>AVERAGE(Tabela10[[#This Row],[5.º Ano]:[6.º Ano4]])</f>
        <v>3.874999983236195E-2</v>
      </c>
      <c r="K370" s="22">
        <f>100%-Tabela10[[#This Row],[Média]]</f>
        <v>0.96125000016763806</v>
      </c>
    </row>
    <row r="371" spans="1:11" x14ac:dyDescent="0.3">
      <c r="A371" s="21" t="e">
        <f>'agrupamento - 2ciclo'!A372</f>
        <v>#REF!</v>
      </c>
      <c r="B371" s="22">
        <v>5.0000000745058101E-2</v>
      </c>
      <c r="C371" s="22">
        <v>0</v>
      </c>
      <c r="D371" s="22">
        <v>5.9999998658895499E-2</v>
      </c>
      <c r="E371" s="22">
        <v>0</v>
      </c>
      <c r="F371" s="22">
        <v>0.10000000149011599</v>
      </c>
      <c r="G371" s="22">
        <v>0.129999995231628</v>
      </c>
      <c r="H371" s="22">
        <v>0.259999990463257</v>
      </c>
      <c r="I371" s="22">
        <v>0.10000000149011599</v>
      </c>
      <c r="J371" s="22">
        <f>AVERAGE(Tabela10[[#This Row],[5.º Ano]:[6.º Ano4]])</f>
        <v>8.7499998509883839E-2</v>
      </c>
      <c r="K371" s="22">
        <f>100%-Tabela10[[#This Row],[Média]]</f>
        <v>0.91250000149011612</v>
      </c>
    </row>
    <row r="372" spans="1:11" x14ac:dyDescent="0.3">
      <c r="A372" s="21" t="e">
        <f>'agrupamento - 2ciclo'!A373</f>
        <v>#REF!</v>
      </c>
      <c r="B372" s="22">
        <v>0</v>
      </c>
      <c r="C372" s="22">
        <v>0.119999997317791</v>
      </c>
      <c r="D372" s="22">
        <v>0</v>
      </c>
      <c r="E372" s="22">
        <v>2.9999999329447701E-2</v>
      </c>
      <c r="F372" s="22">
        <v>0</v>
      </c>
      <c r="G372" s="22">
        <v>0</v>
      </c>
      <c r="H372" s="22">
        <v>0</v>
      </c>
      <c r="I372" s="22">
        <v>2.9999999329447701E-2</v>
      </c>
      <c r="J372" s="22">
        <f>AVERAGE(Tabela10[[#This Row],[5.º Ano]:[6.º Ano4]])</f>
        <v>2.2499999497085799E-2</v>
      </c>
      <c r="K372" s="22">
        <f>100%-Tabela10[[#This Row],[Média]]</f>
        <v>0.97750000050291419</v>
      </c>
    </row>
    <row r="373" spans="1:11" x14ac:dyDescent="0.3">
      <c r="A373" s="21" t="e">
        <f>'agrupamento - 2ciclo'!A374</f>
        <v>#REF!</v>
      </c>
      <c r="B373" s="22">
        <v>9.00000035762787E-2</v>
      </c>
      <c r="C373" s="22">
        <v>5.9999998658895499E-2</v>
      </c>
      <c r="D373" s="22">
        <v>7.0000000298023196E-2</v>
      </c>
      <c r="E373" s="22">
        <v>0</v>
      </c>
      <c r="F373" s="22">
        <v>7.9999998211860698E-2</v>
      </c>
      <c r="G373" s="22">
        <v>2.9999999329447701E-2</v>
      </c>
      <c r="H373" s="22">
        <v>1.9999999552965199E-2</v>
      </c>
      <c r="I373" s="22">
        <v>9.9999997764825804E-3</v>
      </c>
      <c r="J373" s="22">
        <f>AVERAGE(Tabela10[[#This Row],[5.º Ano]:[6.º Ano4]])</f>
        <v>4.4999999925494201E-2</v>
      </c>
      <c r="K373" s="22">
        <f>100%-Tabela10[[#This Row],[Média]]</f>
        <v>0.95500000007450581</v>
      </c>
    </row>
    <row r="374" spans="1:11" x14ac:dyDescent="0.3">
      <c r="A374" s="21" t="e">
        <f>'agrupamento - 2ciclo'!A375</f>
        <v>#REF!</v>
      </c>
      <c r="B374" s="22">
        <v>0</v>
      </c>
      <c r="C374" s="22">
        <v>0</v>
      </c>
      <c r="D374" s="22">
        <v>0</v>
      </c>
      <c r="E374" s="22">
        <v>0</v>
      </c>
      <c r="F374" s="22">
        <v>0</v>
      </c>
      <c r="G374" s="22">
        <v>0</v>
      </c>
      <c r="H374" s="22">
        <v>5.9999998658895499E-2</v>
      </c>
      <c r="I374" s="22">
        <v>0</v>
      </c>
      <c r="J374" s="22">
        <f>AVERAGE(Tabela10[[#This Row],[5.º Ano]:[6.º Ano4]])</f>
        <v>7.4999998323619374E-3</v>
      </c>
      <c r="K374" s="22">
        <f>100%-Tabela10[[#This Row],[Média]]</f>
        <v>0.99250000016763806</v>
      </c>
    </row>
    <row r="375" spans="1:11" x14ac:dyDescent="0.3">
      <c r="A375" s="21" t="e">
        <f>'agrupamento - 2ciclo'!A376</f>
        <v>#REF!</v>
      </c>
      <c r="B375" s="22">
        <v>9.9999997764825804E-3</v>
      </c>
      <c r="C375" s="22">
        <v>0</v>
      </c>
      <c r="D375" s="22">
        <v>9.9999997764825804E-3</v>
      </c>
      <c r="E375" s="22">
        <v>9.9999997764825804E-3</v>
      </c>
      <c r="F375" s="22">
        <v>5.9999998658895499E-2</v>
      </c>
      <c r="G375" s="22">
        <v>9.9999997764825804E-3</v>
      </c>
      <c r="H375" s="22">
        <v>5.0000000745058101E-2</v>
      </c>
      <c r="I375" s="22">
        <v>9.9999997764825804E-3</v>
      </c>
      <c r="J375" s="22">
        <f>AVERAGE(Tabela10[[#This Row],[5.º Ano]:[6.º Ano4]])</f>
        <v>1.9999999785795815E-2</v>
      </c>
      <c r="K375" s="22">
        <f>100%-Tabela10[[#This Row],[Média]]</f>
        <v>0.98000000021420419</v>
      </c>
    </row>
    <row r="376" spans="1:11" x14ac:dyDescent="0.3">
      <c r="A376" s="21" t="e">
        <f>'agrupamento - 2ciclo'!A377</f>
        <v>#REF!</v>
      </c>
      <c r="B376" s="22">
        <v>9.00000035762787E-2</v>
      </c>
      <c r="C376" s="22">
        <v>5.0000000745058101E-2</v>
      </c>
      <c r="D376" s="22">
        <v>3.9999999105930301E-2</v>
      </c>
      <c r="E376" s="22">
        <v>3.9999999105930301E-2</v>
      </c>
      <c r="F376" s="22">
        <v>5.0000000745058101E-2</v>
      </c>
      <c r="G376" s="22">
        <v>1.9999999552965199E-2</v>
      </c>
      <c r="H376" s="22">
        <v>5.0000000745058101E-2</v>
      </c>
      <c r="I376" s="22">
        <v>5.9999998658895499E-2</v>
      </c>
      <c r="J376" s="22">
        <f>AVERAGE(Tabela10[[#This Row],[5.º Ano]:[6.º Ano4]])</f>
        <v>5.0000000279396793E-2</v>
      </c>
      <c r="K376" s="22">
        <f>100%-Tabela10[[#This Row],[Média]]</f>
        <v>0.94999999972060323</v>
      </c>
    </row>
    <row r="377" spans="1:11" x14ac:dyDescent="0.3">
      <c r="A377" s="21" t="e">
        <f>'agrupamento - 2ciclo'!A378</f>
        <v>#REF!</v>
      </c>
      <c r="B377" s="22">
        <v>7.0000000298023196E-2</v>
      </c>
      <c r="C377" s="22">
        <v>3.9999999105930301E-2</v>
      </c>
      <c r="D377" s="22">
        <v>0</v>
      </c>
      <c r="E377" s="22">
        <v>5.9999998658895499E-2</v>
      </c>
      <c r="F377" s="22">
        <v>1.9999999552965199E-2</v>
      </c>
      <c r="G377" s="22">
        <v>5.0000000745058101E-2</v>
      </c>
      <c r="H377" s="22">
        <v>0</v>
      </c>
      <c r="I377" s="22">
        <v>9.00000035762787E-2</v>
      </c>
      <c r="J377" s="22">
        <f>AVERAGE(Tabela10[[#This Row],[5.º Ano]:[6.º Ano4]])</f>
        <v>4.1250000242143869E-2</v>
      </c>
      <c r="K377" s="22">
        <f>100%-Tabela10[[#This Row],[Média]]</f>
        <v>0.95874999975785613</v>
      </c>
    </row>
    <row r="378" spans="1:11" x14ac:dyDescent="0.3">
      <c r="A378" s="21" t="e">
        <f>'agrupamento - 2ciclo'!A379</f>
        <v>#REF!</v>
      </c>
      <c r="B378" s="22">
        <v>0.270000010728836</v>
      </c>
      <c r="C378" s="22">
        <v>0.18000000715255701</v>
      </c>
      <c r="D378" s="22">
        <v>9.00000035762787E-2</v>
      </c>
      <c r="E378" s="22">
        <v>0.119999997317791</v>
      </c>
      <c r="F378" s="22">
        <v>0.18999999761581399</v>
      </c>
      <c r="G378" s="22">
        <v>0.28999999165535001</v>
      </c>
      <c r="H378" s="22">
        <v>0.259999990463257</v>
      </c>
      <c r="I378" s="22">
        <v>0.10000000149011599</v>
      </c>
      <c r="J378" s="22">
        <f>AVERAGE(Tabela10[[#This Row],[5.º Ano]:[6.º Ano4]])</f>
        <v>0.18749999999999994</v>
      </c>
      <c r="K378" s="22">
        <f>100%-Tabela10[[#This Row],[Média]]</f>
        <v>0.8125</v>
      </c>
    </row>
    <row r="379" spans="1:11" x14ac:dyDescent="0.3">
      <c r="A379" s="21" t="e">
        <f>'agrupamento - 2ciclo'!A380</f>
        <v>#REF!</v>
      </c>
      <c r="B379" s="22">
        <v>0</v>
      </c>
      <c r="C379" s="22">
        <v>0</v>
      </c>
      <c r="D379" s="22">
        <v>0</v>
      </c>
      <c r="E379" s="22">
        <v>0</v>
      </c>
      <c r="F379" s="22">
        <v>0</v>
      </c>
      <c r="G379" s="22">
        <v>0</v>
      </c>
      <c r="H379" s="22">
        <v>0</v>
      </c>
      <c r="I379" s="22">
        <v>0.129999995231628</v>
      </c>
      <c r="J379" s="22">
        <f>AVERAGE(Tabela10[[#This Row],[5.º Ano]:[6.º Ano4]])</f>
        <v>1.62499994039535E-2</v>
      </c>
      <c r="K379" s="22">
        <f>100%-Tabela10[[#This Row],[Média]]</f>
        <v>0.98375000059604645</v>
      </c>
    </row>
    <row r="380" spans="1:11" x14ac:dyDescent="0.3">
      <c r="A380" s="21" t="e">
        <f>'agrupamento - 2ciclo'!A381</f>
        <v>#REF!</v>
      </c>
      <c r="B380" s="22">
        <v>7.0000000298023196E-2</v>
      </c>
      <c r="C380" s="22">
        <v>3.9999999105930301E-2</v>
      </c>
      <c r="D380" s="22">
        <v>0</v>
      </c>
      <c r="E380" s="22">
        <v>0</v>
      </c>
      <c r="F380" s="22">
        <v>0</v>
      </c>
      <c r="G380" s="22">
        <v>0</v>
      </c>
      <c r="H380" s="22">
        <v>0</v>
      </c>
      <c r="I380" s="22">
        <v>0</v>
      </c>
      <c r="J380" s="22">
        <f>AVERAGE(Tabela10[[#This Row],[5.º Ano]:[6.º Ano4]])</f>
        <v>1.3749999925494187E-2</v>
      </c>
      <c r="K380" s="22">
        <f>100%-Tabela10[[#This Row],[Média]]</f>
        <v>0.98625000007450581</v>
      </c>
    </row>
    <row r="381" spans="1:11" x14ac:dyDescent="0.3">
      <c r="A381" s="21" t="e">
        <f>'agrupamento - 2ciclo'!A382</f>
        <v>#REF!</v>
      </c>
      <c r="B381" s="22">
        <v>1.9999999552965199E-2</v>
      </c>
      <c r="C381" s="22">
        <v>0</v>
      </c>
      <c r="D381" s="22">
        <v>0</v>
      </c>
      <c r="E381" s="22">
        <v>0</v>
      </c>
      <c r="F381" s="22">
        <v>0</v>
      </c>
      <c r="G381" s="22" t="s">
        <v>12</v>
      </c>
      <c r="H381" s="22">
        <v>1.9999999552965199E-2</v>
      </c>
      <c r="I381" s="22">
        <v>1.9999999552965199E-2</v>
      </c>
      <c r="J381" s="22">
        <f>AVERAGE(Tabela10[[#This Row],[5.º Ano]:[6.º Ano4]])</f>
        <v>8.5714283798422278E-3</v>
      </c>
      <c r="K381" s="22">
        <f>100%-Tabela10[[#This Row],[Média]]</f>
        <v>0.99142857162015774</v>
      </c>
    </row>
    <row r="382" spans="1:11" x14ac:dyDescent="0.3">
      <c r="A382" s="21" t="e">
        <f>'agrupamento - 2ciclo'!A383</f>
        <v>#REF!</v>
      </c>
      <c r="B382" s="22">
        <v>5.0000000745058101E-2</v>
      </c>
      <c r="C382" s="22">
        <v>0</v>
      </c>
      <c r="D382" s="22">
        <v>5.9999998658895499E-2</v>
      </c>
      <c r="E382" s="22">
        <v>0</v>
      </c>
      <c r="F382" s="22">
        <v>7.9999998211860698E-2</v>
      </c>
      <c r="G382" s="22">
        <v>5.9999998658895499E-2</v>
      </c>
      <c r="H382" s="22">
        <v>0</v>
      </c>
      <c r="I382" s="22">
        <v>0</v>
      </c>
      <c r="J382" s="22">
        <f>AVERAGE(Tabela10[[#This Row],[5.º Ano]:[6.º Ano4]])</f>
        <v>3.1249999534338727E-2</v>
      </c>
      <c r="K382" s="22">
        <f>100%-Tabela10[[#This Row],[Média]]</f>
        <v>0.96875000046566129</v>
      </c>
    </row>
    <row r="383" spans="1:11" x14ac:dyDescent="0.3">
      <c r="A383" s="21" t="e">
        <f>'agrupamento - 2ciclo'!A384</f>
        <v>#REF!</v>
      </c>
      <c r="B383" s="22">
        <v>9.00000035762787E-2</v>
      </c>
      <c r="C383" s="22">
        <v>0</v>
      </c>
      <c r="D383" s="22">
        <v>1.9999999552965199E-2</v>
      </c>
      <c r="E383" s="22">
        <v>1.9999999552965199E-2</v>
      </c>
      <c r="F383" s="22">
        <v>0.15999999642372101</v>
      </c>
      <c r="G383" s="22">
        <v>1.9999999552965199E-2</v>
      </c>
      <c r="H383" s="22">
        <v>3.9999999105930301E-2</v>
      </c>
      <c r="I383" s="22">
        <v>0.129999995231628</v>
      </c>
      <c r="J383" s="22">
        <f>AVERAGE(Tabela10[[#This Row],[5.º Ano]:[6.º Ano4]])</f>
        <v>5.9999999124556697E-2</v>
      </c>
      <c r="K383" s="22">
        <f>100%-Tabela10[[#This Row],[Média]]</f>
        <v>0.94000000087544333</v>
      </c>
    </row>
    <row r="384" spans="1:11" x14ac:dyDescent="0.3">
      <c r="A384" s="21" t="e">
        <f>'agrupamento - 2ciclo'!A385</f>
        <v>#REF!</v>
      </c>
      <c r="B384" s="22">
        <v>2.9999999329447701E-2</v>
      </c>
      <c r="C384" s="22">
        <v>0</v>
      </c>
      <c r="D384" s="22">
        <v>0</v>
      </c>
      <c r="E384" s="22">
        <v>0</v>
      </c>
      <c r="F384" s="22">
        <v>2.9999999329447701E-2</v>
      </c>
      <c r="G384" s="22">
        <v>2.9999999329447701E-2</v>
      </c>
      <c r="H384" s="22">
        <v>3.9999999105930301E-2</v>
      </c>
      <c r="I384" s="22">
        <v>0</v>
      </c>
      <c r="J384" s="22">
        <f>AVERAGE(Tabela10[[#This Row],[5.º Ano]:[6.º Ano4]])</f>
        <v>1.6249999636784175E-2</v>
      </c>
      <c r="K384" s="22">
        <f>100%-Tabela10[[#This Row],[Média]]</f>
        <v>0.9837500003632158</v>
      </c>
    </row>
    <row r="385" spans="1:11" x14ac:dyDescent="0.3">
      <c r="A385" s="21" t="e">
        <f>'agrupamento - 2ciclo'!A386</f>
        <v>#REF!</v>
      </c>
      <c r="B385" s="22">
        <v>3.9999999105930301E-2</v>
      </c>
      <c r="C385" s="22">
        <v>3.9999999105930301E-2</v>
      </c>
      <c r="D385" s="22">
        <v>0</v>
      </c>
      <c r="E385" s="22">
        <v>1.9999999552965199E-2</v>
      </c>
      <c r="F385" s="22">
        <v>9.9999997764825804E-3</v>
      </c>
      <c r="G385" s="22">
        <v>0</v>
      </c>
      <c r="H385" s="22">
        <v>1.9999999552965199E-2</v>
      </c>
      <c r="I385" s="22">
        <v>0</v>
      </c>
      <c r="J385" s="22">
        <f>AVERAGE(Tabela10[[#This Row],[5.º Ano]:[6.º Ano4]])</f>
        <v>1.6249999636784196E-2</v>
      </c>
      <c r="K385" s="22">
        <f>100%-Tabela10[[#This Row],[Média]]</f>
        <v>0.9837500003632158</v>
      </c>
    </row>
    <row r="386" spans="1:11" x14ac:dyDescent="0.3">
      <c r="A386" s="21" t="e">
        <f>'agrupamento - 2ciclo'!A387</f>
        <v>#REF!</v>
      </c>
      <c r="B386" s="22">
        <v>0</v>
      </c>
      <c r="C386" s="22">
        <v>0</v>
      </c>
      <c r="D386" s="22">
        <v>0</v>
      </c>
      <c r="E386" s="22">
        <v>0</v>
      </c>
      <c r="F386" s="22">
        <v>0</v>
      </c>
      <c r="G386" s="22">
        <v>0</v>
      </c>
      <c r="H386" s="22">
        <v>0</v>
      </c>
      <c r="I386" s="22">
        <v>0</v>
      </c>
      <c r="J386" s="22">
        <f>AVERAGE(Tabela10[[#This Row],[5.º Ano]:[6.º Ano4]])</f>
        <v>0</v>
      </c>
      <c r="K386" s="22">
        <f>100%-Tabela10[[#This Row],[Média]]</f>
        <v>1</v>
      </c>
    </row>
    <row r="387" spans="1:11" x14ac:dyDescent="0.3">
      <c r="A387" s="21" t="e">
        <f>'agrupamento - 2ciclo'!A388</f>
        <v>#REF!</v>
      </c>
      <c r="B387" s="22">
        <v>5.0000000745058101E-2</v>
      </c>
      <c r="C387" s="22">
        <v>3.9999999105930301E-2</v>
      </c>
      <c r="D387" s="22">
        <v>0</v>
      </c>
      <c r="E387" s="22">
        <v>0</v>
      </c>
      <c r="F387" s="22">
        <v>0</v>
      </c>
      <c r="G387" s="22">
        <v>0</v>
      </c>
      <c r="H387" s="22">
        <v>0</v>
      </c>
      <c r="I387" s="22">
        <v>0</v>
      </c>
      <c r="J387" s="22">
        <f>AVERAGE(Tabela10[[#This Row],[5.º Ano]:[6.º Ano4]])</f>
        <v>1.124999998137355E-2</v>
      </c>
      <c r="K387" s="22">
        <f>100%-Tabela10[[#This Row],[Média]]</f>
        <v>0.98875000001862645</v>
      </c>
    </row>
    <row r="388" spans="1:11" x14ac:dyDescent="0.3">
      <c r="A388" s="21" t="e">
        <f>'agrupamento - 2ciclo'!A389</f>
        <v>#REF!</v>
      </c>
      <c r="B388" s="22">
        <v>0</v>
      </c>
      <c r="C388" s="22">
        <v>0</v>
      </c>
      <c r="D388" s="22">
        <v>0</v>
      </c>
      <c r="E388" s="22">
        <v>0</v>
      </c>
      <c r="F388" s="22">
        <v>0</v>
      </c>
      <c r="G388" s="22">
        <v>0</v>
      </c>
      <c r="H388" s="22">
        <v>0</v>
      </c>
      <c r="I388" s="22">
        <v>0</v>
      </c>
      <c r="J388" s="22">
        <f>AVERAGE(Tabela10[[#This Row],[5.º Ano]:[6.º Ano4]])</f>
        <v>0</v>
      </c>
      <c r="K388" s="22">
        <f>100%-Tabela10[[#This Row],[Média]]</f>
        <v>1</v>
      </c>
    </row>
    <row r="389" spans="1:11" x14ac:dyDescent="0.3">
      <c r="A389" s="21" t="e">
        <f>'agrupamento - 2ciclo'!A390</f>
        <v>#REF!</v>
      </c>
      <c r="B389" s="22">
        <v>7.0000000298023196E-2</v>
      </c>
      <c r="C389" s="22">
        <v>0.140000000596046</v>
      </c>
      <c r="D389" s="22">
        <v>7.9999998211860698E-2</v>
      </c>
      <c r="E389" s="22">
        <v>9.00000035762787E-2</v>
      </c>
      <c r="F389" s="22">
        <v>2.9999999329447701E-2</v>
      </c>
      <c r="G389" s="22">
        <v>0.10000000149011599</v>
      </c>
      <c r="H389" s="22">
        <v>7.0000000298023196E-2</v>
      </c>
      <c r="I389" s="22">
        <v>5.0000000745058101E-2</v>
      </c>
      <c r="J389" s="22">
        <f>AVERAGE(Tabela10[[#This Row],[5.º Ano]:[6.º Ano4]])</f>
        <v>7.8750000568106687E-2</v>
      </c>
      <c r="K389" s="22">
        <f>100%-Tabela10[[#This Row],[Média]]</f>
        <v>0.92124999943189334</v>
      </c>
    </row>
    <row r="390" spans="1:11" x14ac:dyDescent="0.3">
      <c r="A390" s="21" t="e">
        <f>'agrupamento - 2ciclo'!A391</f>
        <v>#REF!</v>
      </c>
      <c r="B390" s="22">
        <v>7.0000000298023196E-2</v>
      </c>
      <c r="C390" s="22">
        <v>0</v>
      </c>
      <c r="D390" s="22">
        <v>1.9999999552965199E-2</v>
      </c>
      <c r="E390" s="22">
        <v>1.9999999552965199E-2</v>
      </c>
      <c r="F390" s="22">
        <v>0</v>
      </c>
      <c r="G390" s="22">
        <v>1.9999999552965199E-2</v>
      </c>
      <c r="H390" s="22">
        <v>1.9999999552965199E-2</v>
      </c>
      <c r="I390" s="22">
        <v>5.9999998658895499E-2</v>
      </c>
      <c r="J390" s="22">
        <f>AVERAGE(Tabela10[[#This Row],[5.º Ano]:[6.º Ano4]])</f>
        <v>2.6249999646097432E-2</v>
      </c>
      <c r="K390" s="22">
        <f>100%-Tabela10[[#This Row],[Média]]</f>
        <v>0.97375000035390258</v>
      </c>
    </row>
    <row r="391" spans="1:11" x14ac:dyDescent="0.3">
      <c r="A391" s="21" t="e">
        <f>'agrupamento - 2ciclo'!A392</f>
        <v>#REF!</v>
      </c>
      <c r="B391" s="22">
        <v>9.9999997764825804E-3</v>
      </c>
      <c r="C391" s="22">
        <v>0</v>
      </c>
      <c r="D391" s="22">
        <v>0</v>
      </c>
      <c r="E391" s="22">
        <v>0</v>
      </c>
      <c r="F391" s="22">
        <v>0</v>
      </c>
      <c r="G391" s="22">
        <v>9.9999997764825804E-3</v>
      </c>
      <c r="H391" s="22">
        <v>2.9999999329447701E-2</v>
      </c>
      <c r="I391" s="22">
        <v>0</v>
      </c>
      <c r="J391" s="22">
        <f>AVERAGE(Tabela10[[#This Row],[5.º Ano]:[6.º Ano4]])</f>
        <v>6.2499998603016077E-3</v>
      </c>
      <c r="K391" s="22">
        <f>100%-Tabela10[[#This Row],[Média]]</f>
        <v>0.99375000013969839</v>
      </c>
    </row>
    <row r="392" spans="1:11" x14ac:dyDescent="0.3">
      <c r="A392" s="21" t="e">
        <f>'agrupamento - 2ciclo'!A393</f>
        <v>#REF!</v>
      </c>
      <c r="B392" s="22">
        <v>5.0000000745058101E-2</v>
      </c>
      <c r="C392" s="22">
        <v>7.9999998211860698E-2</v>
      </c>
      <c r="D392" s="22">
        <v>0</v>
      </c>
      <c r="E392" s="22">
        <v>3.9999999105930301E-2</v>
      </c>
      <c r="F392" s="22">
        <v>3.9999999105930301E-2</v>
      </c>
      <c r="G392" s="22">
        <v>3.9999999105930301E-2</v>
      </c>
      <c r="H392" s="22">
        <v>2.9999999329447701E-2</v>
      </c>
      <c r="I392" s="22">
        <v>7.9999998211860698E-2</v>
      </c>
      <c r="J392" s="22">
        <f>AVERAGE(Tabela10[[#This Row],[5.º Ano]:[6.º Ano4]])</f>
        <v>4.4999999227002263E-2</v>
      </c>
      <c r="K392" s="22">
        <f>100%-Tabela10[[#This Row],[Média]]</f>
        <v>0.95500000077299774</v>
      </c>
    </row>
    <row r="393" spans="1:11" x14ac:dyDescent="0.3">
      <c r="A393" s="21" t="e">
        <f>'agrupamento - 2ciclo'!A394</f>
        <v>#REF!</v>
      </c>
      <c r="B393" s="22">
        <v>1.9999999552965199E-2</v>
      </c>
      <c r="C393" s="22">
        <v>9.00000035762787E-2</v>
      </c>
      <c r="D393" s="22">
        <v>1.9999999552965199E-2</v>
      </c>
      <c r="E393" s="22">
        <v>5.0000000745058101E-2</v>
      </c>
      <c r="F393" s="22">
        <v>0</v>
      </c>
      <c r="G393" s="22">
        <v>3.9999999105930301E-2</v>
      </c>
      <c r="H393" s="22">
        <v>5.0000000745058101E-2</v>
      </c>
      <c r="I393" s="22">
        <v>7.0000000298023196E-2</v>
      </c>
      <c r="J393" s="22">
        <f>AVERAGE(Tabela10[[#This Row],[5.º Ano]:[6.º Ano4]])</f>
        <v>4.250000044703485E-2</v>
      </c>
      <c r="K393" s="22">
        <f>100%-Tabela10[[#This Row],[Média]]</f>
        <v>0.95749999955296516</v>
      </c>
    </row>
    <row r="394" spans="1:11" x14ac:dyDescent="0.3">
      <c r="A394" s="21" t="e">
        <f>'agrupamento - 2ciclo'!A395</f>
        <v>#REF!</v>
      </c>
      <c r="B394" s="22">
        <v>9.9999997764825804E-3</v>
      </c>
      <c r="C394" s="22">
        <v>9.9999997764825804E-3</v>
      </c>
      <c r="D394" s="22">
        <v>9.9999997764825804E-3</v>
      </c>
      <c r="E394" s="22">
        <v>0</v>
      </c>
      <c r="F394" s="22">
        <v>0</v>
      </c>
      <c r="G394" s="22">
        <v>0</v>
      </c>
      <c r="H394" s="22">
        <v>2.9999999329447701E-2</v>
      </c>
      <c r="I394" s="22">
        <v>5.0000000745058101E-2</v>
      </c>
      <c r="J394" s="22">
        <f>AVERAGE(Tabela10[[#This Row],[5.º Ano]:[6.º Ano4]])</f>
        <v>1.3749999925494192E-2</v>
      </c>
      <c r="K394" s="22">
        <f>100%-Tabela10[[#This Row],[Média]]</f>
        <v>0.98625000007450581</v>
      </c>
    </row>
    <row r="395" spans="1:11" x14ac:dyDescent="0.3">
      <c r="A395" s="21" t="e">
        <f>'agrupamento - 2ciclo'!A396</f>
        <v>#REF!</v>
      </c>
      <c r="B395" s="22">
        <v>1.9999999552965199E-2</v>
      </c>
      <c r="C395" s="22">
        <v>0</v>
      </c>
      <c r="D395" s="22">
        <v>0</v>
      </c>
      <c r="E395" s="22">
        <v>0</v>
      </c>
      <c r="F395" s="22">
        <v>2.9999999329447701E-2</v>
      </c>
      <c r="G395" s="22">
        <v>0</v>
      </c>
      <c r="H395" s="22">
        <v>2.9999999329447701E-2</v>
      </c>
      <c r="I395" s="22">
        <v>0</v>
      </c>
      <c r="J395" s="22">
        <f>AVERAGE(Tabela10[[#This Row],[5.º Ano]:[6.º Ano4]])</f>
        <v>9.9999997764825752E-3</v>
      </c>
      <c r="K395" s="22">
        <f>100%-Tabela10[[#This Row],[Média]]</f>
        <v>0.99000000022351742</v>
      </c>
    </row>
    <row r="396" spans="1:11" x14ac:dyDescent="0.3">
      <c r="A396" s="21" t="e">
        <f>'agrupamento - 2ciclo'!A397</f>
        <v>#REF!</v>
      </c>
      <c r="B396" s="22">
        <v>0</v>
      </c>
      <c r="C396" s="22">
        <v>0</v>
      </c>
      <c r="D396" s="22">
        <v>0</v>
      </c>
      <c r="E396" s="22">
        <v>2.9999999329447701E-2</v>
      </c>
      <c r="F396" s="22">
        <v>2.9999999329447701E-2</v>
      </c>
      <c r="G396" s="22">
        <v>0</v>
      </c>
      <c r="H396" s="22">
        <v>0</v>
      </c>
      <c r="I396" s="22">
        <v>0</v>
      </c>
      <c r="J396" s="22">
        <f>AVERAGE(Tabela10[[#This Row],[5.º Ano]:[6.º Ano4]])</f>
        <v>7.4999998323619253E-3</v>
      </c>
      <c r="K396" s="22">
        <f>100%-Tabela10[[#This Row],[Média]]</f>
        <v>0.99250000016763806</v>
      </c>
    </row>
    <row r="397" spans="1:11" x14ac:dyDescent="0.3">
      <c r="A397" s="21" t="e">
        <f>'agrupamento - 2ciclo'!A398</f>
        <v>#REF!</v>
      </c>
      <c r="B397" s="22">
        <v>0</v>
      </c>
      <c r="C397" s="22">
        <v>0</v>
      </c>
      <c r="D397" s="22">
        <v>0</v>
      </c>
      <c r="E397" s="22">
        <v>0</v>
      </c>
      <c r="F397" s="22">
        <v>0</v>
      </c>
      <c r="G397" s="22">
        <v>0</v>
      </c>
      <c r="H397" s="22">
        <v>0</v>
      </c>
      <c r="I397" s="22">
        <v>2.9999999329447701E-2</v>
      </c>
      <c r="J397" s="22">
        <f>AVERAGE(Tabela10[[#This Row],[5.º Ano]:[6.º Ano4]])</f>
        <v>3.7499999161809626E-3</v>
      </c>
      <c r="K397" s="22">
        <f>100%-Tabela10[[#This Row],[Média]]</f>
        <v>0.99625000008381903</v>
      </c>
    </row>
    <row r="398" spans="1:11" x14ac:dyDescent="0.3">
      <c r="A398" s="21" t="e">
        <f>'agrupamento - 2ciclo'!A399</f>
        <v>#REF!</v>
      </c>
      <c r="B398" s="22">
        <v>9.9999997764825804E-3</v>
      </c>
      <c r="C398" s="22">
        <v>9.9999997764825804E-3</v>
      </c>
      <c r="D398" s="22">
        <v>9.9999997764825804E-3</v>
      </c>
      <c r="E398" s="22">
        <v>0</v>
      </c>
      <c r="F398" s="22">
        <v>9.9999997764825804E-3</v>
      </c>
      <c r="G398" s="22">
        <v>1.9999999552965199E-2</v>
      </c>
      <c r="H398" s="22">
        <v>9.9999997764825804E-3</v>
      </c>
      <c r="I398" s="22">
        <v>1.9999999552965199E-2</v>
      </c>
      <c r="J398" s="22">
        <f>AVERAGE(Tabela10[[#This Row],[5.º Ano]:[6.º Ano4]])</f>
        <v>1.1249999748542912E-2</v>
      </c>
      <c r="K398" s="22">
        <f>100%-Tabela10[[#This Row],[Média]]</f>
        <v>0.9887500002514571</v>
      </c>
    </row>
    <row r="399" spans="1:11" x14ac:dyDescent="0.3">
      <c r="A399" s="21" t="e">
        <f>'agrupamento - 2ciclo'!A400</f>
        <v>#REF!</v>
      </c>
      <c r="B399" s="22">
        <v>7.0000000298023196E-2</v>
      </c>
      <c r="C399" s="22">
        <v>2.9999999329447701E-2</v>
      </c>
      <c r="D399" s="22">
        <v>0</v>
      </c>
      <c r="E399" s="22">
        <v>9.9999997764825804E-3</v>
      </c>
      <c r="F399" s="22">
        <v>1.9999999552965199E-2</v>
      </c>
      <c r="G399" s="22">
        <v>2.9999999329447701E-2</v>
      </c>
      <c r="H399" s="22">
        <v>0</v>
      </c>
      <c r="I399" s="22">
        <v>9.9999997764825804E-3</v>
      </c>
      <c r="J399" s="22">
        <f>AVERAGE(Tabela10[[#This Row],[5.º Ano]:[6.º Ano4]])</f>
        <v>2.124999975785612E-2</v>
      </c>
      <c r="K399" s="22">
        <f>100%-Tabela10[[#This Row],[Média]]</f>
        <v>0.97875000024214387</v>
      </c>
    </row>
    <row r="400" spans="1:11" x14ac:dyDescent="0.3">
      <c r="A400" s="21" t="e">
        <f>'agrupamento - 2ciclo'!A401</f>
        <v>#REF!</v>
      </c>
      <c r="B400" s="22">
        <v>1.9999999552965199E-2</v>
      </c>
      <c r="C400" s="22">
        <v>2.9999999329447701E-2</v>
      </c>
      <c r="D400" s="22">
        <v>0</v>
      </c>
      <c r="E400" s="22">
        <v>9.9999997764825804E-3</v>
      </c>
      <c r="F400" s="22">
        <v>2.9999999329447701E-2</v>
      </c>
      <c r="G400" s="22">
        <v>2.9999999329447701E-2</v>
      </c>
      <c r="H400" s="22">
        <v>9.9999997764825804E-3</v>
      </c>
      <c r="I400" s="22">
        <v>1.9999999552965199E-2</v>
      </c>
      <c r="J400" s="22">
        <f>AVERAGE(Tabela10[[#This Row],[5.º Ano]:[6.º Ano4]])</f>
        <v>1.8749999580904831E-2</v>
      </c>
      <c r="K400" s="22">
        <f>100%-Tabela10[[#This Row],[Média]]</f>
        <v>0.98125000041909516</v>
      </c>
    </row>
    <row r="401" spans="1:11" x14ac:dyDescent="0.3">
      <c r="A401" s="21" t="e">
        <f>'agrupamento - 2ciclo'!A402</f>
        <v>#REF!</v>
      </c>
      <c r="B401" s="22">
        <v>0</v>
      </c>
      <c r="C401" s="22">
        <v>2.9999999329447701E-2</v>
      </c>
      <c r="D401" s="22">
        <v>0</v>
      </c>
      <c r="E401" s="22">
        <v>0</v>
      </c>
      <c r="F401" s="22">
        <v>0</v>
      </c>
      <c r="G401" s="22">
        <v>0</v>
      </c>
      <c r="H401" s="22">
        <v>0</v>
      </c>
      <c r="I401" s="22">
        <v>0</v>
      </c>
      <c r="J401" s="22">
        <f>AVERAGE(Tabela10[[#This Row],[5.º Ano]:[6.º Ano4]])</f>
        <v>3.7499999161809626E-3</v>
      </c>
      <c r="K401" s="22">
        <f>100%-Tabela10[[#This Row],[Média]]</f>
        <v>0.99625000008381903</v>
      </c>
    </row>
    <row r="402" spans="1:11" x14ac:dyDescent="0.3">
      <c r="A402" s="21" t="e">
        <f>'agrupamento - 2ciclo'!A403</f>
        <v>#REF!</v>
      </c>
      <c r="B402" s="22">
        <v>5.0000000745058101E-2</v>
      </c>
      <c r="C402" s="22">
        <v>0</v>
      </c>
      <c r="D402" s="22">
        <v>2.9999999329447701E-2</v>
      </c>
      <c r="E402" s="22">
        <v>0</v>
      </c>
      <c r="F402" s="22">
        <v>7.0000000298023196E-2</v>
      </c>
      <c r="G402" s="22">
        <v>2.9999999329447701E-2</v>
      </c>
      <c r="H402" s="22">
        <v>0</v>
      </c>
      <c r="I402" s="22">
        <v>0</v>
      </c>
      <c r="J402" s="22">
        <f>AVERAGE(Tabela10[[#This Row],[5.º Ano]:[6.º Ano4]])</f>
        <v>2.2499999962747087E-2</v>
      </c>
      <c r="K402" s="22">
        <f>100%-Tabela10[[#This Row],[Média]]</f>
        <v>0.9775000000372529</v>
      </c>
    </row>
    <row r="403" spans="1:11" x14ac:dyDescent="0.3">
      <c r="A403" s="21" t="e">
        <f>'agrupamento - 2ciclo'!A404</f>
        <v>#REF!</v>
      </c>
      <c r="B403" s="22">
        <v>3.9999999105930301E-2</v>
      </c>
      <c r="C403" s="22">
        <v>5.0000000745058101E-2</v>
      </c>
      <c r="D403" s="22">
        <v>0</v>
      </c>
      <c r="E403" s="22">
        <v>1.9999999552965199E-2</v>
      </c>
      <c r="F403" s="22">
        <v>0</v>
      </c>
      <c r="G403" s="22">
        <v>0</v>
      </c>
      <c r="H403" s="22">
        <v>7.9999998211860698E-2</v>
      </c>
      <c r="I403" s="22">
        <v>3.9999999105930301E-2</v>
      </c>
      <c r="J403" s="22">
        <f>AVERAGE(Tabela10[[#This Row],[5.º Ano]:[6.º Ano4]])</f>
        <v>2.8749999590218078E-2</v>
      </c>
      <c r="K403" s="22">
        <f>100%-Tabela10[[#This Row],[Média]]</f>
        <v>0.97125000040978193</v>
      </c>
    </row>
    <row r="404" spans="1:11" x14ac:dyDescent="0.3">
      <c r="A404" s="21" t="e">
        <f>'agrupamento - 2ciclo'!A405</f>
        <v>#REF!</v>
      </c>
      <c r="B404" s="22">
        <v>3.9999999105930301E-2</v>
      </c>
      <c r="C404" s="22">
        <v>2.9999999329447701E-2</v>
      </c>
      <c r="D404" s="22">
        <v>5.0000000745058101E-2</v>
      </c>
      <c r="E404" s="22">
        <v>1.9999999552965199E-2</v>
      </c>
      <c r="F404" s="22">
        <v>2.9999999329447701E-2</v>
      </c>
      <c r="G404" s="22">
        <v>1.9999999552965199E-2</v>
      </c>
      <c r="H404" s="22">
        <v>3.9999999105930301E-2</v>
      </c>
      <c r="I404" s="22">
        <v>1.9999999552965199E-2</v>
      </c>
      <c r="J404" s="22">
        <f>AVERAGE(Tabela10[[#This Row],[5.º Ano]:[6.º Ano4]])</f>
        <v>3.1249999534338709E-2</v>
      </c>
      <c r="K404" s="22">
        <f>100%-Tabela10[[#This Row],[Média]]</f>
        <v>0.96875000046566129</v>
      </c>
    </row>
    <row r="405" spans="1:11" x14ac:dyDescent="0.3">
      <c r="A405" s="21" t="e">
        <f>'agrupamento - 2ciclo'!A406</f>
        <v>#REF!</v>
      </c>
      <c r="B405" s="22">
        <v>3.9999999105930301E-2</v>
      </c>
      <c r="C405" s="22">
        <v>0</v>
      </c>
      <c r="D405" s="22">
        <v>0</v>
      </c>
      <c r="E405" s="22">
        <v>0</v>
      </c>
      <c r="F405" s="22">
        <v>0</v>
      </c>
      <c r="G405" s="22">
        <v>5.9999998658895499E-2</v>
      </c>
      <c r="H405" s="22">
        <v>0</v>
      </c>
      <c r="I405" s="22">
        <v>0</v>
      </c>
      <c r="J405" s="22">
        <f>AVERAGE(Tabela10[[#This Row],[5.º Ano]:[6.º Ano4]])</f>
        <v>1.2499999720603224E-2</v>
      </c>
      <c r="K405" s="22">
        <f>100%-Tabela10[[#This Row],[Média]]</f>
        <v>0.98750000027939677</v>
      </c>
    </row>
    <row r="406" spans="1:11" x14ac:dyDescent="0.3">
      <c r="A406" s="21" t="e">
        <f>'agrupamento - 2ciclo'!A407</f>
        <v>#REF!</v>
      </c>
      <c r="B406" s="22">
        <v>0</v>
      </c>
      <c r="C406" s="22">
        <v>0</v>
      </c>
      <c r="D406" s="22">
        <v>2.9999999329447701E-2</v>
      </c>
      <c r="E406" s="22">
        <v>2.9999999329447701E-2</v>
      </c>
      <c r="F406" s="22">
        <v>0</v>
      </c>
      <c r="G406" s="22">
        <v>0</v>
      </c>
      <c r="H406" s="22">
        <v>0</v>
      </c>
      <c r="I406" s="22">
        <v>5.0000000745058101E-2</v>
      </c>
      <c r="J406" s="22">
        <f>AVERAGE(Tabela10[[#This Row],[5.º Ano]:[6.º Ano4]])</f>
        <v>1.3749999925494187E-2</v>
      </c>
      <c r="K406" s="22">
        <f>100%-Tabela10[[#This Row],[Média]]</f>
        <v>0.98625000007450581</v>
      </c>
    </row>
    <row r="407" spans="1:11" x14ac:dyDescent="0.3">
      <c r="A407" s="21" t="e">
        <f>'agrupamento - 2ciclo'!A408</f>
        <v>#REF!</v>
      </c>
      <c r="B407" s="22">
        <v>3.9999999105930301E-2</v>
      </c>
      <c r="C407" s="22">
        <v>3.9999999105930301E-2</v>
      </c>
      <c r="D407" s="22">
        <v>2.9999999329447701E-2</v>
      </c>
      <c r="E407" s="22">
        <v>9.9999997764825804E-3</v>
      </c>
      <c r="F407" s="22">
        <v>3.9999999105930301E-2</v>
      </c>
      <c r="G407" s="22">
        <v>3.9999999105930301E-2</v>
      </c>
      <c r="H407" s="22">
        <v>0.10000000149011599</v>
      </c>
      <c r="I407" s="22">
        <v>7.0000000298023196E-2</v>
      </c>
      <c r="J407" s="22">
        <f>AVERAGE(Tabela10[[#This Row],[5.º Ano]:[6.º Ano4]])</f>
        <v>4.6249999664723832E-2</v>
      </c>
      <c r="K407" s="22">
        <f>100%-Tabela10[[#This Row],[Média]]</f>
        <v>0.95375000033527613</v>
      </c>
    </row>
    <row r="408" spans="1:11" x14ac:dyDescent="0.3">
      <c r="A408" s="21" t="e">
        <f>'agrupamento - 2ciclo'!A409</f>
        <v>#REF!</v>
      </c>
      <c r="B408" s="22">
        <v>1.9999999552965199E-2</v>
      </c>
      <c r="C408" s="22">
        <v>5.0000000745058101E-2</v>
      </c>
      <c r="D408" s="22">
        <v>0</v>
      </c>
      <c r="E408" s="22">
        <v>0</v>
      </c>
      <c r="F408" s="22">
        <v>0</v>
      </c>
      <c r="G408" s="22">
        <v>0</v>
      </c>
      <c r="H408" s="22">
        <v>1.9999999552965199E-2</v>
      </c>
      <c r="I408" s="22">
        <v>0</v>
      </c>
      <c r="J408" s="22">
        <f>AVERAGE(Tabela10[[#This Row],[5.º Ano]:[6.º Ano4]])</f>
        <v>1.1249999981373562E-2</v>
      </c>
      <c r="K408" s="22">
        <f>100%-Tabela10[[#This Row],[Média]]</f>
        <v>0.98875000001862645</v>
      </c>
    </row>
    <row r="409" spans="1:11" x14ac:dyDescent="0.3">
      <c r="A409" s="21" t="e">
        <f>'agrupamento - 2ciclo'!A410</f>
        <v>#REF!</v>
      </c>
      <c r="B409" s="22">
        <v>2.9999999329447701E-2</v>
      </c>
      <c r="C409" s="22">
        <v>0</v>
      </c>
      <c r="D409" s="22">
        <v>0</v>
      </c>
      <c r="E409" s="22">
        <v>0</v>
      </c>
      <c r="F409" s="22">
        <v>0</v>
      </c>
      <c r="G409" s="22">
        <v>0</v>
      </c>
      <c r="H409" s="22">
        <v>0</v>
      </c>
      <c r="I409" s="22">
        <v>0</v>
      </c>
      <c r="J409" s="22">
        <f>AVERAGE(Tabela10[[#This Row],[5.º Ano]:[6.º Ano4]])</f>
        <v>3.7499999161809626E-3</v>
      </c>
      <c r="K409" s="22">
        <f>100%-Tabela10[[#This Row],[Média]]</f>
        <v>0.99625000008381903</v>
      </c>
    </row>
    <row r="410" spans="1:11" x14ac:dyDescent="0.3">
      <c r="A410" s="21" t="e">
        <f>'agrupamento - 2ciclo'!A411</f>
        <v>#REF!</v>
      </c>
      <c r="B410" s="22">
        <v>0</v>
      </c>
      <c r="C410" s="22">
        <v>5.0000000745058101E-2</v>
      </c>
      <c r="D410" s="22">
        <v>0</v>
      </c>
      <c r="E410" s="22">
        <v>9.9999997764825804E-3</v>
      </c>
      <c r="F410" s="22">
        <v>9.9999997764825804E-3</v>
      </c>
      <c r="G410" s="22">
        <v>2.9999999329447701E-2</v>
      </c>
      <c r="H410" s="22">
        <v>0</v>
      </c>
      <c r="I410" s="22">
        <v>3.9999999105930301E-2</v>
      </c>
      <c r="J410" s="22">
        <f>AVERAGE(Tabela10[[#This Row],[5.º Ano]:[6.º Ano4]])</f>
        <v>1.7499999841675159E-2</v>
      </c>
      <c r="K410" s="22">
        <f>100%-Tabela10[[#This Row],[Média]]</f>
        <v>0.98250000015832484</v>
      </c>
    </row>
    <row r="411" spans="1:11" x14ac:dyDescent="0.3">
      <c r="A411" s="21" t="e">
        <f>'agrupamento - 2ciclo'!A412</f>
        <v>#REF!</v>
      </c>
      <c r="B411" s="22">
        <v>7.0000000298023196E-2</v>
      </c>
      <c r="C411" s="22">
        <v>2.9999999329447701E-2</v>
      </c>
      <c r="D411" s="22">
        <v>9.9999997764825804E-3</v>
      </c>
      <c r="E411" s="22">
        <v>3.9999999105930301E-2</v>
      </c>
      <c r="F411" s="22">
        <v>9.9999997764825804E-3</v>
      </c>
      <c r="G411" s="22">
        <v>5.9999998658895499E-2</v>
      </c>
      <c r="H411" s="22">
        <v>1.9999999552965199E-2</v>
      </c>
      <c r="I411" s="22">
        <v>5.9999998658895499E-2</v>
      </c>
      <c r="J411" s="22">
        <f>AVERAGE(Tabela10[[#This Row],[5.º Ano]:[6.º Ano4]])</f>
        <v>3.749999939464032E-2</v>
      </c>
      <c r="K411" s="22">
        <f>100%-Tabela10[[#This Row],[Média]]</f>
        <v>0.96250000060535967</v>
      </c>
    </row>
    <row r="412" spans="1:11" x14ac:dyDescent="0.3">
      <c r="A412" s="21" t="e">
        <f>'agrupamento - 2ciclo'!A413</f>
        <v>#REF!</v>
      </c>
      <c r="B412" s="22">
        <v>9.9999997764825804E-3</v>
      </c>
      <c r="C412" s="22">
        <v>0</v>
      </c>
      <c r="D412" s="22">
        <v>0</v>
      </c>
      <c r="E412" s="22">
        <v>9.9999997764825804E-3</v>
      </c>
      <c r="F412" s="22">
        <v>0</v>
      </c>
      <c r="G412" s="22">
        <v>0</v>
      </c>
      <c r="H412" s="22">
        <v>0</v>
      </c>
      <c r="I412" s="22">
        <v>9.9999997764825804E-3</v>
      </c>
      <c r="J412" s="22">
        <f>AVERAGE(Tabela10[[#This Row],[5.º Ano]:[6.º Ano4]])</f>
        <v>3.7499999161809674E-3</v>
      </c>
      <c r="K412" s="22">
        <f>100%-Tabela10[[#This Row],[Média]]</f>
        <v>0.99625000008381903</v>
      </c>
    </row>
    <row r="413" spans="1:11" x14ac:dyDescent="0.3">
      <c r="A413" s="21" t="e">
        <f>'agrupamento - 2ciclo'!A414</f>
        <v>#REF!</v>
      </c>
      <c r="B413" s="22">
        <v>0</v>
      </c>
      <c r="C413" s="22">
        <v>0</v>
      </c>
      <c r="D413" s="22">
        <v>0</v>
      </c>
      <c r="E413" s="22">
        <v>1.9999999552965199E-2</v>
      </c>
      <c r="F413" s="22">
        <v>3.9999999105930301E-2</v>
      </c>
      <c r="G413" s="22">
        <v>2.9999999329447701E-2</v>
      </c>
      <c r="H413" s="22">
        <v>0</v>
      </c>
      <c r="I413" s="22">
        <v>0</v>
      </c>
      <c r="J413" s="22">
        <f>AVERAGE(Tabela10[[#This Row],[5.º Ano]:[6.º Ano4]])</f>
        <v>1.12499997485429E-2</v>
      </c>
      <c r="K413" s="22">
        <f>100%-Tabela10[[#This Row],[Média]]</f>
        <v>0.9887500002514571</v>
      </c>
    </row>
    <row r="414" spans="1:11" x14ac:dyDescent="0.3">
      <c r="A414" s="21" t="e">
        <f>'agrupamento - 2ciclo'!A415</f>
        <v>#REF!</v>
      </c>
      <c r="B414" s="22">
        <v>7.0000000298023196E-2</v>
      </c>
      <c r="C414" s="22">
        <v>1.9999999552965199E-2</v>
      </c>
      <c r="D414" s="22">
        <v>3.9999999105930301E-2</v>
      </c>
      <c r="E414" s="22">
        <v>0</v>
      </c>
      <c r="F414" s="22">
        <v>5.0000000745058101E-2</v>
      </c>
      <c r="G414" s="22">
        <v>0</v>
      </c>
      <c r="H414" s="22">
        <v>0</v>
      </c>
      <c r="I414" s="22">
        <v>1.9999999552965199E-2</v>
      </c>
      <c r="J414" s="22">
        <f>AVERAGE(Tabela10[[#This Row],[5.º Ano]:[6.º Ano4]])</f>
        <v>2.4999999906867746E-2</v>
      </c>
      <c r="K414" s="22">
        <f>100%-Tabela10[[#This Row],[Média]]</f>
        <v>0.97500000009313226</v>
      </c>
    </row>
    <row r="415" spans="1:11" x14ac:dyDescent="0.3">
      <c r="A415" s="21" t="e">
        <f>'agrupamento - 2ciclo'!A416</f>
        <v>#REF!</v>
      </c>
      <c r="B415" s="22">
        <v>0</v>
      </c>
      <c r="C415" s="22">
        <v>0</v>
      </c>
      <c r="D415" s="22">
        <v>0</v>
      </c>
      <c r="E415" s="22">
        <v>0</v>
      </c>
      <c r="F415" s="22">
        <v>0</v>
      </c>
      <c r="G415" s="22">
        <v>0</v>
      </c>
      <c r="H415" s="22">
        <v>0</v>
      </c>
      <c r="I415" s="22">
        <v>0</v>
      </c>
      <c r="J415" s="22">
        <f>AVERAGE(Tabela10[[#This Row],[5.º Ano]:[6.º Ano4]])</f>
        <v>0</v>
      </c>
      <c r="K415" s="22">
        <f>100%-Tabela10[[#This Row],[Média]]</f>
        <v>1</v>
      </c>
    </row>
    <row r="416" spans="1:11" x14ac:dyDescent="0.3">
      <c r="A416" s="21" t="e">
        <f>'agrupamento - 2ciclo'!A417</f>
        <v>#REF!</v>
      </c>
      <c r="B416" s="22">
        <v>0</v>
      </c>
      <c r="C416" s="22">
        <v>0</v>
      </c>
      <c r="D416" s="22">
        <v>0</v>
      </c>
      <c r="E416" s="22">
        <v>0</v>
      </c>
      <c r="F416" s="22">
        <v>0</v>
      </c>
      <c r="G416" s="22">
        <v>0</v>
      </c>
      <c r="H416" s="22">
        <v>0</v>
      </c>
      <c r="I416" s="22">
        <v>0</v>
      </c>
      <c r="J416" s="22">
        <f>AVERAGE(Tabela10[[#This Row],[5.º Ano]:[6.º Ano4]])</f>
        <v>0</v>
      </c>
      <c r="K416" s="22">
        <f>100%-Tabela10[[#This Row],[Média]]</f>
        <v>1</v>
      </c>
    </row>
    <row r="417" spans="1:11" x14ac:dyDescent="0.3">
      <c r="A417" s="21" t="e">
        <f>'agrupamento - 2ciclo'!A418</f>
        <v>#REF!</v>
      </c>
      <c r="B417" s="22">
        <v>2.9999999329447701E-2</v>
      </c>
      <c r="C417" s="22">
        <v>5.9999998658895499E-2</v>
      </c>
      <c r="D417" s="22">
        <v>1.9999999552965199E-2</v>
      </c>
      <c r="E417" s="22">
        <v>9.9999997764825804E-3</v>
      </c>
      <c r="F417" s="22">
        <v>0</v>
      </c>
      <c r="G417" s="22">
        <v>0.18000000715255701</v>
      </c>
      <c r="H417" s="22">
        <v>2.9999999329447701E-2</v>
      </c>
      <c r="I417" s="22">
        <v>2.9999999329447701E-2</v>
      </c>
      <c r="J417" s="22">
        <f>AVERAGE(Tabela10[[#This Row],[5.º Ano]:[6.º Ano4]])</f>
        <v>4.5000000391155426E-2</v>
      </c>
      <c r="K417" s="22">
        <f>100%-Tabela10[[#This Row],[Média]]</f>
        <v>0.95499999960884452</v>
      </c>
    </row>
    <row r="418" spans="1:11" x14ac:dyDescent="0.3">
      <c r="A418" s="21" t="e">
        <f>'agrupamento - 2ciclo'!A419</f>
        <v>#REF!</v>
      </c>
      <c r="B418" s="22">
        <v>9.9999997764825804E-3</v>
      </c>
      <c r="C418" s="22">
        <v>0</v>
      </c>
      <c r="D418" s="22">
        <v>9.9999997764825804E-3</v>
      </c>
      <c r="E418" s="22">
        <v>0</v>
      </c>
      <c r="F418" s="22">
        <v>0</v>
      </c>
      <c r="G418" s="22">
        <v>0</v>
      </c>
      <c r="H418" s="22">
        <v>9.9999997764825804E-3</v>
      </c>
      <c r="I418" s="22">
        <v>9.9999997764825804E-3</v>
      </c>
      <c r="J418" s="22">
        <f>AVERAGE(Tabela10[[#This Row],[5.º Ano]:[6.º Ano4]])</f>
        <v>4.9999998882412902E-3</v>
      </c>
      <c r="K418" s="22">
        <f>100%-Tabela10[[#This Row],[Média]]</f>
        <v>0.99500000011175871</v>
      </c>
    </row>
    <row r="419" spans="1:11" x14ac:dyDescent="0.3">
      <c r="A419" s="21" t="e">
        <f>'agrupamento - 2ciclo'!A420</f>
        <v>#REF!</v>
      </c>
      <c r="B419" s="22">
        <v>1.9999999552965199E-2</v>
      </c>
      <c r="C419" s="22">
        <v>2.9999999329447701E-2</v>
      </c>
      <c r="D419" s="22">
        <v>3.9999999105930301E-2</v>
      </c>
      <c r="E419" s="22">
        <v>9.9999997764825804E-3</v>
      </c>
      <c r="F419" s="22">
        <v>9.9999997764825804E-3</v>
      </c>
      <c r="G419" s="22">
        <v>5.0000000745058101E-2</v>
      </c>
      <c r="H419" s="22">
        <v>1.9999999552965199E-2</v>
      </c>
      <c r="I419" s="22">
        <v>1.9999999552965199E-2</v>
      </c>
      <c r="J419" s="22">
        <f>AVERAGE(Tabela10[[#This Row],[5.º Ano]:[6.º Ano4]])</f>
        <v>2.4999999674037106E-2</v>
      </c>
      <c r="K419" s="22">
        <f>100%-Tabela10[[#This Row],[Média]]</f>
        <v>0.9750000003259629</v>
      </c>
    </row>
    <row r="420" spans="1:11" x14ac:dyDescent="0.3">
      <c r="A420" s="21" t="e">
        <f>'agrupamento - 2ciclo'!A421</f>
        <v>#REF!</v>
      </c>
      <c r="B420" s="22">
        <v>0</v>
      </c>
      <c r="C420" s="22">
        <v>0</v>
      </c>
      <c r="D420" s="22">
        <v>3.9999999105930301E-2</v>
      </c>
      <c r="E420" s="22">
        <v>3.9999999105930301E-2</v>
      </c>
      <c r="F420" s="22">
        <v>0</v>
      </c>
      <c r="G420" s="22">
        <v>0</v>
      </c>
      <c r="H420" s="22">
        <v>0</v>
      </c>
      <c r="I420" s="22">
        <v>5.0000000745058101E-2</v>
      </c>
      <c r="J420" s="22">
        <f>AVERAGE(Tabela10[[#This Row],[5.º Ano]:[6.º Ano4]])</f>
        <v>1.624999986961484E-2</v>
      </c>
      <c r="K420" s="22">
        <f>100%-Tabela10[[#This Row],[Média]]</f>
        <v>0.98375000013038516</v>
      </c>
    </row>
    <row r="421" spans="1:11" x14ac:dyDescent="0.3">
      <c r="A421" s="21" t="e">
        <f>'agrupamento - 2ciclo'!A422</f>
        <v>#REF!</v>
      </c>
      <c r="B421" s="22">
        <v>1.9999999552965199E-2</v>
      </c>
      <c r="C421" s="22">
        <v>0</v>
      </c>
      <c r="D421" s="22">
        <v>0</v>
      </c>
      <c r="E421" s="22">
        <v>0</v>
      </c>
      <c r="F421" s="22">
        <v>2.9999999329447701E-2</v>
      </c>
      <c r="G421" s="22">
        <v>0</v>
      </c>
      <c r="H421" s="22">
        <v>1.9999999552965199E-2</v>
      </c>
      <c r="I421" s="22">
        <v>0</v>
      </c>
      <c r="J421" s="22">
        <f>AVERAGE(Tabela10[[#This Row],[5.º Ano]:[6.º Ano4]])</f>
        <v>8.7499998044222628E-3</v>
      </c>
      <c r="K421" s="22">
        <f>100%-Tabela10[[#This Row],[Média]]</f>
        <v>0.99125000019557774</v>
      </c>
    </row>
    <row r="422" spans="1:11" x14ac:dyDescent="0.3">
      <c r="A422" s="21" t="e">
        <f>'agrupamento - 2ciclo'!A423</f>
        <v>#REF!</v>
      </c>
      <c r="B422" s="22">
        <v>0</v>
      </c>
      <c r="C422" s="22">
        <v>9.9999997764825804E-3</v>
      </c>
      <c r="D422" s="22">
        <v>9.9999997764825804E-3</v>
      </c>
      <c r="E422" s="22">
        <v>0</v>
      </c>
      <c r="F422" s="22">
        <v>0</v>
      </c>
      <c r="G422" s="22">
        <v>9.9999997764825804E-3</v>
      </c>
      <c r="H422" s="22">
        <v>0</v>
      </c>
      <c r="I422" s="22">
        <v>9.9999997764825804E-3</v>
      </c>
      <c r="J422" s="22">
        <f>AVERAGE(Tabela10[[#This Row],[5.º Ano]:[6.º Ano4]])</f>
        <v>4.9999998882412902E-3</v>
      </c>
      <c r="K422" s="22">
        <f>100%-Tabela10[[#This Row],[Média]]</f>
        <v>0.99500000011175871</v>
      </c>
    </row>
    <row r="423" spans="1:11" x14ac:dyDescent="0.3">
      <c r="A423" s="21" t="e">
        <f>'agrupamento - 2ciclo'!A424</f>
        <v>#REF!</v>
      </c>
      <c r="B423" s="22">
        <v>7.0000000298023196E-2</v>
      </c>
      <c r="C423" s="22">
        <v>5.9999998658895499E-2</v>
      </c>
      <c r="D423" s="22">
        <v>1.9999999552965199E-2</v>
      </c>
      <c r="E423" s="22">
        <v>9.9999997764825804E-3</v>
      </c>
      <c r="F423" s="22">
        <v>3.9999999105930301E-2</v>
      </c>
      <c r="G423" s="22">
        <v>5.0000000745058101E-2</v>
      </c>
      <c r="H423" s="22">
        <v>5.9999998658895499E-2</v>
      </c>
      <c r="I423" s="22">
        <v>7.9999998211860698E-2</v>
      </c>
      <c r="J423" s="22">
        <f>AVERAGE(Tabela10[[#This Row],[5.º Ano]:[6.º Ano4]])</f>
        <v>4.8749999376013882E-2</v>
      </c>
      <c r="K423" s="22">
        <f>100%-Tabela10[[#This Row],[Média]]</f>
        <v>0.95125000062398612</v>
      </c>
    </row>
    <row r="424" spans="1:11" x14ac:dyDescent="0.3">
      <c r="A424" s="21" t="e">
        <f>'agrupamento - 2ciclo'!A425</f>
        <v>#REF!</v>
      </c>
      <c r="B424" s="22">
        <v>5.0000000745058101E-2</v>
      </c>
      <c r="C424" s="22">
        <v>5.9999998658895499E-2</v>
      </c>
      <c r="D424" s="22">
        <v>1.9999999552965199E-2</v>
      </c>
      <c r="E424" s="22">
        <v>0</v>
      </c>
      <c r="F424" s="22">
        <v>0</v>
      </c>
      <c r="G424" s="22">
        <v>0</v>
      </c>
      <c r="H424" s="22">
        <v>2.9999999329447701E-2</v>
      </c>
      <c r="I424" s="22">
        <v>0</v>
      </c>
      <c r="J424" s="22">
        <f>AVERAGE(Tabela10[[#This Row],[5.º Ano]:[6.º Ano4]])</f>
        <v>1.9999999785795811E-2</v>
      </c>
      <c r="K424" s="22">
        <f>100%-Tabela10[[#This Row],[Média]]</f>
        <v>0.98000000021420419</v>
      </c>
    </row>
    <row r="425" spans="1:11" x14ac:dyDescent="0.3">
      <c r="A425" s="21" t="e">
        <f>'agrupamento - 2ciclo'!A426</f>
        <v>#REF!</v>
      </c>
      <c r="B425" s="22">
        <v>0</v>
      </c>
      <c r="C425" s="22">
        <v>0.109999999403954</v>
      </c>
      <c r="D425" s="22">
        <v>0</v>
      </c>
      <c r="E425" s="22">
        <v>0</v>
      </c>
      <c r="F425" s="22">
        <v>0</v>
      </c>
      <c r="G425" s="22">
        <v>3.9999999105930301E-2</v>
      </c>
      <c r="H425" s="22">
        <v>2.9999999329447701E-2</v>
      </c>
      <c r="I425" s="22">
        <v>0</v>
      </c>
      <c r="J425" s="22">
        <f>AVERAGE(Tabela10[[#This Row],[5.º Ano]:[6.º Ano4]])</f>
        <v>2.2499999729916498E-2</v>
      </c>
      <c r="K425" s="22">
        <f>100%-Tabela10[[#This Row],[Média]]</f>
        <v>0.97750000027008355</v>
      </c>
    </row>
    <row r="426" spans="1:11" x14ac:dyDescent="0.3">
      <c r="A426" s="21" t="e">
        <f>'agrupamento - 2ciclo'!A427</f>
        <v>#REF!</v>
      </c>
      <c r="B426" s="22">
        <v>0</v>
      </c>
      <c r="C426" s="22">
        <v>0</v>
      </c>
      <c r="D426" s="22">
        <v>0</v>
      </c>
      <c r="E426" s="22">
        <v>5.0000000745058101E-2</v>
      </c>
      <c r="F426" s="22">
        <v>0.119999997317791</v>
      </c>
      <c r="G426" s="22">
        <v>0</v>
      </c>
      <c r="H426" s="22">
        <v>5.9999998658895499E-2</v>
      </c>
      <c r="I426" s="22">
        <v>0</v>
      </c>
      <c r="J426" s="22">
        <f>AVERAGE(Tabela10[[#This Row],[5.º Ano]:[6.º Ano4]])</f>
        <v>2.8749999590218074E-2</v>
      </c>
      <c r="K426" s="22">
        <f>100%-Tabela10[[#This Row],[Média]]</f>
        <v>0.97125000040978193</v>
      </c>
    </row>
    <row r="427" spans="1:11" x14ac:dyDescent="0.3">
      <c r="A427" s="21" t="e">
        <f>'agrupamento - 2ciclo'!A428</f>
        <v>#REF!</v>
      </c>
      <c r="B427" s="22">
        <v>7.0000000298023196E-2</v>
      </c>
      <c r="C427" s="22">
        <v>1.9999999552965199E-2</v>
      </c>
      <c r="D427" s="22">
        <v>5.0000000745058101E-2</v>
      </c>
      <c r="E427" s="22">
        <v>0</v>
      </c>
      <c r="F427" s="22">
        <v>7.9999998211860698E-2</v>
      </c>
      <c r="G427" s="22">
        <v>1.9999999552965199E-2</v>
      </c>
      <c r="H427" s="22">
        <v>0</v>
      </c>
      <c r="I427" s="22">
        <v>0</v>
      </c>
      <c r="J427" s="22">
        <f>AVERAGE(Tabela10[[#This Row],[5.º Ano]:[6.º Ano4]])</f>
        <v>2.9999999795109051E-2</v>
      </c>
      <c r="K427" s="22">
        <f>100%-Tabela10[[#This Row],[Média]]</f>
        <v>0.97000000020489097</v>
      </c>
    </row>
    <row r="428" spans="1:11" x14ac:dyDescent="0.3">
      <c r="A428" s="21" t="e">
        <f>'agrupamento - 2ciclo'!A429</f>
        <v>#REF!</v>
      </c>
      <c r="B428" s="22">
        <v>0</v>
      </c>
      <c r="C428" s="22">
        <v>0</v>
      </c>
      <c r="D428" s="22">
        <v>0</v>
      </c>
      <c r="E428" s="22">
        <v>0</v>
      </c>
      <c r="F428" s="22">
        <v>0</v>
      </c>
      <c r="G428" s="22">
        <v>3.9999999105930301E-2</v>
      </c>
      <c r="H428" s="22">
        <v>0</v>
      </c>
      <c r="I428" s="22">
        <v>0</v>
      </c>
      <c r="J428" s="22">
        <f>AVERAGE(Tabela10[[#This Row],[5.º Ano]:[6.º Ano4]])</f>
        <v>4.9999998882412876E-3</v>
      </c>
      <c r="K428" s="22">
        <f>100%-Tabela10[[#This Row],[Média]]</f>
        <v>0.99500000011175871</v>
      </c>
    </row>
    <row r="429" spans="1:11" x14ac:dyDescent="0.3">
      <c r="A429" s="21" t="e">
        <f>'agrupamento - 2ciclo'!A430</f>
        <v>#REF!</v>
      </c>
      <c r="B429" s="22">
        <v>0.10000000149011599</v>
      </c>
      <c r="C429" s="22">
        <v>3.9999999105930301E-2</v>
      </c>
      <c r="D429" s="22">
        <v>5.0000000745058101E-2</v>
      </c>
      <c r="E429" s="22">
        <v>5.9999998658895499E-2</v>
      </c>
      <c r="F429" s="22">
        <v>5.9999998658895499E-2</v>
      </c>
      <c r="G429" s="22">
        <v>2.9999999329447701E-2</v>
      </c>
      <c r="H429" s="22">
        <v>0.10000000149011599</v>
      </c>
      <c r="I429" s="22">
        <v>5.0000000745058101E-2</v>
      </c>
      <c r="J429" s="22">
        <f>AVERAGE(Tabela10[[#This Row],[5.º Ano]:[6.º Ano4]])</f>
        <v>6.1250000027939649E-2</v>
      </c>
      <c r="K429" s="22">
        <f>100%-Tabela10[[#This Row],[Média]]</f>
        <v>0.93874999997206032</v>
      </c>
    </row>
    <row r="430" spans="1:11" x14ac:dyDescent="0.3">
      <c r="A430" s="21" t="e">
        <f>'agrupamento - 2ciclo'!A431</f>
        <v>#REF!</v>
      </c>
      <c r="B430" s="22">
        <v>9.9999997764825804E-3</v>
      </c>
      <c r="C430" s="22">
        <v>0</v>
      </c>
      <c r="D430" s="22">
        <v>0</v>
      </c>
      <c r="E430" s="22">
        <v>0</v>
      </c>
      <c r="F430" s="22">
        <v>0</v>
      </c>
      <c r="G430" s="22">
        <v>2.9999999329447701E-2</v>
      </c>
      <c r="H430" s="22">
        <v>9.9999997764825804E-3</v>
      </c>
      <c r="I430" s="22">
        <v>1.9999999552965199E-2</v>
      </c>
      <c r="J430" s="22">
        <f>AVERAGE(Tabela10[[#This Row],[5.º Ano]:[6.º Ano4]])</f>
        <v>8.7499998044222576E-3</v>
      </c>
      <c r="K430" s="22">
        <f>100%-Tabela10[[#This Row],[Média]]</f>
        <v>0.99125000019557774</v>
      </c>
    </row>
    <row r="431" spans="1:11" x14ac:dyDescent="0.3">
      <c r="A431" s="21" t="e">
        <f>'agrupamento - 2ciclo'!A432</f>
        <v>#REF!</v>
      </c>
      <c r="B431" s="22">
        <v>9.9999997764825804E-3</v>
      </c>
      <c r="C431" s="22">
        <v>0</v>
      </c>
      <c r="D431" s="22">
        <v>0</v>
      </c>
      <c r="E431" s="22">
        <v>3.9999999105930301E-2</v>
      </c>
      <c r="F431" s="22">
        <v>1.9999999552965199E-2</v>
      </c>
      <c r="G431" s="22">
        <v>5.9999998658895499E-2</v>
      </c>
      <c r="H431" s="22">
        <v>3.9999999105930301E-2</v>
      </c>
      <c r="I431" s="22">
        <v>5.0000000745058101E-2</v>
      </c>
      <c r="J431" s="22">
        <f>AVERAGE(Tabela10[[#This Row],[5.º Ano]:[6.º Ano4]])</f>
        <v>2.7499999618157744E-2</v>
      </c>
      <c r="K431" s="22">
        <f>100%-Tabela10[[#This Row],[Média]]</f>
        <v>0.97250000038184226</v>
      </c>
    </row>
    <row r="432" spans="1:11" x14ac:dyDescent="0.3">
      <c r="A432" s="21" t="e">
        <f>'agrupamento - 2ciclo'!A433</f>
        <v>#REF!</v>
      </c>
      <c r="B432" s="22">
        <v>3.9999999105930301E-2</v>
      </c>
      <c r="C432" s="22">
        <v>2.9999999329447701E-2</v>
      </c>
      <c r="D432" s="22">
        <v>9.9999997764825804E-3</v>
      </c>
      <c r="E432" s="22">
        <v>9.9999997764825804E-3</v>
      </c>
      <c r="F432" s="22">
        <v>9.9999997764825804E-3</v>
      </c>
      <c r="G432" s="22">
        <v>3.9999999105930301E-2</v>
      </c>
      <c r="H432" s="22">
        <v>2.9999999329447701E-2</v>
      </c>
      <c r="I432" s="22">
        <v>1.9999999552965199E-2</v>
      </c>
      <c r="J432" s="22">
        <f>AVERAGE(Tabela10[[#This Row],[5.º Ano]:[6.º Ano4]])</f>
        <v>2.3749999469146115E-2</v>
      </c>
      <c r="K432" s="22">
        <f>100%-Tabela10[[#This Row],[Média]]</f>
        <v>0.97625000053085387</v>
      </c>
    </row>
    <row r="433" spans="1:11" x14ac:dyDescent="0.3">
      <c r="A433" s="21" t="e">
        <f>'agrupamento - 2ciclo'!A434</f>
        <v>#REF!</v>
      </c>
      <c r="B433" s="22">
        <v>0</v>
      </c>
      <c r="C433" s="22">
        <v>1.9999999552965199E-2</v>
      </c>
      <c r="D433" s="22">
        <v>1.9999999552965199E-2</v>
      </c>
      <c r="E433" s="22">
        <v>9.9999997764825804E-3</v>
      </c>
      <c r="F433" s="22">
        <v>0</v>
      </c>
      <c r="G433" s="22">
        <v>0</v>
      </c>
      <c r="H433" s="22">
        <v>9.9999997764825804E-3</v>
      </c>
      <c r="I433" s="22">
        <v>9.9999997764825804E-3</v>
      </c>
      <c r="J433" s="22">
        <f>AVERAGE(Tabela10[[#This Row],[5.º Ano]:[6.º Ano4]])</f>
        <v>8.749999804422268E-3</v>
      </c>
      <c r="K433" s="22">
        <f>100%-Tabela10[[#This Row],[Média]]</f>
        <v>0.99125000019557774</v>
      </c>
    </row>
    <row r="434" spans="1:11" x14ac:dyDescent="0.3">
      <c r="A434" s="21" t="e">
        <f>'agrupamento - 2ciclo'!A435</f>
        <v>#REF!</v>
      </c>
      <c r="B434" s="22">
        <v>0</v>
      </c>
      <c r="C434" s="22">
        <v>0</v>
      </c>
      <c r="D434" s="22">
        <v>0</v>
      </c>
      <c r="E434" s="22">
        <v>1.9999999552965199E-2</v>
      </c>
      <c r="F434" s="22">
        <v>0</v>
      </c>
      <c r="G434" s="22">
        <v>2.9999999329447701E-2</v>
      </c>
      <c r="H434" s="22">
        <v>7.9999998211860698E-2</v>
      </c>
      <c r="I434" s="22">
        <v>2.9999999329447701E-2</v>
      </c>
      <c r="J434" s="22">
        <f>AVERAGE(Tabela10[[#This Row],[5.º Ano]:[6.º Ano4]])</f>
        <v>1.9999999552965161E-2</v>
      </c>
      <c r="K434" s="22">
        <f>100%-Tabela10[[#This Row],[Média]]</f>
        <v>0.98000000044703484</v>
      </c>
    </row>
    <row r="435" spans="1:11" x14ac:dyDescent="0.3">
      <c r="A435" s="21" t="e">
        <f>'agrupamento - 2ciclo'!A436</f>
        <v>#REF!</v>
      </c>
      <c r="B435" s="22">
        <v>7.0000000298023196E-2</v>
      </c>
      <c r="C435" s="22">
        <v>0</v>
      </c>
      <c r="D435" s="22">
        <v>0</v>
      </c>
      <c r="E435" s="22">
        <v>0</v>
      </c>
      <c r="F435" s="22">
        <v>0</v>
      </c>
      <c r="G435" s="22">
        <v>0</v>
      </c>
      <c r="H435" s="22">
        <v>0</v>
      </c>
      <c r="I435" s="22">
        <v>3.9999999105930301E-2</v>
      </c>
      <c r="J435" s="22">
        <f>AVERAGE(Tabela10[[#This Row],[5.º Ano]:[6.º Ano4]])</f>
        <v>1.3749999925494187E-2</v>
      </c>
      <c r="K435" s="22">
        <f>100%-Tabela10[[#This Row],[Média]]</f>
        <v>0.98625000007450581</v>
      </c>
    </row>
    <row r="436" spans="1:11" x14ac:dyDescent="0.3">
      <c r="A436" s="21" t="e">
        <f>'agrupamento - 2ciclo'!A437</f>
        <v>#REF!</v>
      </c>
      <c r="B436" s="22">
        <v>1.9999999552965199E-2</v>
      </c>
      <c r="C436" s="22">
        <v>3.9999999105930301E-2</v>
      </c>
      <c r="D436" s="22">
        <v>0</v>
      </c>
      <c r="E436" s="22">
        <v>0</v>
      </c>
      <c r="F436" s="22">
        <v>5.9999998658895499E-2</v>
      </c>
      <c r="G436" s="22">
        <v>1.9999999552965199E-2</v>
      </c>
      <c r="H436" s="22">
        <v>0</v>
      </c>
      <c r="I436" s="22">
        <v>3.9999999105930301E-2</v>
      </c>
      <c r="J436" s="22">
        <f>AVERAGE(Tabela10[[#This Row],[5.º Ano]:[6.º Ano4]])</f>
        <v>2.2499999497085813E-2</v>
      </c>
      <c r="K436" s="22">
        <f>100%-Tabela10[[#This Row],[Média]]</f>
        <v>0.97750000050291419</v>
      </c>
    </row>
    <row r="437" spans="1:11" x14ac:dyDescent="0.3">
      <c r="A437" s="21" t="e">
        <f>'agrupamento - 2ciclo'!A438</f>
        <v>#REF!</v>
      </c>
      <c r="B437" s="22">
        <v>2.9999999329447701E-2</v>
      </c>
      <c r="C437" s="22">
        <v>9.9999997764825804E-3</v>
      </c>
      <c r="D437" s="22">
        <v>0</v>
      </c>
      <c r="E437" s="22">
        <v>0</v>
      </c>
      <c r="F437" s="22">
        <v>0</v>
      </c>
      <c r="G437" s="22">
        <v>0</v>
      </c>
      <c r="H437" s="22">
        <v>1.9999999552965199E-2</v>
      </c>
      <c r="I437" s="22">
        <v>0</v>
      </c>
      <c r="J437" s="22">
        <f>AVERAGE(Tabela10[[#This Row],[5.º Ano]:[6.º Ano4]])</f>
        <v>7.4999998323619348E-3</v>
      </c>
      <c r="K437" s="22">
        <f>100%-Tabela10[[#This Row],[Média]]</f>
        <v>0.99250000016763806</v>
      </c>
    </row>
    <row r="438" spans="1:11" x14ac:dyDescent="0.3">
      <c r="A438" s="21" t="e">
        <f>'agrupamento - 2ciclo'!A439</f>
        <v>#REF!</v>
      </c>
      <c r="B438" s="22">
        <v>0</v>
      </c>
      <c r="C438" s="22">
        <v>0</v>
      </c>
      <c r="D438" s="22">
        <v>0</v>
      </c>
      <c r="E438" s="22">
        <v>0</v>
      </c>
      <c r="F438" s="22">
        <v>0</v>
      </c>
      <c r="G438" s="22">
        <v>0</v>
      </c>
      <c r="H438" s="22">
        <v>0</v>
      </c>
      <c r="I438" s="22">
        <v>0</v>
      </c>
      <c r="J438" s="22">
        <f>AVERAGE(Tabela10[[#This Row],[5.º Ano]:[6.º Ano4]])</f>
        <v>0</v>
      </c>
      <c r="K438" s="22">
        <f>100%-Tabela10[[#This Row],[Média]]</f>
        <v>1</v>
      </c>
    </row>
    <row r="439" spans="1:11" x14ac:dyDescent="0.3">
      <c r="A439" s="21" t="e">
        <f>'agrupamento - 2ciclo'!A440</f>
        <v>#REF!</v>
      </c>
      <c r="B439" s="22">
        <v>5.0000000745058101E-2</v>
      </c>
      <c r="C439" s="22">
        <v>0</v>
      </c>
      <c r="D439" s="22">
        <v>9.9999997764825804E-3</v>
      </c>
      <c r="E439" s="22">
        <v>0</v>
      </c>
      <c r="F439" s="22">
        <v>9.9999997764825804E-3</v>
      </c>
      <c r="G439" s="22">
        <v>0</v>
      </c>
      <c r="H439" s="22">
        <v>0</v>
      </c>
      <c r="I439" s="22">
        <v>0</v>
      </c>
      <c r="J439" s="22">
        <f>AVERAGE(Tabela10[[#This Row],[5.º Ano]:[6.º Ano4]])</f>
        <v>8.7500000372529082E-3</v>
      </c>
      <c r="K439" s="22">
        <f>100%-Tabela10[[#This Row],[Média]]</f>
        <v>0.9912499999627471</v>
      </c>
    </row>
    <row r="440" spans="1:11" x14ac:dyDescent="0.3">
      <c r="A440" s="21" t="e">
        <f>'agrupamento - 2ciclo'!A441</f>
        <v>#REF!</v>
      </c>
      <c r="B440" s="22">
        <v>0</v>
      </c>
      <c r="C440" s="22">
        <v>2.9999999329447701E-2</v>
      </c>
      <c r="D440" s="22">
        <v>3.9999999105930301E-2</v>
      </c>
      <c r="E440" s="22">
        <v>0</v>
      </c>
      <c r="F440" s="22">
        <v>2.9999999329447701E-2</v>
      </c>
      <c r="G440" s="22">
        <v>0</v>
      </c>
      <c r="H440" s="22">
        <v>2.9999999329447701E-2</v>
      </c>
      <c r="I440" s="22">
        <v>0</v>
      </c>
      <c r="J440" s="22">
        <f>AVERAGE(Tabela10[[#This Row],[5.º Ano]:[6.º Ano4]])</f>
        <v>1.6249999636784175E-2</v>
      </c>
      <c r="K440" s="22">
        <f>100%-Tabela10[[#This Row],[Média]]</f>
        <v>0.9837500003632158</v>
      </c>
    </row>
    <row r="441" spans="1:11" x14ac:dyDescent="0.3">
      <c r="A441" s="21" t="e">
        <f>'agrupamento - 2ciclo'!A442</f>
        <v>#REF!</v>
      </c>
      <c r="B441" s="22">
        <v>7.9999998211860698E-2</v>
      </c>
      <c r="C441" s="22">
        <v>7.0000000298023196E-2</v>
      </c>
      <c r="D441" s="22">
        <v>7.0000000298023196E-2</v>
      </c>
      <c r="E441" s="22">
        <v>7.9999998211860698E-2</v>
      </c>
      <c r="F441" s="22">
        <v>7.9999998211860698E-2</v>
      </c>
      <c r="G441" s="22">
        <v>0.10000000149011599</v>
      </c>
      <c r="H441" s="22">
        <v>5.9999998658895499E-2</v>
      </c>
      <c r="I441" s="22">
        <v>5.0000000745058101E-2</v>
      </c>
      <c r="J441" s="22">
        <f>AVERAGE(Tabela10[[#This Row],[5.º Ano]:[6.º Ano4]])</f>
        <v>7.3749999515712261E-2</v>
      </c>
      <c r="K441" s="22">
        <f>100%-Tabela10[[#This Row],[Média]]</f>
        <v>0.92625000048428774</v>
      </c>
    </row>
    <row r="442" spans="1:11" x14ac:dyDescent="0.3">
      <c r="A442" s="21" t="e">
        <f>'agrupamento - 2ciclo'!A443</f>
        <v>#REF!</v>
      </c>
      <c r="B442" s="22">
        <v>9.9999997764825804E-3</v>
      </c>
      <c r="C442" s="22">
        <v>1.9999999552965199E-2</v>
      </c>
      <c r="D442" s="22">
        <v>9.9999997764825804E-3</v>
      </c>
      <c r="E442" s="22">
        <v>0</v>
      </c>
      <c r="F442" s="22">
        <v>9.9999997764825804E-3</v>
      </c>
      <c r="G442" s="22">
        <v>9.00000035762787E-2</v>
      </c>
      <c r="H442" s="22">
        <v>9.9999997764825804E-3</v>
      </c>
      <c r="I442" s="22">
        <v>3.9999999105930301E-2</v>
      </c>
      <c r="J442" s="22">
        <f>AVERAGE(Tabela10[[#This Row],[5.º Ano]:[6.º Ano4]])</f>
        <v>2.3750000167638067E-2</v>
      </c>
      <c r="K442" s="22">
        <f>100%-Tabela10[[#This Row],[Média]]</f>
        <v>0.97624999983236194</v>
      </c>
    </row>
    <row r="443" spans="1:11" x14ac:dyDescent="0.3">
      <c r="A443" s="21" t="e">
        <f>'agrupamento - 2ciclo'!A444</f>
        <v>#REF!</v>
      </c>
      <c r="B443" s="22">
        <v>2.9999999329447701E-2</v>
      </c>
      <c r="C443" s="22">
        <v>0</v>
      </c>
      <c r="D443" s="22">
        <v>2.9999999329447701E-2</v>
      </c>
      <c r="E443" s="22">
        <v>2.9999999329447701E-2</v>
      </c>
      <c r="F443" s="22">
        <v>7.9999998211860698E-2</v>
      </c>
      <c r="G443" s="22">
        <v>9.9999997764825804E-3</v>
      </c>
      <c r="H443" s="22">
        <v>2.9999999329447701E-2</v>
      </c>
      <c r="I443" s="22">
        <v>1.9999999552965199E-2</v>
      </c>
      <c r="J443" s="22">
        <f>AVERAGE(Tabela10[[#This Row],[5.º Ano]:[6.º Ano4]])</f>
        <v>2.8749999357387406E-2</v>
      </c>
      <c r="K443" s="22">
        <f>100%-Tabela10[[#This Row],[Média]]</f>
        <v>0.97125000064261258</v>
      </c>
    </row>
    <row r="444" spans="1:11" x14ac:dyDescent="0.3">
      <c r="A444" s="21" t="e">
        <f>'agrupamento - 2ciclo'!A445</f>
        <v>#REF!</v>
      </c>
      <c r="B444" s="22">
        <v>0</v>
      </c>
      <c r="C444" s="22">
        <v>1.9999999552965199E-2</v>
      </c>
      <c r="D444" s="22">
        <v>1.9999999552965199E-2</v>
      </c>
      <c r="E444" s="22">
        <v>7.9999998211860698E-2</v>
      </c>
      <c r="F444" s="22">
        <v>1.9999999552965199E-2</v>
      </c>
      <c r="G444" s="22">
        <v>5.9999998658895499E-2</v>
      </c>
      <c r="H444" s="22">
        <v>9.9999997764825804E-3</v>
      </c>
      <c r="I444" s="22">
        <v>2.9999999329447701E-2</v>
      </c>
      <c r="J444" s="22">
        <f>AVERAGE(Tabela10[[#This Row],[5.º Ano]:[6.º Ano4]])</f>
        <v>2.9999999329447757E-2</v>
      </c>
      <c r="K444" s="22">
        <f>100%-Tabela10[[#This Row],[Média]]</f>
        <v>0.97000000067055225</v>
      </c>
    </row>
    <row r="445" spans="1:11" x14ac:dyDescent="0.3">
      <c r="A445" s="21" t="e">
        <f>'agrupamento - 2ciclo'!A446</f>
        <v>#REF!</v>
      </c>
      <c r="B445" s="22">
        <v>9.00000035762787E-2</v>
      </c>
      <c r="C445" s="22">
        <v>2.9999999329447701E-2</v>
      </c>
      <c r="D445" s="22">
        <v>9.9999997764825804E-3</v>
      </c>
      <c r="E445" s="22">
        <v>9.9999997764825804E-3</v>
      </c>
      <c r="F445" s="22">
        <v>1.9999999552965199E-2</v>
      </c>
      <c r="G445" s="22">
        <v>1.9999999552965199E-2</v>
      </c>
      <c r="H445" s="22">
        <v>5.9999998658895499E-2</v>
      </c>
      <c r="I445" s="22">
        <v>1.9999999552965199E-2</v>
      </c>
      <c r="J445" s="22">
        <f>AVERAGE(Tabela10[[#This Row],[5.º Ano]:[6.º Ano4]])</f>
        <v>3.249999997206033E-2</v>
      </c>
      <c r="K445" s="22">
        <f>100%-Tabela10[[#This Row],[Média]]</f>
        <v>0.96750000002793968</v>
      </c>
    </row>
    <row r="446" spans="1:11" x14ac:dyDescent="0.3">
      <c r="A446" s="21" t="e">
        <f>'agrupamento - 2ciclo'!A447</f>
        <v>#REF!</v>
      </c>
      <c r="B446" s="22" t="s">
        <v>12</v>
      </c>
      <c r="C446" s="22" t="s">
        <v>12</v>
      </c>
      <c r="D446" s="22">
        <v>0</v>
      </c>
      <c r="E446" s="22" t="s">
        <v>12</v>
      </c>
      <c r="F446" s="22">
        <v>0</v>
      </c>
      <c r="G446" s="22">
        <v>0</v>
      </c>
      <c r="H446" s="22">
        <v>0</v>
      </c>
      <c r="I446" s="22">
        <v>0</v>
      </c>
      <c r="J446" s="22">
        <f>AVERAGE(Tabela10[[#This Row],[5.º Ano]:[6.º Ano4]])</f>
        <v>0</v>
      </c>
      <c r="K446" s="22">
        <f>100%-Tabela10[[#This Row],[Média]]</f>
        <v>1</v>
      </c>
    </row>
    <row r="447" spans="1:11" x14ac:dyDescent="0.3">
      <c r="A447" s="21" t="e">
        <f>'agrupamento - 2ciclo'!A448</f>
        <v>#REF!</v>
      </c>
      <c r="B447" s="22">
        <v>5.9999998658895499E-2</v>
      </c>
      <c r="C447" s="22">
        <v>3.9999999105930301E-2</v>
      </c>
      <c r="D447" s="22">
        <v>1.9999999552965199E-2</v>
      </c>
      <c r="E447" s="22">
        <v>9.9999997764825804E-3</v>
      </c>
      <c r="F447" s="22">
        <v>2.9999999329447701E-2</v>
      </c>
      <c r="G447" s="22">
        <v>1.9999999552965199E-2</v>
      </c>
      <c r="H447" s="22">
        <v>2.9999999329447701E-2</v>
      </c>
      <c r="I447" s="22">
        <v>5.0000000745058101E-2</v>
      </c>
      <c r="J447" s="22">
        <f>AVERAGE(Tabela10[[#This Row],[5.º Ano]:[6.º Ano4]])</f>
        <v>3.2499999506399029E-2</v>
      </c>
      <c r="K447" s="22">
        <f>100%-Tabela10[[#This Row],[Média]]</f>
        <v>0.96750000049360096</v>
      </c>
    </row>
    <row r="448" spans="1:11" x14ac:dyDescent="0.3">
      <c r="A448" s="21" t="e">
        <f>'agrupamento - 2ciclo'!A449</f>
        <v>#REF!</v>
      </c>
      <c r="B448" s="22">
        <v>2.9999999329447701E-2</v>
      </c>
      <c r="C448" s="22">
        <v>5.9999998658895499E-2</v>
      </c>
      <c r="D448" s="22">
        <v>5.0000000745058101E-2</v>
      </c>
      <c r="E448" s="22">
        <v>0</v>
      </c>
      <c r="F448" s="22">
        <v>0</v>
      </c>
      <c r="G448" s="22">
        <v>9.00000035762787E-2</v>
      </c>
      <c r="H448" s="22">
        <v>7.0000000298023196E-2</v>
      </c>
      <c r="I448" s="22">
        <v>9.00000035762787E-2</v>
      </c>
      <c r="J448" s="22">
        <f>AVERAGE(Tabela10[[#This Row],[5.º Ano]:[6.º Ano4]])</f>
        <v>4.8750000772997737E-2</v>
      </c>
      <c r="K448" s="22">
        <f>100%-Tabela10[[#This Row],[Média]]</f>
        <v>0.95124999922700226</v>
      </c>
    </row>
    <row r="449" spans="1:11" x14ac:dyDescent="0.3">
      <c r="A449" s="21" t="e">
        <f>'agrupamento - 2ciclo'!A450</f>
        <v>#REF!</v>
      </c>
      <c r="B449" s="22">
        <v>0</v>
      </c>
      <c r="C449" s="22">
        <v>7.9999998211860698E-2</v>
      </c>
      <c r="D449" s="22">
        <v>0</v>
      </c>
      <c r="E449" s="22">
        <v>0</v>
      </c>
      <c r="F449" s="22">
        <v>5.0000000745058101E-2</v>
      </c>
      <c r="G449" s="22">
        <v>1.9999999552965199E-2</v>
      </c>
      <c r="H449" s="22">
        <v>0</v>
      </c>
      <c r="I449" s="22">
        <v>2.9999999329447701E-2</v>
      </c>
      <c r="J449" s="22">
        <f>AVERAGE(Tabela10[[#This Row],[5.º Ano]:[6.º Ano4]])</f>
        <v>2.249999972991646E-2</v>
      </c>
      <c r="K449" s="22">
        <f>100%-Tabela10[[#This Row],[Média]]</f>
        <v>0.97750000027008355</v>
      </c>
    </row>
    <row r="450" spans="1:11" x14ac:dyDescent="0.3">
      <c r="A450" s="21" t="e">
        <f>'agrupamento - 2ciclo'!A451</f>
        <v>#REF!</v>
      </c>
      <c r="B450" s="22">
        <v>0</v>
      </c>
      <c r="C450" s="22">
        <v>7.0000000298023196E-2</v>
      </c>
      <c r="D450" s="22">
        <v>1.9999999552965199E-2</v>
      </c>
      <c r="E450" s="22">
        <v>1.9999999552965199E-2</v>
      </c>
      <c r="F450" s="22">
        <v>0</v>
      </c>
      <c r="G450" s="22">
        <v>9.9999997764825804E-3</v>
      </c>
      <c r="H450" s="22">
        <v>0</v>
      </c>
      <c r="I450" s="22">
        <v>0</v>
      </c>
      <c r="J450" s="22">
        <f>AVERAGE(Tabela10[[#This Row],[5.º Ano]:[6.º Ano4]])</f>
        <v>1.499999989755452E-2</v>
      </c>
      <c r="K450" s="22">
        <f>100%-Tabela10[[#This Row],[Média]]</f>
        <v>0.98500000010244548</v>
      </c>
    </row>
    <row r="451" spans="1:11" x14ac:dyDescent="0.3">
      <c r="A451" s="21" t="e">
        <f>'agrupamento - 2ciclo'!A452</f>
        <v>#REF!</v>
      </c>
      <c r="B451" s="22">
        <v>9.9999997764825804E-3</v>
      </c>
      <c r="C451" s="22">
        <v>0</v>
      </c>
      <c r="D451" s="22">
        <v>0</v>
      </c>
      <c r="E451" s="22">
        <v>0</v>
      </c>
      <c r="F451" s="22">
        <v>0</v>
      </c>
      <c r="G451" s="22">
        <v>0</v>
      </c>
      <c r="H451" s="22">
        <v>0</v>
      </c>
      <c r="I451" s="22">
        <v>0</v>
      </c>
      <c r="J451" s="22">
        <f>AVERAGE(Tabela10[[#This Row],[5.º Ano]:[6.º Ano4]])</f>
        <v>1.2499999720603225E-3</v>
      </c>
      <c r="K451" s="22">
        <f>100%-Tabela10[[#This Row],[Média]]</f>
        <v>0.99875000002793968</v>
      </c>
    </row>
    <row r="452" spans="1:11" x14ac:dyDescent="0.3">
      <c r="A452" s="21" t="e">
        <f>'agrupamento - 2ciclo'!A453</f>
        <v>#REF!</v>
      </c>
      <c r="B452" s="22">
        <v>0</v>
      </c>
      <c r="C452" s="22">
        <v>0</v>
      </c>
      <c r="D452" s="22">
        <v>0</v>
      </c>
      <c r="E452" s="22">
        <v>0</v>
      </c>
      <c r="F452" s="22">
        <v>1.9999999552965199E-2</v>
      </c>
      <c r="G452" s="22">
        <v>0</v>
      </c>
      <c r="H452" s="22">
        <v>0</v>
      </c>
      <c r="I452" s="22">
        <v>0</v>
      </c>
      <c r="J452" s="22">
        <f>AVERAGE(Tabela10[[#This Row],[5.º Ano]:[6.º Ano4]])</f>
        <v>2.4999999441206499E-3</v>
      </c>
      <c r="K452" s="22">
        <f>100%-Tabela10[[#This Row],[Média]]</f>
        <v>0.99750000005587935</v>
      </c>
    </row>
    <row r="453" spans="1:11" x14ac:dyDescent="0.3">
      <c r="A453" s="21" t="e">
        <f>'agrupamento - 2ciclo'!A454</f>
        <v>#REF!</v>
      </c>
      <c r="B453" s="22">
        <v>0</v>
      </c>
      <c r="C453" s="22">
        <v>0</v>
      </c>
      <c r="D453" s="22">
        <v>0</v>
      </c>
      <c r="E453" s="22">
        <v>0</v>
      </c>
      <c r="F453" s="22">
        <v>0</v>
      </c>
      <c r="G453" s="22">
        <v>0</v>
      </c>
      <c r="H453" s="22">
        <v>0</v>
      </c>
      <c r="I453" s="22">
        <v>0</v>
      </c>
      <c r="J453" s="22">
        <f>AVERAGE(Tabela10[[#This Row],[5.º Ano]:[6.º Ano4]])</f>
        <v>0</v>
      </c>
      <c r="K453" s="22">
        <f>100%-Tabela10[[#This Row],[Média]]</f>
        <v>1</v>
      </c>
    </row>
    <row r="454" spans="1:11" x14ac:dyDescent="0.3">
      <c r="A454" s="21" t="e">
        <f>'agrupamento - 2ciclo'!A455</f>
        <v>#REF!</v>
      </c>
      <c r="B454" s="22">
        <v>0</v>
      </c>
      <c r="C454" s="22">
        <v>0</v>
      </c>
      <c r="D454" s="22">
        <v>0</v>
      </c>
      <c r="E454" s="22">
        <v>0</v>
      </c>
      <c r="F454" s="22">
        <v>0</v>
      </c>
      <c r="G454" s="22">
        <v>0</v>
      </c>
      <c r="H454" s="22">
        <v>0</v>
      </c>
      <c r="I454" s="22">
        <v>0</v>
      </c>
      <c r="J454" s="22">
        <f>AVERAGE(Tabela10[[#This Row],[5.º Ano]:[6.º Ano4]])</f>
        <v>0</v>
      </c>
      <c r="K454" s="22">
        <f>100%-Tabela10[[#This Row],[Média]]</f>
        <v>1</v>
      </c>
    </row>
    <row r="455" spans="1:11" x14ac:dyDescent="0.3">
      <c r="A455" s="21" t="e">
        <f>'agrupamento - 2ciclo'!A456</f>
        <v>#REF!</v>
      </c>
      <c r="B455" s="22">
        <v>7.0000000298023196E-2</v>
      </c>
      <c r="C455" s="22">
        <v>0.129999995231628</v>
      </c>
      <c r="D455" s="22">
        <v>1.9999999552965199E-2</v>
      </c>
      <c r="E455" s="22">
        <v>2.9999999329447701E-2</v>
      </c>
      <c r="F455" s="22">
        <v>2.9999999329447701E-2</v>
      </c>
      <c r="G455" s="22">
        <v>1.9999999552965199E-2</v>
      </c>
      <c r="H455" s="22">
        <v>2.9999999329447701E-2</v>
      </c>
      <c r="I455" s="22">
        <v>5.9999998658895499E-2</v>
      </c>
      <c r="J455" s="22">
        <f>AVERAGE(Tabela10[[#This Row],[5.º Ano]:[6.º Ano4]])</f>
        <v>4.8749998910352525E-2</v>
      </c>
      <c r="K455" s="22">
        <f>100%-Tabela10[[#This Row],[Média]]</f>
        <v>0.95125000108964752</v>
      </c>
    </row>
    <row r="456" spans="1:11" x14ac:dyDescent="0.3">
      <c r="A456" s="21" t="e">
        <f>'agrupamento - 2ciclo'!A457</f>
        <v>#REF!</v>
      </c>
      <c r="B456" s="22">
        <v>0</v>
      </c>
      <c r="C456" s="22">
        <v>0</v>
      </c>
      <c r="D456" s="22">
        <v>0</v>
      </c>
      <c r="E456" s="22">
        <v>0</v>
      </c>
      <c r="F456" s="22">
        <v>0</v>
      </c>
      <c r="G456" s="22">
        <v>9.9999997764825804E-3</v>
      </c>
      <c r="H456" s="22">
        <v>0</v>
      </c>
      <c r="I456" s="22">
        <v>0</v>
      </c>
      <c r="J456" s="22">
        <f>AVERAGE(Tabela10[[#This Row],[5.º Ano]:[6.º Ano4]])</f>
        <v>1.2499999720603225E-3</v>
      </c>
      <c r="K456" s="22">
        <f>100%-Tabela10[[#This Row],[Média]]</f>
        <v>0.99875000002793968</v>
      </c>
    </row>
    <row r="457" spans="1:11" x14ac:dyDescent="0.3">
      <c r="A457" s="21" t="e">
        <f>'agrupamento - 2ciclo'!A458</f>
        <v>#REF!</v>
      </c>
      <c r="B457" s="22">
        <v>0</v>
      </c>
      <c r="C457" s="22">
        <v>0</v>
      </c>
      <c r="D457" s="22">
        <v>0</v>
      </c>
      <c r="E457" s="22">
        <v>0</v>
      </c>
      <c r="F457" s="22">
        <v>0</v>
      </c>
      <c r="G457" s="22">
        <v>0</v>
      </c>
      <c r="H457" s="22">
        <v>0</v>
      </c>
      <c r="I457" s="22">
        <v>1.9999999552965199E-2</v>
      </c>
      <c r="J457" s="22">
        <f>AVERAGE(Tabela10[[#This Row],[5.º Ano]:[6.º Ano4]])</f>
        <v>2.4999999441206499E-3</v>
      </c>
      <c r="K457" s="22">
        <f>100%-Tabela10[[#This Row],[Média]]</f>
        <v>0.99750000005587935</v>
      </c>
    </row>
    <row r="458" spans="1:11" x14ac:dyDescent="0.3">
      <c r="A458" s="21" t="e">
        <f>'agrupamento - 2ciclo'!A459</f>
        <v>#REF!</v>
      </c>
      <c r="B458" s="22">
        <v>9.9999997764825804E-3</v>
      </c>
      <c r="C458" s="22">
        <v>1.9999999552965199E-2</v>
      </c>
      <c r="D458" s="22">
        <v>9.9999997764825804E-3</v>
      </c>
      <c r="E458" s="22">
        <v>3.9999999105930301E-2</v>
      </c>
      <c r="F458" s="22">
        <v>0</v>
      </c>
      <c r="G458" s="22">
        <v>9.9999997764825804E-3</v>
      </c>
      <c r="H458" s="22">
        <v>0</v>
      </c>
      <c r="I458" s="22">
        <v>3.9999999105930301E-2</v>
      </c>
      <c r="J458" s="22">
        <f>AVERAGE(Tabela10[[#This Row],[5.º Ano]:[6.º Ano4]])</f>
        <v>1.6249999636784192E-2</v>
      </c>
      <c r="K458" s="22">
        <f>100%-Tabela10[[#This Row],[Média]]</f>
        <v>0.9837500003632158</v>
      </c>
    </row>
    <row r="459" spans="1:11" x14ac:dyDescent="0.3">
      <c r="A459" s="21" t="e">
        <f>'agrupamento - 2ciclo'!A460</f>
        <v>#REF!</v>
      </c>
      <c r="B459" s="22">
        <v>0</v>
      </c>
      <c r="C459" s="22">
        <v>0</v>
      </c>
      <c r="D459" s="22">
        <v>0</v>
      </c>
      <c r="E459" s="22">
        <v>3.9999999105930301E-2</v>
      </c>
      <c r="F459" s="22">
        <v>5.9999998658895499E-2</v>
      </c>
      <c r="G459" s="22">
        <v>9.00000035762787E-2</v>
      </c>
      <c r="H459" s="22">
        <v>0</v>
      </c>
      <c r="I459" s="22">
        <v>0</v>
      </c>
      <c r="J459" s="22">
        <f>AVERAGE(Tabela10[[#This Row],[5.º Ano]:[6.º Ano4]])</f>
        <v>2.3750000167638063E-2</v>
      </c>
      <c r="K459" s="22">
        <f>100%-Tabela10[[#This Row],[Média]]</f>
        <v>0.97624999983236194</v>
      </c>
    </row>
    <row r="460" spans="1:11" x14ac:dyDescent="0.3">
      <c r="A460" s="21" t="e">
        <f>'agrupamento - 2ciclo'!A461</f>
        <v>#REF!</v>
      </c>
      <c r="B460" s="22">
        <v>1.9999999552965199E-2</v>
      </c>
      <c r="C460" s="22">
        <v>0</v>
      </c>
      <c r="D460" s="22">
        <v>0</v>
      </c>
      <c r="E460" s="22">
        <v>0</v>
      </c>
      <c r="F460" s="22">
        <v>0</v>
      </c>
      <c r="G460" s="22">
        <v>1.9999999552965199E-2</v>
      </c>
      <c r="H460" s="22">
        <v>0</v>
      </c>
      <c r="I460" s="22">
        <v>0</v>
      </c>
      <c r="J460" s="22">
        <f>AVERAGE(Tabela10[[#This Row],[5.º Ano]:[6.º Ano4]])</f>
        <v>4.9999998882412997E-3</v>
      </c>
      <c r="K460" s="22">
        <f>100%-Tabela10[[#This Row],[Média]]</f>
        <v>0.99500000011175871</v>
      </c>
    </row>
    <row r="461" spans="1:11" x14ac:dyDescent="0.3">
      <c r="A461" s="21" t="e">
        <f>'agrupamento - 2ciclo'!A462</f>
        <v>#REF!</v>
      </c>
      <c r="B461" s="22">
        <v>1.9999999552965199E-2</v>
      </c>
      <c r="C461" s="22">
        <v>0</v>
      </c>
      <c r="D461" s="22">
        <v>0</v>
      </c>
      <c r="E461" s="22">
        <v>0</v>
      </c>
      <c r="F461" s="22">
        <v>0</v>
      </c>
      <c r="G461" s="22">
        <v>0</v>
      </c>
      <c r="H461" s="22">
        <v>0</v>
      </c>
      <c r="I461" s="22">
        <v>1.9999999552965199E-2</v>
      </c>
      <c r="J461" s="22">
        <f>AVERAGE(Tabela10[[#This Row],[5.º Ano]:[6.º Ano4]])</f>
        <v>4.9999998882412997E-3</v>
      </c>
      <c r="K461" s="22">
        <f>100%-Tabela10[[#This Row],[Média]]</f>
        <v>0.99500000011175871</v>
      </c>
    </row>
    <row r="462" spans="1:11" x14ac:dyDescent="0.3">
      <c r="A462" s="21" t="e">
        <f>'agrupamento - 2ciclo'!A463</f>
        <v>#REF!</v>
      </c>
      <c r="B462" s="22">
        <v>0</v>
      </c>
      <c r="C462" s="22">
        <v>0</v>
      </c>
      <c r="D462" s="22">
        <v>9.9999997764825804E-3</v>
      </c>
      <c r="E462" s="22">
        <v>9.9999997764825804E-3</v>
      </c>
      <c r="F462" s="22">
        <v>9.9999997764825804E-3</v>
      </c>
      <c r="G462" s="22">
        <v>9.9999997764825804E-3</v>
      </c>
      <c r="H462" s="22">
        <v>9.9999997764825804E-3</v>
      </c>
      <c r="I462" s="22">
        <v>9.9999997764825804E-3</v>
      </c>
      <c r="J462" s="22">
        <f>AVERAGE(Tabela10[[#This Row],[5.º Ano]:[6.º Ano4]])</f>
        <v>7.4999998323619357E-3</v>
      </c>
      <c r="K462" s="22">
        <f>100%-Tabela10[[#This Row],[Média]]</f>
        <v>0.99250000016763806</v>
      </c>
    </row>
    <row r="463" spans="1:11" x14ac:dyDescent="0.3">
      <c r="A463" s="21" t="e">
        <f>'agrupamento - 2ciclo'!A464</f>
        <v>#REF!</v>
      </c>
      <c r="B463" s="22">
        <v>0</v>
      </c>
      <c r="C463" s="22">
        <v>0</v>
      </c>
      <c r="D463" s="22">
        <v>0</v>
      </c>
      <c r="E463" s="22">
        <v>0</v>
      </c>
      <c r="F463" s="22">
        <v>0</v>
      </c>
      <c r="G463" s="22">
        <v>0</v>
      </c>
      <c r="H463" s="22">
        <v>0</v>
      </c>
      <c r="I463" s="22">
        <v>0</v>
      </c>
      <c r="J463" s="22">
        <f>AVERAGE(Tabela10[[#This Row],[5.º Ano]:[6.º Ano4]])</f>
        <v>0</v>
      </c>
      <c r="K463" s="22">
        <f>100%-Tabela10[[#This Row],[Média]]</f>
        <v>1</v>
      </c>
    </row>
    <row r="464" spans="1:11" x14ac:dyDescent="0.3">
      <c r="A464" s="21" t="e">
        <f>'agrupamento - 2ciclo'!A465</f>
        <v>#REF!</v>
      </c>
      <c r="B464" s="22">
        <v>5.0000000745058101E-2</v>
      </c>
      <c r="C464" s="22">
        <v>5.0000000745058101E-2</v>
      </c>
      <c r="D464" s="22">
        <v>0</v>
      </c>
      <c r="E464" s="22">
        <v>0</v>
      </c>
      <c r="F464" s="22">
        <v>0</v>
      </c>
      <c r="G464" s="22">
        <v>0</v>
      </c>
      <c r="H464" s="22">
        <v>0</v>
      </c>
      <c r="I464" s="22">
        <v>0</v>
      </c>
      <c r="J464" s="22">
        <f>AVERAGE(Tabela10[[#This Row],[5.º Ano]:[6.º Ano4]])</f>
        <v>1.2500000186264525E-2</v>
      </c>
      <c r="K464" s="22">
        <f>100%-Tabela10[[#This Row],[Média]]</f>
        <v>0.98749999981373549</v>
      </c>
    </row>
    <row r="465" spans="1:11" x14ac:dyDescent="0.3">
      <c r="A465" s="21" t="e">
        <f>'agrupamento - 2ciclo'!A466</f>
        <v>#REF!</v>
      </c>
      <c r="B465" s="22">
        <v>7.9999998211860698E-2</v>
      </c>
      <c r="C465" s="22">
        <v>5.0000000745058101E-2</v>
      </c>
      <c r="D465" s="22">
        <v>7.0000000298023196E-2</v>
      </c>
      <c r="E465" s="22">
        <v>3.9999999105930301E-2</v>
      </c>
      <c r="F465" s="22">
        <v>0.10000000149011599</v>
      </c>
      <c r="G465" s="22">
        <v>0.10000000149011599</v>
      </c>
      <c r="H465" s="22">
        <v>0.119999997317791</v>
      </c>
      <c r="I465" s="22">
        <v>0.15999999642372101</v>
      </c>
      <c r="J465" s="22">
        <f>AVERAGE(Tabela10[[#This Row],[5.º Ano]:[6.º Ano4]])</f>
        <v>8.9999999385327031E-2</v>
      </c>
      <c r="K465" s="22">
        <f>100%-Tabela10[[#This Row],[Média]]</f>
        <v>0.91000000061467301</v>
      </c>
    </row>
    <row r="466" spans="1:11" x14ac:dyDescent="0.3">
      <c r="A466" s="21" t="e">
        <f>'agrupamento - 2ciclo'!A467</f>
        <v>#REF!</v>
      </c>
      <c r="B466" s="22">
        <v>7.9999998211860698E-2</v>
      </c>
      <c r="C466" s="22">
        <v>0.109999999403954</v>
      </c>
      <c r="D466" s="22">
        <v>9.9999997764825804E-3</v>
      </c>
      <c r="E466" s="22">
        <v>1.9999999552965199E-2</v>
      </c>
      <c r="F466" s="22">
        <v>0</v>
      </c>
      <c r="G466" s="22">
        <v>7.0000000298023196E-2</v>
      </c>
      <c r="H466" s="22">
        <v>2.9999999329447701E-2</v>
      </c>
      <c r="I466" s="22">
        <v>7.9999998211860698E-2</v>
      </c>
      <c r="J466" s="22">
        <f>AVERAGE(Tabela10[[#This Row],[5.º Ano]:[6.º Ano4]])</f>
        <v>4.999999934807426E-2</v>
      </c>
      <c r="K466" s="22">
        <f>100%-Tabela10[[#This Row],[Média]]</f>
        <v>0.95000000065192569</v>
      </c>
    </row>
    <row r="467" spans="1:11" x14ac:dyDescent="0.3">
      <c r="A467" s="21" t="e">
        <f>'agrupamento - 2ciclo'!A468</f>
        <v>#REF!</v>
      </c>
      <c r="B467" s="22">
        <v>0</v>
      </c>
      <c r="C467" s="22">
        <v>0</v>
      </c>
      <c r="D467" s="22">
        <v>0</v>
      </c>
      <c r="E467" s="22">
        <v>0</v>
      </c>
      <c r="F467" s="22">
        <v>0</v>
      </c>
      <c r="G467" s="22">
        <v>9.9999997764825804E-3</v>
      </c>
      <c r="H467" s="22">
        <v>0</v>
      </c>
      <c r="I467" s="22">
        <v>9.9999997764825804E-3</v>
      </c>
      <c r="J467" s="22">
        <f>AVERAGE(Tabela10[[#This Row],[5.º Ano]:[6.º Ano4]])</f>
        <v>2.4999999441206451E-3</v>
      </c>
      <c r="K467" s="22">
        <f>100%-Tabela10[[#This Row],[Média]]</f>
        <v>0.99750000005587935</v>
      </c>
    </row>
    <row r="468" spans="1:11" x14ac:dyDescent="0.3">
      <c r="A468" s="21" t="e">
        <f>'agrupamento - 2ciclo'!A469</f>
        <v>#REF!</v>
      </c>
      <c r="B468" s="22">
        <v>3.9999999105930301E-2</v>
      </c>
      <c r="C468" s="22">
        <v>7.0000000298023196E-2</v>
      </c>
      <c r="D468" s="22">
        <v>9.9999997764825804E-3</v>
      </c>
      <c r="E468" s="22">
        <v>9.9999997764825804E-3</v>
      </c>
      <c r="F468" s="22">
        <v>9.9999997764825804E-3</v>
      </c>
      <c r="G468" s="22">
        <v>5.9999998658895499E-2</v>
      </c>
      <c r="H468" s="22">
        <v>7.0000000298023196E-2</v>
      </c>
      <c r="I468" s="22">
        <v>1.9999999552965199E-2</v>
      </c>
      <c r="J468" s="22">
        <f>AVERAGE(Tabela10[[#This Row],[5.º Ano]:[6.º Ano4]])</f>
        <v>3.624999965541064E-2</v>
      </c>
      <c r="K468" s="22">
        <f>100%-Tabela10[[#This Row],[Média]]</f>
        <v>0.96375000034458935</v>
      </c>
    </row>
    <row r="469" spans="1:11" x14ac:dyDescent="0.3">
      <c r="A469" s="21" t="e">
        <f>'agrupamento - 2ciclo'!A470</f>
        <v>#REF!</v>
      </c>
      <c r="B469" s="22">
        <v>0</v>
      </c>
      <c r="C469" s="22">
        <v>0</v>
      </c>
      <c r="D469" s="22">
        <v>0.119999997317791</v>
      </c>
      <c r="E469" s="22">
        <v>0</v>
      </c>
      <c r="F469" s="22">
        <v>5.0000000745058101E-2</v>
      </c>
      <c r="G469" s="22">
        <v>0</v>
      </c>
      <c r="H469" s="22">
        <v>0</v>
      </c>
      <c r="I469" s="22">
        <v>3.9999999105930301E-2</v>
      </c>
      <c r="J469" s="22">
        <f>AVERAGE(Tabela10[[#This Row],[5.º Ano]:[6.º Ano4]])</f>
        <v>2.6249999646097425E-2</v>
      </c>
      <c r="K469" s="22">
        <f>100%-Tabela10[[#This Row],[Média]]</f>
        <v>0.97375000035390258</v>
      </c>
    </row>
    <row r="470" spans="1:11" x14ac:dyDescent="0.3">
      <c r="A470" s="21" t="e">
        <f>'agrupamento - 2ciclo'!A471</f>
        <v>#REF!</v>
      </c>
      <c r="B470" s="22">
        <v>0</v>
      </c>
      <c r="C470" s="22">
        <v>5.9999998658895499E-2</v>
      </c>
      <c r="D470" s="22">
        <v>0</v>
      </c>
      <c r="E470" s="22">
        <v>0</v>
      </c>
      <c r="F470" s="22">
        <v>5.9999998658895499E-2</v>
      </c>
      <c r="G470" s="22">
        <v>0</v>
      </c>
      <c r="H470" s="22">
        <v>0</v>
      </c>
      <c r="I470" s="22">
        <v>0</v>
      </c>
      <c r="J470" s="22">
        <f>AVERAGE(Tabela10[[#This Row],[5.º Ano]:[6.º Ano4]])</f>
        <v>1.4999999664723875E-2</v>
      </c>
      <c r="K470" s="22">
        <f>100%-Tabela10[[#This Row],[Média]]</f>
        <v>0.98500000033527613</v>
      </c>
    </row>
    <row r="471" spans="1:11" x14ac:dyDescent="0.3">
      <c r="A471" s="21" t="e">
        <f>'agrupamento - 2ciclo'!A472</f>
        <v>#REF!</v>
      </c>
      <c r="B471" s="22">
        <v>1.9999999552965199E-2</v>
      </c>
      <c r="C471" s="22">
        <v>9.9999997764825804E-3</v>
      </c>
      <c r="D471" s="22">
        <v>9.9999997764825804E-3</v>
      </c>
      <c r="E471" s="22">
        <v>9.9999997764825804E-3</v>
      </c>
      <c r="F471" s="22">
        <v>1.9999999552965199E-2</v>
      </c>
      <c r="G471" s="22">
        <v>2.9999999329447701E-2</v>
      </c>
      <c r="H471" s="22">
        <v>9.9999997764825804E-3</v>
      </c>
      <c r="I471" s="22">
        <v>1.9999999552965199E-2</v>
      </c>
      <c r="J471" s="22">
        <f>AVERAGE(Tabela10[[#This Row],[5.º Ano]:[6.º Ano4]])</f>
        <v>1.6249999636784203E-2</v>
      </c>
      <c r="K471" s="22">
        <f>100%-Tabela10[[#This Row],[Média]]</f>
        <v>0.9837500003632158</v>
      </c>
    </row>
    <row r="472" spans="1:11" x14ac:dyDescent="0.3">
      <c r="A472" s="21" t="e">
        <f>'agrupamento - 2ciclo'!A473</f>
        <v>#REF!</v>
      </c>
      <c r="B472" s="22">
        <v>9.9999997764825804E-3</v>
      </c>
      <c r="C472" s="22">
        <v>1.9999999552965199E-2</v>
      </c>
      <c r="D472" s="22">
        <v>0</v>
      </c>
      <c r="E472" s="22">
        <v>9.9999997764825804E-3</v>
      </c>
      <c r="F472" s="22">
        <v>9.9999997764825804E-3</v>
      </c>
      <c r="G472" s="22">
        <v>9.9999997764825804E-3</v>
      </c>
      <c r="H472" s="22">
        <v>9.9999997764825804E-3</v>
      </c>
      <c r="I472" s="22">
        <v>1.9999999552965199E-2</v>
      </c>
      <c r="J472" s="22">
        <f>AVERAGE(Tabela10[[#This Row],[5.º Ano]:[6.º Ano4]])</f>
        <v>1.1249999748542912E-2</v>
      </c>
      <c r="K472" s="22">
        <f>100%-Tabela10[[#This Row],[Média]]</f>
        <v>0.9887500002514571</v>
      </c>
    </row>
    <row r="473" spans="1:11" x14ac:dyDescent="0.3">
      <c r="A473" s="21" t="e">
        <f>'agrupamento - 2ciclo'!A474</f>
        <v>#REF!</v>
      </c>
      <c r="B473" s="22">
        <v>1.9999999552965199E-2</v>
      </c>
      <c r="C473" s="22">
        <v>2.9999999329447701E-2</v>
      </c>
      <c r="D473" s="22">
        <v>9.9999997764825804E-3</v>
      </c>
      <c r="E473" s="22">
        <v>0</v>
      </c>
      <c r="F473" s="22">
        <v>9.9999997764825804E-3</v>
      </c>
      <c r="G473" s="22">
        <v>9.9999997764825804E-3</v>
      </c>
      <c r="H473" s="22">
        <v>9.9999997764825804E-3</v>
      </c>
      <c r="I473" s="22">
        <v>0</v>
      </c>
      <c r="J473" s="22">
        <f>AVERAGE(Tabela10[[#This Row],[5.º Ano]:[6.º Ano4]])</f>
        <v>1.1249999748542903E-2</v>
      </c>
      <c r="K473" s="22">
        <f>100%-Tabela10[[#This Row],[Média]]</f>
        <v>0.9887500002514571</v>
      </c>
    </row>
    <row r="474" spans="1:11" x14ac:dyDescent="0.3">
      <c r="A474" s="21" t="e">
        <f>'agrupamento - 2ciclo'!A475</f>
        <v>#REF!</v>
      </c>
      <c r="B474" s="22">
        <v>0</v>
      </c>
      <c r="C474" s="22">
        <v>1.9999999552965199E-2</v>
      </c>
      <c r="D474" s="22">
        <v>0</v>
      </c>
      <c r="E474" s="22">
        <v>0</v>
      </c>
      <c r="F474" s="22">
        <v>0</v>
      </c>
      <c r="G474" s="22">
        <v>7.0000000298023196E-2</v>
      </c>
      <c r="H474" s="22">
        <v>3.9999999105930301E-2</v>
      </c>
      <c r="I474" s="22">
        <v>0</v>
      </c>
      <c r="J474" s="22">
        <f>AVERAGE(Tabela10[[#This Row],[5.º Ano]:[6.º Ano4]])</f>
        <v>1.6249999869614836E-2</v>
      </c>
      <c r="K474" s="22">
        <f>100%-Tabela10[[#This Row],[Média]]</f>
        <v>0.98375000013038516</v>
      </c>
    </row>
    <row r="475" spans="1:11" x14ac:dyDescent="0.3">
      <c r="A475" s="21" t="e">
        <f>'agrupamento - 2ciclo'!A476</f>
        <v>#REF!</v>
      </c>
      <c r="B475" s="22">
        <v>0</v>
      </c>
      <c r="C475" s="22">
        <v>9.9999997764825804E-3</v>
      </c>
      <c r="D475" s="22">
        <v>0</v>
      </c>
      <c r="E475" s="22">
        <v>1.9999999552965199E-2</v>
      </c>
      <c r="F475" s="22">
        <v>2.9999999329447701E-2</v>
      </c>
      <c r="G475" s="22">
        <v>9.9999997764825804E-3</v>
      </c>
      <c r="H475" s="22">
        <v>9.9999997764825804E-3</v>
      </c>
      <c r="I475" s="22">
        <v>7.0000000298023196E-2</v>
      </c>
      <c r="J475" s="22">
        <f>AVERAGE(Tabela10[[#This Row],[5.º Ano]:[6.º Ano4]])</f>
        <v>1.8749999813735478E-2</v>
      </c>
      <c r="K475" s="22">
        <f>100%-Tabela10[[#This Row],[Média]]</f>
        <v>0.98125000018626451</v>
      </c>
    </row>
    <row r="476" spans="1:11" x14ac:dyDescent="0.3">
      <c r="A476" s="21" t="e">
        <f>'agrupamento - 2ciclo'!A477</f>
        <v>#REF!</v>
      </c>
      <c r="B476" s="22">
        <v>0.36000001430511502</v>
      </c>
      <c r="C476" s="22">
        <v>0.75</v>
      </c>
      <c r="D476" s="22">
        <v>0.230000004172325</v>
      </c>
      <c r="E476" s="22">
        <v>0.18000000715255701</v>
      </c>
      <c r="F476" s="22">
        <v>0.36000001430511502</v>
      </c>
      <c r="G476" s="22">
        <v>0.129999995231628</v>
      </c>
      <c r="H476" s="22">
        <v>0.33000001311302202</v>
      </c>
      <c r="I476" s="22">
        <v>0.40000000596046398</v>
      </c>
      <c r="J476" s="22">
        <f>AVERAGE(Tabela10[[#This Row],[5.º Ano]:[6.º Ano4]])</f>
        <v>0.34250000678002823</v>
      </c>
      <c r="K476" s="22">
        <f>100%-Tabela10[[#This Row],[Média]]</f>
        <v>0.65749999321997177</v>
      </c>
    </row>
    <row r="477" spans="1:11" x14ac:dyDescent="0.3">
      <c r="A477" s="21" t="e">
        <f>'agrupamento - 2ciclo'!A478</f>
        <v>#REF!</v>
      </c>
      <c r="B477" s="22">
        <v>0</v>
      </c>
      <c r="C477" s="22">
        <v>0</v>
      </c>
      <c r="D477" s="22">
        <v>9.9999997764825804E-3</v>
      </c>
      <c r="E477" s="22">
        <v>0</v>
      </c>
      <c r="F477" s="22">
        <v>0</v>
      </c>
      <c r="G477" s="22">
        <v>0</v>
      </c>
      <c r="H477" s="22">
        <v>0</v>
      </c>
      <c r="I477" s="22">
        <v>0</v>
      </c>
      <c r="J477" s="22">
        <f>AVERAGE(Tabela10[[#This Row],[5.º Ano]:[6.º Ano4]])</f>
        <v>1.2499999720603225E-3</v>
      </c>
      <c r="K477" s="22">
        <f>100%-Tabela10[[#This Row],[Média]]</f>
        <v>0.99875000002793968</v>
      </c>
    </row>
    <row r="478" spans="1:11" x14ac:dyDescent="0.3">
      <c r="A478" s="21" t="e">
        <f>'agrupamento - 2ciclo'!A479</f>
        <v>#REF!</v>
      </c>
      <c r="B478" s="22">
        <v>0.129999995231628</v>
      </c>
      <c r="C478" s="22">
        <v>0.15999999642372101</v>
      </c>
      <c r="D478" s="22">
        <v>0.17000000178813901</v>
      </c>
      <c r="E478" s="22">
        <v>0.119999997317791</v>
      </c>
      <c r="F478" s="22">
        <v>0.18000000715255701</v>
      </c>
      <c r="G478" s="22">
        <v>9.00000035762787E-2</v>
      </c>
      <c r="H478" s="22">
        <v>0.109999999403954</v>
      </c>
      <c r="I478" s="22">
        <v>7.9999998211860698E-2</v>
      </c>
      <c r="J478" s="22">
        <f>AVERAGE(Tabela10[[#This Row],[5.º Ano]:[6.º Ano4]])</f>
        <v>0.12999999988824118</v>
      </c>
      <c r="K478" s="22">
        <f>100%-Tabela10[[#This Row],[Média]]</f>
        <v>0.87000000011175882</v>
      </c>
    </row>
    <row r="479" spans="1:11" x14ac:dyDescent="0.3">
      <c r="A479" s="21" t="e">
        <f>'agrupamento - 2ciclo'!A480</f>
        <v>#REF!</v>
      </c>
      <c r="B479" s="22">
        <v>0.67000001668930098</v>
      </c>
      <c r="C479" s="22">
        <v>0.769999980926514</v>
      </c>
      <c r="D479" s="22">
        <v>0.74000000953674305</v>
      </c>
      <c r="E479" s="22">
        <v>0.63999998569488503</v>
      </c>
      <c r="F479" s="22">
        <v>0</v>
      </c>
      <c r="G479" s="22">
        <v>0.730000019073486</v>
      </c>
      <c r="H479" s="22">
        <v>0.21999999880790699</v>
      </c>
      <c r="I479" s="22">
        <v>0.68000000715255704</v>
      </c>
      <c r="J479" s="22">
        <f>AVERAGE(Tabela10[[#This Row],[5.º Ano]:[6.º Ano4]])</f>
        <v>0.55625000223517418</v>
      </c>
      <c r="K479" s="22">
        <f>100%-Tabela10[[#This Row],[Média]]</f>
        <v>0.44374999776482582</v>
      </c>
    </row>
    <row r="480" spans="1:11" x14ac:dyDescent="0.3">
      <c r="A480" s="21" t="e">
        <f>'agrupamento - 2ciclo'!A481</f>
        <v>#REF!</v>
      </c>
      <c r="B480" s="22">
        <v>0</v>
      </c>
      <c r="C480" s="22">
        <v>0</v>
      </c>
      <c r="D480" s="22">
        <v>0</v>
      </c>
      <c r="E480" s="22">
        <v>0</v>
      </c>
      <c r="F480" s="22">
        <v>0</v>
      </c>
      <c r="G480" s="22">
        <v>0</v>
      </c>
      <c r="H480" s="22">
        <v>0</v>
      </c>
      <c r="I480" s="22">
        <v>0</v>
      </c>
      <c r="J480" s="22">
        <f>AVERAGE(Tabela10[[#This Row],[5.º Ano]:[6.º Ano4]])</f>
        <v>0</v>
      </c>
      <c r="K480" s="22">
        <f>100%-Tabela10[[#This Row],[Média]]</f>
        <v>1</v>
      </c>
    </row>
    <row r="481" spans="1:11" x14ac:dyDescent="0.3">
      <c r="A481" s="21" t="e">
        <f>'agrupamento - 2ciclo'!A482</f>
        <v>#REF!</v>
      </c>
      <c r="B481" s="22">
        <v>0</v>
      </c>
      <c r="C481" s="22">
        <v>0</v>
      </c>
      <c r="D481" s="22">
        <v>0</v>
      </c>
      <c r="E481" s="22">
        <v>0</v>
      </c>
      <c r="F481" s="22">
        <v>0</v>
      </c>
      <c r="G481" s="22">
        <v>0</v>
      </c>
      <c r="H481" s="22">
        <v>0</v>
      </c>
      <c r="I481" s="22">
        <v>0</v>
      </c>
      <c r="J481" s="22">
        <f>AVERAGE(Tabela10[[#This Row],[5.º Ano]:[6.º Ano4]])</f>
        <v>0</v>
      </c>
      <c r="K481" s="22">
        <f>100%-Tabela10[[#This Row],[Média]]</f>
        <v>1</v>
      </c>
    </row>
    <row r="482" spans="1:11" x14ac:dyDescent="0.3">
      <c r="A482" s="21" t="e">
        <f>'agrupamento - 2ciclo'!A483</f>
        <v>#REF!</v>
      </c>
      <c r="B482" s="22">
        <v>0</v>
      </c>
      <c r="C482" s="22">
        <v>0</v>
      </c>
      <c r="D482" s="22">
        <v>0</v>
      </c>
      <c r="E482" s="22">
        <v>0</v>
      </c>
      <c r="F482" s="22">
        <v>0</v>
      </c>
      <c r="G482" s="22">
        <v>0</v>
      </c>
      <c r="H482" s="22">
        <v>0</v>
      </c>
      <c r="I482" s="22">
        <v>0</v>
      </c>
      <c r="J482" s="22">
        <f>AVERAGE(Tabela10[[#This Row],[5.º Ano]:[6.º Ano4]])</f>
        <v>0</v>
      </c>
      <c r="K482" s="22">
        <f>100%-Tabela10[[#This Row],[Média]]</f>
        <v>1</v>
      </c>
    </row>
    <row r="483" spans="1:11" x14ac:dyDescent="0.3">
      <c r="A483" s="21" t="e">
        <f>'agrupamento - 2ciclo'!A484</f>
        <v>#REF!</v>
      </c>
      <c r="B483" s="22">
        <v>7.9999998211860698E-2</v>
      </c>
      <c r="C483" s="22">
        <v>0.140000000596046</v>
      </c>
      <c r="D483" s="22">
        <v>3.9999999105930301E-2</v>
      </c>
      <c r="E483" s="22">
        <v>5.0000000745058101E-2</v>
      </c>
      <c r="F483" s="22">
        <v>5.9999998658895499E-2</v>
      </c>
      <c r="G483" s="22">
        <v>7.0000000298023196E-2</v>
      </c>
      <c r="H483" s="22">
        <v>7.0000000298023196E-2</v>
      </c>
      <c r="I483" s="22">
        <v>3.9999999105930301E-2</v>
      </c>
      <c r="J483" s="22">
        <f>AVERAGE(Tabela10[[#This Row],[5.º Ano]:[6.º Ano4]])</f>
        <v>6.8749999627470915E-2</v>
      </c>
      <c r="K483" s="22">
        <f>100%-Tabela10[[#This Row],[Média]]</f>
        <v>0.93125000037252903</v>
      </c>
    </row>
    <row r="484" spans="1:11" x14ac:dyDescent="0.3">
      <c r="A484" s="21" t="e">
        <f>'agrupamento - 2ciclo'!A485</f>
        <v>#REF!</v>
      </c>
      <c r="B484" s="22">
        <v>7.9999998211860698E-2</v>
      </c>
      <c r="C484" s="22">
        <v>0.25</v>
      </c>
      <c r="D484" s="22">
        <v>5.0000000745058101E-2</v>
      </c>
      <c r="E484" s="22">
        <v>7.9999998211860698E-2</v>
      </c>
      <c r="F484" s="22">
        <v>0.17000000178813901</v>
      </c>
      <c r="G484" s="22">
        <v>0.20000000298023199</v>
      </c>
      <c r="H484" s="22">
        <v>5.0000000745058101E-2</v>
      </c>
      <c r="I484" s="22">
        <v>0.10000000149011599</v>
      </c>
      <c r="J484" s="22">
        <f>AVERAGE(Tabela10[[#This Row],[5.º Ano]:[6.º Ano4]])</f>
        <v>0.12250000052154057</v>
      </c>
      <c r="K484" s="22">
        <f>100%-Tabela10[[#This Row],[Média]]</f>
        <v>0.87749999947845947</v>
      </c>
    </row>
    <row r="485" spans="1:11" x14ac:dyDescent="0.3">
      <c r="A485" s="21" t="e">
        <f>'agrupamento - 2ciclo'!A486</f>
        <v>#REF!</v>
      </c>
      <c r="B485" s="22">
        <v>0</v>
      </c>
      <c r="C485" s="22">
        <v>0</v>
      </c>
      <c r="D485" s="22">
        <v>0</v>
      </c>
      <c r="E485" s="22">
        <v>0</v>
      </c>
      <c r="F485" s="22">
        <v>0</v>
      </c>
      <c r="G485" s="22">
        <v>0</v>
      </c>
      <c r="H485" s="22">
        <v>9.9999997764825804E-3</v>
      </c>
      <c r="I485" s="22">
        <v>9.9999997764825804E-3</v>
      </c>
      <c r="J485" s="22">
        <f>AVERAGE(Tabela10[[#This Row],[5.º Ano]:[6.º Ano4]])</f>
        <v>2.4999999441206451E-3</v>
      </c>
      <c r="K485" s="22">
        <f>100%-Tabela10[[#This Row],[Média]]</f>
        <v>0.99750000005587935</v>
      </c>
    </row>
    <row r="486" spans="1:11" x14ac:dyDescent="0.3">
      <c r="A486" s="21" t="e">
        <f>'agrupamento - 2ciclo'!A487</f>
        <v>#REF!</v>
      </c>
      <c r="B486" s="22">
        <v>9.9999997764825804E-3</v>
      </c>
      <c r="C486" s="22">
        <v>5.9999998658895499E-2</v>
      </c>
      <c r="D486" s="22">
        <v>5.9999998658895499E-2</v>
      </c>
      <c r="E486" s="22">
        <v>3.9999999105930301E-2</v>
      </c>
      <c r="F486" s="22">
        <v>1.9999999552965199E-2</v>
      </c>
      <c r="G486" s="22">
        <v>5.9999998658895499E-2</v>
      </c>
      <c r="H486" s="22">
        <v>1.9999999552965199E-2</v>
      </c>
      <c r="I486" s="22">
        <v>2.9999999329447701E-2</v>
      </c>
      <c r="J486" s="22">
        <f>AVERAGE(Tabela10[[#This Row],[5.º Ano]:[6.º Ano4]])</f>
        <v>3.7499999161809683E-2</v>
      </c>
      <c r="K486" s="22">
        <f>100%-Tabela10[[#This Row],[Média]]</f>
        <v>0.96250000083819032</v>
      </c>
    </row>
    <row r="487" spans="1:11" x14ac:dyDescent="0.3">
      <c r="A487" s="21" t="e">
        <f>'agrupamento - 2ciclo'!A488</f>
        <v>#REF!</v>
      </c>
      <c r="B487" s="22">
        <v>1.9999999552965199E-2</v>
      </c>
      <c r="C487" s="22">
        <v>0</v>
      </c>
      <c r="D487" s="22">
        <v>0</v>
      </c>
      <c r="E487" s="22">
        <v>1.9999999552965199E-2</v>
      </c>
      <c r="F487" s="22">
        <v>1.9999999552965199E-2</v>
      </c>
      <c r="G487" s="22">
        <v>0</v>
      </c>
      <c r="H487" s="22">
        <v>0</v>
      </c>
      <c r="I487" s="22">
        <v>0</v>
      </c>
      <c r="J487" s="22">
        <f>AVERAGE(Tabela10[[#This Row],[5.º Ano]:[6.º Ano4]])</f>
        <v>7.4999998323619496E-3</v>
      </c>
      <c r="K487" s="22">
        <f>100%-Tabela10[[#This Row],[Média]]</f>
        <v>0.99250000016763806</v>
      </c>
    </row>
    <row r="488" spans="1:11" x14ac:dyDescent="0.3">
      <c r="A488" s="21" t="e">
        <f>'agrupamento - 2ciclo'!A489</f>
        <v>#REF!</v>
      </c>
      <c r="B488" s="22" t="s">
        <v>1430</v>
      </c>
      <c r="C488" s="22" t="s">
        <v>1430</v>
      </c>
      <c r="D488" s="22" t="s">
        <v>1430</v>
      </c>
      <c r="E488" s="22" t="s">
        <v>1430</v>
      </c>
      <c r="F488" s="22" t="s">
        <v>1430</v>
      </c>
      <c r="G488" s="22" t="s">
        <v>1430</v>
      </c>
      <c r="H488" s="22" t="s">
        <v>1430</v>
      </c>
      <c r="I488" s="22" t="s">
        <v>1430</v>
      </c>
      <c r="J488" s="22" t="e">
        <f>AVERAGE(Tabela10[[#This Row],[5.º Ano]:[6.º Ano4]])</f>
        <v>#DIV/0!</v>
      </c>
      <c r="K488" s="22" t="e">
        <f>100%-Tabela10[[#This Row],[Média]]</f>
        <v>#DIV/0!</v>
      </c>
    </row>
    <row r="489" spans="1:11" x14ac:dyDescent="0.3">
      <c r="A489" s="21" t="e">
        <f>'agrupamento - 2ciclo'!A490</f>
        <v>#REF!</v>
      </c>
      <c r="B489" s="22">
        <v>5.0000000745058101E-2</v>
      </c>
      <c r="C489" s="22">
        <v>3.9999999105930301E-2</v>
      </c>
      <c r="D489" s="22">
        <v>9.9999997764825804E-3</v>
      </c>
      <c r="E489" s="22">
        <v>1.9999999552965199E-2</v>
      </c>
      <c r="F489" s="22">
        <v>0</v>
      </c>
      <c r="G489" s="22">
        <v>0.10000000149011599</v>
      </c>
      <c r="H489" s="22">
        <v>1.9999999552965199E-2</v>
      </c>
      <c r="I489" s="22">
        <v>9.00000035762787E-2</v>
      </c>
      <c r="J489" s="22">
        <f>AVERAGE(Tabela10[[#This Row],[5.º Ano]:[6.º Ano4]])</f>
        <v>4.1250000474974513E-2</v>
      </c>
      <c r="K489" s="22">
        <f>100%-Tabela10[[#This Row],[Média]]</f>
        <v>0.95874999952502549</v>
      </c>
    </row>
    <row r="490" spans="1:11" x14ac:dyDescent="0.3">
      <c r="A490" s="21" t="e">
        <f>'agrupamento - 2ciclo'!A491</f>
        <v>#REF!</v>
      </c>
      <c r="B490" s="22">
        <v>0.46999999880790699</v>
      </c>
      <c r="C490" s="22">
        <v>0.37000000476837203</v>
      </c>
      <c r="D490" s="22">
        <v>0.46999999880790699</v>
      </c>
      <c r="E490" s="22">
        <v>0.31000000238418601</v>
      </c>
      <c r="F490" s="22">
        <v>0.479999989271164</v>
      </c>
      <c r="G490" s="22">
        <v>0.270000010728836</v>
      </c>
      <c r="H490" s="22">
        <v>0.490000009536743</v>
      </c>
      <c r="I490" s="22">
        <v>0.230000004172325</v>
      </c>
      <c r="J490" s="22">
        <f>AVERAGE(Tabela10[[#This Row],[5.º Ano]:[6.º Ano4]])</f>
        <v>0.38625000230968004</v>
      </c>
      <c r="K490" s="22">
        <f>100%-Tabela10[[#This Row],[Média]]</f>
        <v>0.61374999769032001</v>
      </c>
    </row>
    <row r="491" spans="1:11" x14ac:dyDescent="0.3">
      <c r="A491" s="21" t="e">
        <f>'agrupamento - 2ciclo'!A492</f>
        <v>#REF!</v>
      </c>
      <c r="B491" s="22" t="s">
        <v>12</v>
      </c>
      <c r="C491" s="22" t="s">
        <v>12</v>
      </c>
      <c r="D491" s="22" t="s">
        <v>12</v>
      </c>
      <c r="E491" s="22" t="s">
        <v>12</v>
      </c>
      <c r="F491" s="22" t="s">
        <v>12</v>
      </c>
      <c r="G491" s="22" t="s">
        <v>12</v>
      </c>
      <c r="H491" s="22">
        <v>0.129999995231628</v>
      </c>
      <c r="I491" s="22">
        <v>0</v>
      </c>
      <c r="J491" s="22">
        <f>AVERAGE(Tabela10[[#This Row],[5.º Ano]:[6.º Ano4]])</f>
        <v>6.4999997615814001E-2</v>
      </c>
      <c r="K491" s="22">
        <f>100%-Tabela10[[#This Row],[Média]]</f>
        <v>0.93500000238418601</v>
      </c>
    </row>
    <row r="492" spans="1:11" x14ac:dyDescent="0.3">
      <c r="A492" s="21" t="e">
        <f>'agrupamento - 2ciclo'!A493</f>
        <v>#REF!</v>
      </c>
      <c r="B492" s="22">
        <v>5.9999998658895499E-2</v>
      </c>
      <c r="C492" s="22">
        <v>0.15000000596046401</v>
      </c>
      <c r="D492" s="22">
        <v>5.9999998658895499E-2</v>
      </c>
      <c r="E492" s="22">
        <v>0.119999997317791</v>
      </c>
      <c r="F492" s="22">
        <v>0.10000000149011599</v>
      </c>
      <c r="G492" s="22">
        <v>0.15999999642372101</v>
      </c>
      <c r="H492" s="22">
        <v>0.109999999403954</v>
      </c>
      <c r="I492" s="22">
        <v>0.25</v>
      </c>
      <c r="J492" s="22">
        <f>AVERAGE(Tabela10[[#This Row],[5.º Ano]:[6.º Ano4]])</f>
        <v>0.12624999973922962</v>
      </c>
      <c r="K492" s="22">
        <f>100%-Tabela10[[#This Row],[Média]]</f>
        <v>0.87375000026077032</v>
      </c>
    </row>
    <row r="493" spans="1:11" x14ac:dyDescent="0.3">
      <c r="A493" s="21" t="e">
        <f>'agrupamento - 2ciclo'!A494</f>
        <v>#REF!</v>
      </c>
      <c r="B493" s="22" t="s">
        <v>1430</v>
      </c>
      <c r="C493" s="22" t="s">
        <v>1430</v>
      </c>
      <c r="D493" s="22" t="s">
        <v>1430</v>
      </c>
      <c r="E493" s="22" t="s">
        <v>1430</v>
      </c>
      <c r="F493" s="22" t="s">
        <v>1430</v>
      </c>
      <c r="G493" s="22" t="s">
        <v>1430</v>
      </c>
      <c r="H493" s="22" t="s">
        <v>1430</v>
      </c>
      <c r="I493" s="22" t="s">
        <v>1430</v>
      </c>
      <c r="J493" s="22" t="e">
        <f>AVERAGE(Tabela10[[#This Row],[5.º Ano]:[6.º Ano4]])</f>
        <v>#DIV/0!</v>
      </c>
      <c r="K493" s="22" t="e">
        <f>100%-Tabela10[[#This Row],[Média]]</f>
        <v>#DIV/0!</v>
      </c>
    </row>
    <row r="494" spans="1:11" x14ac:dyDescent="0.3">
      <c r="A494" s="21" t="e">
        <f>'agrupamento - 2ciclo'!A495</f>
        <v>#REF!</v>
      </c>
      <c r="B494" s="22">
        <v>3.9999999105930301E-2</v>
      </c>
      <c r="C494" s="22">
        <v>0.10000000149011599</v>
      </c>
      <c r="D494" s="22">
        <v>3.9999999105930301E-2</v>
      </c>
      <c r="E494" s="22">
        <v>5.9999998658895499E-2</v>
      </c>
      <c r="F494" s="22">
        <v>0.10000000149011599</v>
      </c>
      <c r="G494" s="22">
        <v>0.109999999403954</v>
      </c>
      <c r="H494" s="22">
        <v>5.9999998658895499E-2</v>
      </c>
      <c r="I494" s="22">
        <v>0.109999999403954</v>
      </c>
      <c r="J494" s="22">
        <f>AVERAGE(Tabela10[[#This Row],[5.º Ano]:[6.º Ano4]])</f>
        <v>7.7499999664723943E-2</v>
      </c>
      <c r="K494" s="22">
        <f>100%-Tabela10[[#This Row],[Média]]</f>
        <v>0.92250000033527602</v>
      </c>
    </row>
    <row r="495" spans="1:11" x14ac:dyDescent="0.3">
      <c r="A495" s="21" t="e">
        <f>'agrupamento - 2ciclo'!A496</f>
        <v>#REF!</v>
      </c>
      <c r="B495" s="22">
        <v>7.9999998211860698E-2</v>
      </c>
      <c r="C495" s="22">
        <v>0</v>
      </c>
      <c r="D495" s="22">
        <v>0</v>
      </c>
      <c r="E495" s="22">
        <v>9.9999997764825804E-3</v>
      </c>
      <c r="F495" s="22">
        <v>2.9999999329447701E-2</v>
      </c>
      <c r="G495" s="22">
        <v>3.9999999105930301E-2</v>
      </c>
      <c r="H495" s="22">
        <v>5.0000000745058101E-2</v>
      </c>
      <c r="I495" s="22">
        <v>5.0000000745058101E-2</v>
      </c>
      <c r="J495" s="22">
        <f>AVERAGE(Tabela10[[#This Row],[5.º Ano]:[6.º Ano4]])</f>
        <v>3.2499999739229686E-2</v>
      </c>
      <c r="K495" s="22">
        <f>100%-Tabela10[[#This Row],[Média]]</f>
        <v>0.96750000026077032</v>
      </c>
    </row>
    <row r="496" spans="1:11" x14ac:dyDescent="0.3">
      <c r="A496" s="21" t="e">
        <f>'agrupamento - 2ciclo'!A497</f>
        <v>#REF!</v>
      </c>
      <c r="B496" s="22">
        <v>0</v>
      </c>
      <c r="C496" s="22">
        <v>0</v>
      </c>
      <c r="D496" s="22">
        <v>0</v>
      </c>
      <c r="E496" s="22">
        <v>0</v>
      </c>
      <c r="F496" s="22">
        <v>0</v>
      </c>
      <c r="G496" s="22">
        <v>0</v>
      </c>
      <c r="H496" s="22">
        <v>2.9999999329447701E-2</v>
      </c>
      <c r="I496" s="22">
        <v>0</v>
      </c>
      <c r="J496" s="22">
        <f>AVERAGE(Tabela10[[#This Row],[5.º Ano]:[6.º Ano4]])</f>
        <v>3.7499999161809626E-3</v>
      </c>
      <c r="K496" s="22">
        <f>100%-Tabela10[[#This Row],[Média]]</f>
        <v>0.99625000008381903</v>
      </c>
    </row>
    <row r="497" spans="1:11" x14ac:dyDescent="0.3">
      <c r="A497" s="21" t="e">
        <f>'agrupamento - 2ciclo'!A498</f>
        <v>#REF!</v>
      </c>
      <c r="B497" s="22">
        <v>0</v>
      </c>
      <c r="C497" s="22">
        <v>0</v>
      </c>
      <c r="D497" s="22">
        <v>0</v>
      </c>
      <c r="E497" s="22">
        <v>0</v>
      </c>
      <c r="F497" s="22">
        <v>0</v>
      </c>
      <c r="G497" s="22">
        <v>0</v>
      </c>
      <c r="H497" s="22">
        <v>0</v>
      </c>
      <c r="I497" s="22">
        <v>0</v>
      </c>
      <c r="J497" s="22">
        <f>AVERAGE(Tabela10[[#This Row],[5.º Ano]:[6.º Ano4]])</f>
        <v>0</v>
      </c>
      <c r="K497" s="22">
        <f>100%-Tabela10[[#This Row],[Média]]</f>
        <v>1</v>
      </c>
    </row>
    <row r="498" spans="1:11" x14ac:dyDescent="0.3">
      <c r="A498" s="21" t="e">
        <f>'agrupamento - 2ciclo'!A499</f>
        <v>#REF!</v>
      </c>
      <c r="B498" s="22" t="s">
        <v>1430</v>
      </c>
      <c r="C498" s="22" t="s">
        <v>1430</v>
      </c>
      <c r="D498" s="22" t="s">
        <v>1430</v>
      </c>
      <c r="E498" s="22" t="s">
        <v>1430</v>
      </c>
      <c r="F498" s="22" t="s">
        <v>1430</v>
      </c>
      <c r="G498" s="22" t="s">
        <v>1430</v>
      </c>
      <c r="H498" s="22" t="s">
        <v>1430</v>
      </c>
      <c r="I498" s="22" t="s">
        <v>1430</v>
      </c>
      <c r="J498" s="22" t="e">
        <f>AVERAGE(Tabela10[[#This Row],[5.º Ano]:[6.º Ano4]])</f>
        <v>#DIV/0!</v>
      </c>
      <c r="K498" s="22" t="e">
        <f>100%-Tabela10[[#This Row],[Média]]</f>
        <v>#DIV/0!</v>
      </c>
    </row>
    <row r="499" spans="1:11" x14ac:dyDescent="0.3">
      <c r="A499" s="21" t="e">
        <f>'agrupamento - 2ciclo'!A500</f>
        <v>#REF!</v>
      </c>
      <c r="B499" s="22" t="s">
        <v>1430</v>
      </c>
      <c r="C499" s="22" t="s">
        <v>1430</v>
      </c>
      <c r="D499" s="22" t="s">
        <v>1430</v>
      </c>
      <c r="E499" s="22" t="s">
        <v>1430</v>
      </c>
      <c r="F499" s="22" t="s">
        <v>1430</v>
      </c>
      <c r="G499" s="22" t="s">
        <v>1430</v>
      </c>
      <c r="H499" s="22" t="s">
        <v>1430</v>
      </c>
      <c r="I499" s="22" t="s">
        <v>1430</v>
      </c>
      <c r="J499" s="22" t="e">
        <f>AVERAGE(Tabela10[[#This Row],[5.º Ano]:[6.º Ano4]])</f>
        <v>#DIV/0!</v>
      </c>
      <c r="K499" s="22" t="e">
        <f>100%-Tabela10[[#This Row],[Média]]</f>
        <v>#DIV/0!</v>
      </c>
    </row>
    <row r="500" spans="1:11" x14ac:dyDescent="0.3">
      <c r="A500" s="21" t="e">
        <f>'agrupamento - 2ciclo'!A501</f>
        <v>#REF!</v>
      </c>
      <c r="B500" s="22">
        <v>0</v>
      </c>
      <c r="C500" s="22">
        <v>0</v>
      </c>
      <c r="D500" s="22">
        <v>0</v>
      </c>
      <c r="E500" s="22">
        <v>0</v>
      </c>
      <c r="F500" s="22">
        <v>0</v>
      </c>
      <c r="G500" s="22">
        <v>0</v>
      </c>
      <c r="H500" s="22">
        <v>9.9999997764825804E-3</v>
      </c>
      <c r="I500" s="22">
        <v>0</v>
      </c>
      <c r="J500" s="22">
        <f>AVERAGE(Tabela10[[#This Row],[5.º Ano]:[6.º Ano4]])</f>
        <v>1.2499999720603225E-3</v>
      </c>
      <c r="K500" s="22">
        <f>100%-Tabela10[[#This Row],[Média]]</f>
        <v>0.99875000002793968</v>
      </c>
    </row>
    <row r="501" spans="1:11" x14ac:dyDescent="0.3">
      <c r="A501" s="21" t="e">
        <f>'agrupamento - 2ciclo'!A502</f>
        <v>#REF!</v>
      </c>
      <c r="B501" s="22">
        <v>0.140000000596046</v>
      </c>
      <c r="C501" s="22">
        <v>0.15000000596046401</v>
      </c>
      <c r="D501" s="22">
        <v>0.15000000596046401</v>
      </c>
      <c r="E501" s="22">
        <v>0.15000000596046401</v>
      </c>
      <c r="F501" s="22">
        <v>0.20000000298023199</v>
      </c>
      <c r="G501" s="22">
        <v>0.129999995231628</v>
      </c>
      <c r="H501" s="22">
        <v>0.28000000119209301</v>
      </c>
      <c r="I501" s="22">
        <v>0.31000000238418601</v>
      </c>
      <c r="J501" s="22">
        <f>AVERAGE(Tabela10[[#This Row],[5.º Ano]:[6.º Ano4]])</f>
        <v>0.18875000253319715</v>
      </c>
      <c r="K501" s="22">
        <f>100%-Tabela10[[#This Row],[Média]]</f>
        <v>0.81124999746680282</v>
      </c>
    </row>
    <row r="502" spans="1:11" x14ac:dyDescent="0.3">
      <c r="A502" s="21" t="e">
        <f>'agrupamento - 2ciclo'!A503</f>
        <v>#REF!</v>
      </c>
      <c r="B502" s="22">
        <v>0.10000000149011599</v>
      </c>
      <c r="C502" s="22">
        <v>9.00000035762787E-2</v>
      </c>
      <c r="D502" s="22">
        <v>2.9999999329447701E-2</v>
      </c>
      <c r="E502" s="22">
        <v>9.9999997764825804E-3</v>
      </c>
      <c r="F502" s="22">
        <v>2.9999999329447701E-2</v>
      </c>
      <c r="G502" s="22">
        <v>0</v>
      </c>
      <c r="H502" s="22">
        <v>3.9999999105930301E-2</v>
      </c>
      <c r="I502" s="22">
        <v>5.0000000745058101E-2</v>
      </c>
      <c r="J502" s="22">
        <f>AVERAGE(Tabela10[[#This Row],[5.º Ano]:[6.º Ano4]])</f>
        <v>4.3750000419095138E-2</v>
      </c>
      <c r="K502" s="22">
        <f>100%-Tabela10[[#This Row],[Média]]</f>
        <v>0.95624999958090484</v>
      </c>
    </row>
    <row r="503" spans="1:11" x14ac:dyDescent="0.3">
      <c r="A503" s="21" t="e">
        <f>'agrupamento - 2ciclo'!A504</f>
        <v>#REF!</v>
      </c>
      <c r="B503" s="22">
        <v>0</v>
      </c>
      <c r="C503" s="22">
        <v>0</v>
      </c>
      <c r="D503" s="22">
        <v>0</v>
      </c>
      <c r="E503" s="22">
        <v>0</v>
      </c>
      <c r="F503" s="22">
        <v>0</v>
      </c>
      <c r="G503" s="22">
        <v>0</v>
      </c>
      <c r="H503" s="22">
        <v>0</v>
      </c>
      <c r="I503" s="22">
        <v>0</v>
      </c>
      <c r="J503" s="22">
        <f>AVERAGE(Tabela10[[#This Row],[5.º Ano]:[6.º Ano4]])</f>
        <v>0</v>
      </c>
      <c r="K503" s="22">
        <f>100%-Tabela10[[#This Row],[Média]]</f>
        <v>1</v>
      </c>
    </row>
    <row r="504" spans="1:11" x14ac:dyDescent="0.3">
      <c r="A504" s="21" t="e">
        <f>'agrupamento - 2ciclo'!A505</f>
        <v>#REF!</v>
      </c>
      <c r="B504" s="22">
        <v>0</v>
      </c>
      <c r="C504" s="22">
        <v>0</v>
      </c>
      <c r="D504" s="22">
        <v>0</v>
      </c>
      <c r="E504" s="22">
        <v>2.9999999329447701E-2</v>
      </c>
      <c r="F504" s="22">
        <v>0</v>
      </c>
      <c r="G504" s="22">
        <v>0</v>
      </c>
      <c r="H504" s="22">
        <v>0</v>
      </c>
      <c r="I504" s="22">
        <v>0</v>
      </c>
      <c r="J504" s="22">
        <f>AVERAGE(Tabela10[[#This Row],[5.º Ano]:[6.º Ano4]])</f>
        <v>3.7499999161809626E-3</v>
      </c>
      <c r="K504" s="22">
        <f>100%-Tabela10[[#This Row],[Média]]</f>
        <v>0.99625000008381903</v>
      </c>
    </row>
    <row r="505" spans="1:11" x14ac:dyDescent="0.3">
      <c r="A505" s="21" t="e">
        <f>'agrupamento - 2ciclo'!A506</f>
        <v>#REF!</v>
      </c>
      <c r="B505" s="22">
        <v>0</v>
      </c>
      <c r="C505" s="22">
        <v>1.9999999552965199E-2</v>
      </c>
      <c r="D505" s="22">
        <v>0</v>
      </c>
      <c r="E505" s="22">
        <v>1.9999999552965199E-2</v>
      </c>
      <c r="F505" s="22">
        <v>0</v>
      </c>
      <c r="G505" s="22">
        <v>0</v>
      </c>
      <c r="H505" s="22">
        <v>0</v>
      </c>
      <c r="I505" s="22">
        <v>0</v>
      </c>
      <c r="J505" s="22">
        <f>AVERAGE(Tabela10[[#This Row],[5.º Ano]:[6.º Ano4]])</f>
        <v>4.9999998882412997E-3</v>
      </c>
      <c r="K505" s="22">
        <f>100%-Tabela10[[#This Row],[Média]]</f>
        <v>0.99500000011175871</v>
      </c>
    </row>
    <row r="506" spans="1:11" x14ac:dyDescent="0.3">
      <c r="A506" s="21" t="e">
        <f>'agrupamento - 2ciclo'!A507</f>
        <v>#REF!</v>
      </c>
      <c r="B506" s="22">
        <v>0.109999999403954</v>
      </c>
      <c r="C506" s="22">
        <v>0.15999999642372101</v>
      </c>
      <c r="D506" s="22">
        <v>0.10000000149011599</v>
      </c>
      <c r="E506" s="22">
        <v>9.00000035762787E-2</v>
      </c>
      <c r="F506" s="22">
        <v>7.0000000298023196E-2</v>
      </c>
      <c r="G506" s="22">
        <v>0.109999999403954</v>
      </c>
      <c r="H506" s="22">
        <v>5.0000000745058101E-2</v>
      </c>
      <c r="I506" s="22">
        <v>9.00000035762787E-2</v>
      </c>
      <c r="J506" s="22">
        <f>AVERAGE(Tabela10[[#This Row],[5.º Ano]:[6.º Ano4]])</f>
        <v>9.7500000614672955E-2</v>
      </c>
      <c r="K506" s="22">
        <f>100%-Tabela10[[#This Row],[Média]]</f>
        <v>0.9024999993853271</v>
      </c>
    </row>
    <row r="507" spans="1:11" x14ac:dyDescent="0.3">
      <c r="A507" s="21" t="e">
        <f>'agrupamento - 2ciclo'!A508</f>
        <v>#REF!</v>
      </c>
      <c r="B507" s="22">
        <v>0</v>
      </c>
      <c r="C507" s="22">
        <v>0</v>
      </c>
      <c r="D507" s="22">
        <v>0</v>
      </c>
      <c r="E507" s="22">
        <v>0</v>
      </c>
      <c r="F507" s="22">
        <v>0</v>
      </c>
      <c r="G507" s="22">
        <v>0</v>
      </c>
      <c r="H507" s="22">
        <v>0</v>
      </c>
      <c r="I507" s="22">
        <v>0</v>
      </c>
      <c r="J507" s="22">
        <f>AVERAGE(Tabela10[[#This Row],[5.º Ano]:[6.º Ano4]])</f>
        <v>0</v>
      </c>
      <c r="K507" s="22">
        <f>100%-Tabela10[[#This Row],[Média]]</f>
        <v>1</v>
      </c>
    </row>
    <row r="508" spans="1:11" x14ac:dyDescent="0.3">
      <c r="A508" s="21" t="e">
        <f>'agrupamento - 2ciclo'!A509</f>
        <v>#REF!</v>
      </c>
      <c r="B508" s="22">
        <v>9.9999997764825804E-3</v>
      </c>
      <c r="C508" s="22">
        <v>5.0000000745058101E-2</v>
      </c>
      <c r="D508" s="22">
        <v>0</v>
      </c>
      <c r="E508" s="22">
        <v>9.9999997764825804E-3</v>
      </c>
      <c r="F508" s="22">
        <v>9.9999997764825804E-3</v>
      </c>
      <c r="G508" s="22">
        <v>0</v>
      </c>
      <c r="H508" s="22">
        <v>0</v>
      </c>
      <c r="I508" s="22">
        <v>0</v>
      </c>
      <c r="J508" s="22">
        <f>AVERAGE(Tabela10[[#This Row],[5.º Ano]:[6.º Ano4]])</f>
        <v>1.0000000009313231E-2</v>
      </c>
      <c r="K508" s="22">
        <f>100%-Tabela10[[#This Row],[Média]]</f>
        <v>0.98999999999068677</v>
      </c>
    </row>
    <row r="509" spans="1:11" x14ac:dyDescent="0.3">
      <c r="A509" s="21" t="e">
        <f>'agrupamento - 2ciclo'!A510</f>
        <v>#REF!</v>
      </c>
      <c r="B509" s="22">
        <v>1.9999999552965199E-2</v>
      </c>
      <c r="C509" s="22">
        <v>5.9999998658895499E-2</v>
      </c>
      <c r="D509" s="22">
        <v>0</v>
      </c>
      <c r="E509" s="22">
        <v>0</v>
      </c>
      <c r="F509" s="22">
        <v>0</v>
      </c>
      <c r="G509" s="22">
        <v>2.9999999329447701E-2</v>
      </c>
      <c r="H509" s="22">
        <v>7.0000000298023196E-2</v>
      </c>
      <c r="I509" s="22">
        <v>1.9999999552965199E-2</v>
      </c>
      <c r="J509" s="22">
        <f>AVERAGE(Tabela10[[#This Row],[5.º Ano]:[6.º Ano4]])</f>
        <v>2.4999999674037099E-2</v>
      </c>
      <c r="K509" s="22">
        <f>100%-Tabela10[[#This Row],[Média]]</f>
        <v>0.9750000003259629</v>
      </c>
    </row>
    <row r="510" spans="1:11" x14ac:dyDescent="0.3">
      <c r="A510" s="21" t="e">
        <f>'agrupamento - 2ciclo'!A511</f>
        <v>#REF!</v>
      </c>
      <c r="B510" s="22">
        <v>9.9999997764825804E-3</v>
      </c>
      <c r="C510" s="22">
        <v>9.9999997764825804E-3</v>
      </c>
      <c r="D510" s="22">
        <v>0</v>
      </c>
      <c r="E510" s="22">
        <v>9.9999997764825804E-3</v>
      </c>
      <c r="F510" s="22">
        <v>0</v>
      </c>
      <c r="G510" s="22">
        <v>0</v>
      </c>
      <c r="H510" s="22">
        <v>0</v>
      </c>
      <c r="I510" s="22">
        <v>9.9999997764825804E-3</v>
      </c>
      <c r="J510" s="22">
        <f>AVERAGE(Tabela10[[#This Row],[5.º Ano]:[6.º Ano4]])</f>
        <v>4.9999998882412902E-3</v>
      </c>
      <c r="K510" s="22">
        <f>100%-Tabela10[[#This Row],[Média]]</f>
        <v>0.99500000011175871</v>
      </c>
    </row>
    <row r="511" spans="1:11" x14ac:dyDescent="0.3">
      <c r="A511" s="21" t="e">
        <f>'agrupamento - 2ciclo'!A512</f>
        <v>#REF!</v>
      </c>
      <c r="B511" s="22">
        <v>0.129999995231628</v>
      </c>
      <c r="C511" s="22">
        <v>0.10000000149011599</v>
      </c>
      <c r="D511" s="22">
        <v>0.15000000596046401</v>
      </c>
      <c r="E511" s="22">
        <v>0.10000000149011599</v>
      </c>
      <c r="F511" s="22">
        <v>0.119999997317791</v>
      </c>
      <c r="G511" s="22">
        <v>7.9999998211860698E-2</v>
      </c>
      <c r="H511" s="22">
        <v>0.109999999403954</v>
      </c>
      <c r="I511" s="22">
        <v>9.00000035762787E-2</v>
      </c>
      <c r="J511" s="22">
        <f>AVERAGE(Tabela10[[#This Row],[5.º Ano]:[6.º Ano4]])</f>
        <v>0.11000000033527604</v>
      </c>
      <c r="K511" s="22">
        <f>100%-Tabela10[[#This Row],[Média]]</f>
        <v>0.88999999966472398</v>
      </c>
    </row>
    <row r="512" spans="1:11" x14ac:dyDescent="0.3">
      <c r="A512" s="21" t="e">
        <f>'agrupamento - 2ciclo'!A513</f>
        <v>#REF!</v>
      </c>
      <c r="B512" s="22">
        <v>0</v>
      </c>
      <c r="C512" s="22">
        <v>0</v>
      </c>
      <c r="D512" s="22">
        <v>0</v>
      </c>
      <c r="E512" s="22">
        <v>0</v>
      </c>
      <c r="F512" s="22">
        <v>0</v>
      </c>
      <c r="G512" s="22">
        <v>0</v>
      </c>
      <c r="H512" s="22">
        <v>0</v>
      </c>
      <c r="I512" s="22">
        <v>0</v>
      </c>
      <c r="J512" s="22">
        <f>AVERAGE(Tabela10[[#This Row],[5.º Ano]:[6.º Ano4]])</f>
        <v>0</v>
      </c>
      <c r="K512" s="22">
        <f>100%-Tabela10[[#This Row],[Média]]</f>
        <v>1</v>
      </c>
    </row>
    <row r="513" spans="1:11" x14ac:dyDescent="0.3">
      <c r="A513" s="21" t="e">
        <f>'agrupamento - 2ciclo'!A514</f>
        <v>#REF!</v>
      </c>
      <c r="B513" s="22">
        <v>0.43000000715255698</v>
      </c>
      <c r="C513" s="22">
        <v>0.25</v>
      </c>
      <c r="D513" s="22">
        <v>0.43999999761581399</v>
      </c>
      <c r="E513" s="22">
        <v>0.20000000298023199</v>
      </c>
      <c r="F513" s="22">
        <v>0.519999980926514</v>
      </c>
      <c r="G513" s="22">
        <v>0.34999999403953602</v>
      </c>
      <c r="H513" s="22">
        <v>0.50999999046325695</v>
      </c>
      <c r="I513" s="22">
        <v>0.34000000357627902</v>
      </c>
      <c r="J513" s="22">
        <f>AVERAGE(Tabela10[[#This Row],[5.º Ano]:[6.º Ano4]])</f>
        <v>0.37999999709427362</v>
      </c>
      <c r="K513" s="22">
        <f>100%-Tabela10[[#This Row],[Média]]</f>
        <v>0.62000000290572643</v>
      </c>
    </row>
    <row r="514" spans="1:11" x14ac:dyDescent="0.3">
      <c r="A514" s="21" t="e">
        <f>'agrupamento - 2ciclo'!A515</f>
        <v>#REF!</v>
      </c>
      <c r="B514" s="22">
        <v>0</v>
      </c>
      <c r="C514" s="22">
        <v>0</v>
      </c>
      <c r="D514" s="22">
        <v>0</v>
      </c>
      <c r="E514" s="22">
        <v>0</v>
      </c>
      <c r="F514" s="22">
        <v>0</v>
      </c>
      <c r="G514" s="22">
        <v>0</v>
      </c>
      <c r="H514" s="22">
        <v>0</v>
      </c>
      <c r="I514" s="22">
        <v>0</v>
      </c>
      <c r="J514" s="22">
        <f>AVERAGE(Tabela10[[#This Row],[5.º Ano]:[6.º Ano4]])</f>
        <v>0</v>
      </c>
      <c r="K514" s="22">
        <f>100%-Tabela10[[#This Row],[Média]]</f>
        <v>1</v>
      </c>
    </row>
    <row r="515" spans="1:11" x14ac:dyDescent="0.3">
      <c r="A515" s="21" t="e">
        <f>'agrupamento - 2ciclo'!A516</f>
        <v>#REF!</v>
      </c>
      <c r="B515" s="22">
        <v>0</v>
      </c>
      <c r="C515" s="22">
        <v>0</v>
      </c>
      <c r="D515" s="22">
        <v>5.0000000745058101E-2</v>
      </c>
      <c r="E515" s="22">
        <v>3.9999999105930301E-2</v>
      </c>
      <c r="F515" s="22">
        <v>9.00000035762787E-2</v>
      </c>
      <c r="G515" s="22">
        <v>0</v>
      </c>
      <c r="H515" s="22">
        <v>0</v>
      </c>
      <c r="I515" s="22">
        <v>0</v>
      </c>
      <c r="J515" s="22">
        <f>AVERAGE(Tabela10[[#This Row],[5.º Ano]:[6.º Ano4]])</f>
        <v>2.2500000428408388E-2</v>
      </c>
      <c r="K515" s="22">
        <f>100%-Tabela10[[#This Row],[Média]]</f>
        <v>0.97749999957159162</v>
      </c>
    </row>
    <row r="516" spans="1:11" x14ac:dyDescent="0.3">
      <c r="A516" s="21" t="e">
        <f>'agrupamento - 2ciclo'!A517</f>
        <v>#REF!</v>
      </c>
      <c r="B516" s="22" t="s">
        <v>12</v>
      </c>
      <c r="C516" s="22" t="s">
        <v>12</v>
      </c>
      <c r="D516" s="22" t="s">
        <v>12</v>
      </c>
      <c r="E516" s="22" t="s">
        <v>12</v>
      </c>
      <c r="F516" s="22">
        <v>0</v>
      </c>
      <c r="G516" s="22" t="s">
        <v>12</v>
      </c>
      <c r="H516" s="22">
        <v>0</v>
      </c>
      <c r="I516" s="22">
        <v>0</v>
      </c>
      <c r="J516" s="22">
        <f>AVERAGE(Tabela10[[#This Row],[5.º Ano]:[6.º Ano4]])</f>
        <v>0</v>
      </c>
      <c r="K516" s="22">
        <f>100%-Tabela10[[#This Row],[Média]]</f>
        <v>1</v>
      </c>
    </row>
    <row r="517" spans="1:11" x14ac:dyDescent="0.3">
      <c r="A517" s="21" t="e">
        <f>'agrupamento - 2ciclo'!A518</f>
        <v>#REF!</v>
      </c>
      <c r="B517" s="22" t="s">
        <v>1430</v>
      </c>
      <c r="C517" s="22" t="s">
        <v>1430</v>
      </c>
      <c r="D517" s="22" t="s">
        <v>1430</v>
      </c>
      <c r="E517" s="22" t="s">
        <v>1430</v>
      </c>
      <c r="F517" s="22" t="s">
        <v>1430</v>
      </c>
      <c r="G517" s="22" t="s">
        <v>1430</v>
      </c>
      <c r="H517" s="22" t="s">
        <v>1430</v>
      </c>
      <c r="I517" s="22" t="s">
        <v>1430</v>
      </c>
      <c r="J517" s="22" t="e">
        <f>AVERAGE(Tabela10[[#This Row],[5.º Ano]:[6.º Ano4]])</f>
        <v>#DIV/0!</v>
      </c>
      <c r="K517" s="22" t="e">
        <f>100%-Tabela10[[#This Row],[Média]]</f>
        <v>#DIV/0!</v>
      </c>
    </row>
    <row r="518" spans="1:11" x14ac:dyDescent="0.3">
      <c r="A518" s="21" t="e">
        <f>'agrupamento - 2ciclo'!A519</f>
        <v>#REF!</v>
      </c>
      <c r="B518" s="22">
        <v>0</v>
      </c>
      <c r="C518" s="22">
        <v>0</v>
      </c>
      <c r="D518" s="22">
        <v>0</v>
      </c>
      <c r="E518" s="22">
        <v>0</v>
      </c>
      <c r="F518" s="22">
        <v>0</v>
      </c>
      <c r="G518" s="22">
        <v>0</v>
      </c>
      <c r="H518" s="22">
        <v>0</v>
      </c>
      <c r="I518" s="22">
        <v>0</v>
      </c>
      <c r="J518" s="22">
        <f>AVERAGE(Tabela10[[#This Row],[5.º Ano]:[6.º Ano4]])</f>
        <v>0</v>
      </c>
      <c r="K518" s="22">
        <f>100%-Tabela10[[#This Row],[Média]]</f>
        <v>1</v>
      </c>
    </row>
    <row r="519" spans="1:11" x14ac:dyDescent="0.3">
      <c r="A519" s="21" t="e">
        <f>'agrupamento - 2ciclo'!A520</f>
        <v>#REF!</v>
      </c>
      <c r="B519" s="22">
        <v>0.109999999403954</v>
      </c>
      <c r="C519" s="22">
        <v>7.0000000298023196E-2</v>
      </c>
      <c r="D519" s="22">
        <v>1.9999999552965199E-2</v>
      </c>
      <c r="E519" s="22">
        <v>3.9999999105930301E-2</v>
      </c>
      <c r="F519" s="22">
        <v>0.10000000149011599</v>
      </c>
      <c r="G519" s="22">
        <v>0.129999995231628</v>
      </c>
      <c r="H519" s="22">
        <v>3.9999999105930301E-2</v>
      </c>
      <c r="I519" s="22">
        <v>2.9999999329447701E-2</v>
      </c>
      <c r="J519" s="22">
        <f>AVERAGE(Tabela10[[#This Row],[5.º Ano]:[6.º Ano4]])</f>
        <v>6.7499999189749346E-2</v>
      </c>
      <c r="K519" s="22">
        <f>100%-Tabela10[[#This Row],[Média]]</f>
        <v>0.93250000081025064</v>
      </c>
    </row>
    <row r="520" spans="1:11" x14ac:dyDescent="0.3">
      <c r="A520" s="21" t="e">
        <f>'agrupamento - 2ciclo'!A521</f>
        <v>#REF!</v>
      </c>
      <c r="B520" s="22">
        <v>0</v>
      </c>
      <c r="C520" s="22">
        <v>9.9999997764825804E-3</v>
      </c>
      <c r="D520" s="22">
        <v>0</v>
      </c>
      <c r="E520" s="22">
        <v>0</v>
      </c>
      <c r="F520" s="22">
        <v>9.9999997764825804E-3</v>
      </c>
      <c r="G520" s="22">
        <v>0</v>
      </c>
      <c r="H520" s="22">
        <v>0</v>
      </c>
      <c r="I520" s="22">
        <v>2.9999999329447701E-2</v>
      </c>
      <c r="J520" s="22">
        <f>AVERAGE(Tabela10[[#This Row],[5.º Ano]:[6.º Ano4]])</f>
        <v>6.2499998603016077E-3</v>
      </c>
      <c r="K520" s="22">
        <f>100%-Tabela10[[#This Row],[Média]]</f>
        <v>0.99375000013969839</v>
      </c>
    </row>
    <row r="521" spans="1:11" x14ac:dyDescent="0.3">
      <c r="A521" s="21" t="e">
        <f>'agrupamento - 2ciclo'!A522</f>
        <v>#REF!</v>
      </c>
      <c r="B521" s="22" t="s">
        <v>12</v>
      </c>
      <c r="C521" s="22" t="s">
        <v>12</v>
      </c>
      <c r="D521" s="22" t="s">
        <v>12</v>
      </c>
      <c r="E521" s="22" t="s">
        <v>12</v>
      </c>
      <c r="F521" s="22" t="s">
        <v>12</v>
      </c>
      <c r="G521" s="22" t="s">
        <v>12</v>
      </c>
      <c r="H521" s="22">
        <v>0</v>
      </c>
      <c r="I521" s="22">
        <v>0</v>
      </c>
      <c r="J521" s="22">
        <f>AVERAGE(Tabela10[[#This Row],[5.º Ano]:[6.º Ano4]])</f>
        <v>0</v>
      </c>
      <c r="K521" s="22">
        <f>100%-Tabela10[[#This Row],[Média]]</f>
        <v>1</v>
      </c>
    </row>
    <row r="522" spans="1:11" x14ac:dyDescent="0.3">
      <c r="A522" s="21" t="e">
        <f>'agrupamento - 2ciclo'!A523</f>
        <v>#REF!</v>
      </c>
      <c r="B522" s="22">
        <v>5.0000000745058101E-2</v>
      </c>
      <c r="C522" s="22">
        <v>0.140000000596046</v>
      </c>
      <c r="D522" s="22">
        <v>0</v>
      </c>
      <c r="E522" s="22">
        <v>0</v>
      </c>
      <c r="F522" s="22">
        <v>0</v>
      </c>
      <c r="G522" s="22">
        <v>7.0000000298023196E-2</v>
      </c>
      <c r="H522" s="22">
        <v>0</v>
      </c>
      <c r="I522" s="22">
        <v>0</v>
      </c>
      <c r="J522" s="22">
        <f>AVERAGE(Tabela10[[#This Row],[5.º Ano]:[6.º Ano4]])</f>
        <v>3.2500000204890911E-2</v>
      </c>
      <c r="K522" s="22">
        <f>100%-Tabela10[[#This Row],[Média]]</f>
        <v>0.96749999979510903</v>
      </c>
    </row>
    <row r="523" spans="1:11" x14ac:dyDescent="0.3">
      <c r="A523" s="21" t="e">
        <f>'agrupamento - 2ciclo'!A524</f>
        <v>#REF!</v>
      </c>
      <c r="B523" s="22">
        <v>9.9999997764825804E-3</v>
      </c>
      <c r="C523" s="22">
        <v>9.9999997764825804E-3</v>
      </c>
      <c r="D523" s="22">
        <v>9.9999997764825804E-3</v>
      </c>
      <c r="E523" s="22">
        <v>0</v>
      </c>
      <c r="F523" s="22">
        <v>2.9999999329447701E-2</v>
      </c>
      <c r="G523" s="22">
        <v>9.9999997764825804E-3</v>
      </c>
      <c r="H523" s="22">
        <v>0</v>
      </c>
      <c r="I523" s="22">
        <v>2.9999999329447701E-2</v>
      </c>
      <c r="J523" s="22">
        <f>AVERAGE(Tabela10[[#This Row],[5.º Ano]:[6.º Ano4]])</f>
        <v>1.2499999720603215E-2</v>
      </c>
      <c r="K523" s="22">
        <f>100%-Tabela10[[#This Row],[Média]]</f>
        <v>0.98750000027939677</v>
      </c>
    </row>
    <row r="524" spans="1:11" x14ac:dyDescent="0.3">
      <c r="A524" s="21" t="e">
        <f>'agrupamento - 2ciclo'!A525</f>
        <v>#REF!</v>
      </c>
      <c r="B524" s="22">
        <v>0</v>
      </c>
      <c r="C524" s="22">
        <v>5.0000000745058101E-2</v>
      </c>
      <c r="D524" s="22">
        <v>0</v>
      </c>
      <c r="E524" s="22">
        <v>0</v>
      </c>
      <c r="F524" s="22">
        <v>2.9999999329447701E-2</v>
      </c>
      <c r="G524" s="22">
        <v>5.0000000745058101E-2</v>
      </c>
      <c r="H524" s="22">
        <v>0</v>
      </c>
      <c r="I524" s="22">
        <v>0</v>
      </c>
      <c r="J524" s="22">
        <f>AVERAGE(Tabela10[[#This Row],[5.º Ano]:[6.º Ano4]])</f>
        <v>1.625000010244549E-2</v>
      </c>
      <c r="K524" s="22">
        <f>100%-Tabela10[[#This Row],[Média]]</f>
        <v>0.98374999989755452</v>
      </c>
    </row>
    <row r="525" spans="1:11" x14ac:dyDescent="0.3">
      <c r="A525" s="21" t="e">
        <f>'agrupamento - 2ciclo'!A526</f>
        <v>#REF!</v>
      </c>
      <c r="B525" s="22">
        <v>0</v>
      </c>
      <c r="C525" s="22">
        <v>0</v>
      </c>
      <c r="D525" s="22">
        <v>0</v>
      </c>
      <c r="E525" s="22">
        <v>0</v>
      </c>
      <c r="F525" s="22">
        <v>0</v>
      </c>
      <c r="G525" s="22">
        <v>0</v>
      </c>
      <c r="H525" s="22">
        <v>0</v>
      </c>
      <c r="I525" s="22">
        <v>0</v>
      </c>
      <c r="J525" s="22">
        <f>AVERAGE(Tabela10[[#This Row],[5.º Ano]:[6.º Ano4]])</f>
        <v>0</v>
      </c>
      <c r="K525" s="22">
        <f>100%-Tabela10[[#This Row],[Média]]</f>
        <v>1</v>
      </c>
    </row>
    <row r="526" spans="1:11" x14ac:dyDescent="0.3">
      <c r="A526" s="21" t="e">
        <f>'agrupamento - 2ciclo'!A527</f>
        <v>#REF!</v>
      </c>
      <c r="B526" s="22">
        <v>0</v>
      </c>
      <c r="C526" s="22">
        <v>0</v>
      </c>
      <c r="D526" s="22">
        <v>0</v>
      </c>
      <c r="E526" s="22">
        <v>0</v>
      </c>
      <c r="F526" s="22">
        <v>0</v>
      </c>
      <c r="G526" s="22">
        <v>0</v>
      </c>
      <c r="H526" s="22">
        <v>0</v>
      </c>
      <c r="I526" s="22">
        <v>0</v>
      </c>
      <c r="J526" s="22">
        <f>AVERAGE(Tabela10[[#This Row],[5.º Ano]:[6.º Ano4]])</f>
        <v>0</v>
      </c>
      <c r="K526" s="22">
        <f>100%-Tabela10[[#This Row],[Média]]</f>
        <v>1</v>
      </c>
    </row>
    <row r="527" spans="1:11" x14ac:dyDescent="0.3">
      <c r="A527" s="21" t="e">
        <f>'agrupamento - 2ciclo'!A528</f>
        <v>#REF!</v>
      </c>
      <c r="B527" s="22">
        <v>0</v>
      </c>
      <c r="C527" s="22">
        <v>0</v>
      </c>
      <c r="D527" s="22">
        <v>0</v>
      </c>
      <c r="E527" s="22">
        <v>0</v>
      </c>
      <c r="F527" s="22">
        <v>0</v>
      </c>
      <c r="G527" s="22">
        <v>0</v>
      </c>
      <c r="H527" s="22">
        <v>0</v>
      </c>
      <c r="I527" s="22">
        <v>0</v>
      </c>
      <c r="J527" s="22">
        <f>AVERAGE(Tabela10[[#This Row],[5.º Ano]:[6.º Ano4]])</f>
        <v>0</v>
      </c>
      <c r="K527" s="22">
        <f>100%-Tabela10[[#This Row],[Média]]</f>
        <v>1</v>
      </c>
    </row>
    <row r="528" spans="1:11" x14ac:dyDescent="0.3">
      <c r="A528" s="21" t="e">
        <f>'agrupamento - 2ciclo'!A529</f>
        <v>#REF!</v>
      </c>
      <c r="B528" s="22">
        <v>0.36000001430511502</v>
      </c>
      <c r="C528" s="22">
        <v>0.52999997138977095</v>
      </c>
      <c r="D528" s="22">
        <v>0.5</v>
      </c>
      <c r="E528" s="22">
        <v>0.58999997377395597</v>
      </c>
      <c r="F528" s="22">
        <v>0.57999998331069902</v>
      </c>
      <c r="G528" s="22">
        <v>0.62999999523162797</v>
      </c>
      <c r="H528" s="22">
        <v>0.109999999403954</v>
      </c>
      <c r="I528" s="22">
        <v>0.60000002384185802</v>
      </c>
      <c r="J528" s="22">
        <f>AVERAGE(Tabela10[[#This Row],[5.º Ano]:[6.º Ano4]])</f>
        <v>0.48749999515712261</v>
      </c>
      <c r="K528" s="22">
        <f>100%-Tabela10[[#This Row],[Média]]</f>
        <v>0.51250000484287739</v>
      </c>
    </row>
    <row r="529" spans="1:11" x14ac:dyDescent="0.3">
      <c r="A529" s="21" t="e">
        <f>'agrupamento - 2ciclo'!A530</f>
        <v>#REF!</v>
      </c>
      <c r="B529" s="22">
        <v>0</v>
      </c>
      <c r="C529" s="22">
        <v>0</v>
      </c>
      <c r="D529" s="22">
        <v>0</v>
      </c>
      <c r="E529" s="22">
        <v>5.9999998658895499E-2</v>
      </c>
      <c r="F529" s="22">
        <v>0</v>
      </c>
      <c r="G529" s="22">
        <v>0</v>
      </c>
      <c r="H529" s="22">
        <v>0</v>
      </c>
      <c r="I529" s="22">
        <v>0</v>
      </c>
      <c r="J529" s="22">
        <f>AVERAGE(Tabela10[[#This Row],[5.º Ano]:[6.º Ano4]])</f>
        <v>7.4999998323619374E-3</v>
      </c>
      <c r="K529" s="22">
        <f>100%-Tabela10[[#This Row],[Média]]</f>
        <v>0.99250000016763806</v>
      </c>
    </row>
    <row r="530" spans="1:11" x14ac:dyDescent="0.3">
      <c r="A530" s="21" t="e">
        <f>'agrupamento - 2ciclo'!A531</f>
        <v>#REF!</v>
      </c>
      <c r="B530" s="22">
        <v>0</v>
      </c>
      <c r="C530" s="22">
        <v>0</v>
      </c>
      <c r="D530" s="22">
        <v>0</v>
      </c>
      <c r="E530" s="22">
        <v>0</v>
      </c>
      <c r="F530" s="22">
        <v>0</v>
      </c>
      <c r="G530" s="22">
        <v>0</v>
      </c>
      <c r="H530" s="22">
        <v>0</v>
      </c>
      <c r="I530" s="22">
        <v>0</v>
      </c>
      <c r="J530" s="22">
        <f>AVERAGE(Tabela10[[#This Row],[5.º Ano]:[6.º Ano4]])</f>
        <v>0</v>
      </c>
      <c r="K530" s="22">
        <f>100%-Tabela10[[#This Row],[Média]]</f>
        <v>1</v>
      </c>
    </row>
    <row r="531" spans="1:11" x14ac:dyDescent="0.3">
      <c r="A531" s="21" t="e">
        <f>'agrupamento - 2ciclo'!A532</f>
        <v>#REF!</v>
      </c>
      <c r="B531" s="22">
        <v>7.9999998211860698E-2</v>
      </c>
      <c r="C531" s="22">
        <v>0.25</v>
      </c>
      <c r="D531" s="22">
        <v>7.9999998211860698E-2</v>
      </c>
      <c r="E531" s="22">
        <v>5.9999998658895499E-2</v>
      </c>
      <c r="F531" s="22">
        <v>3.9999999105930301E-2</v>
      </c>
      <c r="G531" s="22">
        <v>0.140000000596046</v>
      </c>
      <c r="H531" s="22">
        <v>5.9999998658895499E-2</v>
      </c>
      <c r="I531" s="22">
        <v>7.9999998211860698E-2</v>
      </c>
      <c r="J531" s="22">
        <f>AVERAGE(Tabela10[[#This Row],[5.º Ano]:[6.º Ano4]])</f>
        <v>9.8749998956918675E-2</v>
      </c>
      <c r="K531" s="22">
        <f>100%-Tabela10[[#This Row],[Média]]</f>
        <v>0.90125000104308128</v>
      </c>
    </row>
    <row r="532" spans="1:11" x14ac:dyDescent="0.3">
      <c r="A532" s="21" t="e">
        <f>'agrupamento - 2ciclo'!A533</f>
        <v>#REF!</v>
      </c>
      <c r="B532" s="22">
        <v>3.9999999105930301E-2</v>
      </c>
      <c r="C532" s="22">
        <v>5.0000000745058101E-2</v>
      </c>
      <c r="D532" s="22">
        <v>1.9999999552965199E-2</v>
      </c>
      <c r="E532" s="22">
        <v>1.9999999552965199E-2</v>
      </c>
      <c r="F532" s="22">
        <v>7.0000000298023196E-2</v>
      </c>
      <c r="G532" s="22">
        <v>2.9999999329447701E-2</v>
      </c>
      <c r="H532" s="22">
        <v>2.9999999329447701E-2</v>
      </c>
      <c r="I532" s="22">
        <v>2.9999999329447701E-2</v>
      </c>
      <c r="J532" s="22">
        <f>AVERAGE(Tabela10[[#This Row],[5.º Ano]:[6.º Ano4]])</f>
        <v>3.6249999655410634E-2</v>
      </c>
      <c r="K532" s="22">
        <f>100%-Tabela10[[#This Row],[Média]]</f>
        <v>0.96375000034458935</v>
      </c>
    </row>
    <row r="533" spans="1:11" x14ac:dyDescent="0.3">
      <c r="A533" s="21" t="e">
        <f>'agrupamento - 2ciclo'!A534</f>
        <v>#REF!</v>
      </c>
      <c r="B533" s="22">
        <v>0</v>
      </c>
      <c r="C533" s="22">
        <v>0</v>
      </c>
      <c r="D533" s="22">
        <v>0</v>
      </c>
      <c r="E533" s="22">
        <v>0</v>
      </c>
      <c r="F533" s="22">
        <v>0</v>
      </c>
      <c r="G533" s="22">
        <v>0</v>
      </c>
      <c r="H533" s="22">
        <v>0</v>
      </c>
      <c r="I533" s="22">
        <v>9.9999997764825804E-3</v>
      </c>
      <c r="J533" s="22">
        <f>AVERAGE(Tabela10[[#This Row],[5.º Ano]:[6.º Ano4]])</f>
        <v>1.2499999720603225E-3</v>
      </c>
      <c r="K533" s="22">
        <f>100%-Tabela10[[#This Row],[Média]]</f>
        <v>0.99875000002793968</v>
      </c>
    </row>
    <row r="534" spans="1:11" x14ac:dyDescent="0.3">
      <c r="A534" s="21" t="e">
        <f>'agrupamento - 2ciclo'!A535</f>
        <v>#REF!</v>
      </c>
      <c r="B534" s="22">
        <v>0.239999994635582</v>
      </c>
      <c r="C534" s="22">
        <v>0.17000000178813901</v>
      </c>
      <c r="D534" s="22">
        <v>0.15000000596046401</v>
      </c>
      <c r="E534" s="22">
        <v>3.9999999105930301E-2</v>
      </c>
      <c r="F534" s="22">
        <v>0.18000000715255701</v>
      </c>
      <c r="G534" s="22">
        <v>0.21999999880790699</v>
      </c>
      <c r="H534" s="22">
        <v>0.119999997317791</v>
      </c>
      <c r="I534" s="22">
        <v>5.9999998658895499E-2</v>
      </c>
      <c r="J534" s="22">
        <f>AVERAGE(Tabela10[[#This Row],[5.º Ano]:[6.º Ano4]])</f>
        <v>0.14750000042840822</v>
      </c>
      <c r="K534" s="22">
        <f>100%-Tabela10[[#This Row],[Média]]</f>
        <v>0.85249999957159184</v>
      </c>
    </row>
    <row r="535" spans="1:11" x14ac:dyDescent="0.3">
      <c r="A535" s="21" t="e">
        <f>'agrupamento - 2ciclo'!A536</f>
        <v>#REF!</v>
      </c>
      <c r="B535" s="22">
        <v>0</v>
      </c>
      <c r="C535" s="22">
        <v>0</v>
      </c>
      <c r="D535" s="22">
        <v>0</v>
      </c>
      <c r="E535" s="22">
        <v>0</v>
      </c>
      <c r="F535" s="22">
        <v>0</v>
      </c>
      <c r="G535" s="22">
        <v>0</v>
      </c>
      <c r="H535" s="22">
        <v>0</v>
      </c>
      <c r="I535" s="22">
        <v>0</v>
      </c>
      <c r="J535" s="22">
        <f>AVERAGE(Tabela10[[#This Row],[5.º Ano]:[6.º Ano4]])</f>
        <v>0</v>
      </c>
      <c r="K535" s="22">
        <f>100%-Tabela10[[#This Row],[Média]]</f>
        <v>1</v>
      </c>
    </row>
    <row r="536" spans="1:11" x14ac:dyDescent="0.3">
      <c r="A536" s="21" t="e">
        <f>'agrupamento - 2ciclo'!A537</f>
        <v>#REF!</v>
      </c>
      <c r="B536" s="22">
        <v>0.43999999761581399</v>
      </c>
      <c r="C536" s="22">
        <v>0.40999999642372098</v>
      </c>
      <c r="D536" s="22">
        <v>0.56999999284744296</v>
      </c>
      <c r="E536" s="22">
        <v>0.50999999046325695</v>
      </c>
      <c r="F536" s="22">
        <v>0.54000002145767201</v>
      </c>
      <c r="G536" s="22">
        <v>0.52999997138977095</v>
      </c>
      <c r="H536" s="22">
        <v>0.63999998569488503</v>
      </c>
      <c r="I536" s="22">
        <v>0.519999980926514</v>
      </c>
      <c r="J536" s="22">
        <f>AVERAGE(Tabela10[[#This Row],[5.º Ano]:[6.º Ano4]])</f>
        <v>0.51999999210238457</v>
      </c>
      <c r="K536" s="22">
        <f>100%-Tabela10[[#This Row],[Média]]</f>
        <v>0.48000000789761543</v>
      </c>
    </row>
    <row r="537" spans="1:11" x14ac:dyDescent="0.3">
      <c r="A537" s="21" t="e">
        <f>'agrupamento - 2ciclo'!A538</f>
        <v>#REF!</v>
      </c>
      <c r="B537" s="22">
        <v>0</v>
      </c>
      <c r="C537" s="22">
        <v>1.9999999552965199E-2</v>
      </c>
      <c r="D537" s="22">
        <v>0</v>
      </c>
      <c r="E537" s="22">
        <v>0</v>
      </c>
      <c r="F537" s="22">
        <v>0</v>
      </c>
      <c r="G537" s="22">
        <v>0</v>
      </c>
      <c r="H537" s="22">
        <v>0</v>
      </c>
      <c r="I537" s="22">
        <v>2.9999999329447701E-2</v>
      </c>
      <c r="J537" s="22">
        <f>AVERAGE(Tabela10[[#This Row],[5.º Ano]:[6.º Ano4]])</f>
        <v>6.2499998603016121E-3</v>
      </c>
      <c r="K537" s="22">
        <f>100%-Tabela10[[#This Row],[Média]]</f>
        <v>0.99375000013969839</v>
      </c>
    </row>
    <row r="538" spans="1:11" x14ac:dyDescent="0.3">
      <c r="A538" s="21" t="e">
        <f>'agrupamento - 2ciclo'!A539</f>
        <v>#REF!</v>
      </c>
      <c r="B538" s="22">
        <v>0.259999990463257</v>
      </c>
      <c r="C538" s="22">
        <v>7.9999998211860698E-2</v>
      </c>
      <c r="D538" s="22">
        <v>0.21999999880790699</v>
      </c>
      <c r="E538" s="22">
        <v>0.10000000149011599</v>
      </c>
      <c r="F538" s="22">
        <v>0.33000001311302202</v>
      </c>
      <c r="G538" s="22">
        <v>0.230000004172325</v>
      </c>
      <c r="H538" s="22">
        <v>0.28000000119209301</v>
      </c>
      <c r="I538" s="22">
        <v>0.20000000298023199</v>
      </c>
      <c r="J538" s="22">
        <f>AVERAGE(Tabela10[[#This Row],[5.º Ano]:[6.º Ano4]])</f>
        <v>0.21250000130385158</v>
      </c>
      <c r="K538" s="22">
        <f>100%-Tabela10[[#This Row],[Média]]</f>
        <v>0.7874999986961484</v>
      </c>
    </row>
    <row r="539" spans="1:11" x14ac:dyDescent="0.3">
      <c r="A539" s="21" t="e">
        <f>'agrupamento - 2ciclo'!A540</f>
        <v>#REF!</v>
      </c>
      <c r="B539" s="22">
        <v>2.9999999329447701E-2</v>
      </c>
      <c r="C539" s="22">
        <v>0.129999995231628</v>
      </c>
      <c r="D539" s="22">
        <v>0</v>
      </c>
      <c r="E539" s="22">
        <v>7.0000000298023196E-2</v>
      </c>
      <c r="F539" s="22">
        <v>7.9999998211860698E-2</v>
      </c>
      <c r="G539" s="22">
        <v>5.0000000745058101E-2</v>
      </c>
      <c r="H539" s="22">
        <v>7.0000000298023196E-2</v>
      </c>
      <c r="I539" s="22">
        <v>0.119999997317791</v>
      </c>
      <c r="J539" s="22">
        <f>AVERAGE(Tabela10[[#This Row],[5.º Ano]:[6.º Ano4]])</f>
        <v>6.8749998928978984E-2</v>
      </c>
      <c r="K539" s="22">
        <f>100%-Tabela10[[#This Row],[Média]]</f>
        <v>0.93125000107102096</v>
      </c>
    </row>
    <row r="540" spans="1:11" x14ac:dyDescent="0.3">
      <c r="A540" s="21" t="e">
        <f>'agrupamento - 2ciclo'!A541</f>
        <v>#REF!</v>
      </c>
      <c r="B540" s="22">
        <v>0</v>
      </c>
      <c r="C540" s="22">
        <v>0</v>
      </c>
      <c r="D540" s="22">
        <v>0</v>
      </c>
      <c r="E540" s="22">
        <v>0</v>
      </c>
      <c r="F540" s="22">
        <v>0</v>
      </c>
      <c r="G540" s="22">
        <v>0</v>
      </c>
      <c r="H540" s="22">
        <v>0</v>
      </c>
      <c r="I540" s="22">
        <v>0</v>
      </c>
      <c r="J540" s="22">
        <f>AVERAGE(Tabela10[[#This Row],[5.º Ano]:[6.º Ano4]])</f>
        <v>0</v>
      </c>
      <c r="K540" s="22">
        <f>100%-Tabela10[[#This Row],[Média]]</f>
        <v>1</v>
      </c>
    </row>
    <row r="541" spans="1:11" x14ac:dyDescent="0.3">
      <c r="A541" s="21" t="e">
        <f>'agrupamento - 2ciclo'!A542</f>
        <v>#REF!</v>
      </c>
      <c r="B541" s="22">
        <v>0</v>
      </c>
      <c r="C541" s="22">
        <v>2.9999999329447701E-2</v>
      </c>
      <c r="D541" s="22">
        <v>0</v>
      </c>
      <c r="E541" s="22">
        <v>0</v>
      </c>
      <c r="F541" s="22">
        <v>0</v>
      </c>
      <c r="G541" s="22">
        <v>0</v>
      </c>
      <c r="H541" s="22">
        <v>0</v>
      </c>
      <c r="I541" s="22">
        <v>0</v>
      </c>
      <c r="J541" s="22">
        <f>AVERAGE(Tabela10[[#This Row],[5.º Ano]:[6.º Ano4]])</f>
        <v>3.7499999161809626E-3</v>
      </c>
      <c r="K541" s="22">
        <f>100%-Tabela10[[#This Row],[Média]]</f>
        <v>0.99625000008381903</v>
      </c>
    </row>
    <row r="542" spans="1:11" x14ac:dyDescent="0.3">
      <c r="A542" s="21" t="e">
        <f>'agrupamento - 2ciclo'!A543</f>
        <v>#REF!</v>
      </c>
      <c r="B542" s="22">
        <v>0</v>
      </c>
      <c r="C542" s="22">
        <v>0</v>
      </c>
      <c r="D542" s="22">
        <v>0</v>
      </c>
      <c r="E542" s="22">
        <v>0</v>
      </c>
      <c r="F542" s="22">
        <v>0</v>
      </c>
      <c r="G542" s="22">
        <v>0</v>
      </c>
      <c r="H542" s="22">
        <v>0</v>
      </c>
      <c r="I542" s="22">
        <v>0</v>
      </c>
      <c r="J542" s="22">
        <f>AVERAGE(Tabela10[[#This Row],[5.º Ano]:[6.º Ano4]])</f>
        <v>0</v>
      </c>
      <c r="K542" s="22">
        <f>100%-Tabela10[[#This Row],[Média]]</f>
        <v>1</v>
      </c>
    </row>
    <row r="543" spans="1:11" x14ac:dyDescent="0.3">
      <c r="A543" s="21" t="e">
        <f>'agrupamento - 2ciclo'!A544</f>
        <v>#REF!</v>
      </c>
      <c r="B543" s="22">
        <v>0.18000000715255701</v>
      </c>
      <c r="C543" s="22">
        <v>3.9999999105930301E-2</v>
      </c>
      <c r="D543" s="22">
        <v>0.15000000596046401</v>
      </c>
      <c r="E543" s="22">
        <v>5.0000000745058101E-2</v>
      </c>
      <c r="F543" s="22">
        <v>0.10000000149011599</v>
      </c>
      <c r="G543" s="22">
        <v>1.9999999552965199E-2</v>
      </c>
      <c r="H543" s="22">
        <v>7.9999998211860698E-2</v>
      </c>
      <c r="I543" s="22">
        <v>3.9999999105930301E-2</v>
      </c>
      <c r="J543" s="22">
        <f>AVERAGE(Tabela10[[#This Row],[5.º Ano]:[6.º Ano4]])</f>
        <v>8.2500001415610189E-2</v>
      </c>
      <c r="K543" s="22">
        <f>100%-Tabela10[[#This Row],[Média]]</f>
        <v>0.9174999985843898</v>
      </c>
    </row>
    <row r="544" spans="1:11" x14ac:dyDescent="0.3">
      <c r="A544" s="21" t="e">
        <f>'agrupamento - 2ciclo'!A545</f>
        <v>#REF!</v>
      </c>
      <c r="B544" s="22">
        <v>7.9999998211860698E-2</v>
      </c>
      <c r="C544" s="22">
        <v>2.9999999329447701E-2</v>
      </c>
      <c r="D544" s="22">
        <v>7.9999998211860698E-2</v>
      </c>
      <c r="E544" s="22">
        <v>2.9999999329447701E-2</v>
      </c>
      <c r="F544" s="22">
        <v>0.10000000149011599</v>
      </c>
      <c r="G544" s="22">
        <v>2.9999999329447701E-2</v>
      </c>
      <c r="H544" s="22">
        <v>3.9999999105930301E-2</v>
      </c>
      <c r="I544" s="22">
        <v>3.9999999105930301E-2</v>
      </c>
      <c r="J544" s="22">
        <f>AVERAGE(Tabela10[[#This Row],[5.º Ano]:[6.º Ano4]])</f>
        <v>5.3749999264255138E-2</v>
      </c>
      <c r="K544" s="22">
        <f>100%-Tabela10[[#This Row],[Média]]</f>
        <v>0.94625000073574483</v>
      </c>
    </row>
    <row r="545" spans="1:11" x14ac:dyDescent="0.3">
      <c r="A545" s="21" t="e">
        <f>'agrupamento - 2ciclo'!A546</f>
        <v>#REF!</v>
      </c>
      <c r="B545" s="22">
        <v>3.9999999105930301E-2</v>
      </c>
      <c r="C545" s="22">
        <v>0.10000000149011599</v>
      </c>
      <c r="D545" s="22">
        <v>2.9999999329447701E-2</v>
      </c>
      <c r="E545" s="22">
        <v>7.9999998211860698E-2</v>
      </c>
      <c r="F545" s="22">
        <v>7.0000000298023196E-2</v>
      </c>
      <c r="G545" s="22">
        <v>7.0000000298023196E-2</v>
      </c>
      <c r="H545" s="22">
        <v>5.9999998658895499E-2</v>
      </c>
      <c r="I545" s="22">
        <v>7.9999998211860698E-2</v>
      </c>
      <c r="J545" s="22">
        <f>AVERAGE(Tabela10[[#This Row],[5.º Ano]:[6.º Ano4]])</f>
        <v>6.6249999450519653E-2</v>
      </c>
      <c r="K545" s="22">
        <f>100%-Tabela10[[#This Row],[Média]]</f>
        <v>0.93375000054948032</v>
      </c>
    </row>
    <row r="546" spans="1:11" x14ac:dyDescent="0.3">
      <c r="A546" s="21" t="e">
        <f>'agrupamento - 2ciclo'!A547</f>
        <v>#REF!</v>
      </c>
      <c r="B546" s="22">
        <v>0</v>
      </c>
      <c r="C546" s="22">
        <v>0</v>
      </c>
      <c r="D546" s="22">
        <v>0</v>
      </c>
      <c r="E546" s="22">
        <v>0</v>
      </c>
      <c r="F546" s="22">
        <v>0</v>
      </c>
      <c r="G546" s="22">
        <v>9.9999997764825804E-3</v>
      </c>
      <c r="H546" s="22">
        <v>0</v>
      </c>
      <c r="I546" s="22">
        <v>0</v>
      </c>
      <c r="J546" s="22">
        <f>AVERAGE(Tabela10[[#This Row],[5.º Ano]:[6.º Ano4]])</f>
        <v>1.2499999720603225E-3</v>
      </c>
      <c r="K546" s="22">
        <f>100%-Tabela10[[#This Row],[Média]]</f>
        <v>0.99875000002793968</v>
      </c>
    </row>
    <row r="547" spans="1:11" x14ac:dyDescent="0.3">
      <c r="A547" s="21" t="e">
        <f>'agrupamento - 2ciclo'!A548</f>
        <v>#REF!</v>
      </c>
      <c r="B547" s="22">
        <v>1.9999999552965199E-2</v>
      </c>
      <c r="C547" s="22">
        <v>3.9999999105930301E-2</v>
      </c>
      <c r="D547" s="22">
        <v>1.9999999552965199E-2</v>
      </c>
      <c r="E547" s="22">
        <v>9.9999997764825804E-3</v>
      </c>
      <c r="F547" s="22">
        <v>5.9999998658895499E-2</v>
      </c>
      <c r="G547" s="22">
        <v>0</v>
      </c>
      <c r="H547" s="22">
        <v>1.9999999552965199E-2</v>
      </c>
      <c r="I547" s="22">
        <v>9.9999997764825804E-3</v>
      </c>
      <c r="J547" s="22">
        <f>AVERAGE(Tabela10[[#This Row],[5.º Ano]:[6.º Ano4]])</f>
        <v>2.249999949708582E-2</v>
      </c>
      <c r="K547" s="22">
        <f>100%-Tabela10[[#This Row],[Média]]</f>
        <v>0.97750000050291419</v>
      </c>
    </row>
    <row r="548" spans="1:11" x14ac:dyDescent="0.3">
      <c r="A548" s="21" t="e">
        <f>'agrupamento - 2ciclo'!A549</f>
        <v>#REF!</v>
      </c>
      <c r="B548" s="22">
        <v>7.9999998211860698E-2</v>
      </c>
      <c r="C548" s="22">
        <v>2.9999999329447701E-2</v>
      </c>
      <c r="D548" s="22">
        <v>5.9999998658895499E-2</v>
      </c>
      <c r="E548" s="22">
        <v>0.10000000149011599</v>
      </c>
      <c r="F548" s="22">
        <v>9.00000035762787E-2</v>
      </c>
      <c r="G548" s="22">
        <v>7.0000000298023196E-2</v>
      </c>
      <c r="H548" s="22">
        <v>3.9999999105930301E-2</v>
      </c>
      <c r="I548" s="22">
        <v>1.9999999552965199E-2</v>
      </c>
      <c r="J548" s="22">
        <f>AVERAGE(Tabela10[[#This Row],[5.º Ano]:[6.º Ano4]])</f>
        <v>6.125000002793967E-2</v>
      </c>
      <c r="K548" s="22">
        <f>100%-Tabela10[[#This Row],[Média]]</f>
        <v>0.93874999997206032</v>
      </c>
    </row>
    <row r="549" spans="1:11" x14ac:dyDescent="0.3">
      <c r="A549" s="21" t="e">
        <f>'agrupamento - 2ciclo'!A550</f>
        <v>#REF!</v>
      </c>
      <c r="B549" s="22">
        <v>0</v>
      </c>
      <c r="C549" s="22">
        <v>0</v>
      </c>
      <c r="D549" s="22">
        <v>0</v>
      </c>
      <c r="E549" s="22">
        <v>0</v>
      </c>
      <c r="F549" s="22">
        <v>0</v>
      </c>
      <c r="G549" s="22">
        <v>0</v>
      </c>
      <c r="H549" s="22">
        <v>0</v>
      </c>
      <c r="I549" s="22">
        <v>1.9999999552965199E-2</v>
      </c>
      <c r="J549" s="22">
        <f>AVERAGE(Tabela10[[#This Row],[5.º Ano]:[6.º Ano4]])</f>
        <v>2.4999999441206499E-3</v>
      </c>
      <c r="K549" s="22">
        <f>100%-Tabela10[[#This Row],[Média]]</f>
        <v>0.99750000005587935</v>
      </c>
    </row>
    <row r="550" spans="1:11" x14ac:dyDescent="0.3">
      <c r="A550" s="21" t="e">
        <f>'agrupamento - 2ciclo'!A551</f>
        <v>#REF!</v>
      </c>
      <c r="B550" s="22" t="s">
        <v>1430</v>
      </c>
      <c r="C550" s="22" t="s">
        <v>1430</v>
      </c>
      <c r="D550" s="22" t="s">
        <v>1430</v>
      </c>
      <c r="E550" s="22" t="s">
        <v>1430</v>
      </c>
      <c r="F550" s="22" t="s">
        <v>1430</v>
      </c>
      <c r="G550" s="22" t="s">
        <v>12</v>
      </c>
      <c r="H550" s="22" t="s">
        <v>1430</v>
      </c>
      <c r="I550" s="22" t="s">
        <v>1430</v>
      </c>
      <c r="J550" s="22" t="e">
        <f>AVERAGE(Tabela10[[#This Row],[5.º Ano]:[6.º Ano4]])</f>
        <v>#DIV/0!</v>
      </c>
      <c r="K550" s="22" t="e">
        <f>100%-Tabela10[[#This Row],[Média]]</f>
        <v>#DIV/0!</v>
      </c>
    </row>
    <row r="551" spans="1:11" x14ac:dyDescent="0.3">
      <c r="A551" s="21" t="e">
        <f>'agrupamento - 2ciclo'!A552</f>
        <v>#REF!</v>
      </c>
      <c r="B551" s="22">
        <v>0</v>
      </c>
      <c r="C551" s="22">
        <v>0</v>
      </c>
      <c r="D551" s="22">
        <v>0</v>
      </c>
      <c r="E551" s="22">
        <v>0</v>
      </c>
      <c r="F551" s="22">
        <v>0</v>
      </c>
      <c r="G551" s="22">
        <v>0</v>
      </c>
      <c r="H551" s="22">
        <v>0</v>
      </c>
      <c r="I551" s="22">
        <v>0</v>
      </c>
      <c r="J551" s="22">
        <f>AVERAGE(Tabela10[[#This Row],[5.º Ano]:[6.º Ano4]])</f>
        <v>0</v>
      </c>
      <c r="K551" s="22">
        <f>100%-Tabela10[[#This Row],[Média]]</f>
        <v>1</v>
      </c>
    </row>
    <row r="552" spans="1:11" x14ac:dyDescent="0.3">
      <c r="A552" s="21" t="e">
        <f>'agrupamento - 2ciclo'!A553</f>
        <v>#REF!</v>
      </c>
      <c r="B552" s="22">
        <v>0.119999997317791</v>
      </c>
      <c r="C552" s="22">
        <v>0.109999999403954</v>
      </c>
      <c r="D552" s="22">
        <v>7.9999998211860698E-2</v>
      </c>
      <c r="E552" s="22">
        <v>2.9999999329447701E-2</v>
      </c>
      <c r="F552" s="22">
        <v>0.10000000149011599</v>
      </c>
      <c r="G552" s="22">
        <v>3.9999999105930301E-2</v>
      </c>
      <c r="H552" s="22">
        <v>7.0000000298023196E-2</v>
      </c>
      <c r="I552" s="22">
        <v>5.9999998658895499E-2</v>
      </c>
      <c r="J552" s="22">
        <f>AVERAGE(Tabela10[[#This Row],[5.º Ano]:[6.º Ano4]])</f>
        <v>7.6249999227002305E-2</v>
      </c>
      <c r="K552" s="22">
        <f>100%-Tabela10[[#This Row],[Média]]</f>
        <v>0.92375000077299774</v>
      </c>
    </row>
    <row r="553" spans="1:11" x14ac:dyDescent="0.3">
      <c r="A553" s="21" t="e">
        <f>'agrupamento - 2ciclo'!A554</f>
        <v>#REF!</v>
      </c>
      <c r="B553" s="22">
        <v>0</v>
      </c>
      <c r="C553" s="22">
        <v>0</v>
      </c>
      <c r="D553" s="22">
        <v>0</v>
      </c>
      <c r="E553" s="22">
        <v>0</v>
      </c>
      <c r="F553" s="22">
        <v>0</v>
      </c>
      <c r="G553" s="22">
        <v>0</v>
      </c>
      <c r="H553" s="22">
        <v>0</v>
      </c>
      <c r="I553" s="22">
        <v>0</v>
      </c>
      <c r="J553" s="22">
        <f>AVERAGE(Tabela10[[#This Row],[5.º Ano]:[6.º Ano4]])</f>
        <v>0</v>
      </c>
      <c r="K553" s="22">
        <f>100%-Tabela10[[#This Row],[Média]]</f>
        <v>1</v>
      </c>
    </row>
    <row r="554" spans="1:11" x14ac:dyDescent="0.3">
      <c r="A554" s="21" t="e">
        <f>'agrupamento - 2ciclo'!A555</f>
        <v>#REF!</v>
      </c>
      <c r="B554" s="22">
        <v>0.37999999523162797</v>
      </c>
      <c r="C554" s="22">
        <v>0.20000000298023199</v>
      </c>
      <c r="D554" s="22">
        <v>5.9999998658895499E-2</v>
      </c>
      <c r="E554" s="22">
        <v>0.140000000596046</v>
      </c>
      <c r="F554" s="22">
        <v>0.10000000149011599</v>
      </c>
      <c r="G554" s="22">
        <v>0.20000000298023199</v>
      </c>
      <c r="H554" s="22">
        <v>5.9999998658895499E-2</v>
      </c>
      <c r="I554" s="22">
        <v>5.9999998658895499E-2</v>
      </c>
      <c r="J554" s="22">
        <f>AVERAGE(Tabela10[[#This Row],[5.º Ano]:[6.º Ano4]])</f>
        <v>0.14999999990686755</v>
      </c>
      <c r="K554" s="22">
        <f>100%-Tabela10[[#This Row],[Média]]</f>
        <v>0.85000000009313248</v>
      </c>
    </row>
    <row r="555" spans="1:11" x14ac:dyDescent="0.3">
      <c r="A555" s="21" t="e">
        <f>'agrupamento - 2ciclo'!A556</f>
        <v>#REF!</v>
      </c>
      <c r="B555" s="22" t="s">
        <v>12</v>
      </c>
      <c r="C555" s="22" t="s">
        <v>12</v>
      </c>
      <c r="D555" s="22" t="s">
        <v>12</v>
      </c>
      <c r="E555" s="22" t="s">
        <v>12</v>
      </c>
      <c r="F555" s="22" t="s">
        <v>12</v>
      </c>
      <c r="G555" s="22" t="s">
        <v>12</v>
      </c>
      <c r="H555" s="22">
        <v>3.9999999105930301E-2</v>
      </c>
      <c r="I555" s="22">
        <v>0</v>
      </c>
      <c r="J555" s="22">
        <f>AVERAGE(Tabela10[[#This Row],[5.º Ano]:[6.º Ano4]])</f>
        <v>1.999999955296515E-2</v>
      </c>
      <c r="K555" s="22">
        <f>100%-Tabela10[[#This Row],[Média]]</f>
        <v>0.98000000044703484</v>
      </c>
    </row>
    <row r="556" spans="1:11" x14ac:dyDescent="0.3">
      <c r="A556" s="21" t="e">
        <f>'agrupamento - 2ciclo'!A557</f>
        <v>#REF!</v>
      </c>
      <c r="B556" s="22">
        <v>0</v>
      </c>
      <c r="C556" s="22">
        <v>0</v>
      </c>
      <c r="D556" s="22">
        <v>3.9999999105930301E-2</v>
      </c>
      <c r="E556" s="22">
        <v>9.00000035762787E-2</v>
      </c>
      <c r="F556" s="22">
        <v>3.9999999105930301E-2</v>
      </c>
      <c r="G556" s="22">
        <v>0</v>
      </c>
      <c r="H556" s="22">
        <v>0</v>
      </c>
      <c r="I556" s="22">
        <v>0.109999999403954</v>
      </c>
      <c r="J556" s="22">
        <f>AVERAGE(Tabela10[[#This Row],[5.º Ano]:[6.º Ano4]])</f>
        <v>3.5000000149011667E-2</v>
      </c>
      <c r="K556" s="22">
        <f>100%-Tabela10[[#This Row],[Média]]</f>
        <v>0.96499999985098839</v>
      </c>
    </row>
    <row r="557" spans="1:11" x14ac:dyDescent="0.3">
      <c r="A557" s="21" t="e">
        <f>'agrupamento - 2ciclo'!A558</f>
        <v>#REF!</v>
      </c>
      <c r="B557" s="22">
        <v>9.00000035762787E-2</v>
      </c>
      <c r="C557" s="22">
        <v>3.9999999105930301E-2</v>
      </c>
      <c r="D557" s="22">
        <v>1.9999999552965199E-2</v>
      </c>
      <c r="E557" s="22">
        <v>9.9999997764825804E-3</v>
      </c>
      <c r="F557" s="22">
        <v>0</v>
      </c>
      <c r="G557" s="22">
        <v>9.9999997764825804E-3</v>
      </c>
      <c r="H557" s="22">
        <v>9.9999997764825804E-3</v>
      </c>
      <c r="I557" s="22">
        <v>9.9999997764825804E-3</v>
      </c>
      <c r="J557" s="22">
        <f>AVERAGE(Tabela10[[#This Row],[5.º Ano]:[6.º Ano4]])</f>
        <v>2.3750000167638067E-2</v>
      </c>
      <c r="K557" s="22">
        <f>100%-Tabela10[[#This Row],[Média]]</f>
        <v>0.97624999983236194</v>
      </c>
    </row>
    <row r="558" spans="1:11" x14ac:dyDescent="0.3">
      <c r="A558" s="21" t="e">
        <f>'agrupamento - 2ciclo'!A559</f>
        <v>#REF!</v>
      </c>
      <c r="B558" s="22">
        <v>5.9999998658895499E-2</v>
      </c>
      <c r="C558" s="22">
        <v>5.0000000745058101E-2</v>
      </c>
      <c r="D558" s="22">
        <v>5.0000000745058101E-2</v>
      </c>
      <c r="E558" s="22">
        <v>2.9999999329447701E-2</v>
      </c>
      <c r="F558" s="22">
        <v>2.9999999329447701E-2</v>
      </c>
      <c r="G558" s="22">
        <v>7.0000000298023196E-2</v>
      </c>
      <c r="H558" s="22">
        <v>3.9999999105930301E-2</v>
      </c>
      <c r="I558" s="22">
        <v>5.0000000745058101E-2</v>
      </c>
      <c r="J558" s="22">
        <f>AVERAGE(Tabela10[[#This Row],[5.º Ano]:[6.º Ano4]])</f>
        <v>4.7499999869614846E-2</v>
      </c>
      <c r="K558" s="22">
        <f>100%-Tabela10[[#This Row],[Média]]</f>
        <v>0.95250000013038516</v>
      </c>
    </row>
    <row r="559" spans="1:11" x14ac:dyDescent="0.3">
      <c r="A559" s="21" t="e">
        <f>'agrupamento - 2ciclo'!A560</f>
        <v>#REF!</v>
      </c>
      <c r="B559" s="22">
        <v>5.9999998658895499E-2</v>
      </c>
      <c r="C559" s="22">
        <v>0.109999999403954</v>
      </c>
      <c r="D559" s="22">
        <v>3.9999999105930301E-2</v>
      </c>
      <c r="E559" s="22">
        <v>1.9999999552965199E-2</v>
      </c>
      <c r="F559" s="22">
        <v>3.9999999105930301E-2</v>
      </c>
      <c r="G559" s="22">
        <v>1.9999999552965199E-2</v>
      </c>
      <c r="H559" s="22">
        <v>1.9999999552965199E-2</v>
      </c>
      <c r="I559" s="22">
        <v>3.9999999105930301E-2</v>
      </c>
      <c r="J559" s="22">
        <f>AVERAGE(Tabela10[[#This Row],[5.º Ano]:[6.º Ano4]])</f>
        <v>4.374999925494201E-2</v>
      </c>
      <c r="K559" s="22">
        <f>100%-Tabela10[[#This Row],[Média]]</f>
        <v>0.95625000074505795</v>
      </c>
    </row>
    <row r="560" spans="1:11" x14ac:dyDescent="0.3">
      <c r="A560" s="21" t="e">
        <f>'agrupamento - 2ciclo'!A561</f>
        <v>#REF!</v>
      </c>
      <c r="B560" s="22">
        <v>0.129999995231628</v>
      </c>
      <c r="C560" s="22">
        <v>7.9999998211860698E-2</v>
      </c>
      <c r="D560" s="22">
        <v>7.9999998211860698E-2</v>
      </c>
      <c r="E560" s="22">
        <v>3.9999999105930301E-2</v>
      </c>
      <c r="F560" s="22">
        <v>5.9999998658895499E-2</v>
      </c>
      <c r="G560" s="22">
        <v>0.10000000149011599</v>
      </c>
      <c r="H560" s="22">
        <v>9.00000035762787E-2</v>
      </c>
      <c r="I560" s="22">
        <v>9.00000035762787E-2</v>
      </c>
      <c r="J560" s="22">
        <f>AVERAGE(Tabela10[[#This Row],[5.º Ano]:[6.º Ano4]])</f>
        <v>8.3749999757856075E-2</v>
      </c>
      <c r="K560" s="22">
        <f>100%-Tabela10[[#This Row],[Média]]</f>
        <v>0.91625000024214387</v>
      </c>
    </row>
    <row r="561" spans="1:11" x14ac:dyDescent="0.3">
      <c r="A561" s="21" t="e">
        <f>'agrupamento - 2ciclo'!A562</f>
        <v>#REF!</v>
      </c>
      <c r="B561" s="21" t="s">
        <v>12</v>
      </c>
      <c r="C561" s="21" t="s">
        <v>12</v>
      </c>
      <c r="D561" s="21" t="s">
        <v>12</v>
      </c>
      <c r="E561" s="21" t="s">
        <v>12</v>
      </c>
      <c r="F561" s="21" t="s">
        <v>12</v>
      </c>
      <c r="G561" s="21" t="s">
        <v>12</v>
      </c>
      <c r="H561" s="21" t="s">
        <v>12</v>
      </c>
      <c r="I561" s="21" t="s">
        <v>12</v>
      </c>
      <c r="J561" s="22" t="e">
        <f>AVERAGE(Tabela10[[#This Row],[5.º Ano]:[6.º Ano4]])</f>
        <v>#DIV/0!</v>
      </c>
      <c r="K561" s="22" t="e">
        <f>100%-Tabela10[[#This Row],[Média]]</f>
        <v>#DIV/0!</v>
      </c>
    </row>
    <row r="562" spans="1:11" x14ac:dyDescent="0.3">
      <c r="A562" s="21" t="e">
        <f>'agrupamento - 2ciclo'!A563</f>
        <v>#REF!</v>
      </c>
      <c r="B562" s="22">
        <v>0</v>
      </c>
      <c r="C562" s="22">
        <v>0</v>
      </c>
      <c r="D562" s="22">
        <v>0</v>
      </c>
      <c r="E562" s="22">
        <v>0</v>
      </c>
      <c r="F562" s="22">
        <v>0</v>
      </c>
      <c r="G562" s="22">
        <v>0</v>
      </c>
      <c r="H562" s="22">
        <v>0</v>
      </c>
      <c r="I562" s="22">
        <v>1.9999999552965199E-2</v>
      </c>
      <c r="J562" s="22">
        <f>AVERAGE(Tabela10[[#This Row],[5.º Ano]:[6.º Ano4]])</f>
        <v>2.4999999441206499E-3</v>
      </c>
      <c r="K562" s="22">
        <f>100%-Tabela10[[#This Row],[Média]]</f>
        <v>0.99750000005587935</v>
      </c>
    </row>
    <row r="563" spans="1:11" x14ac:dyDescent="0.3">
      <c r="A563" s="21" t="e">
        <f>'agrupamento - 2ciclo'!A564</f>
        <v>#REF!</v>
      </c>
      <c r="B563" s="22">
        <v>5.9999998658895499E-2</v>
      </c>
      <c r="C563" s="22">
        <v>0.129999995231628</v>
      </c>
      <c r="D563" s="22">
        <v>5.0000000745058101E-2</v>
      </c>
      <c r="E563" s="22">
        <v>5.0000000745058101E-2</v>
      </c>
      <c r="F563" s="22">
        <v>5.0000000745058101E-2</v>
      </c>
      <c r="G563" s="22">
        <v>5.9999998658895499E-2</v>
      </c>
      <c r="H563" s="22">
        <v>2.9999999329447701E-2</v>
      </c>
      <c r="I563" s="22">
        <v>2.9999999329447701E-2</v>
      </c>
      <c r="J563" s="22">
        <f>AVERAGE(Tabela10[[#This Row],[5.º Ano]:[6.º Ano4]])</f>
        <v>5.7499999180436086E-2</v>
      </c>
      <c r="K563" s="22">
        <f>100%-Tabela10[[#This Row],[Média]]</f>
        <v>0.94250000081956387</v>
      </c>
    </row>
    <row r="564" spans="1:11" x14ac:dyDescent="0.3">
      <c r="A564" s="21" t="e">
        <f>'agrupamento - 2ciclo'!A565</f>
        <v>#REF!</v>
      </c>
      <c r="B564" s="22">
        <v>0.17000000178813901</v>
      </c>
      <c r="C564" s="22">
        <v>0.129999995231628</v>
      </c>
      <c r="D564" s="22">
        <v>0.129999995231628</v>
      </c>
      <c r="E564" s="22">
        <v>0.140000000596046</v>
      </c>
      <c r="F564" s="22">
        <v>0.10000000149011599</v>
      </c>
      <c r="G564" s="22">
        <v>9.00000035762787E-2</v>
      </c>
      <c r="H564" s="22">
        <v>0.10000000149011599</v>
      </c>
      <c r="I564" s="22">
        <v>0.119999997317791</v>
      </c>
      <c r="J564" s="22">
        <f>AVERAGE(Tabela10[[#This Row],[5.º Ano]:[6.º Ano4]])</f>
        <v>0.12249999959021783</v>
      </c>
      <c r="K564" s="22">
        <f>100%-Tabela10[[#This Row],[Média]]</f>
        <v>0.87750000040978215</v>
      </c>
    </row>
    <row r="565" spans="1:11" x14ac:dyDescent="0.3">
      <c r="A565" s="21" t="e">
        <f>'agrupamento - 2ciclo'!A566</f>
        <v>#REF!</v>
      </c>
      <c r="B565" s="22">
        <v>7.0000000298023196E-2</v>
      </c>
      <c r="C565" s="22">
        <v>0.10000000149011599</v>
      </c>
      <c r="D565" s="22">
        <v>5.9999998658895499E-2</v>
      </c>
      <c r="E565" s="22">
        <v>2.9999999329447701E-2</v>
      </c>
      <c r="F565" s="22">
        <v>7.9999998211860698E-2</v>
      </c>
      <c r="G565" s="22">
        <v>0.119999997317791</v>
      </c>
      <c r="H565" s="22">
        <v>7.9999998211860698E-2</v>
      </c>
      <c r="I565" s="22">
        <v>0.10000000149011599</v>
      </c>
      <c r="J565" s="22">
        <f>AVERAGE(Tabela10[[#This Row],[5.º Ano]:[6.º Ano4]])</f>
        <v>7.9999999376013847E-2</v>
      </c>
      <c r="K565" s="22">
        <f>100%-Tabela10[[#This Row],[Média]]</f>
        <v>0.92000000062398612</v>
      </c>
    </row>
    <row r="566" spans="1:11" x14ac:dyDescent="0.3">
      <c r="A566" s="21" t="e">
        <f>'agrupamento - 2ciclo'!A567</f>
        <v>#REF!</v>
      </c>
      <c r="B566" s="22">
        <v>9.9999997764825804E-3</v>
      </c>
      <c r="C566" s="22">
        <v>9.9999997764825804E-3</v>
      </c>
      <c r="D566" s="22">
        <v>0</v>
      </c>
      <c r="E566" s="22">
        <v>0</v>
      </c>
      <c r="F566" s="22">
        <v>0</v>
      </c>
      <c r="G566" s="22">
        <v>0</v>
      </c>
      <c r="H566" s="22">
        <v>9.9999997764825804E-3</v>
      </c>
      <c r="I566" s="22">
        <v>0</v>
      </c>
      <c r="J566" s="22">
        <f>AVERAGE(Tabela10[[#This Row],[5.º Ano]:[6.º Ano4]])</f>
        <v>3.7499999161809674E-3</v>
      </c>
      <c r="K566" s="22">
        <f>100%-Tabela10[[#This Row],[Média]]</f>
        <v>0.99625000008381903</v>
      </c>
    </row>
    <row r="567" spans="1:11" x14ac:dyDescent="0.3">
      <c r="A567" s="21" t="e">
        <f>'agrupamento - 2ciclo'!A568</f>
        <v>#REF!</v>
      </c>
      <c r="B567" s="22">
        <v>9.00000035762787E-2</v>
      </c>
      <c r="C567" s="22">
        <v>5.9999998658895499E-2</v>
      </c>
      <c r="D567" s="22">
        <v>2.9999999329447701E-2</v>
      </c>
      <c r="E567" s="22">
        <v>5.0000000745058101E-2</v>
      </c>
      <c r="F567" s="22">
        <v>7.0000000298023196E-2</v>
      </c>
      <c r="G567" s="22">
        <v>5.0000000745058101E-2</v>
      </c>
      <c r="H567" s="22">
        <v>0.15000000596046401</v>
      </c>
      <c r="I567" s="22">
        <v>5.9999998658895499E-2</v>
      </c>
      <c r="J567" s="22">
        <f>AVERAGE(Tabela10[[#This Row],[5.º Ano]:[6.º Ano4]])</f>
        <v>7.0000000996515099E-2</v>
      </c>
      <c r="K567" s="22">
        <f>100%-Tabela10[[#This Row],[Média]]</f>
        <v>0.92999999900348485</v>
      </c>
    </row>
    <row r="568" spans="1:11" x14ac:dyDescent="0.3">
      <c r="A568" s="21" t="e">
        <f>'agrupamento - 2ciclo'!A569</f>
        <v>#REF!</v>
      </c>
      <c r="B568" s="22">
        <v>7.9999998211860698E-2</v>
      </c>
      <c r="C568" s="22">
        <v>3.9999999105930301E-2</v>
      </c>
      <c r="D568" s="22">
        <v>1.9999999552965199E-2</v>
      </c>
      <c r="E568" s="22">
        <v>7.0000000298023196E-2</v>
      </c>
      <c r="F568" s="22">
        <v>3.9999999105930301E-2</v>
      </c>
      <c r="G568" s="22">
        <v>5.0000000745058101E-2</v>
      </c>
      <c r="H568" s="22">
        <v>5.0000000745058101E-2</v>
      </c>
      <c r="I568" s="22">
        <v>3.9999999105930301E-2</v>
      </c>
      <c r="J568" s="22">
        <f>AVERAGE(Tabela10[[#This Row],[5.º Ano]:[6.º Ano4]])</f>
        <v>4.8749999608844533E-2</v>
      </c>
      <c r="K568" s="22">
        <f>100%-Tabela10[[#This Row],[Média]]</f>
        <v>0.95125000039115548</v>
      </c>
    </row>
    <row r="569" spans="1:11" x14ac:dyDescent="0.3">
      <c r="A569" s="21" t="e">
        <f>'agrupamento - 2ciclo'!A570</f>
        <v>#REF!</v>
      </c>
      <c r="B569" s="22">
        <v>2.9999999329447701E-2</v>
      </c>
      <c r="C569" s="22">
        <v>2.9999999329447701E-2</v>
      </c>
      <c r="D569" s="22">
        <v>2.9999999329447701E-2</v>
      </c>
      <c r="E569" s="22">
        <v>1.9999999552965199E-2</v>
      </c>
      <c r="F569" s="22">
        <v>1.9999999552965199E-2</v>
      </c>
      <c r="G569" s="22">
        <v>9.9999997764825804E-3</v>
      </c>
      <c r="H569" s="22">
        <v>0</v>
      </c>
      <c r="I569" s="22">
        <v>1.9999999552965199E-2</v>
      </c>
      <c r="J569" s="22">
        <f>AVERAGE(Tabela10[[#This Row],[5.º Ano]:[6.º Ano4]])</f>
        <v>1.9999999552965157E-2</v>
      </c>
      <c r="K569" s="22">
        <f>100%-Tabela10[[#This Row],[Média]]</f>
        <v>0.98000000044703484</v>
      </c>
    </row>
    <row r="570" spans="1:11" x14ac:dyDescent="0.3">
      <c r="A570" s="21" t="e">
        <f>'agrupamento - 2ciclo'!A571</f>
        <v>#REF!</v>
      </c>
      <c r="B570" s="22">
        <v>0.109999999403954</v>
      </c>
      <c r="C570" s="22">
        <v>9.00000035762787E-2</v>
      </c>
      <c r="D570" s="22">
        <v>3.9999999105930301E-2</v>
      </c>
      <c r="E570" s="22">
        <v>9.00000035762787E-2</v>
      </c>
      <c r="F570" s="22">
        <v>7.0000000298023196E-2</v>
      </c>
      <c r="G570" s="22">
        <v>0.10000000149011599</v>
      </c>
      <c r="H570" s="22">
        <v>5.0000000745058101E-2</v>
      </c>
      <c r="I570" s="22">
        <v>3.9999999105930301E-2</v>
      </c>
      <c r="J570" s="22">
        <f>AVERAGE(Tabela10[[#This Row],[5.º Ano]:[6.º Ano4]])</f>
        <v>7.3750000912696165E-2</v>
      </c>
      <c r="K570" s="22">
        <f>100%-Tabela10[[#This Row],[Média]]</f>
        <v>0.92624999908730388</v>
      </c>
    </row>
    <row r="571" spans="1:11" x14ac:dyDescent="0.3">
      <c r="A571" s="21" t="e">
        <f>'agrupamento - 2ciclo'!A572</f>
        <v>#REF!</v>
      </c>
      <c r="B571" s="22">
        <v>0.17000000178813901</v>
      </c>
      <c r="C571" s="22">
        <v>0.119999997317791</v>
      </c>
      <c r="D571" s="22">
        <v>7.9999998211860698E-2</v>
      </c>
      <c r="E571" s="22">
        <v>3.9999999105930301E-2</v>
      </c>
      <c r="F571" s="22">
        <v>9.00000035762787E-2</v>
      </c>
      <c r="G571" s="22">
        <v>0.109999999403954</v>
      </c>
      <c r="H571" s="22">
        <v>0.140000000596046</v>
      </c>
      <c r="I571" s="22">
        <v>0.109999999403954</v>
      </c>
      <c r="J571" s="22">
        <f>AVERAGE(Tabela10[[#This Row],[5.º Ano]:[6.º Ano4]])</f>
        <v>0.10749999992549421</v>
      </c>
      <c r="K571" s="22">
        <f>100%-Tabela10[[#This Row],[Média]]</f>
        <v>0.89250000007450581</v>
      </c>
    </row>
    <row r="572" spans="1:11" x14ac:dyDescent="0.3">
      <c r="A572" s="21" t="e">
        <f>'agrupamento - 2ciclo'!A573</f>
        <v>#REF!</v>
      </c>
      <c r="B572" s="22">
        <v>7.0000000298023196E-2</v>
      </c>
      <c r="C572" s="22">
        <v>0.109999999403954</v>
      </c>
      <c r="D572" s="22">
        <v>0.20999999344348899</v>
      </c>
      <c r="E572" s="22">
        <v>0.28000000119209301</v>
      </c>
      <c r="F572" s="22">
        <v>0.21999999880790699</v>
      </c>
      <c r="G572" s="22">
        <v>7.0000000298023196E-2</v>
      </c>
      <c r="H572" s="22">
        <v>0.20000000298023199</v>
      </c>
      <c r="I572" s="22">
        <v>9.00000035762787E-2</v>
      </c>
      <c r="J572" s="22">
        <f>AVERAGE(Tabela10[[#This Row],[5.º Ano]:[6.º Ano4]])</f>
        <v>0.15625</v>
      </c>
      <c r="K572" s="22">
        <f>100%-Tabela10[[#This Row],[Média]]</f>
        <v>0.84375</v>
      </c>
    </row>
    <row r="573" spans="1:11" x14ac:dyDescent="0.3">
      <c r="A573" s="21" t="e">
        <f>'agrupamento - 2ciclo'!A574</f>
        <v>#REF!</v>
      </c>
      <c r="B573" s="22">
        <v>0</v>
      </c>
      <c r="C573" s="22">
        <v>0</v>
      </c>
      <c r="D573" s="22">
        <v>0</v>
      </c>
      <c r="E573" s="22">
        <v>0</v>
      </c>
      <c r="F573" s="22">
        <v>0</v>
      </c>
      <c r="G573" s="22">
        <v>0</v>
      </c>
      <c r="H573" s="22">
        <v>0</v>
      </c>
      <c r="I573" s="22">
        <v>0</v>
      </c>
      <c r="J573" s="22">
        <f>AVERAGE(Tabela10[[#This Row],[5.º Ano]:[6.º Ano4]])</f>
        <v>0</v>
      </c>
      <c r="K573" s="22">
        <f>100%-Tabela10[[#This Row],[Média]]</f>
        <v>1</v>
      </c>
    </row>
    <row r="574" spans="1:11" x14ac:dyDescent="0.3">
      <c r="A574" s="21" t="e">
        <f>'agrupamento - 2ciclo'!A575</f>
        <v>#REF!</v>
      </c>
      <c r="B574" s="22">
        <v>2.9999999329447701E-2</v>
      </c>
      <c r="C574" s="22">
        <v>0</v>
      </c>
      <c r="D574" s="22">
        <v>0</v>
      </c>
      <c r="E574" s="22">
        <v>9.9999997764825804E-3</v>
      </c>
      <c r="F574" s="22">
        <v>0</v>
      </c>
      <c r="G574" s="22">
        <v>0</v>
      </c>
      <c r="H574" s="22">
        <v>9.9999997764825804E-3</v>
      </c>
      <c r="I574" s="22">
        <v>1.9999999552965199E-2</v>
      </c>
      <c r="J574" s="22">
        <f>AVERAGE(Tabela10[[#This Row],[5.º Ano]:[6.º Ano4]])</f>
        <v>8.7499998044222576E-3</v>
      </c>
      <c r="K574" s="22">
        <f>100%-Tabela10[[#This Row],[Média]]</f>
        <v>0.99125000019557774</v>
      </c>
    </row>
    <row r="575" spans="1:11" x14ac:dyDescent="0.3">
      <c r="A575" s="21" t="e">
        <f>'agrupamento - 2ciclo'!A576</f>
        <v>#REF!</v>
      </c>
      <c r="B575" s="22">
        <v>0</v>
      </c>
      <c r="C575" s="22">
        <v>0</v>
      </c>
      <c r="D575" s="22">
        <v>0</v>
      </c>
      <c r="E575" s="22">
        <v>0</v>
      </c>
      <c r="F575" s="22">
        <v>0</v>
      </c>
      <c r="G575" s="22">
        <v>0</v>
      </c>
      <c r="H575" s="22">
        <v>0</v>
      </c>
      <c r="I575" s="22">
        <v>0</v>
      </c>
      <c r="J575" s="22">
        <f>AVERAGE(Tabela10[[#This Row],[5.º Ano]:[6.º Ano4]])</f>
        <v>0</v>
      </c>
      <c r="K575" s="22">
        <f>100%-Tabela10[[#This Row],[Média]]</f>
        <v>1</v>
      </c>
    </row>
    <row r="576" spans="1:11" x14ac:dyDescent="0.3">
      <c r="A576" s="21" t="e">
        <f>'agrupamento - 2ciclo'!A577</f>
        <v>#REF!</v>
      </c>
      <c r="B576" s="22">
        <v>7.9999998211860698E-2</v>
      </c>
      <c r="C576" s="22">
        <v>2.9999999329447701E-2</v>
      </c>
      <c r="D576" s="22">
        <v>2.9999999329447701E-2</v>
      </c>
      <c r="E576" s="22">
        <v>1.9999999552965199E-2</v>
      </c>
      <c r="F576" s="22">
        <v>3.9999999105930301E-2</v>
      </c>
      <c r="G576" s="22">
        <v>3.9999999105930301E-2</v>
      </c>
      <c r="H576" s="22">
        <v>0</v>
      </c>
      <c r="I576" s="22">
        <v>1.9999999552965199E-2</v>
      </c>
      <c r="J576" s="22">
        <f>AVERAGE(Tabela10[[#This Row],[5.º Ano]:[6.º Ano4]])</f>
        <v>3.2499999273568385E-2</v>
      </c>
      <c r="K576" s="22">
        <f>100%-Tabela10[[#This Row],[Média]]</f>
        <v>0.96750000072643161</v>
      </c>
    </row>
    <row r="577" spans="1:11" x14ac:dyDescent="0.3">
      <c r="A577" s="21" t="e">
        <f>'agrupamento - 2ciclo'!A578</f>
        <v>#REF!</v>
      </c>
      <c r="B577" s="22">
        <v>0</v>
      </c>
      <c r="C577" s="22">
        <v>2.9999999329447701E-2</v>
      </c>
      <c r="D577" s="22">
        <v>0</v>
      </c>
      <c r="E577" s="22">
        <v>0</v>
      </c>
      <c r="F577" s="22">
        <v>0</v>
      </c>
      <c r="G577" s="22">
        <v>0</v>
      </c>
      <c r="H577" s="22">
        <v>0</v>
      </c>
      <c r="I577" s="22">
        <v>0</v>
      </c>
      <c r="J577" s="22">
        <f>AVERAGE(Tabela10[[#This Row],[5.º Ano]:[6.º Ano4]])</f>
        <v>3.7499999161809626E-3</v>
      </c>
      <c r="K577" s="22">
        <f>100%-Tabela10[[#This Row],[Média]]</f>
        <v>0.99625000008381903</v>
      </c>
    </row>
    <row r="578" spans="1:11" x14ac:dyDescent="0.3">
      <c r="A578" s="21" t="e">
        <f>'agrupamento - 2ciclo'!A579</f>
        <v>#REF!</v>
      </c>
      <c r="B578" s="22">
        <v>0</v>
      </c>
      <c r="C578" s="22">
        <v>0</v>
      </c>
      <c r="D578" s="22">
        <v>0</v>
      </c>
      <c r="E578" s="22">
        <v>0</v>
      </c>
      <c r="F578" s="22">
        <v>0</v>
      </c>
      <c r="G578" s="22">
        <v>0</v>
      </c>
      <c r="H578" s="22">
        <v>0</v>
      </c>
      <c r="I578" s="22">
        <v>0</v>
      </c>
      <c r="J578" s="22">
        <f>AVERAGE(Tabela10[[#This Row],[5.º Ano]:[6.º Ano4]])</f>
        <v>0</v>
      </c>
      <c r="K578" s="22">
        <f>100%-Tabela10[[#This Row],[Média]]</f>
        <v>1</v>
      </c>
    </row>
    <row r="579" spans="1:11" x14ac:dyDescent="0.3">
      <c r="A579" s="21" t="e">
        <f>'agrupamento - 2ciclo'!A580</f>
        <v>#REF!</v>
      </c>
      <c r="B579" s="22">
        <v>5.9999998658895499E-2</v>
      </c>
      <c r="C579" s="22">
        <v>3.9999999105930301E-2</v>
      </c>
      <c r="D579" s="22">
        <v>9.9999997764825804E-3</v>
      </c>
      <c r="E579" s="22">
        <v>1.9999999552965199E-2</v>
      </c>
      <c r="F579" s="22">
        <v>5.0000000745058101E-2</v>
      </c>
      <c r="G579" s="22">
        <v>7.0000000298023196E-2</v>
      </c>
      <c r="H579" s="22">
        <v>1.9999999552965199E-2</v>
      </c>
      <c r="I579" s="22">
        <v>1.9999999552965199E-2</v>
      </c>
      <c r="J579" s="22">
        <f>AVERAGE(Tabela10[[#This Row],[5.º Ano]:[6.º Ano4]])</f>
        <v>3.6249999655410661E-2</v>
      </c>
      <c r="K579" s="22">
        <f>100%-Tabela10[[#This Row],[Média]]</f>
        <v>0.96375000034458935</v>
      </c>
    </row>
    <row r="580" spans="1:11" x14ac:dyDescent="0.3">
      <c r="A580" s="21" t="e">
        <f>'agrupamento - 2ciclo'!A581</f>
        <v>#REF!</v>
      </c>
      <c r="B580" s="22">
        <v>0.119999997317791</v>
      </c>
      <c r="C580" s="22">
        <v>9.00000035762787E-2</v>
      </c>
      <c r="D580" s="22">
        <v>7.0000000298023196E-2</v>
      </c>
      <c r="E580" s="22">
        <v>7.0000000298023196E-2</v>
      </c>
      <c r="F580" s="22">
        <v>7.9999998211860698E-2</v>
      </c>
      <c r="G580" s="22">
        <v>3.9999999105930301E-2</v>
      </c>
      <c r="H580" s="22">
        <v>1.9999999552965199E-2</v>
      </c>
      <c r="I580" s="22">
        <v>2.9999999329447701E-2</v>
      </c>
      <c r="J580" s="22">
        <f>AVERAGE(Tabela10[[#This Row],[5.º Ano]:[6.º Ano4]])</f>
        <v>6.4999999711290002E-2</v>
      </c>
      <c r="K580" s="22">
        <f>100%-Tabela10[[#This Row],[Média]]</f>
        <v>0.93500000028871</v>
      </c>
    </row>
    <row r="581" spans="1:11" x14ac:dyDescent="0.3">
      <c r="A581" s="21" t="e">
        <f>'agrupamento - 2ciclo'!A582</f>
        <v>#REF!</v>
      </c>
      <c r="B581" s="22">
        <v>0.18999999761581399</v>
      </c>
      <c r="C581" s="22">
        <v>1.9999999552965199E-2</v>
      </c>
      <c r="D581" s="22">
        <v>1.9999999552965199E-2</v>
      </c>
      <c r="E581" s="22">
        <v>7.0000000298023196E-2</v>
      </c>
      <c r="F581" s="22">
        <v>0</v>
      </c>
      <c r="G581" s="22">
        <v>0.20999999344348899</v>
      </c>
      <c r="H581" s="22">
        <v>0</v>
      </c>
      <c r="I581" s="22">
        <v>2.9999999329447701E-2</v>
      </c>
      <c r="J581" s="22">
        <f>AVERAGE(Tabela10[[#This Row],[5.º Ano]:[6.º Ano4]])</f>
        <v>6.7499998724088031E-2</v>
      </c>
      <c r="K581" s="22">
        <f>100%-Tabela10[[#This Row],[Média]]</f>
        <v>0.93250000127591193</v>
      </c>
    </row>
    <row r="582" spans="1:11" x14ac:dyDescent="0.3">
      <c r="A582" s="21" t="e">
        <f>'agrupamento - 2ciclo'!A583</f>
        <v>#REF!</v>
      </c>
      <c r="B582" s="22">
        <v>0.18000000715255701</v>
      </c>
      <c r="C582" s="22">
        <v>0.20999999344348899</v>
      </c>
      <c r="D582" s="22">
        <v>0.129999995231628</v>
      </c>
      <c r="E582" s="22">
        <v>0.109999999403954</v>
      </c>
      <c r="F582" s="22">
        <v>0.15000000596046401</v>
      </c>
      <c r="G582" s="22">
        <v>7.0000000298023196E-2</v>
      </c>
      <c r="H582" s="22">
        <v>7.0000000298023196E-2</v>
      </c>
      <c r="I582" s="22">
        <v>5.0000000745058101E-2</v>
      </c>
      <c r="J582" s="22">
        <f>AVERAGE(Tabela10[[#This Row],[5.º Ano]:[6.º Ano4]])</f>
        <v>0.12125000031664956</v>
      </c>
      <c r="K582" s="22">
        <f>100%-Tabela10[[#This Row],[Média]]</f>
        <v>0.87874999968335044</v>
      </c>
    </row>
    <row r="583" spans="1:11" x14ac:dyDescent="0.3">
      <c r="A583" s="21" t="e">
        <f>'agrupamento - 2ciclo'!A584</f>
        <v>#REF!</v>
      </c>
      <c r="B583" s="22">
        <v>0.140000000596046</v>
      </c>
      <c r="C583" s="22">
        <v>3.9999999105930301E-2</v>
      </c>
      <c r="D583" s="22">
        <v>0.259999990463257</v>
      </c>
      <c r="E583" s="22">
        <v>0.10000000149011599</v>
      </c>
      <c r="F583" s="22">
        <v>0.25</v>
      </c>
      <c r="G583" s="22">
        <v>0.15999999642372101</v>
      </c>
      <c r="H583" s="22">
        <v>0.18999999761581399</v>
      </c>
      <c r="I583" s="22">
        <v>0.15999999642372101</v>
      </c>
      <c r="J583" s="22">
        <f>AVERAGE(Tabela10[[#This Row],[5.º Ano]:[6.º Ano4]])</f>
        <v>0.16249999776482568</v>
      </c>
      <c r="K583" s="22">
        <f>100%-Tabela10[[#This Row],[Média]]</f>
        <v>0.83750000223517429</v>
      </c>
    </row>
    <row r="584" spans="1:11" x14ac:dyDescent="0.3">
      <c r="A584" s="21" t="e">
        <f>'agrupamento - 2ciclo'!A585</f>
        <v>#REF!</v>
      </c>
      <c r="B584" s="22">
        <v>9.00000035762787E-2</v>
      </c>
      <c r="C584" s="22">
        <v>0.10000000149011599</v>
      </c>
      <c r="D584" s="22">
        <v>5.0000000745058101E-2</v>
      </c>
      <c r="E584" s="22">
        <v>5.0000000745058101E-2</v>
      </c>
      <c r="F584" s="22">
        <v>7.0000000298023196E-2</v>
      </c>
      <c r="G584" s="22">
        <v>9.00000035762787E-2</v>
      </c>
      <c r="H584" s="22">
        <v>5.9999998658895499E-2</v>
      </c>
      <c r="I584" s="22">
        <v>0.109999999403954</v>
      </c>
      <c r="J584" s="22">
        <f>AVERAGE(Tabela10[[#This Row],[5.º Ano]:[6.º Ano4]])</f>
        <v>7.7500001061707791E-2</v>
      </c>
      <c r="K584" s="22">
        <f>100%-Tabela10[[#This Row],[Média]]</f>
        <v>0.92249999893829226</v>
      </c>
    </row>
    <row r="585" spans="1:11" x14ac:dyDescent="0.3">
      <c r="A585" s="21" t="e">
        <f>'agrupamento - 2ciclo'!A586</f>
        <v>#REF!</v>
      </c>
      <c r="B585" s="22">
        <v>9.00000035762787E-2</v>
      </c>
      <c r="C585" s="22">
        <v>7.0000000298023196E-2</v>
      </c>
      <c r="D585" s="22">
        <v>0.109999999403954</v>
      </c>
      <c r="E585" s="22">
        <v>9.00000035762787E-2</v>
      </c>
      <c r="F585" s="22">
        <v>5.0000000745058101E-2</v>
      </c>
      <c r="G585" s="22">
        <v>7.0000000298023196E-2</v>
      </c>
      <c r="H585" s="22">
        <v>0.10000000149011599</v>
      </c>
      <c r="I585" s="22">
        <v>3.9999999105930301E-2</v>
      </c>
      <c r="J585" s="22">
        <f>AVERAGE(Tabela10[[#This Row],[5.º Ano]:[6.º Ano4]])</f>
        <v>7.7500001061707777E-2</v>
      </c>
      <c r="K585" s="22">
        <f>100%-Tabela10[[#This Row],[Média]]</f>
        <v>0.92249999893829226</v>
      </c>
    </row>
    <row r="586" spans="1:11" x14ac:dyDescent="0.3">
      <c r="A586" s="21" t="e">
        <f>'agrupamento - 2ciclo'!A587</f>
        <v>#REF!</v>
      </c>
      <c r="B586" s="22">
        <v>5.9999998658895499E-2</v>
      </c>
      <c r="C586" s="22">
        <v>1.9999999552965199E-2</v>
      </c>
      <c r="D586" s="22">
        <v>0</v>
      </c>
      <c r="E586" s="22">
        <v>9.9999997764825804E-3</v>
      </c>
      <c r="F586" s="22">
        <v>7.0000000298023196E-2</v>
      </c>
      <c r="G586" s="22">
        <v>0.109999999403954</v>
      </c>
      <c r="H586" s="22">
        <v>9.9999997764825804E-3</v>
      </c>
      <c r="I586" s="22">
        <v>0.18999999761581399</v>
      </c>
      <c r="J586" s="22">
        <f>AVERAGE(Tabela10[[#This Row],[5.º Ano]:[6.º Ano4]])</f>
        <v>5.8749999385327129E-2</v>
      </c>
      <c r="K586" s="22">
        <f>100%-Tabela10[[#This Row],[Média]]</f>
        <v>0.9412500006146729</v>
      </c>
    </row>
    <row r="587" spans="1:11" x14ac:dyDescent="0.3">
      <c r="A587" s="21" t="e">
        <f>'agrupamento - 2ciclo'!A588</f>
        <v>#REF!</v>
      </c>
      <c r="B587" s="22">
        <v>0.129999995231628</v>
      </c>
      <c r="C587" s="22">
        <v>0.21999999880790699</v>
      </c>
      <c r="D587" s="22">
        <v>0</v>
      </c>
      <c r="E587" s="22">
        <v>7.9999998211860698E-2</v>
      </c>
      <c r="F587" s="22">
        <v>2.9999999329447701E-2</v>
      </c>
      <c r="G587" s="22">
        <v>0.15000000596046401</v>
      </c>
      <c r="H587" s="22">
        <v>5.0000000745058101E-2</v>
      </c>
      <c r="I587" s="22">
        <v>0.129999995231628</v>
      </c>
      <c r="J587" s="22">
        <f>AVERAGE(Tabela10[[#This Row],[5.º Ano]:[6.º Ano4]])</f>
        <v>9.874999918974918E-2</v>
      </c>
      <c r="K587" s="22">
        <f>100%-Tabela10[[#This Row],[Média]]</f>
        <v>0.90125000081025086</v>
      </c>
    </row>
    <row r="588" spans="1:11" x14ac:dyDescent="0.3">
      <c r="A588" s="21" t="e">
        <f>'agrupamento - 2ciclo'!A589</f>
        <v>#REF!</v>
      </c>
      <c r="B588" s="22">
        <v>1.9999999552965199E-2</v>
      </c>
      <c r="C588" s="22">
        <v>2.9999999329447701E-2</v>
      </c>
      <c r="D588" s="22">
        <v>5.0000000745058101E-2</v>
      </c>
      <c r="E588" s="22">
        <v>5.0000000745058101E-2</v>
      </c>
      <c r="F588" s="22">
        <v>1.9999999552965199E-2</v>
      </c>
      <c r="G588" s="22">
        <v>2.9999999329447701E-2</v>
      </c>
      <c r="H588" s="22">
        <v>5.9999998658895499E-2</v>
      </c>
      <c r="I588" s="22">
        <v>5.9999998658895499E-2</v>
      </c>
      <c r="J588" s="22">
        <f>AVERAGE(Tabela10[[#This Row],[5.º Ano]:[6.º Ano4]])</f>
        <v>3.9999999571591623E-2</v>
      </c>
      <c r="K588" s="22">
        <f>100%-Tabela10[[#This Row],[Média]]</f>
        <v>0.96000000042840838</v>
      </c>
    </row>
    <row r="589" spans="1:11" x14ac:dyDescent="0.3">
      <c r="A589" s="21" t="e">
        <f>'agrupamento - 2ciclo'!A590</f>
        <v>#REF!</v>
      </c>
      <c r="B589" s="22">
        <v>0</v>
      </c>
      <c r="C589" s="22">
        <v>0</v>
      </c>
      <c r="D589" s="22">
        <v>0</v>
      </c>
      <c r="E589" s="22">
        <v>0</v>
      </c>
      <c r="F589" s="22">
        <v>5.9999998658895499E-2</v>
      </c>
      <c r="G589" s="22">
        <v>0</v>
      </c>
      <c r="H589" s="22">
        <v>0</v>
      </c>
      <c r="I589" s="22">
        <v>0</v>
      </c>
      <c r="J589" s="22">
        <f>AVERAGE(Tabela10[[#This Row],[5.º Ano]:[6.º Ano4]])</f>
        <v>7.4999998323619374E-3</v>
      </c>
      <c r="K589" s="22">
        <f>100%-Tabela10[[#This Row],[Média]]</f>
        <v>0.99250000016763806</v>
      </c>
    </row>
    <row r="590" spans="1:11" x14ac:dyDescent="0.3">
      <c r="A590" s="21" t="e">
        <f>'agrupamento - 2ciclo'!A591</f>
        <v>#REF!</v>
      </c>
      <c r="B590" s="22">
        <v>0</v>
      </c>
      <c r="C590" s="22">
        <v>9.9999997764825804E-3</v>
      </c>
      <c r="D590" s="22">
        <v>0</v>
      </c>
      <c r="E590" s="22">
        <v>0</v>
      </c>
      <c r="F590" s="22">
        <v>0</v>
      </c>
      <c r="G590" s="22">
        <v>0</v>
      </c>
      <c r="H590" s="22">
        <v>0</v>
      </c>
      <c r="I590" s="22">
        <v>0</v>
      </c>
      <c r="J590" s="22">
        <f>AVERAGE(Tabela10[[#This Row],[5.º Ano]:[6.º Ano4]])</f>
        <v>1.2499999720603225E-3</v>
      </c>
      <c r="K590" s="22">
        <f>100%-Tabela10[[#This Row],[Média]]</f>
        <v>0.99875000002793968</v>
      </c>
    </row>
    <row r="591" spans="1:11" x14ac:dyDescent="0.3">
      <c r="A591" s="21" t="e">
        <f>'agrupamento - 2ciclo'!A592</f>
        <v>#REF!</v>
      </c>
      <c r="B591" s="22">
        <v>9.9999997764825804E-3</v>
      </c>
      <c r="C591" s="22">
        <v>1.9999999552965199E-2</v>
      </c>
      <c r="D591" s="22">
        <v>3.9999999105930301E-2</v>
      </c>
      <c r="E591" s="22">
        <v>7.0000000298023196E-2</v>
      </c>
      <c r="F591" s="22">
        <v>2.9999999329447701E-2</v>
      </c>
      <c r="G591" s="22">
        <v>1.9999999552965199E-2</v>
      </c>
      <c r="H591" s="22">
        <v>2.9999999329447701E-2</v>
      </c>
      <c r="I591" s="22">
        <v>2.9999999329447701E-2</v>
      </c>
      <c r="J591" s="22">
        <f>AVERAGE(Tabela10[[#This Row],[5.º Ano]:[6.º Ano4]])</f>
        <v>3.1249999534338692E-2</v>
      </c>
      <c r="K591" s="22">
        <f>100%-Tabela10[[#This Row],[Média]]</f>
        <v>0.96875000046566129</v>
      </c>
    </row>
    <row r="592" spans="1:11" x14ac:dyDescent="0.3">
      <c r="A592" s="21" t="e">
        <f>'agrupamento - 2ciclo'!A593</f>
        <v>#REF!</v>
      </c>
      <c r="B592" s="22">
        <v>1.9999999552965199E-2</v>
      </c>
      <c r="C592" s="22">
        <v>2.9999999329447701E-2</v>
      </c>
      <c r="D592" s="22">
        <v>0</v>
      </c>
      <c r="E592" s="22">
        <v>3.9999999105930301E-2</v>
      </c>
      <c r="F592" s="22">
        <v>0</v>
      </c>
      <c r="G592" s="22">
        <v>2.9999999329447701E-2</v>
      </c>
      <c r="H592" s="22">
        <v>1.9999999552965199E-2</v>
      </c>
      <c r="I592" s="22">
        <v>3.9999999105930301E-2</v>
      </c>
      <c r="J592" s="22">
        <f>AVERAGE(Tabela10[[#This Row],[5.º Ano]:[6.º Ano4]])</f>
        <v>2.2499999497085799E-2</v>
      </c>
      <c r="K592" s="22">
        <f>100%-Tabela10[[#This Row],[Média]]</f>
        <v>0.97750000050291419</v>
      </c>
    </row>
    <row r="593" spans="1:11" x14ac:dyDescent="0.3">
      <c r="A593" s="21" t="e">
        <f>'agrupamento - 2ciclo'!A594</f>
        <v>#REF!</v>
      </c>
      <c r="B593" s="22">
        <v>0</v>
      </c>
      <c r="C593" s="22">
        <v>9.9999997764825804E-3</v>
      </c>
      <c r="D593" s="22">
        <v>9.9999997764825804E-3</v>
      </c>
      <c r="E593" s="22">
        <v>9.9999997764825804E-3</v>
      </c>
      <c r="F593" s="22">
        <v>0</v>
      </c>
      <c r="G593" s="22">
        <v>9.9999997764825804E-3</v>
      </c>
      <c r="H593" s="22">
        <v>1.9999999552965199E-2</v>
      </c>
      <c r="I593" s="22">
        <v>9.9999997764825804E-3</v>
      </c>
      <c r="J593" s="22">
        <f>AVERAGE(Tabela10[[#This Row],[5.º Ano]:[6.º Ano4]])</f>
        <v>8.7499998044222628E-3</v>
      </c>
      <c r="K593" s="22">
        <f>100%-Tabela10[[#This Row],[Média]]</f>
        <v>0.99125000019557774</v>
      </c>
    </row>
    <row r="594" spans="1:11" x14ac:dyDescent="0.3">
      <c r="A594" s="21" t="e">
        <f>'agrupamento - 2ciclo'!A595</f>
        <v>#REF!</v>
      </c>
      <c r="B594" s="22">
        <v>3.9999999105930301E-2</v>
      </c>
      <c r="C594" s="22">
        <v>3.9999999105930301E-2</v>
      </c>
      <c r="D594" s="22">
        <v>0</v>
      </c>
      <c r="E594" s="22">
        <v>0</v>
      </c>
      <c r="F594" s="22">
        <v>0</v>
      </c>
      <c r="G594" s="22">
        <v>0</v>
      </c>
      <c r="H594" s="22">
        <v>1.9999999552965199E-2</v>
      </c>
      <c r="I594" s="22">
        <v>3.9999999105930301E-2</v>
      </c>
      <c r="J594" s="22">
        <f>AVERAGE(Tabela10[[#This Row],[5.º Ano]:[6.º Ano4]])</f>
        <v>1.7499999608844512E-2</v>
      </c>
      <c r="K594" s="22">
        <f>100%-Tabela10[[#This Row],[Média]]</f>
        <v>0.98250000039115548</v>
      </c>
    </row>
    <row r="595" spans="1:11" x14ac:dyDescent="0.3">
      <c r="A595" s="21" t="e">
        <f>'agrupamento - 2ciclo'!A596</f>
        <v>#REF!</v>
      </c>
      <c r="B595" s="22">
        <v>9.9999997764825804E-3</v>
      </c>
      <c r="C595" s="22">
        <v>1.9999999552965199E-2</v>
      </c>
      <c r="D595" s="22">
        <v>9.9999997764825804E-3</v>
      </c>
      <c r="E595" s="22">
        <v>2.9999999329447701E-2</v>
      </c>
      <c r="F595" s="22">
        <v>1.9999999552965199E-2</v>
      </c>
      <c r="G595" s="22">
        <v>2.9999999329447701E-2</v>
      </c>
      <c r="H595" s="22">
        <v>0</v>
      </c>
      <c r="I595" s="22">
        <v>9.9999997764825804E-3</v>
      </c>
      <c r="J595" s="22">
        <f>AVERAGE(Tabela10[[#This Row],[5.º Ano]:[6.º Ano4]])</f>
        <v>1.6249999636784192E-2</v>
      </c>
      <c r="K595" s="22">
        <f>100%-Tabela10[[#This Row],[Média]]</f>
        <v>0.9837500003632158</v>
      </c>
    </row>
    <row r="596" spans="1:11" x14ac:dyDescent="0.3">
      <c r="A596" s="21" t="e">
        <f>'agrupamento - 2ciclo'!A597</f>
        <v>#REF!</v>
      </c>
      <c r="B596" s="22">
        <v>3.9999999105930301E-2</v>
      </c>
      <c r="C596" s="22">
        <v>1.9999999552965199E-2</v>
      </c>
      <c r="D596" s="22">
        <v>2.9999999329447701E-2</v>
      </c>
      <c r="E596" s="22">
        <v>2.9999999329447701E-2</v>
      </c>
      <c r="F596" s="22">
        <v>1.9999999552965199E-2</v>
      </c>
      <c r="G596" s="22">
        <v>5.0000000745058101E-2</v>
      </c>
      <c r="H596" s="22">
        <v>9.9999997764825804E-3</v>
      </c>
      <c r="I596" s="22">
        <v>5.9999998658895499E-2</v>
      </c>
      <c r="J596" s="22">
        <f>AVERAGE(Tabela10[[#This Row],[5.º Ano]:[6.º Ano4]])</f>
        <v>3.2499999506399035E-2</v>
      </c>
      <c r="K596" s="22">
        <f>100%-Tabela10[[#This Row],[Média]]</f>
        <v>0.96750000049360096</v>
      </c>
    </row>
    <row r="597" spans="1:11" x14ac:dyDescent="0.3">
      <c r="A597" s="21" t="e">
        <f>'agrupamento - 2ciclo'!A598</f>
        <v>#REF!</v>
      </c>
      <c r="B597" s="22">
        <v>0.18000000715255701</v>
      </c>
      <c r="C597" s="22">
        <v>0</v>
      </c>
      <c r="D597" s="22">
        <v>0.259999990463257</v>
      </c>
      <c r="E597" s="22">
        <v>0.20000000298023199</v>
      </c>
      <c r="F597" s="22">
        <v>0.5</v>
      </c>
      <c r="G597" s="22">
        <v>0.31999999284744302</v>
      </c>
      <c r="H597" s="22">
        <v>0.129999995231628</v>
      </c>
      <c r="I597" s="22">
        <v>0.140000000596046</v>
      </c>
      <c r="J597" s="22">
        <f>AVERAGE(Tabela10[[#This Row],[5.º Ano]:[6.º Ano4]])</f>
        <v>0.21624999865889538</v>
      </c>
      <c r="K597" s="22">
        <f>100%-Tabela10[[#This Row],[Média]]</f>
        <v>0.78375000134110462</v>
      </c>
    </row>
    <row r="598" spans="1:11" x14ac:dyDescent="0.3">
      <c r="A598" s="21" t="e">
        <f>'agrupamento - 2ciclo'!A599</f>
        <v>#REF!</v>
      </c>
      <c r="B598" s="22">
        <v>1.9999999552965199E-2</v>
      </c>
      <c r="C598" s="22">
        <v>9.9999997764825804E-3</v>
      </c>
      <c r="D598" s="22">
        <v>0</v>
      </c>
      <c r="E598" s="22">
        <v>9.9999997764825804E-3</v>
      </c>
      <c r="F598" s="22">
        <v>9.9999997764825804E-3</v>
      </c>
      <c r="G598" s="22">
        <v>9.9999997764825804E-3</v>
      </c>
      <c r="H598" s="22">
        <v>1.9999999552965199E-2</v>
      </c>
      <c r="I598" s="22">
        <v>9.9999997764825804E-3</v>
      </c>
      <c r="J598" s="22">
        <f>AVERAGE(Tabela10[[#This Row],[5.º Ano]:[6.º Ano4]])</f>
        <v>1.1249999748542914E-2</v>
      </c>
      <c r="K598" s="22">
        <f>100%-Tabela10[[#This Row],[Média]]</f>
        <v>0.9887500002514571</v>
      </c>
    </row>
    <row r="599" spans="1:11" x14ac:dyDescent="0.3">
      <c r="A599" s="21" t="e">
        <f>'agrupamento - 2ciclo'!A600</f>
        <v>#REF!</v>
      </c>
      <c r="B599" s="22">
        <v>0</v>
      </c>
      <c r="C599" s="22" t="s">
        <v>12</v>
      </c>
      <c r="D599" s="22">
        <v>0</v>
      </c>
      <c r="E599" s="22">
        <v>0</v>
      </c>
      <c r="F599" s="22">
        <v>0.10000000149011599</v>
      </c>
      <c r="G599" s="22">
        <v>5.9999998658895499E-2</v>
      </c>
      <c r="H599" s="22">
        <v>0</v>
      </c>
      <c r="I599" s="22">
        <v>0</v>
      </c>
      <c r="J599" s="22">
        <f>AVERAGE(Tabela10[[#This Row],[5.º Ano]:[6.º Ano4]])</f>
        <v>2.2857142878430214E-2</v>
      </c>
      <c r="K599" s="22">
        <f>100%-Tabela10[[#This Row],[Média]]</f>
        <v>0.97714285712156979</v>
      </c>
    </row>
    <row r="600" spans="1:11" x14ac:dyDescent="0.3">
      <c r="A600" s="21" t="e">
        <f>'agrupamento - 2ciclo'!A601</f>
        <v>#REF!</v>
      </c>
      <c r="B600" s="22">
        <v>9.9999997764825804E-3</v>
      </c>
      <c r="C600" s="22">
        <v>1.9999999552965199E-2</v>
      </c>
      <c r="D600" s="22">
        <v>0</v>
      </c>
      <c r="E600" s="22">
        <v>0</v>
      </c>
      <c r="F600" s="22">
        <v>0</v>
      </c>
      <c r="G600" s="22">
        <v>9.9999997764825804E-3</v>
      </c>
      <c r="H600" s="22">
        <v>0</v>
      </c>
      <c r="I600" s="22">
        <v>1.9999999552965199E-2</v>
      </c>
      <c r="J600" s="22">
        <f>AVERAGE(Tabela10[[#This Row],[5.º Ano]:[6.º Ano4]])</f>
        <v>7.4999998323619452E-3</v>
      </c>
      <c r="K600" s="22">
        <f>100%-Tabela10[[#This Row],[Média]]</f>
        <v>0.99250000016763806</v>
      </c>
    </row>
    <row r="601" spans="1:11" x14ac:dyDescent="0.3">
      <c r="A601" s="21" t="e">
        <f>'agrupamento - 2ciclo'!A602</f>
        <v>#REF!</v>
      </c>
      <c r="B601" s="22">
        <v>9.00000035762787E-2</v>
      </c>
      <c r="C601" s="22">
        <v>9.9999997764825804E-3</v>
      </c>
      <c r="D601" s="22">
        <v>0</v>
      </c>
      <c r="E601" s="22">
        <v>0</v>
      </c>
      <c r="F601" s="22">
        <v>9.9999997764825804E-3</v>
      </c>
      <c r="G601" s="22">
        <v>1.9999999552965199E-2</v>
      </c>
      <c r="H601" s="22">
        <v>5.0000000745058101E-2</v>
      </c>
      <c r="I601" s="22">
        <v>7.9999998211860698E-2</v>
      </c>
      <c r="J601" s="22">
        <f>AVERAGE(Tabela10[[#This Row],[5.º Ano]:[6.º Ano4]])</f>
        <v>3.2500000204890987E-2</v>
      </c>
      <c r="K601" s="22">
        <f>100%-Tabela10[[#This Row],[Média]]</f>
        <v>0.96749999979510903</v>
      </c>
    </row>
    <row r="602" spans="1:11" x14ac:dyDescent="0.3">
      <c r="A602" s="21" t="e">
        <f>'agrupamento - 2ciclo'!A603</f>
        <v>#REF!</v>
      </c>
      <c r="B602" s="22">
        <v>1.9999999552965199E-2</v>
      </c>
      <c r="C602" s="22">
        <v>0</v>
      </c>
      <c r="D602" s="22">
        <v>9.9999997764825804E-3</v>
      </c>
      <c r="E602" s="22">
        <v>9.9999997764825804E-3</v>
      </c>
      <c r="F602" s="22">
        <v>0</v>
      </c>
      <c r="G602" s="22">
        <v>9.9999997764825804E-3</v>
      </c>
      <c r="H602" s="22">
        <v>9.9999997764825804E-3</v>
      </c>
      <c r="I602" s="22">
        <v>0</v>
      </c>
      <c r="J602" s="22">
        <f>AVERAGE(Tabela10[[#This Row],[5.º Ano]:[6.º Ano4]])</f>
        <v>7.4999998323619409E-3</v>
      </c>
      <c r="K602" s="22">
        <f>100%-Tabela10[[#This Row],[Média]]</f>
        <v>0.99250000016763806</v>
      </c>
    </row>
    <row r="603" spans="1:11" x14ac:dyDescent="0.3">
      <c r="A603" s="21" t="e">
        <f>'agrupamento - 2ciclo'!A604</f>
        <v>#REF!</v>
      </c>
      <c r="B603" s="22">
        <v>0</v>
      </c>
      <c r="C603" s="22">
        <v>0</v>
      </c>
      <c r="D603" s="22">
        <v>0</v>
      </c>
      <c r="E603" s="22">
        <v>0</v>
      </c>
      <c r="F603" s="22">
        <v>0</v>
      </c>
      <c r="G603" s="22">
        <v>0</v>
      </c>
      <c r="H603" s="22">
        <v>0</v>
      </c>
      <c r="I603" s="22">
        <v>0</v>
      </c>
      <c r="J603" s="22">
        <f>AVERAGE(Tabela10[[#This Row],[5.º Ano]:[6.º Ano4]])</f>
        <v>0</v>
      </c>
      <c r="K603" s="22">
        <f>100%-Tabela10[[#This Row],[Média]]</f>
        <v>1</v>
      </c>
    </row>
    <row r="604" spans="1:11" x14ac:dyDescent="0.3">
      <c r="A604" s="21" t="e">
        <f>'agrupamento - 2ciclo'!A605</f>
        <v>#REF!</v>
      </c>
      <c r="B604" s="22">
        <v>5.0000000745058101E-2</v>
      </c>
      <c r="C604" s="22">
        <v>1.9999999552965199E-2</v>
      </c>
      <c r="D604" s="22">
        <v>0</v>
      </c>
      <c r="E604" s="22">
        <v>0</v>
      </c>
      <c r="F604" s="22">
        <v>0</v>
      </c>
      <c r="G604" s="22">
        <v>1.9999999552965199E-2</v>
      </c>
      <c r="H604" s="22">
        <v>0</v>
      </c>
      <c r="I604" s="22">
        <v>2.9999999329447701E-2</v>
      </c>
      <c r="J604" s="22">
        <f>AVERAGE(Tabela10[[#This Row],[5.º Ano]:[6.º Ano4]])</f>
        <v>1.4999999897554525E-2</v>
      </c>
      <c r="K604" s="22">
        <f>100%-Tabela10[[#This Row],[Média]]</f>
        <v>0.98500000010244548</v>
      </c>
    </row>
    <row r="605" spans="1:11" x14ac:dyDescent="0.3">
      <c r="A605" s="21" t="e">
        <f>'agrupamento - 2ciclo'!A606</f>
        <v>#REF!</v>
      </c>
      <c r="B605" s="22">
        <v>0</v>
      </c>
      <c r="C605" s="22">
        <v>0</v>
      </c>
      <c r="D605" s="22">
        <v>0</v>
      </c>
      <c r="E605" s="22">
        <v>0</v>
      </c>
      <c r="F605" s="22">
        <v>0</v>
      </c>
      <c r="G605" s="22">
        <v>0</v>
      </c>
      <c r="H605" s="22">
        <v>0</v>
      </c>
      <c r="I605" s="22">
        <v>0</v>
      </c>
      <c r="J605" s="22">
        <f>AVERAGE(Tabela10[[#This Row],[5.º Ano]:[6.º Ano4]])</f>
        <v>0</v>
      </c>
      <c r="K605" s="22">
        <f>100%-Tabela10[[#This Row],[Média]]</f>
        <v>1</v>
      </c>
    </row>
    <row r="606" spans="1:11" x14ac:dyDescent="0.3">
      <c r="A606" s="21" t="e">
        <f>'agrupamento - 2ciclo'!A607</f>
        <v>#REF!</v>
      </c>
      <c r="B606" s="22">
        <v>5.0000000745058101E-2</v>
      </c>
      <c r="C606" s="22">
        <v>3.9999999105930301E-2</v>
      </c>
      <c r="D606" s="22">
        <v>3.9999999105930301E-2</v>
      </c>
      <c r="E606" s="22">
        <v>9.9999997764825804E-3</v>
      </c>
      <c r="F606" s="22">
        <v>1.9999999552965199E-2</v>
      </c>
      <c r="G606" s="22">
        <v>9.9999997764825804E-3</v>
      </c>
      <c r="H606" s="22">
        <v>9.00000035762787E-2</v>
      </c>
      <c r="I606" s="22">
        <v>1.9999999552965199E-2</v>
      </c>
      <c r="J606" s="22">
        <f>AVERAGE(Tabela10[[#This Row],[5.º Ano]:[6.º Ano4]])</f>
        <v>3.5000000149011626E-2</v>
      </c>
      <c r="K606" s="22">
        <f>100%-Tabela10[[#This Row],[Média]]</f>
        <v>0.96499999985098839</v>
      </c>
    </row>
    <row r="607" spans="1:11" x14ac:dyDescent="0.3">
      <c r="A607" s="21" t="e">
        <f>'agrupamento - 2ciclo'!A608</f>
        <v>#REF!</v>
      </c>
      <c r="B607" s="22">
        <v>0</v>
      </c>
      <c r="C607" s="22">
        <v>0</v>
      </c>
      <c r="D607" s="22">
        <v>2.9999999329447701E-2</v>
      </c>
      <c r="E607" s="22">
        <v>9.9999997764825804E-3</v>
      </c>
      <c r="F607" s="22">
        <v>1.9999999552965199E-2</v>
      </c>
      <c r="G607" s="22">
        <v>5.0000000745058101E-2</v>
      </c>
      <c r="H607" s="22">
        <v>0</v>
      </c>
      <c r="I607" s="22">
        <v>9.9999997764825804E-3</v>
      </c>
      <c r="J607" s="22">
        <f>AVERAGE(Tabela10[[#This Row],[5.º Ano]:[6.º Ano4]])</f>
        <v>1.499999989755452E-2</v>
      </c>
      <c r="K607" s="22">
        <f>100%-Tabela10[[#This Row],[Média]]</f>
        <v>0.98500000010244548</v>
      </c>
    </row>
    <row r="608" spans="1:11" x14ac:dyDescent="0.3">
      <c r="A608" s="21" t="e">
        <f>'agrupamento - 2ciclo'!A609</f>
        <v>#REF!</v>
      </c>
      <c r="B608" s="22">
        <v>9.9999997764825804E-3</v>
      </c>
      <c r="C608" s="22">
        <v>9.9999997764825804E-3</v>
      </c>
      <c r="D608" s="22">
        <v>9.9999997764825804E-3</v>
      </c>
      <c r="E608" s="22">
        <v>0</v>
      </c>
      <c r="F608" s="22">
        <v>9.9999997764825804E-3</v>
      </c>
      <c r="G608" s="22">
        <v>0</v>
      </c>
      <c r="H608" s="22">
        <v>0</v>
      </c>
      <c r="I608" s="22">
        <v>0</v>
      </c>
      <c r="J608" s="22">
        <f>AVERAGE(Tabela10[[#This Row],[5.º Ano]:[6.º Ano4]])</f>
        <v>4.9999998882412902E-3</v>
      </c>
      <c r="K608" s="22">
        <f>100%-Tabela10[[#This Row],[Média]]</f>
        <v>0.99500000011175871</v>
      </c>
    </row>
    <row r="609" spans="1:11" x14ac:dyDescent="0.3">
      <c r="A609" s="21" t="e">
        <f>'agrupamento - 2ciclo'!A610</f>
        <v>#REF!</v>
      </c>
      <c r="B609" s="22">
        <v>9.00000035762787E-2</v>
      </c>
      <c r="C609" s="22">
        <v>7.0000000298023196E-2</v>
      </c>
      <c r="D609" s="22">
        <v>2.9999999329447701E-2</v>
      </c>
      <c r="E609" s="22">
        <v>5.9999998658895499E-2</v>
      </c>
      <c r="F609" s="22">
        <v>5.9999998658895499E-2</v>
      </c>
      <c r="G609" s="22">
        <v>5.0000000745058101E-2</v>
      </c>
      <c r="H609" s="22">
        <v>7.0000000298023196E-2</v>
      </c>
      <c r="I609" s="22">
        <v>7.9999998211860698E-2</v>
      </c>
      <c r="J609" s="22">
        <f>AVERAGE(Tabela10[[#This Row],[5.º Ano]:[6.º Ano4]])</f>
        <v>6.3749999972060323E-2</v>
      </c>
      <c r="K609" s="22">
        <f>100%-Tabela10[[#This Row],[Média]]</f>
        <v>0.93625000002793968</v>
      </c>
    </row>
    <row r="610" spans="1:11" x14ac:dyDescent="0.3">
      <c r="A610" s="21" t="e">
        <f>'agrupamento - 2ciclo'!A611</f>
        <v>#REF!</v>
      </c>
      <c r="B610" s="22">
        <v>2.9999999329447701E-2</v>
      </c>
      <c r="C610" s="22">
        <v>1.9999999552965199E-2</v>
      </c>
      <c r="D610" s="22">
        <v>9.9999997764825804E-3</v>
      </c>
      <c r="E610" s="22">
        <v>1.9999999552965199E-2</v>
      </c>
      <c r="F610" s="22">
        <v>9.9999997764825804E-3</v>
      </c>
      <c r="G610" s="22">
        <v>3.9999999105930301E-2</v>
      </c>
      <c r="H610" s="22">
        <v>9.9999997764825804E-3</v>
      </c>
      <c r="I610" s="22">
        <v>1.9999999552965199E-2</v>
      </c>
      <c r="J610" s="22">
        <f>AVERAGE(Tabela10[[#This Row],[5.º Ano]:[6.º Ano4]])</f>
        <v>1.9999999552965168E-2</v>
      </c>
      <c r="K610" s="22">
        <f>100%-Tabela10[[#This Row],[Média]]</f>
        <v>0.98000000044703484</v>
      </c>
    </row>
    <row r="611" spans="1:11" x14ac:dyDescent="0.3">
      <c r="A611" s="21" t="e">
        <f>'agrupamento - 2ciclo'!A612</f>
        <v>#REF!</v>
      </c>
      <c r="B611" s="22">
        <v>9.00000035762787E-2</v>
      </c>
      <c r="C611" s="22">
        <v>3.9999999105930301E-2</v>
      </c>
      <c r="D611" s="22">
        <v>9.9999997764825804E-3</v>
      </c>
      <c r="E611" s="22">
        <v>9.9999997764825804E-3</v>
      </c>
      <c r="F611" s="22">
        <v>0</v>
      </c>
      <c r="G611" s="22">
        <v>1.9999999552965199E-2</v>
      </c>
      <c r="H611" s="22">
        <v>0</v>
      </c>
      <c r="I611" s="22">
        <v>3.9999999105930301E-2</v>
      </c>
      <c r="J611" s="22">
        <f>AVERAGE(Tabela10[[#This Row],[5.º Ano]:[6.º Ano4]])</f>
        <v>2.6250000111758709E-2</v>
      </c>
      <c r="K611" s="22">
        <f>100%-Tabela10[[#This Row],[Média]]</f>
        <v>0.97374999988824129</v>
      </c>
    </row>
    <row r="612" spans="1:11" x14ac:dyDescent="0.3">
      <c r="A612" s="21" t="e">
        <f>'agrupamento - 2ciclo'!A613</f>
        <v>#REF!</v>
      </c>
      <c r="B612" s="22">
        <v>7.9999998211860698E-2</v>
      </c>
      <c r="C612" s="22">
        <v>7.0000000298023196E-2</v>
      </c>
      <c r="D612" s="22">
        <v>5.0000000745058101E-2</v>
      </c>
      <c r="E612" s="22">
        <v>5.0000000745058101E-2</v>
      </c>
      <c r="F612" s="22">
        <v>5.0000000745058101E-2</v>
      </c>
      <c r="G612" s="22">
        <v>3.9999999105930301E-2</v>
      </c>
      <c r="H612" s="22">
        <v>2.9999999329447701E-2</v>
      </c>
      <c r="I612" s="22">
        <v>5.9999998658895499E-2</v>
      </c>
      <c r="J612" s="22">
        <f>AVERAGE(Tabela10[[#This Row],[5.º Ano]:[6.º Ano4]])</f>
        <v>5.374999972991646E-2</v>
      </c>
      <c r="K612" s="22">
        <f>100%-Tabela10[[#This Row],[Média]]</f>
        <v>0.94625000027008355</v>
      </c>
    </row>
    <row r="613" spans="1:11" x14ac:dyDescent="0.3">
      <c r="A613" s="21" t="e">
        <f>'agrupamento - 2ciclo'!A614</f>
        <v>#REF!</v>
      </c>
      <c r="B613" s="22">
        <v>0.10000000149011599</v>
      </c>
      <c r="C613" s="22">
        <v>5.9999998658895499E-2</v>
      </c>
      <c r="D613" s="22">
        <v>1.9999999552965199E-2</v>
      </c>
      <c r="E613" s="22">
        <v>1.9999999552965199E-2</v>
      </c>
      <c r="F613" s="22">
        <v>5.0000000745058101E-2</v>
      </c>
      <c r="G613" s="22">
        <v>2.9999999329447701E-2</v>
      </c>
      <c r="H613" s="22">
        <v>3.9999999105930301E-2</v>
      </c>
      <c r="I613" s="22">
        <v>2.9999999329447701E-2</v>
      </c>
      <c r="J613" s="22">
        <f>AVERAGE(Tabela10[[#This Row],[5.º Ano]:[6.º Ano4]])</f>
        <v>4.3749999720603207E-2</v>
      </c>
      <c r="K613" s="22">
        <f>100%-Tabela10[[#This Row],[Média]]</f>
        <v>0.95625000027939677</v>
      </c>
    </row>
    <row r="614" spans="1:11" x14ac:dyDescent="0.3">
      <c r="A614" s="21" t="e">
        <f>'agrupamento - 2ciclo'!A615</f>
        <v>#REF!</v>
      </c>
      <c r="B614" s="22">
        <v>9.9999997764825804E-3</v>
      </c>
      <c r="C614" s="22">
        <v>2.9999999329447701E-2</v>
      </c>
      <c r="D614" s="22">
        <v>0</v>
      </c>
      <c r="E614" s="22">
        <v>9.9999997764825804E-3</v>
      </c>
      <c r="F614" s="22">
        <v>9.9999997764825804E-3</v>
      </c>
      <c r="G614" s="22">
        <v>9.9999997764825804E-3</v>
      </c>
      <c r="H614" s="22">
        <v>9.9999997764825804E-3</v>
      </c>
      <c r="I614" s="22">
        <v>1.9999999552965199E-2</v>
      </c>
      <c r="J614" s="22">
        <f>AVERAGE(Tabela10[[#This Row],[5.º Ano]:[6.º Ano4]])</f>
        <v>1.2499999720603224E-2</v>
      </c>
      <c r="K614" s="22">
        <f>100%-Tabela10[[#This Row],[Média]]</f>
        <v>0.98750000027939677</v>
      </c>
    </row>
    <row r="615" spans="1:11" x14ac:dyDescent="0.3">
      <c r="A615" s="21" t="e">
        <f>'agrupamento - 2ciclo'!A616</f>
        <v>#REF!</v>
      </c>
      <c r="B615" s="22">
        <v>5.0000000745058101E-2</v>
      </c>
      <c r="C615" s="22">
        <v>7.9999998211860698E-2</v>
      </c>
      <c r="D615" s="22">
        <v>5.0000000745058101E-2</v>
      </c>
      <c r="E615" s="22">
        <v>5.0000000745058101E-2</v>
      </c>
      <c r="F615" s="22">
        <v>3.9999999105930301E-2</v>
      </c>
      <c r="G615" s="22">
        <v>5.9999998658895499E-2</v>
      </c>
      <c r="H615" s="22">
        <v>2.9999999329447701E-2</v>
      </c>
      <c r="I615" s="22">
        <v>2.9999999329447701E-2</v>
      </c>
      <c r="J615" s="22">
        <f>AVERAGE(Tabela10[[#This Row],[5.º Ano]:[6.º Ano4]])</f>
        <v>4.8749999608844519E-2</v>
      </c>
      <c r="K615" s="22">
        <f>100%-Tabela10[[#This Row],[Média]]</f>
        <v>0.95125000039115548</v>
      </c>
    </row>
    <row r="616" spans="1:11" x14ac:dyDescent="0.3">
      <c r="A616" s="21" t="e">
        <f>'agrupamento - 2ciclo'!A617</f>
        <v>#REF!</v>
      </c>
      <c r="B616" s="22">
        <v>5.0000000745058101E-2</v>
      </c>
      <c r="C616" s="22">
        <v>9.00000035762787E-2</v>
      </c>
      <c r="D616" s="22">
        <v>9.9999997764825804E-3</v>
      </c>
      <c r="E616" s="22">
        <v>1.9999999552965199E-2</v>
      </c>
      <c r="F616" s="22">
        <v>2.9999999329447701E-2</v>
      </c>
      <c r="G616" s="22">
        <v>9.9999997764825804E-3</v>
      </c>
      <c r="H616" s="22">
        <v>1.9999999552965199E-2</v>
      </c>
      <c r="I616" s="22">
        <v>0.10000000149011599</v>
      </c>
      <c r="J616" s="22">
        <f>AVERAGE(Tabela10[[#This Row],[5.º Ano]:[6.º Ano4]])</f>
        <v>4.1250000474974506E-2</v>
      </c>
      <c r="K616" s="22">
        <f>100%-Tabela10[[#This Row],[Média]]</f>
        <v>0.95874999952502549</v>
      </c>
    </row>
    <row r="617" spans="1:11" x14ac:dyDescent="0.3">
      <c r="A617" s="21" t="e">
        <f>'agrupamento - 2ciclo'!A618</f>
        <v>#REF!</v>
      </c>
      <c r="B617" s="22">
        <v>1.9999999552965199E-2</v>
      </c>
      <c r="C617" s="22">
        <v>9.9999997764825804E-3</v>
      </c>
      <c r="D617" s="22">
        <v>0</v>
      </c>
      <c r="E617" s="22">
        <v>0</v>
      </c>
      <c r="F617" s="22">
        <v>0</v>
      </c>
      <c r="G617" s="22">
        <v>9.9999997764825804E-3</v>
      </c>
      <c r="H617" s="22">
        <v>0</v>
      </c>
      <c r="I617" s="22">
        <v>0</v>
      </c>
      <c r="J617" s="22">
        <f>AVERAGE(Tabela10[[#This Row],[5.º Ano]:[6.º Ano4]])</f>
        <v>4.9999998882412954E-3</v>
      </c>
      <c r="K617" s="22">
        <f>100%-Tabela10[[#This Row],[Média]]</f>
        <v>0.99500000011175871</v>
      </c>
    </row>
    <row r="618" spans="1:11" x14ac:dyDescent="0.3">
      <c r="A618" s="21" t="e">
        <f>'agrupamento - 2ciclo'!A619</f>
        <v>#REF!</v>
      </c>
      <c r="B618" s="22">
        <v>9.9999997764825804E-3</v>
      </c>
      <c r="C618" s="22">
        <v>1.9999999552965199E-2</v>
      </c>
      <c r="D618" s="22">
        <v>9.9999997764825804E-3</v>
      </c>
      <c r="E618" s="22">
        <v>9.9999997764825804E-3</v>
      </c>
      <c r="F618" s="22">
        <v>0</v>
      </c>
      <c r="G618" s="22">
        <v>0</v>
      </c>
      <c r="H618" s="22">
        <v>1.9999999552965199E-2</v>
      </c>
      <c r="I618" s="22">
        <v>1.9999999552965199E-2</v>
      </c>
      <c r="J618" s="22">
        <f>AVERAGE(Tabela10[[#This Row],[5.º Ano]:[6.º Ano4]])</f>
        <v>1.1249999748542919E-2</v>
      </c>
      <c r="K618" s="22">
        <f>100%-Tabela10[[#This Row],[Média]]</f>
        <v>0.9887500002514571</v>
      </c>
    </row>
    <row r="619" spans="1:11" x14ac:dyDescent="0.3">
      <c r="A619" s="21" t="e">
        <f>'agrupamento - 2ciclo'!A620</f>
        <v>#REF!</v>
      </c>
      <c r="B619" s="22">
        <v>7.0000000298023196E-2</v>
      </c>
      <c r="C619" s="22">
        <v>0.10000000149011599</v>
      </c>
      <c r="D619" s="22">
        <v>3.9999999105930301E-2</v>
      </c>
      <c r="E619" s="22">
        <v>5.0000000745058101E-2</v>
      </c>
      <c r="F619" s="22">
        <v>5.9999998658895499E-2</v>
      </c>
      <c r="G619" s="22">
        <v>3.9999999105930301E-2</v>
      </c>
      <c r="H619" s="22">
        <v>7.0000000298023196E-2</v>
      </c>
      <c r="I619" s="22">
        <v>5.0000000745058101E-2</v>
      </c>
      <c r="J619" s="22">
        <f>AVERAGE(Tabela10[[#This Row],[5.º Ano]:[6.º Ano4]])</f>
        <v>6.0000000055879334E-2</v>
      </c>
      <c r="K619" s="22">
        <f>100%-Tabela10[[#This Row],[Média]]</f>
        <v>0.93999999994412065</v>
      </c>
    </row>
    <row r="620" spans="1:11" x14ac:dyDescent="0.3">
      <c r="A620" s="21" t="e">
        <f>'agrupamento - 2ciclo'!A621</f>
        <v>#REF!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0.10000000149011599</v>
      </c>
      <c r="J620" s="22">
        <f>AVERAGE(Tabela10[[#This Row],[5.º Ano]:[6.º Ano4]])</f>
        <v>1.2500000186264499E-2</v>
      </c>
      <c r="K620" s="22">
        <f>100%-Tabela10[[#This Row],[Média]]</f>
        <v>0.98749999981373549</v>
      </c>
    </row>
    <row r="621" spans="1:11" x14ac:dyDescent="0.3">
      <c r="A621" s="21" t="e">
        <f>'agrupamento - 2ciclo'!A622</f>
        <v>#REF!</v>
      </c>
      <c r="B621" s="22">
        <v>2.9999999329447701E-2</v>
      </c>
      <c r="C621" s="22">
        <v>7.0000000298023196E-2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f>AVERAGE(Tabela10[[#This Row],[5.º Ano]:[6.º Ano4]])</f>
        <v>1.2499999953433863E-2</v>
      </c>
      <c r="K621" s="22">
        <f>100%-Tabela10[[#This Row],[Média]]</f>
        <v>0.98750000004656613</v>
      </c>
    </row>
    <row r="622" spans="1:11" x14ac:dyDescent="0.3">
      <c r="A622" s="21" t="e">
        <f>'agrupamento - 2ciclo'!A623</f>
        <v>#REF!</v>
      </c>
      <c r="B622" s="22">
        <v>5.0000000745058101E-2</v>
      </c>
      <c r="C622" s="22">
        <v>0.129999995231628</v>
      </c>
      <c r="D622" s="22">
        <v>5.9999998658895499E-2</v>
      </c>
      <c r="E622" s="22">
        <v>7.9999998211860698E-2</v>
      </c>
      <c r="F622" s="22">
        <v>3.9999999105930301E-2</v>
      </c>
      <c r="G622" s="22">
        <v>7.9999998211860698E-2</v>
      </c>
      <c r="H622" s="22">
        <v>9.00000035762787E-2</v>
      </c>
      <c r="I622" s="22">
        <v>0.119999997317791</v>
      </c>
      <c r="J622" s="22">
        <f>AVERAGE(Tabela10[[#This Row],[5.º Ano]:[6.º Ano4]])</f>
        <v>8.1249998882412883E-2</v>
      </c>
      <c r="K622" s="22">
        <f>100%-Tabela10[[#This Row],[Média]]</f>
        <v>0.91875000111758709</v>
      </c>
    </row>
    <row r="623" spans="1:11" x14ac:dyDescent="0.3">
      <c r="A623" s="21" t="e">
        <f>'agrupamento - 2ciclo'!A624</f>
        <v>#REF!</v>
      </c>
      <c r="B623" s="22">
        <v>0.15999999642372101</v>
      </c>
      <c r="C623" s="22">
        <v>0.109999999403954</v>
      </c>
      <c r="D623" s="22">
        <v>9.00000035762787E-2</v>
      </c>
      <c r="E623" s="22">
        <v>0.15000000596046401</v>
      </c>
      <c r="F623" s="22">
        <v>0.20000000298023199</v>
      </c>
      <c r="G623" s="22">
        <v>0.20000000298023199</v>
      </c>
      <c r="H623" s="22">
        <v>0.140000000596046</v>
      </c>
      <c r="I623" s="22">
        <v>0.230000004172325</v>
      </c>
      <c r="J623" s="22">
        <f>AVERAGE(Tabela10[[#This Row],[5.º Ano]:[6.º Ano4]])</f>
        <v>0.16000000201165657</v>
      </c>
      <c r="K623" s="22">
        <f>100%-Tabela10[[#This Row],[Média]]</f>
        <v>0.83999999798834346</v>
      </c>
    </row>
    <row r="624" spans="1:11" x14ac:dyDescent="0.3">
      <c r="A624" s="21" t="e">
        <f>'agrupamento - 2ciclo'!A625</f>
        <v>#REF!</v>
      </c>
      <c r="B624" s="22">
        <v>9.9999997764825804E-3</v>
      </c>
      <c r="C624" s="22">
        <v>5.0000000745058101E-2</v>
      </c>
      <c r="D624" s="22">
        <v>9.9999997764825804E-3</v>
      </c>
      <c r="E624" s="22">
        <v>0</v>
      </c>
      <c r="F624" s="22">
        <v>9.9999997764825804E-3</v>
      </c>
      <c r="G624" s="22">
        <v>2.9999999329447701E-2</v>
      </c>
      <c r="H624" s="22">
        <v>2.9999999329447701E-2</v>
      </c>
      <c r="I624" s="22">
        <v>1.9999999552965199E-2</v>
      </c>
      <c r="J624" s="22">
        <f>AVERAGE(Tabela10[[#This Row],[5.º Ano]:[6.º Ano4]])</f>
        <v>1.9999999785795804E-2</v>
      </c>
      <c r="K624" s="22">
        <f>100%-Tabela10[[#This Row],[Média]]</f>
        <v>0.98000000021420419</v>
      </c>
    </row>
    <row r="625" spans="1:11" x14ac:dyDescent="0.3">
      <c r="A625" s="21" t="e">
        <f>'agrupamento - 2ciclo'!A626</f>
        <v>#REF!</v>
      </c>
      <c r="B625" s="22">
        <v>9.00000035762787E-2</v>
      </c>
      <c r="C625" s="22">
        <v>5.9999998658895499E-2</v>
      </c>
      <c r="D625" s="22">
        <v>5.9999998658895499E-2</v>
      </c>
      <c r="E625" s="22">
        <v>9.00000035762787E-2</v>
      </c>
      <c r="F625" s="22">
        <v>0.109999999403954</v>
      </c>
      <c r="G625" s="22">
        <v>0.119999997317791</v>
      </c>
      <c r="H625" s="22">
        <v>5.9999998658895499E-2</v>
      </c>
      <c r="I625" s="22">
        <v>0.109999999403954</v>
      </c>
      <c r="J625" s="22">
        <f>AVERAGE(Tabela10[[#This Row],[5.º Ano]:[6.º Ano4]])</f>
        <v>8.7499999906867867E-2</v>
      </c>
      <c r="K625" s="22">
        <f>100%-Tabela10[[#This Row],[Média]]</f>
        <v>0.91250000009313215</v>
      </c>
    </row>
    <row r="626" spans="1:11" x14ac:dyDescent="0.3">
      <c r="A626" s="21" t="e">
        <f>'agrupamento - 2ciclo'!A627</f>
        <v>#REF!</v>
      </c>
      <c r="B626" s="22">
        <v>2.9999999329447701E-2</v>
      </c>
      <c r="C626" s="22">
        <v>9.9999997764825804E-3</v>
      </c>
      <c r="D626" s="22">
        <v>9.9999997764825804E-3</v>
      </c>
      <c r="E626" s="22">
        <v>0</v>
      </c>
      <c r="F626" s="22">
        <v>0</v>
      </c>
      <c r="G626" s="22">
        <v>0</v>
      </c>
      <c r="H626" s="22">
        <v>9.9999997764825804E-3</v>
      </c>
      <c r="I626" s="22">
        <v>9.9999997764825804E-3</v>
      </c>
      <c r="J626" s="22">
        <f>AVERAGE(Tabela10[[#This Row],[5.º Ano]:[6.º Ano4]])</f>
        <v>8.7499998044222524E-3</v>
      </c>
      <c r="K626" s="22">
        <f>100%-Tabela10[[#This Row],[Média]]</f>
        <v>0.99125000019557774</v>
      </c>
    </row>
    <row r="627" spans="1:11" x14ac:dyDescent="0.3">
      <c r="A627" s="21" t="e">
        <f>'agrupamento - 2ciclo'!A628</f>
        <v>#REF!</v>
      </c>
      <c r="B627" s="22">
        <v>1.9999999552965199E-2</v>
      </c>
      <c r="C627" s="22">
        <v>2.9999999329447701E-2</v>
      </c>
      <c r="D627" s="22">
        <v>2.9999999329447701E-2</v>
      </c>
      <c r="E627" s="22">
        <v>0.109999999403954</v>
      </c>
      <c r="F627" s="22">
        <v>0.109999999403954</v>
      </c>
      <c r="G627" s="22">
        <v>7.9999998211860698E-2</v>
      </c>
      <c r="H627" s="22">
        <v>9.00000035762787E-2</v>
      </c>
      <c r="I627" s="22">
        <v>0.140000000596046</v>
      </c>
      <c r="J627" s="22">
        <f>AVERAGE(Tabela10[[#This Row],[5.º Ano]:[6.º Ano4]])</f>
        <v>7.624999992549425E-2</v>
      </c>
      <c r="K627" s="22">
        <f>100%-Tabela10[[#This Row],[Média]]</f>
        <v>0.92375000007450581</v>
      </c>
    </row>
    <row r="628" spans="1:11" x14ac:dyDescent="0.3">
      <c r="A628" s="21" t="e">
        <f>'agrupamento - 2ciclo'!A629</f>
        <v>#REF!</v>
      </c>
      <c r="B628" s="22">
        <v>2.9999999329447701E-2</v>
      </c>
      <c r="C628" s="22">
        <v>3.9999999105930301E-2</v>
      </c>
      <c r="D628" s="22">
        <v>2.9999999329447701E-2</v>
      </c>
      <c r="E628" s="22">
        <v>9.9999997764825804E-3</v>
      </c>
      <c r="F628" s="22">
        <v>9.9999997764825804E-3</v>
      </c>
      <c r="G628" s="22">
        <v>5.9999998658895499E-2</v>
      </c>
      <c r="H628" s="22">
        <v>2.9999999329447701E-2</v>
      </c>
      <c r="I628" s="22">
        <v>5.9999998658895499E-2</v>
      </c>
      <c r="J628" s="22">
        <f>AVERAGE(Tabela10[[#This Row],[5.º Ano]:[6.º Ano4]])</f>
        <v>3.3749999245628694E-2</v>
      </c>
      <c r="K628" s="22">
        <f>100%-Tabela10[[#This Row],[Média]]</f>
        <v>0.96625000075437129</v>
      </c>
    </row>
    <row r="629" spans="1:11" x14ac:dyDescent="0.3">
      <c r="A629" s="21" t="e">
        <f>'agrupamento - 2ciclo'!A630</f>
        <v>#REF!</v>
      </c>
      <c r="B629" s="22">
        <v>0</v>
      </c>
      <c r="C629" s="22">
        <v>0</v>
      </c>
      <c r="D629" s="22">
        <v>0</v>
      </c>
      <c r="E629" s="22">
        <v>9.9999997764825804E-3</v>
      </c>
      <c r="F629" s="22">
        <v>0</v>
      </c>
      <c r="G629" s="22">
        <v>1.9999999552965199E-2</v>
      </c>
      <c r="H629" s="22">
        <v>9.9999997764825804E-3</v>
      </c>
      <c r="I629" s="22">
        <v>0</v>
      </c>
      <c r="J629" s="22">
        <f>AVERAGE(Tabela10[[#This Row],[5.º Ano]:[6.º Ano4]])</f>
        <v>4.9999998882412954E-3</v>
      </c>
      <c r="K629" s="22">
        <f>100%-Tabela10[[#This Row],[Média]]</f>
        <v>0.99500000011175871</v>
      </c>
    </row>
    <row r="630" spans="1:11" x14ac:dyDescent="0.3">
      <c r="A630" s="21" t="e">
        <f>'agrupamento - 2ciclo'!A631</f>
        <v>#REF!</v>
      </c>
      <c r="B630" s="22" t="s">
        <v>12</v>
      </c>
      <c r="C630" s="22" t="s">
        <v>12</v>
      </c>
      <c r="D630" s="22" t="s">
        <v>12</v>
      </c>
      <c r="E630" s="22" t="s">
        <v>12</v>
      </c>
      <c r="F630" s="22" t="s">
        <v>12</v>
      </c>
      <c r="G630" s="22" t="s">
        <v>12</v>
      </c>
      <c r="H630" s="22" t="s">
        <v>1430</v>
      </c>
      <c r="I630" s="22" t="s">
        <v>12</v>
      </c>
      <c r="J630" s="22" t="e">
        <f>AVERAGE(Tabela10[[#This Row],[5.º Ano]:[6.º Ano4]])</f>
        <v>#DIV/0!</v>
      </c>
      <c r="K630" s="22" t="e">
        <f>100%-Tabela10[[#This Row],[Média]]</f>
        <v>#DIV/0!</v>
      </c>
    </row>
    <row r="631" spans="1:11" x14ac:dyDescent="0.3">
      <c r="A631" s="21" t="e">
        <f>'agrupamento - 2ciclo'!A632</f>
        <v>#REF!</v>
      </c>
      <c r="B631" s="22">
        <v>1.9999999552965199E-2</v>
      </c>
      <c r="C631" s="22">
        <v>7.0000000298023196E-2</v>
      </c>
      <c r="D631" s="22">
        <v>0</v>
      </c>
      <c r="E631" s="22">
        <v>1.9999999552965199E-2</v>
      </c>
      <c r="F631" s="22">
        <v>9.9999997764825804E-3</v>
      </c>
      <c r="G631" s="22">
        <v>5.0000000745058101E-2</v>
      </c>
      <c r="H631" s="22">
        <v>1.9999999552965199E-2</v>
      </c>
      <c r="I631" s="22">
        <v>5.0000000745058101E-2</v>
      </c>
      <c r="J631" s="22">
        <f>AVERAGE(Tabela10[[#This Row],[5.º Ano]:[6.º Ano4]])</f>
        <v>3.0000000027939691E-2</v>
      </c>
      <c r="K631" s="22">
        <f>100%-Tabela10[[#This Row],[Média]]</f>
        <v>0.96999999997206032</v>
      </c>
    </row>
    <row r="632" spans="1:11" x14ac:dyDescent="0.3">
      <c r="A632" s="21" t="e">
        <f>'agrupamento - 2ciclo'!A633</f>
        <v>#REF!</v>
      </c>
      <c r="B632" s="22">
        <v>2.9999999329447701E-2</v>
      </c>
      <c r="C632" s="22">
        <v>5.0000000745058101E-2</v>
      </c>
      <c r="D632" s="22">
        <v>9.9999997764825804E-3</v>
      </c>
      <c r="E632" s="22">
        <v>0</v>
      </c>
      <c r="F632" s="22">
        <v>1.9999999552965199E-2</v>
      </c>
      <c r="G632" s="22">
        <v>2.9999999329447701E-2</v>
      </c>
      <c r="H632" s="22">
        <v>1.9999999552965199E-2</v>
      </c>
      <c r="I632" s="22">
        <v>7.0000000298023196E-2</v>
      </c>
      <c r="J632" s="22">
        <f>AVERAGE(Tabela10[[#This Row],[5.º Ano]:[6.º Ano4]])</f>
        <v>2.8749999823048707E-2</v>
      </c>
      <c r="K632" s="22">
        <f>100%-Tabela10[[#This Row],[Média]]</f>
        <v>0.97125000017695129</v>
      </c>
    </row>
    <row r="633" spans="1:11" x14ac:dyDescent="0.3">
      <c r="A633" s="21" t="e">
        <f>'agrupamento - 2ciclo'!A634</f>
        <v>#REF!</v>
      </c>
      <c r="B633" s="22">
        <v>9.9999997764825804E-3</v>
      </c>
      <c r="C633" s="22">
        <v>5.0000000745058101E-2</v>
      </c>
      <c r="D633" s="22">
        <v>0</v>
      </c>
      <c r="E633" s="22">
        <v>2.9999999329447701E-2</v>
      </c>
      <c r="F633" s="22">
        <v>1.9999999552965199E-2</v>
      </c>
      <c r="G633" s="22">
        <v>3.9999999105930301E-2</v>
      </c>
      <c r="H633" s="22">
        <v>3.9999999105930301E-2</v>
      </c>
      <c r="I633" s="22">
        <v>7.0000000298023196E-2</v>
      </c>
      <c r="J633" s="22">
        <f>AVERAGE(Tabela10[[#This Row],[5.º Ano]:[6.º Ano4]])</f>
        <v>3.2499999739229672E-2</v>
      </c>
      <c r="K633" s="22">
        <f>100%-Tabela10[[#This Row],[Média]]</f>
        <v>0.96750000026077032</v>
      </c>
    </row>
    <row r="634" spans="1:11" x14ac:dyDescent="0.3">
      <c r="A634" s="21" t="e">
        <f>'agrupamento - 2ciclo'!A635</f>
        <v>#REF!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f>AVERAGE(Tabela10[[#This Row],[5.º Ano]:[6.º Ano4]])</f>
        <v>0</v>
      </c>
      <c r="K634" s="22">
        <f>100%-Tabela10[[#This Row],[Média]]</f>
        <v>1</v>
      </c>
    </row>
    <row r="635" spans="1:11" x14ac:dyDescent="0.3">
      <c r="A635" s="21" t="e">
        <f>'agrupamento - 2ciclo'!A636</f>
        <v>#REF!</v>
      </c>
      <c r="B635" s="22">
        <v>2.9999999329447701E-2</v>
      </c>
      <c r="C635" s="22">
        <v>3.9999999105930301E-2</v>
      </c>
      <c r="D635" s="22">
        <v>0</v>
      </c>
      <c r="E635" s="22">
        <v>9.9999997764825804E-3</v>
      </c>
      <c r="F635" s="22">
        <v>1.9999999552965199E-2</v>
      </c>
      <c r="G635" s="22">
        <v>7.9999998211860698E-2</v>
      </c>
      <c r="H635" s="22">
        <v>2.9999999329447701E-2</v>
      </c>
      <c r="I635" s="22">
        <v>0</v>
      </c>
      <c r="J635" s="22">
        <f>AVERAGE(Tabela10[[#This Row],[5.º Ano]:[6.º Ano4]])</f>
        <v>2.6249999413266771E-2</v>
      </c>
      <c r="K635" s="22">
        <f>100%-Tabela10[[#This Row],[Média]]</f>
        <v>0.97375000058673322</v>
      </c>
    </row>
    <row r="636" spans="1:11" x14ac:dyDescent="0.3">
      <c r="A636" s="21" t="e">
        <f>'agrupamento - 2ciclo'!A637</f>
        <v>#REF!</v>
      </c>
      <c r="B636" s="22">
        <v>5.0000000745058101E-2</v>
      </c>
      <c r="C636" s="22">
        <v>3.9999999105930301E-2</v>
      </c>
      <c r="D636" s="22">
        <v>3.9999999105930301E-2</v>
      </c>
      <c r="E636" s="22">
        <v>5.9999998658895499E-2</v>
      </c>
      <c r="F636" s="22">
        <v>5.0000000745058101E-2</v>
      </c>
      <c r="G636" s="22">
        <v>5.9999998658895499E-2</v>
      </c>
      <c r="H636" s="22">
        <v>5.9999998658895499E-2</v>
      </c>
      <c r="I636" s="22">
        <v>2.9999999329447701E-2</v>
      </c>
      <c r="J636" s="22">
        <f>AVERAGE(Tabela10[[#This Row],[5.º Ano]:[6.º Ano4]])</f>
        <v>4.8749999376013875E-2</v>
      </c>
      <c r="K636" s="22">
        <f>100%-Tabela10[[#This Row],[Média]]</f>
        <v>0.95125000062398612</v>
      </c>
    </row>
    <row r="637" spans="1:11" x14ac:dyDescent="0.3">
      <c r="A637" s="21" t="e">
        <f>'agrupamento - 2ciclo'!A638</f>
        <v>#REF!</v>
      </c>
      <c r="B637" s="22">
        <v>9.9999997764825804E-3</v>
      </c>
      <c r="C637" s="22">
        <v>1.9999999552965199E-2</v>
      </c>
      <c r="D637" s="22">
        <v>0</v>
      </c>
      <c r="E637" s="22">
        <v>1.9999999552965199E-2</v>
      </c>
      <c r="F637" s="22">
        <v>1.9999999552965199E-2</v>
      </c>
      <c r="G637" s="22">
        <v>5.9999998658895499E-2</v>
      </c>
      <c r="H637" s="22">
        <v>2.9999999329447701E-2</v>
      </c>
      <c r="I637" s="22">
        <v>2.9999999329447701E-2</v>
      </c>
      <c r="J637" s="22">
        <f>AVERAGE(Tabela10[[#This Row],[5.º Ano]:[6.º Ano4]])</f>
        <v>2.3749999469146132E-2</v>
      </c>
      <c r="K637" s="22">
        <f>100%-Tabela10[[#This Row],[Média]]</f>
        <v>0.97625000053085387</v>
      </c>
    </row>
    <row r="638" spans="1:11" x14ac:dyDescent="0.3">
      <c r="A638" s="21" t="e">
        <f>'agrupamento - 2ciclo'!A639</f>
        <v>#REF!</v>
      </c>
      <c r="B638" s="22">
        <v>0</v>
      </c>
      <c r="C638" s="22">
        <v>5.9999998658895499E-2</v>
      </c>
      <c r="D638" s="22">
        <v>0.10000000149011599</v>
      </c>
      <c r="E638" s="22">
        <v>3.9999999105930301E-2</v>
      </c>
      <c r="F638" s="22">
        <v>0</v>
      </c>
      <c r="G638" s="22">
        <v>0</v>
      </c>
      <c r="H638" s="22">
        <v>7.9999998211860698E-2</v>
      </c>
      <c r="I638" s="22">
        <v>0</v>
      </c>
      <c r="J638" s="22">
        <f>AVERAGE(Tabela10[[#This Row],[5.º Ano]:[6.º Ano4]])</f>
        <v>3.4999999683350311E-2</v>
      </c>
      <c r="K638" s="22">
        <f>100%-Tabela10[[#This Row],[Média]]</f>
        <v>0.96500000031664968</v>
      </c>
    </row>
    <row r="639" spans="1:11" x14ac:dyDescent="0.3">
      <c r="A639" s="21" t="e">
        <f>'agrupamento - 2ciclo'!A640</f>
        <v>#REF!</v>
      </c>
      <c r="B639" s="22">
        <v>1.9999999552965199E-2</v>
      </c>
      <c r="C639" s="22">
        <v>2.9999999329447701E-2</v>
      </c>
      <c r="D639" s="22">
        <v>9.9999997764825804E-3</v>
      </c>
      <c r="E639" s="22">
        <v>2.9999999329447701E-2</v>
      </c>
      <c r="F639" s="22">
        <v>9.9999997764825804E-3</v>
      </c>
      <c r="G639" s="22">
        <v>1.9999999552965199E-2</v>
      </c>
      <c r="H639" s="22">
        <v>9.9999997764825804E-3</v>
      </c>
      <c r="I639" s="22">
        <v>9.9999997764825804E-3</v>
      </c>
      <c r="J639" s="22">
        <f>AVERAGE(Tabela10[[#This Row],[5.º Ano]:[6.º Ano4]])</f>
        <v>1.7499999608844515E-2</v>
      </c>
      <c r="K639" s="22">
        <f>100%-Tabela10[[#This Row],[Média]]</f>
        <v>0.98250000039115548</v>
      </c>
    </row>
    <row r="640" spans="1:11" x14ac:dyDescent="0.3">
      <c r="A640" s="21" t="e">
        <f>'agrupamento - 2ciclo'!A641</f>
        <v>#REF!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5.9999998658895499E-2</v>
      </c>
      <c r="H640" s="22">
        <v>0</v>
      </c>
      <c r="I640" s="22">
        <v>0</v>
      </c>
      <c r="J640" s="22">
        <f>AVERAGE(Tabela10[[#This Row],[5.º Ano]:[6.º Ano4]])</f>
        <v>7.4999998323619374E-3</v>
      </c>
      <c r="K640" s="22">
        <f>100%-Tabela10[[#This Row],[Média]]</f>
        <v>0.99250000016763806</v>
      </c>
    </row>
    <row r="641" spans="1:11" x14ac:dyDescent="0.3">
      <c r="A641" s="21" t="e">
        <f>'agrupamento - 2ciclo'!A642</f>
        <v>#REF!</v>
      </c>
      <c r="B641" s="22">
        <v>0.129999995231628</v>
      </c>
      <c r="C641" s="22">
        <v>0.109999999403954</v>
      </c>
      <c r="D641" s="22">
        <v>5.9999998658895499E-2</v>
      </c>
      <c r="E641" s="22">
        <v>5.0000000745058101E-2</v>
      </c>
      <c r="F641" s="22">
        <v>2.9999999329447701E-2</v>
      </c>
      <c r="G641" s="22">
        <v>5.0000000745058101E-2</v>
      </c>
      <c r="H641" s="22">
        <v>2.9999999329447701E-2</v>
      </c>
      <c r="I641" s="22">
        <v>2.9999999329447701E-2</v>
      </c>
      <c r="J641" s="22">
        <f>AVERAGE(Tabela10[[#This Row],[5.º Ano]:[6.º Ano4]])</f>
        <v>6.1249999096617103E-2</v>
      </c>
      <c r="K641" s="22">
        <f>100%-Tabela10[[#This Row],[Média]]</f>
        <v>0.9387500009033829</v>
      </c>
    </row>
    <row r="642" spans="1:11" x14ac:dyDescent="0.3">
      <c r="A642" s="21" t="e">
        <f>'agrupamento - 2ciclo'!A643</f>
        <v>#REF!</v>
      </c>
      <c r="B642" s="22">
        <v>1.9999999552965199E-2</v>
      </c>
      <c r="C642" s="22">
        <v>0</v>
      </c>
      <c r="D642" s="22">
        <v>0</v>
      </c>
      <c r="E642" s="22">
        <v>9.9999997764825804E-3</v>
      </c>
      <c r="F642" s="22">
        <v>9.9999997764825804E-3</v>
      </c>
      <c r="G642" s="22">
        <v>1.9999999552965199E-2</v>
      </c>
      <c r="H642" s="22">
        <v>9.9999997764825804E-3</v>
      </c>
      <c r="I642" s="22">
        <v>2.9999999329447701E-2</v>
      </c>
      <c r="J642" s="22">
        <f>AVERAGE(Tabela10[[#This Row],[5.º Ano]:[6.º Ano4]])</f>
        <v>1.2499999720603231E-2</v>
      </c>
      <c r="K642" s="22">
        <f>100%-Tabela10[[#This Row],[Média]]</f>
        <v>0.98750000027939677</v>
      </c>
    </row>
    <row r="643" spans="1:11" x14ac:dyDescent="0.3">
      <c r="A643" s="21" t="e">
        <f>'agrupamento - 2ciclo'!A644</f>
        <v>#REF!</v>
      </c>
      <c r="B643" s="22">
        <v>1.9999999552965199E-2</v>
      </c>
      <c r="C643" s="22">
        <v>0.129999995231628</v>
      </c>
      <c r="D643" s="22">
        <v>9.00000035762787E-2</v>
      </c>
      <c r="E643" s="22">
        <v>3.9999999105930301E-2</v>
      </c>
      <c r="F643" s="22">
        <v>0</v>
      </c>
      <c r="G643" s="22">
        <v>3.9999999105930301E-2</v>
      </c>
      <c r="H643" s="22">
        <v>0</v>
      </c>
      <c r="I643" s="22">
        <v>0</v>
      </c>
      <c r="J643" s="22">
        <f>AVERAGE(Tabela10[[#This Row],[5.º Ano]:[6.º Ano4]])</f>
        <v>3.999999957159156E-2</v>
      </c>
      <c r="K643" s="22">
        <f>100%-Tabela10[[#This Row],[Média]]</f>
        <v>0.96000000042840838</v>
      </c>
    </row>
    <row r="644" spans="1:11" x14ac:dyDescent="0.3">
      <c r="A644" s="21" t="e">
        <f>'agrupamento - 2ciclo'!A645</f>
        <v>#REF!</v>
      </c>
      <c r="B644" s="22">
        <v>2.9999999329447701E-2</v>
      </c>
      <c r="C644" s="22">
        <v>5.9999998658895499E-2</v>
      </c>
      <c r="D644" s="22">
        <v>0</v>
      </c>
      <c r="E644" s="22">
        <v>5.0000000745058101E-2</v>
      </c>
      <c r="F644" s="22">
        <v>0</v>
      </c>
      <c r="G644" s="22">
        <v>7.9999998211860698E-2</v>
      </c>
      <c r="H644" s="22">
        <v>2.9999999329447701E-2</v>
      </c>
      <c r="I644" s="22">
        <v>7.9999998211860698E-2</v>
      </c>
      <c r="J644" s="22">
        <f>AVERAGE(Tabela10[[#This Row],[5.º Ano]:[6.º Ano4]])</f>
        <v>4.1249999310821302E-2</v>
      </c>
      <c r="K644" s="22">
        <f>100%-Tabela10[[#This Row],[Média]]</f>
        <v>0.95875000068917871</v>
      </c>
    </row>
    <row r="645" spans="1:11" x14ac:dyDescent="0.3">
      <c r="A645" s="21" t="e">
        <f>'agrupamento - 2ciclo'!A646</f>
        <v>#REF!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f>AVERAGE(Tabela10[[#This Row],[5.º Ano]:[6.º Ano4]])</f>
        <v>0</v>
      </c>
      <c r="K645" s="22">
        <f>100%-Tabela10[[#This Row],[Média]]</f>
        <v>1</v>
      </c>
    </row>
    <row r="646" spans="1:11" x14ac:dyDescent="0.3">
      <c r="A646" s="21" t="e">
        <f>'agrupamento - 2ciclo'!A647</f>
        <v>#REF!</v>
      </c>
      <c r="B646" s="22">
        <v>0</v>
      </c>
      <c r="C646" s="22">
        <v>9.9999997764825804E-3</v>
      </c>
      <c r="D646" s="22">
        <v>0</v>
      </c>
      <c r="E646" s="22">
        <v>0</v>
      </c>
      <c r="F646" s="22">
        <v>0</v>
      </c>
      <c r="G646" s="22">
        <v>1.9999999552965199E-2</v>
      </c>
      <c r="H646" s="22">
        <v>0</v>
      </c>
      <c r="I646" s="22">
        <v>0</v>
      </c>
      <c r="J646" s="22">
        <f>AVERAGE(Tabela10[[#This Row],[5.º Ano]:[6.º Ano4]])</f>
        <v>3.7499999161809726E-3</v>
      </c>
      <c r="K646" s="22">
        <f>100%-Tabela10[[#This Row],[Média]]</f>
        <v>0.99625000008381903</v>
      </c>
    </row>
    <row r="647" spans="1:11" x14ac:dyDescent="0.3">
      <c r="A647" s="21" t="e">
        <f>'agrupamento - 2ciclo'!A648</f>
        <v>#REF!</v>
      </c>
      <c r="B647" s="22">
        <v>0.119999997317791</v>
      </c>
      <c r="C647" s="22">
        <v>0.109999999403954</v>
      </c>
      <c r="D647" s="22">
        <v>0.109999999403954</v>
      </c>
      <c r="E647" s="22">
        <v>0.15000000596046401</v>
      </c>
      <c r="F647" s="22">
        <v>5.0000000745058101E-2</v>
      </c>
      <c r="G647" s="22">
        <v>0.129999995231628</v>
      </c>
      <c r="H647" s="22">
        <v>3.9999999105930301E-2</v>
      </c>
      <c r="I647" s="22">
        <v>5.0000000745058101E-2</v>
      </c>
      <c r="J647" s="22">
        <f>AVERAGE(Tabela10[[#This Row],[5.º Ano]:[6.º Ano4]])</f>
        <v>9.4999999739229679E-2</v>
      </c>
      <c r="K647" s="22">
        <f>100%-Tabela10[[#This Row],[Média]]</f>
        <v>0.90500000026077032</v>
      </c>
    </row>
    <row r="648" spans="1:11" x14ac:dyDescent="0.3">
      <c r="A648" s="21" t="e">
        <f>'agrupamento - 2ciclo'!A649</f>
        <v>#REF!</v>
      </c>
      <c r="B648" s="22">
        <v>1.9999999552965199E-2</v>
      </c>
      <c r="C648" s="22">
        <v>1.9999999552965199E-2</v>
      </c>
      <c r="D648" s="22">
        <v>1.9999999552965199E-2</v>
      </c>
      <c r="E648" s="22">
        <v>1.9999999552965199E-2</v>
      </c>
      <c r="F648" s="22">
        <v>0</v>
      </c>
      <c r="G648" s="22">
        <v>9.9999997764825804E-3</v>
      </c>
      <c r="H648" s="22">
        <v>3.9999999105930301E-2</v>
      </c>
      <c r="I648" s="22">
        <v>2.9999999329447701E-2</v>
      </c>
      <c r="J648" s="22">
        <f>AVERAGE(Tabela10[[#This Row],[5.º Ano]:[6.º Ano4]])</f>
        <v>1.9999999552965171E-2</v>
      </c>
      <c r="K648" s="22">
        <f>100%-Tabela10[[#This Row],[Média]]</f>
        <v>0.98000000044703484</v>
      </c>
    </row>
    <row r="649" spans="1:11" x14ac:dyDescent="0.3">
      <c r="A649" s="21" t="e">
        <f>'agrupamento - 2ciclo'!A650</f>
        <v>#REF!</v>
      </c>
      <c r="B649" s="22">
        <v>5.0000000745058101E-2</v>
      </c>
      <c r="C649" s="22">
        <v>2.9999999329447701E-2</v>
      </c>
      <c r="D649" s="22">
        <v>2.9999999329447701E-2</v>
      </c>
      <c r="E649" s="22">
        <v>9.9999997764825804E-3</v>
      </c>
      <c r="F649" s="22">
        <v>1.9999999552965199E-2</v>
      </c>
      <c r="G649" s="22">
        <v>9.9999997764825804E-3</v>
      </c>
      <c r="H649" s="22">
        <v>1.9999999552965199E-2</v>
      </c>
      <c r="I649" s="22">
        <v>0.10000000149011599</v>
      </c>
      <c r="J649" s="22">
        <f>AVERAGE(Tabela10[[#This Row],[5.º Ano]:[6.º Ano4]])</f>
        <v>3.3749999944120632E-2</v>
      </c>
      <c r="K649" s="22">
        <f>100%-Tabela10[[#This Row],[Média]]</f>
        <v>0.96625000005587935</v>
      </c>
    </row>
    <row r="650" spans="1:11" x14ac:dyDescent="0.3">
      <c r="A650" s="21" t="e">
        <f>'agrupamento - 2ciclo'!A651</f>
        <v>#REF!</v>
      </c>
      <c r="B650" s="22">
        <v>2.9999999329447701E-2</v>
      </c>
      <c r="C650" s="22">
        <v>7.0000000298023196E-2</v>
      </c>
      <c r="D650" s="22">
        <v>3.9999999105930301E-2</v>
      </c>
      <c r="E650" s="22">
        <v>3.9999999105930301E-2</v>
      </c>
      <c r="F650" s="22">
        <v>0</v>
      </c>
      <c r="G650" s="22">
        <v>9.9999997764825804E-3</v>
      </c>
      <c r="H650" s="22">
        <v>2.9999999329447701E-2</v>
      </c>
      <c r="I650" s="22">
        <v>0</v>
      </c>
      <c r="J650" s="22">
        <f>AVERAGE(Tabela10[[#This Row],[5.º Ano]:[6.º Ano4]])</f>
        <v>2.749999961815772E-2</v>
      </c>
      <c r="K650" s="22">
        <f>100%-Tabela10[[#This Row],[Média]]</f>
        <v>0.97250000038184226</v>
      </c>
    </row>
    <row r="651" spans="1:11" x14ac:dyDescent="0.3">
      <c r="A651" s="21" t="e">
        <f>'agrupamento - 2ciclo'!A652</f>
        <v>#REF!</v>
      </c>
      <c r="B651" s="22">
        <v>3.9999999105930301E-2</v>
      </c>
      <c r="C651" s="22">
        <v>0.129999995231628</v>
      </c>
      <c r="D651" s="22">
        <v>5.0000000745058101E-2</v>
      </c>
      <c r="E651" s="22">
        <v>2.9999999329447701E-2</v>
      </c>
      <c r="F651" s="22">
        <v>7.0000000298023196E-2</v>
      </c>
      <c r="G651" s="22">
        <v>5.0000000745058101E-2</v>
      </c>
      <c r="H651" s="22">
        <v>2.9999999329447701E-2</v>
      </c>
      <c r="I651" s="22">
        <v>7.0000000298023196E-2</v>
      </c>
      <c r="J651" s="22">
        <f>AVERAGE(Tabela10[[#This Row],[5.º Ano]:[6.º Ano4]])</f>
        <v>5.8749999385327045E-2</v>
      </c>
      <c r="K651" s="22">
        <f>100%-Tabela10[[#This Row],[Média]]</f>
        <v>0.9412500006146729</v>
      </c>
    </row>
    <row r="652" spans="1:11" x14ac:dyDescent="0.3">
      <c r="A652" s="21" t="e">
        <f>'agrupamento - 2ciclo'!A653</f>
        <v>#REF!</v>
      </c>
      <c r="B652" s="22">
        <v>7.0000000298023196E-2</v>
      </c>
      <c r="C652" s="22">
        <v>0.109999999403954</v>
      </c>
      <c r="D652" s="22">
        <v>7.9999998211860698E-2</v>
      </c>
      <c r="E652" s="22">
        <v>0.10000000149011599</v>
      </c>
      <c r="F652" s="22">
        <v>0.109999999403954</v>
      </c>
      <c r="G652" s="22">
        <v>7.9999998211860698E-2</v>
      </c>
      <c r="H652" s="22">
        <v>0.109999999403954</v>
      </c>
      <c r="I652" s="22">
        <v>7.9999998211860698E-2</v>
      </c>
      <c r="J652" s="22">
        <f>AVERAGE(Tabela10[[#This Row],[5.º Ano]:[6.º Ano4]])</f>
        <v>9.2499999329447899E-2</v>
      </c>
      <c r="K652" s="22">
        <f>100%-Tabela10[[#This Row],[Média]]</f>
        <v>0.90750000067055214</v>
      </c>
    </row>
    <row r="653" spans="1:11" x14ac:dyDescent="0.3">
      <c r="A653" s="21" t="e">
        <f>'agrupamento - 2ciclo'!A654</f>
        <v>#REF!</v>
      </c>
      <c r="B653" s="22">
        <v>7.9999998211860698E-2</v>
      </c>
      <c r="C653" s="22">
        <v>7.9999998211860698E-2</v>
      </c>
      <c r="D653" s="22">
        <v>0</v>
      </c>
      <c r="E653" s="22">
        <v>0.109999999403954</v>
      </c>
      <c r="F653" s="22">
        <v>0</v>
      </c>
      <c r="G653" s="22">
        <v>0</v>
      </c>
      <c r="H653" s="22">
        <v>0</v>
      </c>
      <c r="I653" s="22">
        <v>0</v>
      </c>
      <c r="J653" s="22">
        <f>AVERAGE(Tabela10[[#This Row],[5.º Ano]:[6.º Ano4]])</f>
        <v>3.3749999478459428E-2</v>
      </c>
      <c r="K653" s="22">
        <f>100%-Tabela10[[#This Row],[Média]]</f>
        <v>0.96625000052154053</v>
      </c>
    </row>
    <row r="654" spans="1:11" x14ac:dyDescent="0.3">
      <c r="A654" s="21" t="e">
        <f>'agrupamento - 2ciclo'!A655</f>
        <v>#REF!</v>
      </c>
      <c r="B654" s="22">
        <v>2.9999999329447701E-2</v>
      </c>
      <c r="C654" s="22">
        <v>1.9999999552965199E-2</v>
      </c>
      <c r="D654" s="22">
        <v>2.9999999329447701E-2</v>
      </c>
      <c r="E654" s="22">
        <v>2.9999999329447701E-2</v>
      </c>
      <c r="F654" s="22">
        <v>3.9999999105930301E-2</v>
      </c>
      <c r="G654" s="22">
        <v>9.9999997764825804E-3</v>
      </c>
      <c r="H654" s="22">
        <v>3.9999999105930301E-2</v>
      </c>
      <c r="I654" s="22">
        <v>2.9999999329447701E-2</v>
      </c>
      <c r="J654" s="22">
        <f>AVERAGE(Tabela10[[#This Row],[5.º Ano]:[6.º Ano4]])</f>
        <v>2.8749999357387399E-2</v>
      </c>
      <c r="K654" s="22">
        <f>100%-Tabela10[[#This Row],[Média]]</f>
        <v>0.97125000064261258</v>
      </c>
    </row>
    <row r="655" spans="1:11" x14ac:dyDescent="0.3">
      <c r="A655" s="21" t="e">
        <f>'agrupamento - 2ciclo'!A656</f>
        <v>#REF!</v>
      </c>
      <c r="B655" s="22">
        <v>0</v>
      </c>
      <c r="C655" s="22">
        <v>0</v>
      </c>
      <c r="D655" s="22">
        <v>0</v>
      </c>
      <c r="E655" s="22">
        <v>9.9999997764825804E-3</v>
      </c>
      <c r="F655" s="22">
        <v>9.9999997764825804E-3</v>
      </c>
      <c r="G655" s="22">
        <v>1.9999999552965199E-2</v>
      </c>
      <c r="H655" s="22">
        <v>1.9999999552965199E-2</v>
      </c>
      <c r="I655" s="22">
        <v>1.9999999552965199E-2</v>
      </c>
      <c r="J655" s="22">
        <f>AVERAGE(Tabela10[[#This Row],[5.º Ano]:[6.º Ano4]])</f>
        <v>9.9999997764825942E-3</v>
      </c>
      <c r="K655" s="22">
        <f>100%-Tabela10[[#This Row],[Média]]</f>
        <v>0.99000000022351742</v>
      </c>
    </row>
    <row r="656" spans="1:11" x14ac:dyDescent="0.3">
      <c r="A656" s="21" t="e">
        <f>'agrupamento - 2ciclo'!A657</f>
        <v>#REF!</v>
      </c>
      <c r="B656" s="22">
        <v>0.140000000596046</v>
      </c>
      <c r="C656" s="22">
        <v>0.239999994635582</v>
      </c>
      <c r="D656" s="22">
        <v>0.119999997317791</v>
      </c>
      <c r="E656" s="22">
        <v>0.119999997317791</v>
      </c>
      <c r="F656" s="22">
        <v>9.00000035762787E-2</v>
      </c>
      <c r="G656" s="22">
        <v>7.9999998211860698E-2</v>
      </c>
      <c r="H656" s="22">
        <v>7.0000000298023196E-2</v>
      </c>
      <c r="I656" s="22">
        <v>9.00000035762787E-2</v>
      </c>
      <c r="J656" s="22">
        <f>AVERAGE(Tabela10[[#This Row],[5.º Ano]:[6.º Ano4]])</f>
        <v>0.1187499994412064</v>
      </c>
      <c r="K656" s="22">
        <f>100%-Tabela10[[#This Row],[Média]]</f>
        <v>0.88125000055879354</v>
      </c>
    </row>
    <row r="657" spans="1:11" x14ac:dyDescent="0.3">
      <c r="A657" s="21" t="e">
        <f>'agrupamento - 2ciclo'!A658</f>
        <v>#REF!</v>
      </c>
      <c r="B657" s="22">
        <v>9.00000035762787E-2</v>
      </c>
      <c r="C657" s="22">
        <v>3.9999999105930301E-2</v>
      </c>
      <c r="D657" s="22">
        <v>9.9999997764825804E-3</v>
      </c>
      <c r="E657" s="22">
        <v>2.9999999329447701E-2</v>
      </c>
      <c r="F657" s="22">
        <v>3.9999999105930301E-2</v>
      </c>
      <c r="G657" s="22">
        <v>0</v>
      </c>
      <c r="H657" s="22">
        <v>1.9999999552965199E-2</v>
      </c>
      <c r="I657" s="22">
        <v>5.0000000745058101E-2</v>
      </c>
      <c r="J657" s="22">
        <f>AVERAGE(Tabela10[[#This Row],[5.º Ano]:[6.º Ano4]])</f>
        <v>3.5000000149011612E-2</v>
      </c>
      <c r="K657" s="22">
        <f>100%-Tabela10[[#This Row],[Média]]</f>
        <v>0.96499999985098839</v>
      </c>
    </row>
    <row r="658" spans="1:11" x14ac:dyDescent="0.3">
      <c r="A658" s="21" t="e">
        <f>'agrupamento - 2ciclo'!A659</f>
        <v>#REF!</v>
      </c>
      <c r="B658" s="22">
        <v>0.129999995231628</v>
      </c>
      <c r="C658" s="22">
        <v>0.18000000715255701</v>
      </c>
      <c r="D658" s="22">
        <v>0.15000000596046401</v>
      </c>
      <c r="E658" s="22">
        <v>0.10000000149011599</v>
      </c>
      <c r="F658" s="22">
        <v>9.00000035762787E-2</v>
      </c>
      <c r="G658" s="22">
        <v>5.9999998658895499E-2</v>
      </c>
      <c r="H658" s="22">
        <v>5.9999998658895499E-2</v>
      </c>
      <c r="I658" s="22">
        <v>0.109999999403954</v>
      </c>
      <c r="J658" s="22">
        <f>AVERAGE(Tabela10[[#This Row],[5.º Ano]:[6.º Ano4]])</f>
        <v>0.11000000126659859</v>
      </c>
      <c r="K658" s="22">
        <f>100%-Tabela10[[#This Row],[Média]]</f>
        <v>0.88999999873340141</v>
      </c>
    </row>
    <row r="659" spans="1:11" x14ac:dyDescent="0.3">
      <c r="A659" s="21" t="e">
        <f>'agrupamento - 2ciclo'!A660</f>
        <v>#REF!</v>
      </c>
      <c r="B659" s="22">
        <v>5.9999998658895499E-2</v>
      </c>
      <c r="C659" s="22">
        <v>2.9999999329447701E-2</v>
      </c>
      <c r="D659" s="22">
        <v>3.9999999105930301E-2</v>
      </c>
      <c r="E659" s="22">
        <v>9.9999997764825804E-3</v>
      </c>
      <c r="F659" s="22">
        <v>7.0000000298023196E-2</v>
      </c>
      <c r="G659" s="22">
        <v>5.9999998658895499E-2</v>
      </c>
      <c r="H659" s="22">
        <v>7.0000000298023196E-2</v>
      </c>
      <c r="I659" s="22">
        <v>3.9999999105930301E-2</v>
      </c>
      <c r="J659" s="22">
        <f>AVERAGE(Tabela10[[#This Row],[5.º Ano]:[6.º Ano4]])</f>
        <v>4.7499999403953538E-2</v>
      </c>
      <c r="K659" s="22">
        <f>100%-Tabela10[[#This Row],[Média]]</f>
        <v>0.95250000059604645</v>
      </c>
    </row>
    <row r="660" spans="1:11" x14ac:dyDescent="0.3">
      <c r="A660" s="21" t="e">
        <f>'agrupamento - 2ciclo'!A661</f>
        <v>#REF!</v>
      </c>
      <c r="B660" s="22">
        <v>0</v>
      </c>
      <c r="C660" s="22">
        <v>0</v>
      </c>
      <c r="D660" s="22">
        <v>0</v>
      </c>
      <c r="E660" s="22">
        <v>0</v>
      </c>
      <c r="F660" s="22">
        <v>1.9999999552965199E-2</v>
      </c>
      <c r="G660" s="22">
        <v>0</v>
      </c>
      <c r="H660" s="22">
        <v>0</v>
      </c>
      <c r="I660" s="22">
        <v>0</v>
      </c>
      <c r="J660" s="22">
        <f>AVERAGE(Tabela10[[#This Row],[5.º Ano]:[6.º Ano4]])</f>
        <v>2.4999999441206499E-3</v>
      </c>
      <c r="K660" s="22">
        <f>100%-Tabela10[[#This Row],[Média]]</f>
        <v>0.99750000005587935</v>
      </c>
    </row>
    <row r="661" spans="1:11" x14ac:dyDescent="0.3">
      <c r="A661" s="21" t="e">
        <f>'agrupamento - 2ciclo'!A662</f>
        <v>#REF!</v>
      </c>
      <c r="B661" s="22">
        <v>9.00000035762787E-2</v>
      </c>
      <c r="C661" s="22">
        <v>7.0000000298023196E-2</v>
      </c>
      <c r="D661" s="22">
        <v>7.9999998211860698E-2</v>
      </c>
      <c r="E661" s="22">
        <v>5.0000000745058101E-2</v>
      </c>
      <c r="F661" s="22">
        <v>9.9999997764825804E-3</v>
      </c>
      <c r="G661" s="22">
        <v>5.0000000745058101E-2</v>
      </c>
      <c r="H661" s="22">
        <v>1.9999999552965199E-2</v>
      </c>
      <c r="I661" s="22">
        <v>1.9999999552965199E-2</v>
      </c>
      <c r="J661" s="22">
        <f>AVERAGE(Tabela10[[#This Row],[5.º Ano]:[6.º Ano4]])</f>
        <v>4.8750000307336484E-2</v>
      </c>
      <c r="K661" s="22">
        <f>100%-Tabela10[[#This Row],[Média]]</f>
        <v>0.95124999969266355</v>
      </c>
    </row>
    <row r="662" spans="1:11" x14ac:dyDescent="0.3">
      <c r="A662" s="21" t="e">
        <f>'agrupamento - 2ciclo'!A663</f>
        <v>#REF!</v>
      </c>
      <c r="B662" s="22">
        <v>0.109999999403954</v>
      </c>
      <c r="C662" s="22">
        <v>3.9999999105930301E-2</v>
      </c>
      <c r="D662" s="22">
        <v>3.9999999105930301E-2</v>
      </c>
      <c r="E662" s="22">
        <v>5.0000000745058101E-2</v>
      </c>
      <c r="F662" s="22">
        <v>5.9999998658895499E-2</v>
      </c>
      <c r="G662" s="22">
        <v>0.129999995231628</v>
      </c>
      <c r="H662" s="22">
        <v>1.9999999552965199E-2</v>
      </c>
      <c r="I662" s="22">
        <v>0.109999999403954</v>
      </c>
      <c r="J662" s="22">
        <f>AVERAGE(Tabela10[[#This Row],[5.º Ano]:[6.º Ano4]])</f>
        <v>6.9999998901039417E-2</v>
      </c>
      <c r="K662" s="22">
        <f>100%-Tabela10[[#This Row],[Média]]</f>
        <v>0.93000000109896064</v>
      </c>
    </row>
    <row r="663" spans="1:11" x14ac:dyDescent="0.3">
      <c r="A663" s="21" t="e">
        <f>'agrupamento - 2ciclo'!A664</f>
        <v>#REF!</v>
      </c>
      <c r="B663" s="22">
        <v>9.00000035762787E-2</v>
      </c>
      <c r="C663" s="22">
        <v>2.9999999329447701E-2</v>
      </c>
      <c r="D663" s="22">
        <v>0.10000000149011599</v>
      </c>
      <c r="E663" s="22">
        <v>7.0000000298023196E-2</v>
      </c>
      <c r="F663" s="22">
        <v>5.9999998658895499E-2</v>
      </c>
      <c r="G663" s="22">
        <v>2.9999999329447701E-2</v>
      </c>
      <c r="H663" s="22">
        <v>0.109999999403954</v>
      </c>
      <c r="I663" s="22">
        <v>0.10000000149011599</v>
      </c>
      <c r="J663" s="22">
        <f>AVERAGE(Tabela10[[#This Row],[5.º Ano]:[6.º Ano4]])</f>
        <v>7.3750000447034836E-2</v>
      </c>
      <c r="K663" s="22">
        <f>100%-Tabela10[[#This Row],[Média]]</f>
        <v>0.92624999955296516</v>
      </c>
    </row>
    <row r="664" spans="1:11" x14ac:dyDescent="0.3">
      <c r="A664" s="21" t="e">
        <f>'agrupamento - 2ciclo'!A665</f>
        <v>#REF!</v>
      </c>
      <c r="B664" s="22">
        <v>5.9999998658895499E-2</v>
      </c>
      <c r="C664" s="22">
        <v>0.109999999403954</v>
      </c>
      <c r="D664" s="22">
        <v>0.10000000149011599</v>
      </c>
      <c r="E664" s="22">
        <v>9.00000035762787E-2</v>
      </c>
      <c r="F664" s="22">
        <v>0.20000000298023199</v>
      </c>
      <c r="G664" s="22">
        <v>0.15000000596046401</v>
      </c>
      <c r="H664" s="22">
        <v>0.15999999642372101</v>
      </c>
      <c r="I664" s="22">
        <v>0.129999995231628</v>
      </c>
      <c r="J664" s="22">
        <f>AVERAGE(Tabela10[[#This Row],[5.º Ano]:[6.º Ano4]])</f>
        <v>0.12500000046566115</v>
      </c>
      <c r="K664" s="22">
        <f>100%-Tabela10[[#This Row],[Média]]</f>
        <v>0.87499999953433882</v>
      </c>
    </row>
    <row r="665" spans="1:11" x14ac:dyDescent="0.3">
      <c r="A665" s="21" t="e">
        <f>'agrupamento - 2ciclo'!A666</f>
        <v>#REF!</v>
      </c>
      <c r="B665" s="22">
        <v>0.129999995231628</v>
      </c>
      <c r="C665" s="22">
        <v>7.9999998211860698E-2</v>
      </c>
      <c r="D665" s="22">
        <v>9.9999997764825804E-3</v>
      </c>
      <c r="E665" s="22">
        <v>7.0000000298023196E-2</v>
      </c>
      <c r="F665" s="22">
        <v>7.9999998211860698E-2</v>
      </c>
      <c r="G665" s="22">
        <v>0.10000000149011599</v>
      </c>
      <c r="H665" s="22">
        <v>0.17000000178813901</v>
      </c>
      <c r="I665" s="22">
        <v>0.18000000715255701</v>
      </c>
      <c r="J665" s="22">
        <f>AVERAGE(Tabela10[[#This Row],[5.º Ano]:[6.º Ano4]])</f>
        <v>0.10250000027008339</v>
      </c>
      <c r="K665" s="22">
        <f>100%-Tabela10[[#This Row],[Média]]</f>
        <v>0.89749999972991656</v>
      </c>
    </row>
    <row r="666" spans="1:11" x14ac:dyDescent="0.3">
      <c r="A666" s="21" t="e">
        <f>'agrupamento - 2ciclo'!A667</f>
        <v>#REF!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f>AVERAGE(Tabela10[[#This Row],[5.º Ano]:[6.º Ano4]])</f>
        <v>0</v>
      </c>
      <c r="K666" s="22">
        <f>100%-Tabela10[[#This Row],[Média]]</f>
        <v>1</v>
      </c>
    </row>
    <row r="667" spans="1:11" x14ac:dyDescent="0.3">
      <c r="A667" s="21" t="e">
        <f>'agrupamento - 2ciclo'!A668</f>
        <v>#REF!</v>
      </c>
      <c r="B667" s="22">
        <v>5.0000000745058101E-2</v>
      </c>
      <c r="C667" s="22">
        <v>5.0000000745058101E-2</v>
      </c>
      <c r="D667" s="22">
        <v>5.0000000745058101E-2</v>
      </c>
      <c r="E667" s="22">
        <v>0.10000000149011599</v>
      </c>
      <c r="F667" s="22">
        <v>5.9999998658895499E-2</v>
      </c>
      <c r="G667" s="22">
        <v>0</v>
      </c>
      <c r="H667" s="22">
        <v>0</v>
      </c>
      <c r="I667" s="22">
        <v>0</v>
      </c>
      <c r="J667" s="22">
        <f>AVERAGE(Tabela10[[#This Row],[5.º Ano]:[6.º Ano4]])</f>
        <v>3.8750000298023224E-2</v>
      </c>
      <c r="K667" s="22">
        <f>100%-Tabela10[[#This Row],[Média]]</f>
        <v>0.96124999970197678</v>
      </c>
    </row>
    <row r="668" spans="1:11" x14ac:dyDescent="0.3">
      <c r="A668" s="21" t="e">
        <f>'agrupamento - 2ciclo'!A669</f>
        <v>#REF!</v>
      </c>
      <c r="B668" s="22">
        <v>0.31999999284744302</v>
      </c>
      <c r="C668" s="22">
        <v>0.17000000178813901</v>
      </c>
      <c r="D668" s="22">
        <v>0.18000000715255701</v>
      </c>
      <c r="E668" s="22">
        <v>0.10000000149011599</v>
      </c>
      <c r="F668" s="22">
        <v>0.31000000238418601</v>
      </c>
      <c r="G668" s="22">
        <v>0.20999999344348899</v>
      </c>
      <c r="H668" s="22">
        <v>0.46999999880790699</v>
      </c>
      <c r="I668" s="22">
        <v>0.28000000119209301</v>
      </c>
      <c r="J668" s="22">
        <f>AVERAGE(Tabela10[[#This Row],[5.º Ano]:[6.º Ano4]])</f>
        <v>0.25499999988824124</v>
      </c>
      <c r="K668" s="22">
        <f>100%-Tabela10[[#This Row],[Média]]</f>
        <v>0.74500000011175871</v>
      </c>
    </row>
    <row r="669" spans="1:11" x14ac:dyDescent="0.3">
      <c r="A669" s="21" t="e">
        <f>'agrupamento - 2ciclo'!A670</f>
        <v>#REF!</v>
      </c>
      <c r="B669" s="22">
        <v>0</v>
      </c>
      <c r="C669" s="22">
        <v>0.10000000149011599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0.129999995231628</v>
      </c>
      <c r="J669" s="22">
        <f>AVERAGE(Tabela10[[#This Row],[5.º Ano]:[6.º Ano4]])</f>
        <v>2.8749999590217998E-2</v>
      </c>
      <c r="K669" s="22">
        <f>100%-Tabela10[[#This Row],[Média]]</f>
        <v>0.97125000040978204</v>
      </c>
    </row>
    <row r="670" spans="1:11" x14ac:dyDescent="0.3">
      <c r="A670" s="21" t="e">
        <f>'agrupamento - 2ciclo'!A671</f>
        <v>#REF!</v>
      </c>
      <c r="B670" s="22">
        <v>9.00000035762787E-2</v>
      </c>
      <c r="C670" s="22">
        <v>0.17000000178813901</v>
      </c>
      <c r="D670" s="22">
        <v>2.9999999329447701E-2</v>
      </c>
      <c r="E670" s="22">
        <v>9.9999997764825804E-3</v>
      </c>
      <c r="F670" s="22">
        <v>7.0000000298023196E-2</v>
      </c>
      <c r="G670" s="22">
        <v>0.21999999880790699</v>
      </c>
      <c r="H670" s="22">
        <v>0.18999999761581399</v>
      </c>
      <c r="I670" s="22">
        <v>0.129999995231628</v>
      </c>
      <c r="J670" s="22">
        <f>AVERAGE(Tabela10[[#This Row],[5.º Ano]:[6.º Ano4]])</f>
        <v>0.11374999955296501</v>
      </c>
      <c r="K670" s="22">
        <f>100%-Tabela10[[#This Row],[Média]]</f>
        <v>0.88625000044703495</v>
      </c>
    </row>
    <row r="671" spans="1:11" x14ac:dyDescent="0.3">
      <c r="A671" s="21" t="e">
        <f>'agrupamento - 2ciclo'!A672</f>
        <v>#REF!</v>
      </c>
      <c r="B671" s="22">
        <v>5.9999998658895499E-2</v>
      </c>
      <c r="C671" s="22">
        <v>5.0000000745058101E-2</v>
      </c>
      <c r="D671" s="22">
        <v>3.9999999105930301E-2</v>
      </c>
      <c r="E671" s="22">
        <v>1.9999999552965199E-2</v>
      </c>
      <c r="F671" s="22">
        <v>2.9999999329447701E-2</v>
      </c>
      <c r="G671" s="22">
        <v>5.0000000745058101E-2</v>
      </c>
      <c r="H671" s="22">
        <v>5.0000000745058101E-2</v>
      </c>
      <c r="I671" s="22">
        <v>5.9999998658895499E-2</v>
      </c>
      <c r="J671" s="22">
        <f>AVERAGE(Tabela10[[#This Row],[5.º Ano]:[6.º Ano4]])</f>
        <v>4.4999999692663564E-2</v>
      </c>
      <c r="K671" s="22">
        <f>100%-Tabela10[[#This Row],[Média]]</f>
        <v>0.95500000030733645</v>
      </c>
    </row>
    <row r="672" spans="1:11" x14ac:dyDescent="0.3">
      <c r="A672" s="21" t="e">
        <f>'agrupamento - 2ciclo'!A673</f>
        <v>#REF!</v>
      </c>
      <c r="B672" s="22">
        <v>2.9999999329447701E-2</v>
      </c>
      <c r="C672" s="22">
        <v>0</v>
      </c>
      <c r="D672" s="22">
        <v>1.9999999552965199E-2</v>
      </c>
      <c r="E672" s="22">
        <v>0</v>
      </c>
      <c r="F672" s="22">
        <v>9.9999997764825804E-3</v>
      </c>
      <c r="G672" s="22">
        <v>1.9999999552965199E-2</v>
      </c>
      <c r="H672" s="22">
        <v>2.9999999329447701E-2</v>
      </c>
      <c r="I672" s="22">
        <v>0.15000000596046401</v>
      </c>
      <c r="J672" s="22">
        <f>AVERAGE(Tabela10[[#This Row],[5.º Ano]:[6.º Ano4]])</f>
        <v>3.2500000437721548E-2</v>
      </c>
      <c r="K672" s="22">
        <f>100%-Tabela10[[#This Row],[Média]]</f>
        <v>0.9674999995622785</v>
      </c>
    </row>
    <row r="673" spans="1:11" x14ac:dyDescent="0.3">
      <c r="A673" s="21" t="e">
        <f>'agrupamento - 2ciclo'!A674</f>
        <v>#REF!</v>
      </c>
      <c r="B673" s="22">
        <v>0.17000000178813901</v>
      </c>
      <c r="C673" s="22">
        <v>0.140000000596046</v>
      </c>
      <c r="D673" s="22">
        <v>0.129999995231628</v>
      </c>
      <c r="E673" s="22">
        <v>0.10000000149011599</v>
      </c>
      <c r="F673" s="22">
        <v>3.9999999105930301E-2</v>
      </c>
      <c r="G673" s="22">
        <v>9.00000035762787E-2</v>
      </c>
      <c r="H673" s="22">
        <v>7.9999998211860698E-2</v>
      </c>
      <c r="I673" s="22">
        <v>7.0000000298023196E-2</v>
      </c>
      <c r="J673" s="22">
        <f>AVERAGE(Tabela10[[#This Row],[5.º Ano]:[6.º Ano4]])</f>
        <v>0.10250000003725274</v>
      </c>
      <c r="K673" s="22">
        <f>100%-Tabela10[[#This Row],[Média]]</f>
        <v>0.89749999996274732</v>
      </c>
    </row>
    <row r="674" spans="1:11" x14ac:dyDescent="0.3">
      <c r="A674" s="21" t="e">
        <f>'agrupamento - 2ciclo'!A675</f>
        <v>#REF!</v>
      </c>
      <c r="B674" s="22">
        <v>5.9999998658895499E-2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3.9999999105930301E-2</v>
      </c>
      <c r="J674" s="22">
        <f>AVERAGE(Tabela10[[#This Row],[5.º Ano]:[6.º Ano4]])</f>
        <v>1.2499999720603224E-2</v>
      </c>
      <c r="K674" s="22">
        <f>100%-Tabela10[[#This Row],[Média]]</f>
        <v>0.98750000027939677</v>
      </c>
    </row>
    <row r="675" spans="1:11" x14ac:dyDescent="0.3">
      <c r="A675" s="21" t="e">
        <f>'agrupamento - 2ciclo'!A676</f>
        <v>#REF!</v>
      </c>
      <c r="B675" s="22">
        <v>0.20000000298023199</v>
      </c>
      <c r="C675" s="22">
        <v>0.270000010728836</v>
      </c>
      <c r="D675" s="22">
        <v>0.38999998569488498</v>
      </c>
      <c r="E675" s="22">
        <v>0.119999997317791</v>
      </c>
      <c r="F675" s="22">
        <v>0.230000004172325</v>
      </c>
      <c r="G675" s="22">
        <v>0.25</v>
      </c>
      <c r="H675" s="22">
        <v>0.270000010728836</v>
      </c>
      <c r="I675" s="22">
        <v>0.109999999403954</v>
      </c>
      <c r="J675" s="22">
        <f>AVERAGE(Tabela10[[#This Row],[5.º Ano]:[6.º Ano4]])</f>
        <v>0.23000000137835735</v>
      </c>
      <c r="K675" s="22">
        <f>100%-Tabela10[[#This Row],[Média]]</f>
        <v>0.76999999862164259</v>
      </c>
    </row>
    <row r="676" spans="1:11" x14ac:dyDescent="0.3">
      <c r="A676" s="21" t="e">
        <f>'agrupamento - 2ciclo'!A677</f>
        <v>#REF!</v>
      </c>
      <c r="B676" s="22">
        <v>0.10000000149011599</v>
      </c>
      <c r="C676" s="22">
        <v>9.9999997764825804E-3</v>
      </c>
      <c r="D676" s="22">
        <v>7.9999998211860698E-2</v>
      </c>
      <c r="E676" s="22">
        <v>0</v>
      </c>
      <c r="F676" s="22">
        <v>0.20999999344348899</v>
      </c>
      <c r="G676" s="22">
        <v>3.9999999105930301E-2</v>
      </c>
      <c r="H676" s="22">
        <v>7.0000000298023196E-2</v>
      </c>
      <c r="I676" s="22">
        <v>9.9999997764825804E-3</v>
      </c>
      <c r="J676" s="22">
        <f>AVERAGE(Tabela10[[#This Row],[5.º Ano]:[6.º Ano4]])</f>
        <v>6.4999999012798043E-2</v>
      </c>
      <c r="K676" s="22">
        <f>100%-Tabela10[[#This Row],[Média]]</f>
        <v>0.93500000098720193</v>
      </c>
    </row>
    <row r="677" spans="1:11" x14ac:dyDescent="0.3">
      <c r="A677" s="21" t="e">
        <f>'agrupamento - 2ciclo'!A678</f>
        <v>#REF!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f>AVERAGE(Tabela10[[#This Row],[5.º Ano]:[6.º Ano4]])</f>
        <v>0</v>
      </c>
      <c r="K677" s="22">
        <f>100%-Tabela10[[#This Row],[Média]]</f>
        <v>1</v>
      </c>
    </row>
    <row r="678" spans="1:11" x14ac:dyDescent="0.3">
      <c r="A678" s="21" t="e">
        <f>'agrupamento - 2ciclo'!A679</f>
        <v>#REF!</v>
      </c>
      <c r="B678" s="22">
        <v>0.140000000596046</v>
      </c>
      <c r="C678" s="22">
        <v>0</v>
      </c>
      <c r="D678" s="22">
        <v>0</v>
      </c>
      <c r="E678" s="22">
        <v>0</v>
      </c>
      <c r="F678" s="22">
        <v>5.0000000745058101E-2</v>
      </c>
      <c r="G678" s="22">
        <v>0</v>
      </c>
      <c r="H678" s="22">
        <v>9.00000035762787E-2</v>
      </c>
      <c r="I678" s="22">
        <v>5.0000000745058101E-2</v>
      </c>
      <c r="J678" s="22">
        <f>AVERAGE(Tabela10[[#This Row],[5.º Ano]:[6.º Ano4]])</f>
        <v>4.1250000707805115E-2</v>
      </c>
      <c r="K678" s="22">
        <f>100%-Tabela10[[#This Row],[Média]]</f>
        <v>0.95874999929219484</v>
      </c>
    </row>
    <row r="679" spans="1:11" x14ac:dyDescent="0.3">
      <c r="A679" s="21" t="e">
        <f>'agrupamento - 2ciclo'!A680</f>
        <v>#REF!</v>
      </c>
      <c r="B679" s="22">
        <v>0.15999999642372101</v>
      </c>
      <c r="C679" s="22">
        <v>5.9999998658895499E-2</v>
      </c>
      <c r="D679" s="22">
        <v>0.119999997317791</v>
      </c>
      <c r="E679" s="22">
        <v>5.9999998658895499E-2</v>
      </c>
      <c r="F679" s="22">
        <v>0.129999995231628</v>
      </c>
      <c r="G679" s="22">
        <v>3.9999999105930301E-2</v>
      </c>
      <c r="H679" s="22">
        <v>3.9999999105930301E-2</v>
      </c>
      <c r="I679" s="22">
        <v>5.0000000745058101E-2</v>
      </c>
      <c r="J679" s="22">
        <f>AVERAGE(Tabela10[[#This Row],[5.º Ano]:[6.º Ano4]])</f>
        <v>8.2499998155981219E-2</v>
      </c>
      <c r="K679" s="22">
        <f>100%-Tabela10[[#This Row],[Média]]</f>
        <v>0.91750000184401881</v>
      </c>
    </row>
    <row r="680" spans="1:11" x14ac:dyDescent="0.3">
      <c r="A680" s="21" t="e">
        <f>'agrupamento - 2ciclo'!A681</f>
        <v>#REF!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f>AVERAGE(Tabela10[[#This Row],[5.º Ano]:[6.º Ano4]])</f>
        <v>0</v>
      </c>
      <c r="K680" s="22">
        <f>100%-Tabela10[[#This Row],[Média]]</f>
        <v>1</v>
      </c>
    </row>
    <row r="681" spans="1:11" x14ac:dyDescent="0.3">
      <c r="A681" s="21" t="e">
        <f>'agrupamento - 2ciclo'!A682</f>
        <v>#REF!</v>
      </c>
      <c r="B681" s="22">
        <v>0.18999999761581399</v>
      </c>
      <c r="C681" s="22">
        <v>7.9999998211860698E-2</v>
      </c>
      <c r="D681" s="22">
        <v>3.9999999105930301E-2</v>
      </c>
      <c r="E681" s="22">
        <v>5.9999998658895499E-2</v>
      </c>
      <c r="F681" s="22">
        <v>0.119999997317791</v>
      </c>
      <c r="G681" s="22">
        <v>0.10000000149011599</v>
      </c>
      <c r="H681" s="22">
        <v>0.10000000149011599</v>
      </c>
      <c r="I681" s="22">
        <v>0.140000000596046</v>
      </c>
      <c r="J681" s="22">
        <f>AVERAGE(Tabela10[[#This Row],[5.º Ano]:[6.º Ano4]])</f>
        <v>0.10374999931082118</v>
      </c>
      <c r="K681" s="22">
        <f>100%-Tabela10[[#This Row],[Média]]</f>
        <v>0.89625000068917882</v>
      </c>
    </row>
    <row r="682" spans="1:11" x14ac:dyDescent="0.3">
      <c r="A682" s="21" t="e">
        <f>'agrupamento - 2ciclo'!A683</f>
        <v>#REF!</v>
      </c>
      <c r="B682" s="22">
        <v>5.9999998658895499E-2</v>
      </c>
      <c r="C682" s="22">
        <v>0</v>
      </c>
      <c r="D682" s="22">
        <v>0</v>
      </c>
      <c r="E682" s="22">
        <v>0</v>
      </c>
      <c r="F682" s="22">
        <v>3.9999999105930301E-2</v>
      </c>
      <c r="G682" s="22">
        <v>0</v>
      </c>
      <c r="H682" s="22">
        <v>7.9999998211860698E-2</v>
      </c>
      <c r="I682" s="22">
        <v>0</v>
      </c>
      <c r="J682" s="22">
        <f>AVERAGE(Tabela10[[#This Row],[5.º Ano]:[6.º Ano4]])</f>
        <v>2.249999949708581E-2</v>
      </c>
      <c r="K682" s="22">
        <f>100%-Tabela10[[#This Row],[Média]]</f>
        <v>0.97750000050291419</v>
      </c>
    </row>
    <row r="683" spans="1:11" x14ac:dyDescent="0.3">
      <c r="A683" s="21" t="e">
        <f>'agrupamento - 2ciclo'!A684</f>
        <v>#REF!</v>
      </c>
      <c r="B683" s="22">
        <v>0</v>
      </c>
      <c r="C683" s="22">
        <v>2.9999999329447701E-2</v>
      </c>
      <c r="D683" s="22">
        <v>0</v>
      </c>
      <c r="E683" s="22">
        <v>5.9999998658895499E-2</v>
      </c>
      <c r="F683" s="22">
        <v>0</v>
      </c>
      <c r="G683" s="22">
        <v>3.9999999105930301E-2</v>
      </c>
      <c r="H683" s="22">
        <v>0</v>
      </c>
      <c r="I683" s="22">
        <v>3.9999999105930301E-2</v>
      </c>
      <c r="J683" s="22">
        <f>AVERAGE(Tabela10[[#This Row],[5.º Ano]:[6.º Ano4]])</f>
        <v>2.1249999525025477E-2</v>
      </c>
      <c r="K683" s="22">
        <f>100%-Tabela10[[#This Row],[Média]]</f>
        <v>0.97875000047497451</v>
      </c>
    </row>
    <row r="684" spans="1:11" x14ac:dyDescent="0.3">
      <c r="A684" s="21" t="e">
        <f>'agrupamento - 2ciclo'!A685</f>
        <v>#REF!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7.0000000298023196E-2</v>
      </c>
      <c r="H684" s="22">
        <v>0</v>
      </c>
      <c r="I684" s="22">
        <v>0</v>
      </c>
      <c r="J684" s="22">
        <f>AVERAGE(Tabela10[[#This Row],[5.º Ano]:[6.º Ano4]])</f>
        <v>8.7500000372528995E-3</v>
      </c>
      <c r="K684" s="22">
        <f>100%-Tabela10[[#This Row],[Média]]</f>
        <v>0.9912499999627471</v>
      </c>
    </row>
    <row r="685" spans="1:11" x14ac:dyDescent="0.3">
      <c r="A685" s="21" t="e">
        <f>'agrupamento - 2ciclo'!A686</f>
        <v>#REF!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f>AVERAGE(Tabela10[[#This Row],[5.º Ano]:[6.º Ano4]])</f>
        <v>0</v>
      </c>
      <c r="K685" s="22">
        <f>100%-Tabela10[[#This Row],[Média]]</f>
        <v>1</v>
      </c>
    </row>
    <row r="686" spans="1:11" x14ac:dyDescent="0.3">
      <c r="A686" s="21" t="e">
        <f>'agrupamento - 2ciclo'!A687</f>
        <v>#REF!</v>
      </c>
      <c r="B686" s="22">
        <v>7.9999998211860698E-2</v>
      </c>
      <c r="C686" s="22">
        <v>0</v>
      </c>
      <c r="D686" s="22">
        <v>7.0000000298023196E-2</v>
      </c>
      <c r="E686" s="22">
        <v>0</v>
      </c>
      <c r="F686" s="22">
        <v>0.230000004172325</v>
      </c>
      <c r="G686" s="22">
        <v>0</v>
      </c>
      <c r="H686" s="22">
        <v>2.9999999329447701E-2</v>
      </c>
      <c r="I686" s="22">
        <v>7.9999998211860698E-2</v>
      </c>
      <c r="J686" s="22">
        <f>AVERAGE(Tabela10[[#This Row],[5.º Ano]:[6.º Ano4]])</f>
        <v>6.1250000027939663E-2</v>
      </c>
      <c r="K686" s="22">
        <f>100%-Tabela10[[#This Row],[Média]]</f>
        <v>0.93874999997206032</v>
      </c>
    </row>
    <row r="687" spans="1:11" x14ac:dyDescent="0.3">
      <c r="A687" s="21" t="e">
        <f>'agrupamento - 2ciclo'!A688</f>
        <v>#REF!</v>
      </c>
      <c r="B687" s="22">
        <v>7.0000000298023196E-2</v>
      </c>
      <c r="C687" s="22">
        <v>0.10000000149011599</v>
      </c>
      <c r="D687" s="22">
        <v>3.9999999105930301E-2</v>
      </c>
      <c r="E687" s="22">
        <v>5.0000000745058101E-2</v>
      </c>
      <c r="F687" s="22">
        <v>5.0000000745058101E-2</v>
      </c>
      <c r="G687" s="22">
        <v>0</v>
      </c>
      <c r="H687" s="22">
        <v>2.9999999329447701E-2</v>
      </c>
      <c r="I687" s="22">
        <v>5.0000000745058101E-2</v>
      </c>
      <c r="J687" s="22">
        <f>AVERAGE(Tabela10[[#This Row],[5.º Ano]:[6.º Ano4]])</f>
        <v>4.8750000307336436E-2</v>
      </c>
      <c r="K687" s="22">
        <f>100%-Tabela10[[#This Row],[Média]]</f>
        <v>0.95124999969266355</v>
      </c>
    </row>
    <row r="688" spans="1:11" x14ac:dyDescent="0.3">
      <c r="A688" s="21" t="e">
        <f>'agrupamento - 2ciclo'!A689</f>
        <v>#REF!</v>
      </c>
      <c r="B688" s="22">
        <v>0</v>
      </c>
      <c r="C688" s="22">
        <v>0</v>
      </c>
      <c r="D688" s="22">
        <v>7.0000000298023196E-2</v>
      </c>
      <c r="E688" s="22">
        <v>3.9999999105930301E-2</v>
      </c>
      <c r="F688" s="22">
        <v>0</v>
      </c>
      <c r="G688" s="22">
        <v>0</v>
      </c>
      <c r="H688" s="22">
        <v>0</v>
      </c>
      <c r="I688" s="22">
        <v>5.0000000745058101E-2</v>
      </c>
      <c r="J688" s="22">
        <f>AVERAGE(Tabela10[[#This Row],[5.º Ano]:[6.º Ano4]])</f>
        <v>2.0000000018626451E-2</v>
      </c>
      <c r="K688" s="22">
        <f>100%-Tabela10[[#This Row],[Média]]</f>
        <v>0.97999999998137355</v>
      </c>
    </row>
    <row r="689" spans="1:11" x14ac:dyDescent="0.3">
      <c r="A689" s="21" t="e">
        <f>'agrupamento - 2ciclo'!A690</f>
        <v>#REF!</v>
      </c>
      <c r="B689" s="22">
        <v>5.0000000745058101E-2</v>
      </c>
      <c r="C689" s="22">
        <v>7.0000000298023196E-2</v>
      </c>
      <c r="D689" s="22">
        <v>9.9999997764825804E-3</v>
      </c>
      <c r="E689" s="22">
        <v>1.9999999552965199E-2</v>
      </c>
      <c r="F689" s="22">
        <v>2.9999999329447701E-2</v>
      </c>
      <c r="G689" s="22">
        <v>9.9999997764825804E-3</v>
      </c>
      <c r="H689" s="22">
        <v>5.9999998658895499E-2</v>
      </c>
      <c r="I689" s="22">
        <v>7.9999998211860698E-2</v>
      </c>
      <c r="J689" s="22">
        <f>AVERAGE(Tabela10[[#This Row],[5.º Ano]:[6.º Ano4]])</f>
        <v>4.1249999543651938E-2</v>
      </c>
      <c r="K689" s="22">
        <f>100%-Tabela10[[#This Row],[Média]]</f>
        <v>0.95875000045634806</v>
      </c>
    </row>
    <row r="690" spans="1:11" x14ac:dyDescent="0.3">
      <c r="A690" s="21" t="e">
        <f>'agrupamento - 2ciclo'!A691</f>
        <v>#REF!</v>
      </c>
      <c r="B690" s="22">
        <v>2.9999999329447701E-2</v>
      </c>
      <c r="C690" s="22">
        <v>2.9999999329447701E-2</v>
      </c>
      <c r="D690" s="22">
        <v>2.9999999329447701E-2</v>
      </c>
      <c r="E690" s="22">
        <v>2.9999999329447701E-2</v>
      </c>
      <c r="F690" s="22">
        <v>1.9999999552965199E-2</v>
      </c>
      <c r="G690" s="22">
        <v>2.9999999329447701E-2</v>
      </c>
      <c r="H690" s="22">
        <v>0</v>
      </c>
      <c r="I690" s="22">
        <v>9.9999997764825804E-3</v>
      </c>
      <c r="J690" s="22">
        <f>AVERAGE(Tabela10[[#This Row],[5.º Ano]:[6.º Ano4]])</f>
        <v>2.2499999497085785E-2</v>
      </c>
      <c r="K690" s="22">
        <f>100%-Tabela10[[#This Row],[Média]]</f>
        <v>0.97750000050291419</v>
      </c>
    </row>
    <row r="691" spans="1:11" x14ac:dyDescent="0.3">
      <c r="A691" s="21" t="e">
        <f>'agrupamento - 2ciclo'!A692</f>
        <v>#REF!</v>
      </c>
      <c r="B691" s="22">
        <v>9.9999997764825804E-3</v>
      </c>
      <c r="C691" s="22">
        <v>1.9999999552965199E-2</v>
      </c>
      <c r="D691" s="22">
        <v>9.9999997764825804E-3</v>
      </c>
      <c r="E691" s="22">
        <v>9.9999997764825804E-3</v>
      </c>
      <c r="F691" s="22">
        <v>9.9999997764825804E-3</v>
      </c>
      <c r="G691" s="22">
        <v>0</v>
      </c>
      <c r="H691" s="22">
        <v>9.9999997764825804E-3</v>
      </c>
      <c r="I691" s="22">
        <v>9.9999997764825804E-3</v>
      </c>
      <c r="J691" s="22">
        <f>AVERAGE(Tabela10[[#This Row],[5.º Ano]:[6.º Ano4]])</f>
        <v>9.9999997764825856E-3</v>
      </c>
      <c r="K691" s="22">
        <f>100%-Tabela10[[#This Row],[Média]]</f>
        <v>0.99000000022351742</v>
      </c>
    </row>
    <row r="692" spans="1:11" x14ac:dyDescent="0.3">
      <c r="A692" s="21" t="e">
        <f>'agrupamento - 2ciclo'!A693</f>
        <v>#REF!</v>
      </c>
      <c r="B692" s="22">
        <v>0.15000000596046401</v>
      </c>
      <c r="C692" s="22">
        <v>0.10000000149011599</v>
      </c>
      <c r="D692" s="22">
        <v>5.0000000745058101E-2</v>
      </c>
      <c r="E692" s="22">
        <v>1.9999999552965199E-2</v>
      </c>
      <c r="F692" s="22">
        <v>2.9999999329447701E-2</v>
      </c>
      <c r="G692" s="22">
        <v>5.9999998658895499E-2</v>
      </c>
      <c r="H692" s="22">
        <v>9.00000035762787E-2</v>
      </c>
      <c r="I692" s="22">
        <v>5.0000000745058101E-2</v>
      </c>
      <c r="J692" s="22">
        <f>AVERAGE(Tabela10[[#This Row],[5.º Ano]:[6.º Ano4]])</f>
        <v>6.8750001257285406E-2</v>
      </c>
      <c r="K692" s="22">
        <f>100%-Tabela10[[#This Row],[Média]]</f>
        <v>0.93124999874271464</v>
      </c>
    </row>
    <row r="693" spans="1:11" x14ac:dyDescent="0.3">
      <c r="A693" s="21" t="e">
        <f>'agrupamento - 2ciclo'!A694</f>
        <v>#REF!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f>AVERAGE(Tabela10[[#This Row],[5.º Ano]:[6.º Ano4]])</f>
        <v>0</v>
      </c>
      <c r="K693" s="22">
        <f>100%-Tabela10[[#This Row],[Média]]</f>
        <v>1</v>
      </c>
    </row>
    <row r="694" spans="1:11" x14ac:dyDescent="0.3">
      <c r="A694" s="21" t="e">
        <f>'agrupamento - 2ciclo'!A695</f>
        <v>#REF!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2.9999999329447701E-2</v>
      </c>
      <c r="I694" s="22">
        <v>9.9999997764825804E-3</v>
      </c>
      <c r="J694" s="22">
        <f>AVERAGE(Tabela10[[#This Row],[5.º Ano]:[6.º Ano4]])</f>
        <v>4.999999888241285E-3</v>
      </c>
      <c r="K694" s="22">
        <f>100%-Tabela10[[#This Row],[Média]]</f>
        <v>0.99500000011175871</v>
      </c>
    </row>
    <row r="695" spans="1:11" x14ac:dyDescent="0.3">
      <c r="A695" s="21" t="e">
        <f>'agrupamento - 2ciclo'!A696</f>
        <v>#REF!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f>AVERAGE(Tabela10[[#This Row],[5.º Ano]:[6.º Ano4]])</f>
        <v>0</v>
      </c>
      <c r="K695" s="22">
        <f>100%-Tabela10[[#This Row],[Média]]</f>
        <v>1</v>
      </c>
    </row>
    <row r="696" spans="1:11" x14ac:dyDescent="0.3">
      <c r="A696" s="21" t="e">
        <f>'agrupamento - 2ciclo'!A697</f>
        <v>#REF!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f>AVERAGE(Tabela10[[#This Row],[5.º Ano]:[6.º Ano4]])</f>
        <v>0</v>
      </c>
      <c r="K696" s="22">
        <f>100%-Tabela10[[#This Row],[Média]]</f>
        <v>1</v>
      </c>
    </row>
    <row r="697" spans="1:11" x14ac:dyDescent="0.3">
      <c r="A697" s="21" t="e">
        <f>'agrupamento - 2ciclo'!A698</f>
        <v>#REF!</v>
      </c>
      <c r="B697" s="22">
        <v>0</v>
      </c>
      <c r="C697" s="22">
        <v>0</v>
      </c>
      <c r="D697" s="22">
        <v>9.9999997764825804E-3</v>
      </c>
      <c r="E697" s="22">
        <v>9.9999997764825804E-3</v>
      </c>
      <c r="F697" s="22">
        <v>9.9999997764825804E-3</v>
      </c>
      <c r="G697" s="22">
        <v>9.9999997764825804E-3</v>
      </c>
      <c r="H697" s="22">
        <v>1.9999999552965199E-2</v>
      </c>
      <c r="I697" s="22">
        <v>9.9999997764825804E-3</v>
      </c>
      <c r="J697" s="22">
        <f>AVERAGE(Tabela10[[#This Row],[5.º Ano]:[6.º Ano4]])</f>
        <v>8.7499998044222628E-3</v>
      </c>
      <c r="K697" s="22">
        <f>100%-Tabela10[[#This Row],[Média]]</f>
        <v>0.99125000019557774</v>
      </c>
    </row>
    <row r="698" spans="1:11" x14ac:dyDescent="0.3">
      <c r="A698" s="21" t="e">
        <f>'agrupamento - 2ciclo'!A699</f>
        <v>#REF!</v>
      </c>
      <c r="B698" s="22">
        <v>3.9999999105930301E-2</v>
      </c>
      <c r="C698" s="22">
        <v>9.9999997764825804E-3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1.9999999552965199E-2</v>
      </c>
      <c r="J698" s="22">
        <f>AVERAGE(Tabela10[[#This Row],[5.º Ano]:[6.º Ano4]])</f>
        <v>8.7499998044222593E-3</v>
      </c>
      <c r="K698" s="22">
        <f>100%-Tabela10[[#This Row],[Média]]</f>
        <v>0.99125000019557774</v>
      </c>
    </row>
    <row r="699" spans="1:11" x14ac:dyDescent="0.3">
      <c r="A699" s="21" t="e">
        <f>'agrupamento - 2ciclo'!A700</f>
        <v>#REF!</v>
      </c>
      <c r="B699" s="22">
        <v>3.9999999105930301E-2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f>AVERAGE(Tabela10[[#This Row],[5.º Ano]:[6.º Ano4]])</f>
        <v>4.9999998882412876E-3</v>
      </c>
      <c r="K699" s="22">
        <f>100%-Tabela10[[#This Row],[Média]]</f>
        <v>0.99500000011175871</v>
      </c>
    </row>
    <row r="700" spans="1:11" x14ac:dyDescent="0.3">
      <c r="A700" s="21" t="e">
        <f>'agrupamento - 2ciclo'!A701</f>
        <v>#REF!</v>
      </c>
      <c r="B700" s="22">
        <v>0</v>
      </c>
      <c r="C700" s="22">
        <v>2.9999999329447701E-2</v>
      </c>
      <c r="D700" s="22">
        <v>0</v>
      </c>
      <c r="E700" s="22">
        <v>0</v>
      </c>
      <c r="F700" s="22">
        <v>0</v>
      </c>
      <c r="G700" s="22">
        <v>0</v>
      </c>
      <c r="H700" s="22">
        <v>1.9999999552965199E-2</v>
      </c>
      <c r="I700" s="22">
        <v>2.9999999329447701E-2</v>
      </c>
      <c r="J700" s="22">
        <f>AVERAGE(Tabela10[[#This Row],[5.º Ano]:[6.º Ano4]])</f>
        <v>9.9999997764825752E-3</v>
      </c>
      <c r="K700" s="22">
        <f>100%-Tabela10[[#This Row],[Média]]</f>
        <v>0.99000000022351742</v>
      </c>
    </row>
    <row r="701" spans="1:11" x14ac:dyDescent="0.3">
      <c r="A701" s="21" t="e">
        <f>'agrupamento - 2ciclo'!A702</f>
        <v>#REF!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1.9999999552965199E-2</v>
      </c>
      <c r="I701" s="22">
        <v>0</v>
      </c>
      <c r="J701" s="22">
        <f>AVERAGE(Tabela10[[#This Row],[5.º Ano]:[6.º Ano4]])</f>
        <v>2.4999999441206499E-3</v>
      </c>
      <c r="K701" s="22">
        <f>100%-Tabela10[[#This Row],[Média]]</f>
        <v>0.99750000005587935</v>
      </c>
    </row>
    <row r="702" spans="1:11" x14ac:dyDescent="0.3">
      <c r="A702" s="21" t="e">
        <f>'agrupamento - 2ciclo'!A703</f>
        <v>#REF!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f>AVERAGE(Tabela10[[#This Row],[5.º Ano]:[6.º Ano4]])</f>
        <v>0</v>
      </c>
      <c r="K702" s="22">
        <f>100%-Tabela10[[#This Row],[Média]]</f>
        <v>1</v>
      </c>
    </row>
    <row r="703" spans="1:11" x14ac:dyDescent="0.3">
      <c r="A703" s="21" t="e">
        <f>'agrupamento - 2ciclo'!A704</f>
        <v>#REF!</v>
      </c>
      <c r="B703" s="22">
        <v>9.9999997764825804E-3</v>
      </c>
      <c r="C703" s="22">
        <v>2.9999999329447701E-2</v>
      </c>
      <c r="D703" s="22">
        <v>9.9999997764825804E-3</v>
      </c>
      <c r="E703" s="22">
        <v>0</v>
      </c>
      <c r="F703" s="22">
        <v>1.9999999552965199E-2</v>
      </c>
      <c r="G703" s="22">
        <v>1.9999999552965199E-2</v>
      </c>
      <c r="H703" s="22">
        <v>1.9999999552965199E-2</v>
      </c>
      <c r="I703" s="22">
        <v>0</v>
      </c>
      <c r="J703" s="22">
        <f>AVERAGE(Tabela10[[#This Row],[5.º Ano]:[6.º Ano4]])</f>
        <v>1.3749999692663557E-2</v>
      </c>
      <c r="K703" s="22">
        <f>100%-Tabela10[[#This Row],[Média]]</f>
        <v>0.98625000030733645</v>
      </c>
    </row>
    <row r="704" spans="1:11" x14ac:dyDescent="0.3">
      <c r="A704" s="21" t="e">
        <f>'agrupamento - 2ciclo'!A705</f>
        <v>#REF!</v>
      </c>
      <c r="B704" s="22">
        <v>3.9999999105930301E-2</v>
      </c>
      <c r="C704" s="22">
        <v>5.9999998658895499E-2</v>
      </c>
      <c r="D704" s="22">
        <v>2.9999999329447701E-2</v>
      </c>
      <c r="E704" s="22">
        <v>3.9999999105930301E-2</v>
      </c>
      <c r="F704" s="22">
        <v>2.9999999329447701E-2</v>
      </c>
      <c r="G704" s="22">
        <v>9.9999997764825804E-3</v>
      </c>
      <c r="H704" s="22">
        <v>2.9999999329447701E-2</v>
      </c>
      <c r="I704" s="22">
        <v>9.9999997764825804E-3</v>
      </c>
      <c r="J704" s="22">
        <f>AVERAGE(Tabela10[[#This Row],[5.º Ano]:[6.º Ano4]])</f>
        <v>3.1249999301508041E-2</v>
      </c>
      <c r="K704" s="22">
        <f>100%-Tabela10[[#This Row],[Média]]</f>
        <v>0.96875000069849193</v>
      </c>
    </row>
    <row r="705" spans="1:11" x14ac:dyDescent="0.3">
      <c r="A705" s="21" t="e">
        <f>'agrupamento - 2ciclo'!A706</f>
        <v>#REF!</v>
      </c>
      <c r="B705" s="22">
        <v>3.9999999105930301E-2</v>
      </c>
      <c r="C705" s="22">
        <v>0</v>
      </c>
      <c r="D705" s="22">
        <v>0</v>
      </c>
      <c r="E705" s="22">
        <v>1.9999999552965199E-2</v>
      </c>
      <c r="F705" s="22">
        <v>0</v>
      </c>
      <c r="G705" s="22">
        <v>1.9999999552965199E-2</v>
      </c>
      <c r="H705" s="22">
        <v>0</v>
      </c>
      <c r="I705" s="22">
        <v>3.9999999105930301E-2</v>
      </c>
      <c r="J705" s="22">
        <f>AVERAGE(Tabela10[[#This Row],[5.º Ano]:[6.º Ano4]])</f>
        <v>1.4999999664723875E-2</v>
      </c>
      <c r="K705" s="22">
        <f>100%-Tabela10[[#This Row],[Média]]</f>
        <v>0.98500000033527613</v>
      </c>
    </row>
    <row r="706" spans="1:11" x14ac:dyDescent="0.3">
      <c r="A706" s="21" t="e">
        <f>'agrupamento - 2ciclo'!A707</f>
        <v>#REF!</v>
      </c>
      <c r="B706" s="22">
        <v>0</v>
      </c>
      <c r="C706" s="22">
        <v>0</v>
      </c>
      <c r="D706" s="22">
        <v>0</v>
      </c>
      <c r="E706" s="22">
        <v>0</v>
      </c>
      <c r="F706" s="22">
        <v>5.9999998658895499E-2</v>
      </c>
      <c r="G706" s="22">
        <v>1.9999999552965199E-2</v>
      </c>
      <c r="H706" s="22">
        <v>0</v>
      </c>
      <c r="I706" s="22">
        <v>0</v>
      </c>
      <c r="J706" s="22">
        <f>AVERAGE(Tabela10[[#This Row],[5.º Ano]:[6.º Ano4]])</f>
        <v>9.9999997764825873E-3</v>
      </c>
      <c r="K706" s="22">
        <f>100%-Tabela10[[#This Row],[Média]]</f>
        <v>0.99000000022351742</v>
      </c>
    </row>
    <row r="707" spans="1:11" x14ac:dyDescent="0.3">
      <c r="A707" s="21" t="e">
        <f>'agrupamento - 2ciclo'!A708</f>
        <v>#REF!</v>
      </c>
      <c r="B707" s="22">
        <v>0</v>
      </c>
      <c r="C707" s="22">
        <v>9.9999997764825804E-3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f>AVERAGE(Tabela10[[#This Row],[5.º Ano]:[6.º Ano4]])</f>
        <v>1.2499999720603225E-3</v>
      </c>
      <c r="K707" s="22">
        <f>100%-Tabela10[[#This Row],[Média]]</f>
        <v>0.99875000002793968</v>
      </c>
    </row>
    <row r="708" spans="1:11" x14ac:dyDescent="0.3">
      <c r="A708" s="21" t="e">
        <f>'agrupamento - 2ciclo'!A709</f>
        <v>#REF!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f>AVERAGE(Tabela10[[#This Row],[5.º Ano]:[6.º Ano4]])</f>
        <v>0</v>
      </c>
      <c r="K708" s="22">
        <f>100%-Tabela10[[#This Row],[Média]]</f>
        <v>1</v>
      </c>
    </row>
    <row r="709" spans="1:11" x14ac:dyDescent="0.3">
      <c r="A709" s="21" t="e">
        <f>'agrupamento - 2ciclo'!A710</f>
        <v>#REF!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f>AVERAGE(Tabela10[[#This Row],[5.º Ano]:[6.º Ano4]])</f>
        <v>0</v>
      </c>
      <c r="K709" s="22">
        <f>100%-Tabela10[[#This Row],[Média]]</f>
        <v>1</v>
      </c>
    </row>
    <row r="710" spans="1:11" x14ac:dyDescent="0.3">
      <c r="A710" s="21" t="e">
        <f>'agrupamento - 2ciclo'!A711</f>
        <v>#REF!</v>
      </c>
      <c r="B710" s="22">
        <v>5.9999998658895499E-2</v>
      </c>
      <c r="C710" s="22">
        <v>2.9999999329447701E-2</v>
      </c>
      <c r="D710" s="22">
        <v>1.9999999552965199E-2</v>
      </c>
      <c r="E710" s="22">
        <v>0</v>
      </c>
      <c r="F710" s="22">
        <v>0</v>
      </c>
      <c r="G710" s="22">
        <v>0</v>
      </c>
      <c r="H710" s="22">
        <v>1.9999999552965199E-2</v>
      </c>
      <c r="I710" s="22">
        <v>9.9999997764825804E-3</v>
      </c>
      <c r="J710" s="22">
        <f>AVERAGE(Tabela10[[#This Row],[5.º Ano]:[6.º Ano4]])</f>
        <v>1.7499999608844522E-2</v>
      </c>
      <c r="K710" s="22">
        <f>100%-Tabela10[[#This Row],[Média]]</f>
        <v>0.98250000039115548</v>
      </c>
    </row>
    <row r="711" spans="1:11" x14ac:dyDescent="0.3">
      <c r="A711" s="21" t="e">
        <f>'agrupamento - 2ciclo'!A712</f>
        <v>#REF!</v>
      </c>
      <c r="B711" s="22">
        <v>3.9999999105930301E-2</v>
      </c>
      <c r="C711" s="22">
        <v>1.9999999552965199E-2</v>
      </c>
      <c r="D711" s="22">
        <v>2.9999999329447701E-2</v>
      </c>
      <c r="E711" s="22">
        <v>1.9999999552965199E-2</v>
      </c>
      <c r="F711" s="22">
        <v>1.9999999552965199E-2</v>
      </c>
      <c r="G711" s="22">
        <v>5.0000000745058101E-2</v>
      </c>
      <c r="H711" s="22">
        <v>0</v>
      </c>
      <c r="I711" s="22">
        <v>2.9999999329447701E-2</v>
      </c>
      <c r="J711" s="22">
        <f>AVERAGE(Tabela10[[#This Row],[5.º Ano]:[6.º Ano4]])</f>
        <v>2.6249999646097422E-2</v>
      </c>
      <c r="K711" s="22">
        <f>100%-Tabela10[[#This Row],[Média]]</f>
        <v>0.97375000035390258</v>
      </c>
    </row>
    <row r="712" spans="1:11" x14ac:dyDescent="0.3">
      <c r="A712" s="21" t="e">
        <f>'agrupamento - 2ciclo'!A713</f>
        <v>#REF!</v>
      </c>
      <c r="B712" s="22">
        <v>2.9999999329447701E-2</v>
      </c>
      <c r="C712" s="22">
        <v>0</v>
      </c>
      <c r="D712" s="22">
        <v>1.9999999552965199E-2</v>
      </c>
      <c r="E712" s="22">
        <v>9.9999997764825804E-3</v>
      </c>
      <c r="F712" s="22">
        <v>2.9999999329447701E-2</v>
      </c>
      <c r="G712" s="22">
        <v>3.9999999105930301E-2</v>
      </c>
      <c r="H712" s="22">
        <v>1.9999999552965199E-2</v>
      </c>
      <c r="I712" s="22">
        <v>2.9999999329447701E-2</v>
      </c>
      <c r="J712" s="22">
        <f>AVERAGE(Tabela10[[#This Row],[5.º Ano]:[6.º Ano4]])</f>
        <v>2.2499999497085796E-2</v>
      </c>
      <c r="K712" s="22">
        <f>100%-Tabela10[[#This Row],[Média]]</f>
        <v>0.97750000050291419</v>
      </c>
    </row>
    <row r="713" spans="1:11" x14ac:dyDescent="0.3">
      <c r="A713" s="21" t="e">
        <f>'agrupamento - 2ciclo'!A714</f>
        <v>#REF!</v>
      </c>
      <c r="B713" s="22">
        <v>0</v>
      </c>
      <c r="C713" s="22">
        <v>2.9999999329447701E-2</v>
      </c>
      <c r="D713" s="22">
        <v>0</v>
      </c>
      <c r="E713" s="22">
        <v>1.9999999552965199E-2</v>
      </c>
      <c r="F713" s="22">
        <v>9.9999997764825804E-3</v>
      </c>
      <c r="G713" s="22">
        <v>0.10000000149011599</v>
      </c>
      <c r="H713" s="22">
        <v>5.0000000745058101E-2</v>
      </c>
      <c r="I713" s="22">
        <v>3.9999999105930301E-2</v>
      </c>
      <c r="J713" s="22">
        <f>AVERAGE(Tabela10[[#This Row],[5.º Ano]:[6.º Ano4]])</f>
        <v>3.1249999999999983E-2</v>
      </c>
      <c r="K713" s="22">
        <f>100%-Tabela10[[#This Row],[Média]]</f>
        <v>0.96875</v>
      </c>
    </row>
    <row r="714" spans="1:11" x14ac:dyDescent="0.3">
      <c r="A714" s="21" t="e">
        <f>'agrupamento - 2ciclo'!A715</f>
        <v>#REF!</v>
      </c>
      <c r="B714" s="22">
        <v>0</v>
      </c>
      <c r="C714" s="22">
        <v>7.0000000298023196E-2</v>
      </c>
      <c r="D714" s="22">
        <v>2.9999999329447701E-2</v>
      </c>
      <c r="E714" s="22">
        <v>0</v>
      </c>
      <c r="F714" s="22">
        <v>9.9999997764825804E-3</v>
      </c>
      <c r="G714" s="22">
        <v>0</v>
      </c>
      <c r="H714" s="22">
        <v>9.9999997764825804E-3</v>
      </c>
      <c r="I714" s="22">
        <v>0</v>
      </c>
      <c r="J714" s="22">
        <f>AVERAGE(Tabela10[[#This Row],[5.º Ano]:[6.º Ano4]])</f>
        <v>1.4999999897554508E-2</v>
      </c>
      <c r="K714" s="22">
        <f>100%-Tabela10[[#This Row],[Média]]</f>
        <v>0.98500000010244548</v>
      </c>
    </row>
    <row r="715" spans="1:11" x14ac:dyDescent="0.3">
      <c r="A715" s="21" t="e">
        <f>'agrupamento - 2ciclo'!A716</f>
        <v>#REF!</v>
      </c>
      <c r="B715" s="22">
        <v>2.9999999329447701E-2</v>
      </c>
      <c r="C715" s="22">
        <v>2.9999999329447701E-2</v>
      </c>
      <c r="D715" s="22">
        <v>5.9999998658895499E-2</v>
      </c>
      <c r="E715" s="22">
        <v>2.9999999329447701E-2</v>
      </c>
      <c r="F715" s="22">
        <v>2.9999999329447701E-2</v>
      </c>
      <c r="G715" s="22">
        <v>5.9999998658895499E-2</v>
      </c>
      <c r="H715" s="22">
        <v>9.9999997764825804E-3</v>
      </c>
      <c r="I715" s="22">
        <v>0</v>
      </c>
      <c r="J715" s="22">
        <f>AVERAGE(Tabela10[[#This Row],[5.º Ano]:[6.º Ano4]])</f>
        <v>3.1249999301508045E-2</v>
      </c>
      <c r="K715" s="22">
        <f>100%-Tabela10[[#This Row],[Média]]</f>
        <v>0.96875000069849193</v>
      </c>
    </row>
    <row r="716" spans="1:11" x14ac:dyDescent="0.3">
      <c r="A716" s="21" t="e">
        <f>'agrupamento - 2ciclo'!A717</f>
        <v>#REF!</v>
      </c>
      <c r="B716" s="22">
        <v>9.9999997764825804E-3</v>
      </c>
      <c r="C716" s="22">
        <v>1.9999999552965199E-2</v>
      </c>
      <c r="D716" s="22">
        <v>1.9999999552965199E-2</v>
      </c>
      <c r="E716" s="22">
        <v>1.9999999552965199E-2</v>
      </c>
      <c r="F716" s="22">
        <v>0</v>
      </c>
      <c r="G716" s="22">
        <v>3.9999999105930301E-2</v>
      </c>
      <c r="H716" s="22">
        <v>9.9999997764825804E-3</v>
      </c>
      <c r="I716" s="22">
        <v>2.9999999329447701E-2</v>
      </c>
      <c r="J716" s="22">
        <f>AVERAGE(Tabela10[[#This Row],[5.º Ano]:[6.º Ano4]])</f>
        <v>1.8749999580904845E-2</v>
      </c>
      <c r="K716" s="22">
        <f>100%-Tabela10[[#This Row],[Média]]</f>
        <v>0.98125000041909516</v>
      </c>
    </row>
    <row r="717" spans="1:11" x14ac:dyDescent="0.3">
      <c r="A717" s="21" t="e">
        <f>'agrupamento - 2ciclo'!A718</f>
        <v>#REF!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9.9999997764825804E-3</v>
      </c>
      <c r="I717" s="22">
        <v>0</v>
      </c>
      <c r="J717" s="22">
        <f>AVERAGE(Tabela10[[#This Row],[5.º Ano]:[6.º Ano4]])</f>
        <v>1.2499999720603225E-3</v>
      </c>
      <c r="K717" s="22">
        <f>100%-Tabela10[[#This Row],[Média]]</f>
        <v>0.99875000002793968</v>
      </c>
    </row>
    <row r="718" spans="1:11" x14ac:dyDescent="0.3">
      <c r="A718" s="21" t="e">
        <f>'agrupamento - 2ciclo'!A719</f>
        <v>#REF!</v>
      </c>
      <c r="B718" s="22">
        <v>2.9999999329447701E-2</v>
      </c>
      <c r="C718" s="22">
        <v>5.0000000745058101E-2</v>
      </c>
      <c r="D718" s="22">
        <v>9.9999997764825804E-3</v>
      </c>
      <c r="E718" s="22">
        <v>1.9999999552965199E-2</v>
      </c>
      <c r="F718" s="22">
        <v>1.9999999552965199E-2</v>
      </c>
      <c r="G718" s="22">
        <v>3.9999999105930301E-2</v>
      </c>
      <c r="H718" s="22">
        <v>9.9999997764825804E-3</v>
      </c>
      <c r="I718" s="22">
        <v>5.0000000745058101E-2</v>
      </c>
      <c r="J718" s="22">
        <f>AVERAGE(Tabela10[[#This Row],[5.º Ano]:[6.º Ano4]])</f>
        <v>2.8749999823048718E-2</v>
      </c>
      <c r="K718" s="22">
        <f>100%-Tabela10[[#This Row],[Média]]</f>
        <v>0.97125000017695129</v>
      </c>
    </row>
    <row r="719" spans="1:11" x14ac:dyDescent="0.3">
      <c r="A719" s="21" t="e">
        <f>'agrupamento - 2ciclo'!A720</f>
        <v>#REF!</v>
      </c>
      <c r="B719" s="22">
        <v>7.9999998211860698E-2</v>
      </c>
      <c r="C719" s="22">
        <v>1.9999999552965199E-2</v>
      </c>
      <c r="D719" s="22">
        <v>7.9999998211860698E-2</v>
      </c>
      <c r="E719" s="22">
        <v>5.0000000745058101E-2</v>
      </c>
      <c r="F719" s="22">
        <v>5.0000000745058101E-2</v>
      </c>
      <c r="G719" s="22">
        <v>9.9999997764825804E-3</v>
      </c>
      <c r="H719" s="22">
        <v>3.9999999105930301E-2</v>
      </c>
      <c r="I719" s="22">
        <v>5.9999998658895499E-2</v>
      </c>
      <c r="J719" s="22">
        <f>AVERAGE(Tabela10[[#This Row],[5.º Ano]:[6.º Ano4]])</f>
        <v>4.8749999376013903E-2</v>
      </c>
      <c r="K719" s="22">
        <f>100%-Tabela10[[#This Row],[Média]]</f>
        <v>0.95125000062398612</v>
      </c>
    </row>
    <row r="720" spans="1:11" x14ac:dyDescent="0.3">
      <c r="A720" s="21" t="e">
        <f>'agrupamento - 2ciclo'!A721</f>
        <v>#REF!</v>
      </c>
      <c r="B720" s="22">
        <v>0</v>
      </c>
      <c r="C720" s="22">
        <v>9.9999997764825804E-3</v>
      </c>
      <c r="D720" s="22">
        <v>0</v>
      </c>
      <c r="E720" s="22">
        <v>0</v>
      </c>
      <c r="F720" s="22">
        <v>0</v>
      </c>
      <c r="G720" s="22">
        <v>0</v>
      </c>
      <c r="H720" s="22">
        <v>2.9999999329447701E-2</v>
      </c>
      <c r="I720" s="22">
        <v>1.9999999552965199E-2</v>
      </c>
      <c r="J720" s="22">
        <f>AVERAGE(Tabela10[[#This Row],[5.º Ano]:[6.º Ano4]])</f>
        <v>7.4999998323619348E-3</v>
      </c>
      <c r="K720" s="22">
        <f>100%-Tabela10[[#This Row],[Média]]</f>
        <v>0.99250000016763806</v>
      </c>
    </row>
    <row r="721" spans="1:11" x14ac:dyDescent="0.3">
      <c r="A721" s="21" t="e">
        <f>'agrupamento - 2ciclo'!A722</f>
        <v>#REF!</v>
      </c>
      <c r="B721" s="22">
        <v>0</v>
      </c>
      <c r="C721" s="22">
        <v>1.9999999552965199E-2</v>
      </c>
      <c r="D721" s="22">
        <v>1.9999999552965199E-2</v>
      </c>
      <c r="E721" s="22">
        <v>0</v>
      </c>
      <c r="F721" s="22">
        <v>9.9999997764825804E-3</v>
      </c>
      <c r="G721" s="22">
        <v>9.9999997764825804E-3</v>
      </c>
      <c r="H721" s="22">
        <v>1.9999999552965199E-2</v>
      </c>
      <c r="I721" s="22">
        <v>0</v>
      </c>
      <c r="J721" s="22">
        <f>AVERAGE(Tabela10[[#This Row],[5.º Ano]:[6.º Ano4]])</f>
        <v>9.999999776482596E-3</v>
      </c>
      <c r="K721" s="22">
        <f>100%-Tabela10[[#This Row],[Média]]</f>
        <v>0.99000000022351742</v>
      </c>
    </row>
    <row r="722" spans="1:11" x14ac:dyDescent="0.3">
      <c r="A722" s="21" t="e">
        <f>'agrupamento - 2ciclo'!A723</f>
        <v>#REF!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f>AVERAGE(Tabela10[[#This Row],[5.º Ano]:[6.º Ano4]])</f>
        <v>0</v>
      </c>
      <c r="K722" s="22">
        <f>100%-Tabela10[[#This Row],[Média]]</f>
        <v>1</v>
      </c>
    </row>
    <row r="723" spans="1:11" x14ac:dyDescent="0.3">
      <c r="A723" s="21" t="e">
        <f>'agrupamento - 2ciclo'!A724</f>
        <v>#REF!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f>AVERAGE(Tabela10[[#This Row],[5.º Ano]:[6.º Ano4]])</f>
        <v>0</v>
      </c>
      <c r="K723" s="22">
        <f>100%-Tabela10[[#This Row],[Média]]</f>
        <v>1</v>
      </c>
    </row>
    <row r="724" spans="1:11" x14ac:dyDescent="0.3">
      <c r="A724" s="21" t="e">
        <f>'agrupamento - 2ciclo'!A725</f>
        <v>#REF!</v>
      </c>
      <c r="B724" s="22">
        <v>2.9999999329447701E-2</v>
      </c>
      <c r="C724" s="22">
        <v>7.9999998211860698E-2</v>
      </c>
      <c r="D724" s="22">
        <v>9.9999997764825804E-3</v>
      </c>
      <c r="E724" s="22">
        <v>0</v>
      </c>
      <c r="F724" s="22">
        <v>9.9999997764825804E-3</v>
      </c>
      <c r="G724" s="22">
        <v>9.9999997764825804E-3</v>
      </c>
      <c r="H724" s="22">
        <v>0</v>
      </c>
      <c r="I724" s="22">
        <v>0</v>
      </c>
      <c r="J724" s="22">
        <f>AVERAGE(Tabela10[[#This Row],[5.º Ano]:[6.º Ano4]])</f>
        <v>1.7499999608844519E-2</v>
      </c>
      <c r="K724" s="22">
        <f>100%-Tabela10[[#This Row],[Média]]</f>
        <v>0.98250000039115548</v>
      </c>
    </row>
    <row r="725" spans="1:11" x14ac:dyDescent="0.3">
      <c r="A725" s="21" t="e">
        <f>'agrupamento - 2ciclo'!A726</f>
        <v>#REF!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f>AVERAGE(Tabela10[[#This Row],[5.º Ano]:[6.º Ano4]])</f>
        <v>0</v>
      </c>
      <c r="K725" s="22">
        <f>100%-Tabela10[[#This Row],[Média]]</f>
        <v>1</v>
      </c>
    </row>
    <row r="726" spans="1:11" x14ac:dyDescent="0.3">
      <c r="A726" s="21" t="e">
        <f>'agrupamento - 2ciclo'!A727</f>
        <v>#REF!</v>
      </c>
      <c r="B726" s="22">
        <v>0</v>
      </c>
      <c r="C726" s="22">
        <v>9.9999997764825804E-3</v>
      </c>
      <c r="D726" s="22">
        <v>0</v>
      </c>
      <c r="E726" s="22">
        <v>0</v>
      </c>
      <c r="F726" s="22">
        <v>0</v>
      </c>
      <c r="G726" s="22">
        <v>9.9999997764825804E-3</v>
      </c>
      <c r="H726" s="22">
        <v>0</v>
      </c>
      <c r="I726" s="22">
        <v>9.9999997764825804E-3</v>
      </c>
      <c r="J726" s="22">
        <f>AVERAGE(Tabela10[[#This Row],[5.º Ano]:[6.º Ano4]])</f>
        <v>3.7499999161809674E-3</v>
      </c>
      <c r="K726" s="22">
        <f>100%-Tabela10[[#This Row],[Média]]</f>
        <v>0.99625000008381903</v>
      </c>
    </row>
    <row r="727" spans="1:11" x14ac:dyDescent="0.3">
      <c r="A727" s="21" t="e">
        <f>'agrupamento - 2ciclo'!A728</f>
        <v>#REF!</v>
      </c>
      <c r="B727" s="22">
        <v>2.9999999329447701E-2</v>
      </c>
      <c r="C727" s="22">
        <v>5.9999998658895499E-2</v>
      </c>
      <c r="D727" s="22">
        <v>3.9999999105930301E-2</v>
      </c>
      <c r="E727" s="22">
        <v>2.9999999329447701E-2</v>
      </c>
      <c r="F727" s="22">
        <v>9.9999997764825804E-3</v>
      </c>
      <c r="G727" s="22">
        <v>9.00000035762787E-2</v>
      </c>
      <c r="H727" s="22">
        <v>2.9999999329447701E-2</v>
      </c>
      <c r="I727" s="22">
        <v>5.0000000745058101E-2</v>
      </c>
      <c r="J727" s="22">
        <f>AVERAGE(Tabela10[[#This Row],[5.º Ano]:[6.º Ano4]])</f>
        <v>4.2499999981373535E-2</v>
      </c>
      <c r="K727" s="22">
        <f>100%-Tabela10[[#This Row],[Média]]</f>
        <v>0.95750000001862645</v>
      </c>
    </row>
    <row r="728" spans="1:11" x14ac:dyDescent="0.3">
      <c r="A728" s="21" t="e">
        <f>'agrupamento - 2ciclo'!A729</f>
        <v>#REF!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9.00000035762787E-2</v>
      </c>
      <c r="H728" s="22">
        <v>0</v>
      </c>
      <c r="I728" s="22">
        <v>0</v>
      </c>
      <c r="J728" s="22">
        <f>AVERAGE(Tabela10[[#This Row],[5.º Ano]:[6.º Ano4]])</f>
        <v>1.1250000447034838E-2</v>
      </c>
      <c r="K728" s="22">
        <f>100%-Tabela10[[#This Row],[Média]]</f>
        <v>0.98874999955296516</v>
      </c>
    </row>
    <row r="729" spans="1:11" x14ac:dyDescent="0.3">
      <c r="A729" s="21" t="e">
        <f>'agrupamento - 2ciclo'!A730</f>
        <v>#REF!</v>
      </c>
      <c r="B729" s="22">
        <v>9.9999997764825804E-3</v>
      </c>
      <c r="C729" s="22">
        <v>9.9999997764825804E-3</v>
      </c>
      <c r="D729" s="22">
        <v>9.9999997764825804E-3</v>
      </c>
      <c r="E729" s="22">
        <v>9.9999997764825804E-3</v>
      </c>
      <c r="F729" s="22">
        <v>1.9999999552965199E-2</v>
      </c>
      <c r="G729" s="22">
        <v>9.9999997764825804E-3</v>
      </c>
      <c r="H729" s="22">
        <v>1.9999999552965199E-2</v>
      </c>
      <c r="I729" s="22">
        <v>9.9999997764825804E-3</v>
      </c>
      <c r="J729" s="22">
        <f>AVERAGE(Tabela10[[#This Row],[5.º Ano]:[6.º Ano4]])</f>
        <v>1.2499999720603235E-2</v>
      </c>
      <c r="K729" s="22">
        <f>100%-Tabela10[[#This Row],[Média]]</f>
        <v>0.98750000027939677</v>
      </c>
    </row>
    <row r="730" spans="1:11" x14ac:dyDescent="0.3">
      <c r="A730" s="21" t="e">
        <f>'agrupamento - 2ciclo'!A731</f>
        <v>#REF!</v>
      </c>
      <c r="B730" s="22">
        <v>5.0000000745058101E-2</v>
      </c>
      <c r="C730" s="22">
        <v>3.9999999105930301E-2</v>
      </c>
      <c r="D730" s="22">
        <v>0</v>
      </c>
      <c r="E730" s="22">
        <v>0</v>
      </c>
      <c r="F730" s="22">
        <v>0</v>
      </c>
      <c r="G730" s="22">
        <v>9.9999997764825804E-3</v>
      </c>
      <c r="H730" s="22">
        <v>0</v>
      </c>
      <c r="I730" s="22">
        <v>7.0000000298023196E-2</v>
      </c>
      <c r="J730" s="22">
        <f>AVERAGE(Tabela10[[#This Row],[5.º Ano]:[6.º Ano4]])</f>
        <v>2.1249999990686774E-2</v>
      </c>
      <c r="K730" s="22">
        <f>100%-Tabela10[[#This Row],[Média]]</f>
        <v>0.97875000000931323</v>
      </c>
    </row>
    <row r="731" spans="1:11" x14ac:dyDescent="0.3">
      <c r="A731" s="21" t="e">
        <f>'agrupamento - 2ciclo'!A732</f>
        <v>#REF!</v>
      </c>
      <c r="B731" s="22">
        <v>1.9999999552965199E-2</v>
      </c>
      <c r="C731" s="22">
        <v>1.9999999552965199E-2</v>
      </c>
      <c r="D731" s="22">
        <v>0</v>
      </c>
      <c r="E731" s="22">
        <v>9.9999997764825804E-3</v>
      </c>
      <c r="F731" s="22">
        <v>0</v>
      </c>
      <c r="G731" s="22">
        <v>5.0000000745058101E-2</v>
      </c>
      <c r="H731" s="22">
        <v>0</v>
      </c>
      <c r="I731" s="22">
        <v>0</v>
      </c>
      <c r="J731" s="22">
        <f>AVERAGE(Tabela10[[#This Row],[5.º Ano]:[6.º Ano4]])</f>
        <v>1.2499999953433885E-2</v>
      </c>
      <c r="K731" s="22">
        <f>100%-Tabela10[[#This Row],[Média]]</f>
        <v>0.98750000004656613</v>
      </c>
    </row>
    <row r="732" spans="1:11" x14ac:dyDescent="0.3">
      <c r="A732" s="21" t="e">
        <f>'agrupamento - 2ciclo'!A733</f>
        <v>#REF!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f>AVERAGE(Tabela10[[#This Row],[5.º Ano]:[6.º Ano4]])</f>
        <v>0</v>
      </c>
      <c r="K732" s="22">
        <f>100%-Tabela10[[#This Row],[Média]]</f>
        <v>1</v>
      </c>
    </row>
    <row r="733" spans="1:11" x14ac:dyDescent="0.3">
      <c r="A733" s="21" t="e">
        <f>'agrupamento - 2ciclo'!A734</f>
        <v>#REF!</v>
      </c>
      <c r="B733" s="22">
        <v>9.9999997764825804E-3</v>
      </c>
      <c r="C733" s="22">
        <v>7.9999998211860698E-2</v>
      </c>
      <c r="D733" s="22">
        <v>7.9999998211860698E-2</v>
      </c>
      <c r="E733" s="22">
        <v>2.9999999329447701E-2</v>
      </c>
      <c r="F733" s="22">
        <v>7.0000000298023196E-2</v>
      </c>
      <c r="G733" s="22">
        <v>9.00000035762787E-2</v>
      </c>
      <c r="H733" s="22">
        <v>3.9999999105930301E-2</v>
      </c>
      <c r="I733" s="22">
        <v>5.9999998658895499E-2</v>
      </c>
      <c r="J733" s="22">
        <f>AVERAGE(Tabela10[[#This Row],[5.º Ano]:[6.º Ano4]])</f>
        <v>5.7499999646097422E-2</v>
      </c>
      <c r="K733" s="22">
        <f>100%-Tabela10[[#This Row],[Média]]</f>
        <v>0.94250000035390258</v>
      </c>
    </row>
    <row r="734" spans="1:11" x14ac:dyDescent="0.3">
      <c r="A734" s="21" t="e">
        <f>'agrupamento - 2ciclo'!A735</f>
        <v>#REF!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f>AVERAGE(Tabela10[[#This Row],[5.º Ano]:[6.º Ano4]])</f>
        <v>0</v>
      </c>
      <c r="K734" s="22">
        <f>100%-Tabela10[[#This Row],[Média]]</f>
        <v>1</v>
      </c>
    </row>
    <row r="735" spans="1:11" x14ac:dyDescent="0.3">
      <c r="A735" s="21" t="e">
        <f>'agrupamento - 2ciclo'!A736</f>
        <v>#REF!</v>
      </c>
      <c r="B735" s="22">
        <v>9.9999997764825804E-3</v>
      </c>
      <c r="C735" s="22">
        <v>5.9999998658895499E-2</v>
      </c>
      <c r="D735" s="22">
        <v>1.9999999552965199E-2</v>
      </c>
      <c r="E735" s="22">
        <v>2.9999999329447701E-2</v>
      </c>
      <c r="F735" s="22">
        <v>2.9999999329447701E-2</v>
      </c>
      <c r="G735" s="22">
        <v>2.9999999329447701E-2</v>
      </c>
      <c r="H735" s="22">
        <v>0</v>
      </c>
      <c r="I735" s="22">
        <v>9.9999997764825804E-3</v>
      </c>
      <c r="J735" s="22">
        <f>AVERAGE(Tabela10[[#This Row],[5.º Ano]:[6.º Ano4]])</f>
        <v>2.3749999469146119E-2</v>
      </c>
      <c r="K735" s="22">
        <f>100%-Tabela10[[#This Row],[Média]]</f>
        <v>0.97625000053085387</v>
      </c>
    </row>
    <row r="736" spans="1:11" x14ac:dyDescent="0.3">
      <c r="A736" s="21" t="e">
        <f>'agrupamento - 2ciclo'!A737</f>
        <v>#REF!</v>
      </c>
      <c r="B736" s="22">
        <v>9.9999997764825804E-3</v>
      </c>
      <c r="C736" s="22">
        <v>9.9999997764825804E-3</v>
      </c>
      <c r="D736" s="22">
        <v>9.9999997764825804E-3</v>
      </c>
      <c r="E736" s="22">
        <v>9.9999997764825804E-3</v>
      </c>
      <c r="F736" s="22">
        <v>0</v>
      </c>
      <c r="G736" s="22">
        <v>2.9999999329447701E-2</v>
      </c>
      <c r="H736" s="22">
        <v>9.9999997764825804E-3</v>
      </c>
      <c r="I736" s="22">
        <v>7.0000000298023196E-2</v>
      </c>
      <c r="J736" s="22">
        <f>AVERAGE(Tabela10[[#This Row],[5.º Ano]:[6.º Ano4]])</f>
        <v>1.8749999813735475E-2</v>
      </c>
      <c r="K736" s="22">
        <f>100%-Tabela10[[#This Row],[Média]]</f>
        <v>0.98125000018626451</v>
      </c>
    </row>
    <row r="737" spans="1:11" x14ac:dyDescent="0.3">
      <c r="A737" s="21" t="e">
        <f>'agrupamento - 2ciclo'!A738</f>
        <v>#REF!</v>
      </c>
      <c r="B737" s="22">
        <v>9.9999997764825804E-3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9.9999997764825804E-3</v>
      </c>
      <c r="J737" s="22">
        <f>AVERAGE(Tabela10[[#This Row],[5.º Ano]:[6.º Ano4]])</f>
        <v>2.4999999441206451E-3</v>
      </c>
      <c r="K737" s="22">
        <f>100%-Tabela10[[#This Row],[Média]]</f>
        <v>0.99750000005587935</v>
      </c>
    </row>
    <row r="738" spans="1:11" x14ac:dyDescent="0.3">
      <c r="A738" s="21" t="e">
        <f>'agrupamento - 2ciclo'!A739</f>
        <v>#REF!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7.0000000298023196E-2</v>
      </c>
      <c r="H738" s="22">
        <v>1.9999999552965199E-2</v>
      </c>
      <c r="I738" s="22">
        <v>0</v>
      </c>
      <c r="J738" s="22">
        <f>AVERAGE(Tabela10[[#This Row],[5.º Ano]:[6.º Ano4]])</f>
        <v>1.1249999981373549E-2</v>
      </c>
      <c r="K738" s="22">
        <f>100%-Tabela10[[#This Row],[Média]]</f>
        <v>0.98875000001862645</v>
      </c>
    </row>
    <row r="739" spans="1:11" x14ac:dyDescent="0.3">
      <c r="A739" s="21" t="e">
        <f>'agrupamento - 2ciclo'!A740</f>
        <v>#REF!</v>
      </c>
      <c r="B739" s="22">
        <v>0</v>
      </c>
      <c r="C739" s="22">
        <v>0</v>
      </c>
      <c r="D739" s="22">
        <v>0</v>
      </c>
      <c r="E739" s="22">
        <v>0</v>
      </c>
      <c r="F739" s="22">
        <v>9.9999997764825804E-3</v>
      </c>
      <c r="G739" s="22">
        <v>2.9999999329447701E-2</v>
      </c>
      <c r="H739" s="22">
        <v>0</v>
      </c>
      <c r="I739" s="22">
        <v>9.9999997764825804E-3</v>
      </c>
      <c r="J739" s="22">
        <f>AVERAGE(Tabela10[[#This Row],[5.º Ano]:[6.º Ano4]])</f>
        <v>6.2499998603016077E-3</v>
      </c>
      <c r="K739" s="22">
        <f>100%-Tabela10[[#This Row],[Média]]</f>
        <v>0.99375000013969839</v>
      </c>
    </row>
    <row r="740" spans="1:11" x14ac:dyDescent="0.3">
      <c r="A740" s="21" t="e">
        <f>'agrupamento - 2ciclo'!A741</f>
        <v>#REF!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1.9999999552965199E-2</v>
      </c>
      <c r="J740" s="22">
        <f>AVERAGE(Tabela10[[#This Row],[5.º Ano]:[6.º Ano4]])</f>
        <v>2.4999999441206499E-3</v>
      </c>
      <c r="K740" s="22">
        <f>100%-Tabela10[[#This Row],[Média]]</f>
        <v>0.99750000005587935</v>
      </c>
    </row>
    <row r="741" spans="1:11" x14ac:dyDescent="0.3">
      <c r="A741" s="21" t="e">
        <f>'agrupamento - 2ciclo'!A742</f>
        <v>#REF!</v>
      </c>
      <c r="B741" s="22">
        <v>3.9999999105930301E-2</v>
      </c>
      <c r="C741" s="22">
        <v>2.9999999329447701E-2</v>
      </c>
      <c r="D741" s="22">
        <v>9.9999997764825804E-3</v>
      </c>
      <c r="E741" s="22">
        <v>1.9999999552965199E-2</v>
      </c>
      <c r="F741" s="22">
        <v>9.9999997764825804E-3</v>
      </c>
      <c r="G741" s="22">
        <v>2.9999999329447701E-2</v>
      </c>
      <c r="H741" s="22">
        <v>9.9999997764825804E-3</v>
      </c>
      <c r="I741" s="22">
        <v>9.9999997764825804E-3</v>
      </c>
      <c r="J741" s="22">
        <f>AVERAGE(Tabela10[[#This Row],[5.º Ano]:[6.º Ano4]])</f>
        <v>1.9999999552965154E-2</v>
      </c>
      <c r="K741" s="22">
        <f>100%-Tabela10[[#This Row],[Média]]</f>
        <v>0.98000000044703484</v>
      </c>
    </row>
    <row r="742" spans="1:11" x14ac:dyDescent="0.3">
      <c r="A742" s="21" t="e">
        <f>'agrupamento - 2ciclo'!A743</f>
        <v>#REF!</v>
      </c>
      <c r="B742" s="22" t="s">
        <v>1430</v>
      </c>
      <c r="C742" s="22" t="s">
        <v>1430</v>
      </c>
      <c r="D742" s="22" t="s">
        <v>1430</v>
      </c>
      <c r="E742" s="22" t="s">
        <v>1430</v>
      </c>
      <c r="F742" s="22" t="s">
        <v>1430</v>
      </c>
      <c r="G742" s="22" t="s">
        <v>1430</v>
      </c>
      <c r="H742" s="22" t="s">
        <v>1430</v>
      </c>
      <c r="I742" s="22" t="s">
        <v>1430</v>
      </c>
      <c r="J742" s="22" t="e">
        <f>AVERAGE(Tabela10[[#This Row],[5.º Ano]:[6.º Ano4]])</f>
        <v>#DIV/0!</v>
      </c>
      <c r="K742" s="22" t="e">
        <f>100%-Tabela10[[#This Row],[Média]]</f>
        <v>#DIV/0!</v>
      </c>
    </row>
    <row r="743" spans="1:11" x14ac:dyDescent="0.3">
      <c r="A743" s="21" t="e">
        <f>'agrupamento - 2ciclo'!A744</f>
        <v>#REF!</v>
      </c>
      <c r="B743" s="22">
        <v>9.9999997764825804E-3</v>
      </c>
      <c r="C743" s="22">
        <v>9.9999997764825804E-3</v>
      </c>
      <c r="D743" s="22">
        <v>0</v>
      </c>
      <c r="E743" s="22">
        <v>0</v>
      </c>
      <c r="F743" s="22">
        <v>9.9999997764825804E-3</v>
      </c>
      <c r="G743" s="22">
        <v>9.9999997764825804E-3</v>
      </c>
      <c r="H743" s="22">
        <v>3.9999999105930301E-2</v>
      </c>
      <c r="I743" s="22">
        <v>0</v>
      </c>
      <c r="J743" s="22">
        <f>AVERAGE(Tabela10[[#This Row],[5.º Ano]:[6.º Ano4]])</f>
        <v>9.9999997764825786E-3</v>
      </c>
      <c r="K743" s="22">
        <f>100%-Tabela10[[#This Row],[Média]]</f>
        <v>0.99000000022351742</v>
      </c>
    </row>
    <row r="744" spans="1:11" x14ac:dyDescent="0.3">
      <c r="A744" s="21" t="e">
        <f>'agrupamento - 2ciclo'!A745</f>
        <v>#REF!</v>
      </c>
      <c r="B744" s="22">
        <v>0.10000000149011599</v>
      </c>
      <c r="C744" s="22">
        <v>7.9999998211860698E-2</v>
      </c>
      <c r="D744" s="22">
        <v>0.10000000149011599</v>
      </c>
      <c r="E744" s="22">
        <v>7.9999998211860698E-2</v>
      </c>
      <c r="F744" s="22">
        <v>9.00000035762787E-2</v>
      </c>
      <c r="G744" s="22">
        <v>1.9999999552965199E-2</v>
      </c>
      <c r="H744" s="22">
        <v>1.9999999552965199E-2</v>
      </c>
      <c r="I744" s="22">
        <v>5.0000000745058101E-2</v>
      </c>
      <c r="J744" s="22">
        <f>AVERAGE(Tabela10[[#This Row],[5.º Ano]:[6.º Ano4]])</f>
        <v>6.7500000353902578E-2</v>
      </c>
      <c r="K744" s="22">
        <f>100%-Tabela10[[#This Row],[Média]]</f>
        <v>0.93249999964609742</v>
      </c>
    </row>
    <row r="745" spans="1:11" x14ac:dyDescent="0.3">
      <c r="A745" s="21" t="e">
        <f>'agrupamento - 2ciclo'!A746</f>
        <v>#REF!</v>
      </c>
      <c r="B745" s="22">
        <v>0</v>
      </c>
      <c r="C745" s="22">
        <v>7.0000000298023196E-2</v>
      </c>
      <c r="D745" s="22">
        <v>0</v>
      </c>
      <c r="E745" s="22">
        <v>0</v>
      </c>
      <c r="F745" s="22">
        <v>0</v>
      </c>
      <c r="G745" s="22">
        <v>5.9999998658895499E-2</v>
      </c>
      <c r="H745" s="22">
        <v>0</v>
      </c>
      <c r="I745" s="22">
        <v>5.9999998658895499E-2</v>
      </c>
      <c r="J745" s="22">
        <f>AVERAGE(Tabela10[[#This Row],[5.º Ano]:[6.º Ano4]])</f>
        <v>2.3749999701976773E-2</v>
      </c>
      <c r="K745" s="22">
        <f>100%-Tabela10[[#This Row],[Média]]</f>
        <v>0.97625000029802322</v>
      </c>
    </row>
    <row r="746" spans="1:11" x14ac:dyDescent="0.3">
      <c r="A746" s="21" t="e">
        <f>'agrupamento - 2ciclo'!A747</f>
        <v>#REF!</v>
      </c>
      <c r="B746" s="22">
        <v>0.129999995231628</v>
      </c>
      <c r="C746" s="22">
        <v>3.9999999105930301E-2</v>
      </c>
      <c r="D746" s="22">
        <v>9.00000035762787E-2</v>
      </c>
      <c r="E746" s="22">
        <v>3.9999999105930301E-2</v>
      </c>
      <c r="F746" s="22">
        <v>5.9999998658895499E-2</v>
      </c>
      <c r="G746" s="22">
        <v>5.9999998658895499E-2</v>
      </c>
      <c r="H746" s="22">
        <v>1.9999999552965199E-2</v>
      </c>
      <c r="I746" s="22">
        <v>2.9999999329447701E-2</v>
      </c>
      <c r="J746" s="22">
        <f>AVERAGE(Tabela10[[#This Row],[5.º Ano]:[6.º Ano4]])</f>
        <v>5.8749999152496402E-2</v>
      </c>
      <c r="K746" s="22">
        <f>100%-Tabela10[[#This Row],[Média]]</f>
        <v>0.94125000084750354</v>
      </c>
    </row>
    <row r="747" spans="1:11" x14ac:dyDescent="0.3">
      <c r="A747" s="21" t="e">
        <f>'agrupamento - 2ciclo'!A748</f>
        <v>#REF!</v>
      </c>
      <c r="B747" s="22">
        <v>9.9999997764825804E-3</v>
      </c>
      <c r="C747" s="22">
        <v>3.9999999105930301E-2</v>
      </c>
      <c r="D747" s="22">
        <v>1.9999999552965199E-2</v>
      </c>
      <c r="E747" s="22">
        <v>0</v>
      </c>
      <c r="F747" s="22">
        <v>0</v>
      </c>
      <c r="G747" s="22">
        <v>1.9999999552965199E-2</v>
      </c>
      <c r="H747" s="22">
        <v>0</v>
      </c>
      <c r="I747" s="22">
        <v>9.9999997764825804E-3</v>
      </c>
      <c r="J747" s="22">
        <f>AVERAGE(Tabela10[[#This Row],[5.º Ano]:[6.º Ano4]])</f>
        <v>1.2499999720603231E-2</v>
      </c>
      <c r="K747" s="22">
        <f>100%-Tabela10[[#This Row],[Média]]</f>
        <v>0.98750000027939677</v>
      </c>
    </row>
    <row r="748" spans="1:11" x14ac:dyDescent="0.3">
      <c r="A748" s="21" t="e">
        <f>'agrupamento - 2ciclo'!A749</f>
        <v>#REF!</v>
      </c>
      <c r="B748" s="22" t="s">
        <v>12</v>
      </c>
      <c r="C748" s="22" t="s">
        <v>12</v>
      </c>
      <c r="D748" s="22" t="s">
        <v>12</v>
      </c>
      <c r="E748" s="22" t="s">
        <v>12</v>
      </c>
      <c r="F748" s="22">
        <v>0</v>
      </c>
      <c r="G748" s="22" t="s">
        <v>12</v>
      </c>
      <c r="H748" s="22">
        <v>0</v>
      </c>
      <c r="I748" s="22">
        <v>0</v>
      </c>
      <c r="J748" s="22">
        <f>AVERAGE(Tabela10[[#This Row],[5.º Ano]:[6.º Ano4]])</f>
        <v>0</v>
      </c>
      <c r="K748" s="22">
        <f>100%-Tabela10[[#This Row],[Média]]</f>
        <v>1</v>
      </c>
    </row>
    <row r="749" spans="1:11" x14ac:dyDescent="0.3">
      <c r="A749" s="21" t="e">
        <f>'agrupamento - 2ciclo'!A750</f>
        <v>#REF!</v>
      </c>
      <c r="B749" s="22">
        <v>9.00000035762787E-2</v>
      </c>
      <c r="C749" s="22">
        <v>3.9999999105930301E-2</v>
      </c>
      <c r="D749" s="22">
        <v>5.0000000745058101E-2</v>
      </c>
      <c r="E749" s="22">
        <v>2.9999999329447701E-2</v>
      </c>
      <c r="F749" s="22">
        <v>5.0000000745058101E-2</v>
      </c>
      <c r="G749" s="22">
        <v>3.9999999105930301E-2</v>
      </c>
      <c r="H749" s="22">
        <v>3.9999999105930301E-2</v>
      </c>
      <c r="I749" s="22">
        <v>7.9999998211860698E-2</v>
      </c>
      <c r="J749" s="22">
        <f>AVERAGE(Tabela10[[#This Row],[5.º Ano]:[6.º Ano4]])</f>
        <v>5.2499999990686781E-2</v>
      </c>
      <c r="K749" s="22">
        <f>100%-Tabela10[[#This Row],[Média]]</f>
        <v>0.94750000000931323</v>
      </c>
    </row>
    <row r="750" spans="1:11" x14ac:dyDescent="0.3">
      <c r="A750" s="21" t="e">
        <f>'agrupamento - 2ciclo'!A751</f>
        <v>#REF!</v>
      </c>
      <c r="B750" s="22">
        <v>3.9999999105930301E-2</v>
      </c>
      <c r="C750" s="22">
        <v>5.9999998658895499E-2</v>
      </c>
      <c r="D750" s="22">
        <v>1.9999999552965199E-2</v>
      </c>
      <c r="E750" s="22">
        <v>1.9999999552965199E-2</v>
      </c>
      <c r="F750" s="22">
        <v>9.9999997764825804E-3</v>
      </c>
      <c r="G750" s="22">
        <v>3.9999999105930301E-2</v>
      </c>
      <c r="H750" s="22">
        <v>9.9999997764825804E-3</v>
      </c>
      <c r="I750" s="22">
        <v>5.9999998658895499E-2</v>
      </c>
      <c r="J750" s="22">
        <f>AVERAGE(Tabela10[[#This Row],[5.º Ano]:[6.º Ano4]])</f>
        <v>3.2499999273568392E-2</v>
      </c>
      <c r="K750" s="22">
        <f>100%-Tabela10[[#This Row],[Média]]</f>
        <v>0.96750000072643161</v>
      </c>
    </row>
    <row r="751" spans="1:11" x14ac:dyDescent="0.3">
      <c r="A751" s="21" t="e">
        <f>'agrupamento - 2ciclo'!A752</f>
        <v>#REF!</v>
      </c>
      <c r="B751" s="22">
        <v>9.9999997764825804E-3</v>
      </c>
      <c r="C751" s="22">
        <v>9.9999997764825804E-3</v>
      </c>
      <c r="D751" s="22">
        <v>9.9999997764825804E-3</v>
      </c>
      <c r="E751" s="22">
        <v>1.9999999552965199E-2</v>
      </c>
      <c r="F751" s="22">
        <v>1.9999999552965199E-2</v>
      </c>
      <c r="G751" s="22">
        <v>0</v>
      </c>
      <c r="H751" s="22">
        <v>7.0000000298023196E-2</v>
      </c>
      <c r="I751" s="22">
        <v>5.9999998658895499E-2</v>
      </c>
      <c r="J751" s="22">
        <f>AVERAGE(Tabela10[[#This Row],[5.º Ano]:[6.º Ano4]])</f>
        <v>2.4999999674037102E-2</v>
      </c>
      <c r="K751" s="22">
        <f>100%-Tabela10[[#This Row],[Média]]</f>
        <v>0.9750000003259629</v>
      </c>
    </row>
    <row r="752" spans="1:11" x14ac:dyDescent="0.3">
      <c r="A752" s="21" t="e">
        <f>'agrupamento - 2ciclo'!A753</f>
        <v>#REF!</v>
      </c>
      <c r="B752" s="22">
        <v>3.9999999105930301E-2</v>
      </c>
      <c r="C752" s="22">
        <v>5.9999998658895499E-2</v>
      </c>
      <c r="D752" s="22">
        <v>9.9999997764825804E-3</v>
      </c>
      <c r="E752" s="22">
        <v>9.9999997764825804E-3</v>
      </c>
      <c r="F752" s="22">
        <v>3.9999999105930301E-2</v>
      </c>
      <c r="G752" s="22">
        <v>9.00000035762787E-2</v>
      </c>
      <c r="H752" s="22">
        <v>9.9999997764825804E-3</v>
      </c>
      <c r="I752" s="22">
        <v>3.9999999105930301E-2</v>
      </c>
      <c r="J752" s="22">
        <f>AVERAGE(Tabela10[[#This Row],[5.º Ano]:[6.º Ano4]])</f>
        <v>3.74999998603016E-2</v>
      </c>
      <c r="K752" s="22">
        <f>100%-Tabela10[[#This Row],[Média]]</f>
        <v>0.96250000013969839</v>
      </c>
    </row>
    <row r="753" spans="1:11" x14ac:dyDescent="0.3">
      <c r="A753" s="21" t="e">
        <f>'agrupamento - 2ciclo'!A754</f>
        <v>#REF!</v>
      </c>
      <c r="B753" s="22">
        <v>9.9999997764825804E-3</v>
      </c>
      <c r="C753" s="22">
        <v>5.0000000745058101E-2</v>
      </c>
      <c r="D753" s="22">
        <v>0</v>
      </c>
      <c r="E753" s="22">
        <v>9.9999997764825804E-3</v>
      </c>
      <c r="F753" s="22">
        <v>0</v>
      </c>
      <c r="G753" s="22">
        <v>5.9999998658895499E-2</v>
      </c>
      <c r="H753" s="22">
        <v>0</v>
      </c>
      <c r="I753" s="22">
        <v>2.9999999329447701E-2</v>
      </c>
      <c r="J753" s="22">
        <f>AVERAGE(Tabela10[[#This Row],[5.º Ano]:[6.º Ano4]])</f>
        <v>1.9999999785795808E-2</v>
      </c>
      <c r="K753" s="22">
        <f>100%-Tabela10[[#This Row],[Média]]</f>
        <v>0.98000000021420419</v>
      </c>
    </row>
    <row r="754" spans="1:11" x14ac:dyDescent="0.3">
      <c r="A754" s="21" t="e">
        <f>'agrupamento - 2ciclo'!A755</f>
        <v>#REF!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f>AVERAGE(Tabela10[[#This Row],[5.º Ano]:[6.º Ano4]])</f>
        <v>0</v>
      </c>
      <c r="K754" s="22">
        <f>100%-Tabela10[[#This Row],[Média]]</f>
        <v>1</v>
      </c>
    </row>
    <row r="755" spans="1:11" x14ac:dyDescent="0.3">
      <c r="A755" s="21" t="e">
        <f>'agrupamento - 2ciclo'!A756</f>
        <v>#REF!</v>
      </c>
      <c r="B755" s="22">
        <v>9.9999997764825804E-3</v>
      </c>
      <c r="C755" s="22">
        <v>0</v>
      </c>
      <c r="D755" s="22">
        <v>0</v>
      </c>
      <c r="E755" s="22">
        <v>1.9999999552965199E-2</v>
      </c>
      <c r="F755" s="22">
        <v>0</v>
      </c>
      <c r="G755" s="22">
        <v>9.9999997764825804E-3</v>
      </c>
      <c r="H755" s="22">
        <v>0</v>
      </c>
      <c r="I755" s="22">
        <v>9.9999997764825804E-3</v>
      </c>
      <c r="J755" s="22">
        <f>AVERAGE(Tabela10[[#This Row],[5.º Ano]:[6.º Ano4]])</f>
        <v>6.2499998603016181E-3</v>
      </c>
      <c r="K755" s="22">
        <f>100%-Tabela10[[#This Row],[Média]]</f>
        <v>0.99375000013969839</v>
      </c>
    </row>
    <row r="756" spans="1:11" x14ac:dyDescent="0.3">
      <c r="A756" s="21" t="e">
        <f>'agrupamento - 2ciclo'!A757</f>
        <v>#REF!</v>
      </c>
      <c r="B756" s="22">
        <v>2.9999999329447701E-2</v>
      </c>
      <c r="C756" s="22">
        <v>0</v>
      </c>
      <c r="D756" s="22">
        <v>0</v>
      </c>
      <c r="E756" s="22">
        <v>0</v>
      </c>
      <c r="F756" s="22">
        <v>9.9999997764825804E-3</v>
      </c>
      <c r="G756" s="22">
        <v>9.9999997764825804E-3</v>
      </c>
      <c r="H756" s="22">
        <v>1.9999999552965199E-2</v>
      </c>
      <c r="I756" s="22">
        <v>2.9999999329447701E-2</v>
      </c>
      <c r="J756" s="22">
        <f>AVERAGE(Tabela10[[#This Row],[5.º Ano]:[6.º Ano4]])</f>
        <v>1.2499999720603221E-2</v>
      </c>
      <c r="K756" s="22">
        <f>100%-Tabela10[[#This Row],[Média]]</f>
        <v>0.98750000027939677</v>
      </c>
    </row>
    <row r="757" spans="1:11" x14ac:dyDescent="0.3">
      <c r="A757" s="21" t="e">
        <f>'agrupamento - 2ciclo'!A758</f>
        <v>#REF!</v>
      </c>
      <c r="B757" s="22">
        <v>9.9999997764825804E-3</v>
      </c>
      <c r="C757" s="22">
        <v>9.9999997764825804E-3</v>
      </c>
      <c r="D757" s="22">
        <v>0</v>
      </c>
      <c r="E757" s="22">
        <v>9.9999997764825804E-3</v>
      </c>
      <c r="F757" s="22">
        <v>0</v>
      </c>
      <c r="G757" s="22">
        <v>0</v>
      </c>
      <c r="H757" s="22">
        <v>1.9999999552965199E-2</v>
      </c>
      <c r="I757" s="22">
        <v>2.9999999329447701E-2</v>
      </c>
      <c r="J757" s="22">
        <f>AVERAGE(Tabela10[[#This Row],[5.º Ano]:[6.º Ano4]])</f>
        <v>9.9999997764825804E-3</v>
      </c>
      <c r="K757" s="22">
        <f>100%-Tabela10[[#This Row],[Média]]</f>
        <v>0.99000000022351742</v>
      </c>
    </row>
    <row r="758" spans="1:11" x14ac:dyDescent="0.3">
      <c r="A758" s="21" t="e">
        <f>'agrupamento - 2ciclo'!A759</f>
        <v>#REF!</v>
      </c>
      <c r="B758" s="22">
        <v>1.9999999552965199E-2</v>
      </c>
      <c r="C758" s="22">
        <v>9.9999997764825804E-3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f>AVERAGE(Tabela10[[#This Row],[5.º Ano]:[6.º Ano4]])</f>
        <v>3.7499999161809726E-3</v>
      </c>
      <c r="K758" s="22">
        <f>100%-Tabela10[[#This Row],[Média]]</f>
        <v>0.99625000008381903</v>
      </c>
    </row>
    <row r="759" spans="1:11" x14ac:dyDescent="0.3">
      <c r="A759" s="21" t="e">
        <f>'agrupamento - 2ciclo'!A760</f>
        <v>#REF!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f>AVERAGE(Tabela10[[#This Row],[5.º Ano]:[6.º Ano4]])</f>
        <v>0</v>
      </c>
      <c r="K759" s="22">
        <f>100%-Tabela10[[#This Row],[Média]]</f>
        <v>1</v>
      </c>
    </row>
    <row r="760" spans="1:11" x14ac:dyDescent="0.3">
      <c r="A760" s="21" t="e">
        <f>'agrupamento - 2ciclo'!A761</f>
        <v>#REF!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f>AVERAGE(Tabela10[[#This Row],[5.º Ano]:[6.º Ano4]])</f>
        <v>0</v>
      </c>
      <c r="K760" s="22">
        <f>100%-Tabela10[[#This Row],[Média]]</f>
        <v>1</v>
      </c>
    </row>
    <row r="761" spans="1:11" x14ac:dyDescent="0.3">
      <c r="A761" s="21" t="e">
        <f>'agrupamento - 2ciclo'!A762</f>
        <v>#REF!</v>
      </c>
      <c r="B761" s="22">
        <v>1.9999999552965199E-2</v>
      </c>
      <c r="C761" s="22">
        <v>7.0000000298023196E-2</v>
      </c>
      <c r="D761" s="22">
        <v>2.9999999329447701E-2</v>
      </c>
      <c r="E761" s="22">
        <v>1.9999999552965199E-2</v>
      </c>
      <c r="F761" s="22">
        <v>7.9999998211860698E-2</v>
      </c>
      <c r="G761" s="22">
        <v>2.9999999329447701E-2</v>
      </c>
      <c r="H761" s="22">
        <v>2.9999999329447701E-2</v>
      </c>
      <c r="I761" s="22">
        <v>7.9999998211860698E-2</v>
      </c>
      <c r="J761" s="22">
        <f>AVERAGE(Tabela10[[#This Row],[5.º Ano]:[6.º Ano4]])</f>
        <v>4.4999999227002263E-2</v>
      </c>
      <c r="K761" s="22">
        <f>100%-Tabela10[[#This Row],[Média]]</f>
        <v>0.95500000077299774</v>
      </c>
    </row>
    <row r="762" spans="1:11" x14ac:dyDescent="0.3">
      <c r="A762" s="21" t="e">
        <f>'agrupamento - 2ciclo'!A763</f>
        <v>#REF!</v>
      </c>
      <c r="B762" s="22">
        <v>0</v>
      </c>
      <c r="C762" s="22">
        <v>0</v>
      </c>
      <c r="D762" s="22">
        <v>0</v>
      </c>
      <c r="E762" s="22">
        <v>9.9999997764825804E-3</v>
      </c>
      <c r="F762" s="22">
        <v>0</v>
      </c>
      <c r="G762" s="22">
        <v>0</v>
      </c>
      <c r="H762" s="22">
        <v>0</v>
      </c>
      <c r="I762" s="22">
        <v>0</v>
      </c>
      <c r="J762" s="22">
        <f>AVERAGE(Tabela10[[#This Row],[5.º Ano]:[6.º Ano4]])</f>
        <v>1.2499999720603225E-3</v>
      </c>
      <c r="K762" s="22">
        <f>100%-Tabela10[[#This Row],[Média]]</f>
        <v>0.99875000002793968</v>
      </c>
    </row>
    <row r="763" spans="1:11" x14ac:dyDescent="0.3">
      <c r="A763" s="21" t="e">
        <f>'agrupamento - 2ciclo'!A764</f>
        <v>#REF!</v>
      </c>
      <c r="B763" s="22">
        <v>0</v>
      </c>
      <c r="C763" s="22">
        <v>1.9999999552965199E-2</v>
      </c>
      <c r="D763" s="22">
        <v>2.9999999329447701E-2</v>
      </c>
      <c r="E763" s="22">
        <v>1.9999999552965199E-2</v>
      </c>
      <c r="F763" s="22">
        <v>0</v>
      </c>
      <c r="G763" s="22">
        <v>0</v>
      </c>
      <c r="H763" s="22">
        <v>0</v>
      </c>
      <c r="I763" s="22">
        <v>0</v>
      </c>
      <c r="J763" s="22">
        <f>AVERAGE(Tabela10[[#This Row],[5.º Ano]:[6.º Ano4]])</f>
        <v>8.7499998044222628E-3</v>
      </c>
      <c r="K763" s="22">
        <f>100%-Tabela10[[#This Row],[Média]]</f>
        <v>0.99125000019557774</v>
      </c>
    </row>
    <row r="764" spans="1:11" x14ac:dyDescent="0.3">
      <c r="A764" s="21" t="e">
        <f>'agrupamento - 2ciclo'!A765</f>
        <v>#REF!</v>
      </c>
      <c r="B764" s="22">
        <v>0.15000000596046401</v>
      </c>
      <c r="C764" s="22">
        <v>0.140000000596046</v>
      </c>
      <c r="D764" s="22">
        <v>2.9999999329447701E-2</v>
      </c>
      <c r="E764" s="22">
        <v>0</v>
      </c>
      <c r="F764" s="22">
        <v>1.9999999552965199E-2</v>
      </c>
      <c r="G764" s="22">
        <v>0</v>
      </c>
      <c r="H764" s="22">
        <v>9.9999997764825804E-3</v>
      </c>
      <c r="I764" s="22">
        <v>5.0000000745058101E-2</v>
      </c>
      <c r="J764" s="22">
        <f>AVERAGE(Tabela10[[#This Row],[5.º Ano]:[6.º Ano4]])</f>
        <v>5.0000000745057956E-2</v>
      </c>
      <c r="K764" s="22">
        <f>100%-Tabela10[[#This Row],[Média]]</f>
        <v>0.94999999925494205</v>
      </c>
    </row>
    <row r="765" spans="1:11" x14ac:dyDescent="0.3">
      <c r="A765" s="21" t="e">
        <f>'agrupamento - 2ciclo'!A766</f>
        <v>#REF!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f>AVERAGE(Tabela10[[#This Row],[5.º Ano]:[6.º Ano4]])</f>
        <v>0</v>
      </c>
      <c r="K765" s="22">
        <f>100%-Tabela10[[#This Row],[Média]]</f>
        <v>1</v>
      </c>
    </row>
    <row r="766" spans="1:11" x14ac:dyDescent="0.3">
      <c r="A766" s="21" t="e">
        <f>'agrupamento - 2ciclo'!A767</f>
        <v>#REF!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f>AVERAGE(Tabela10[[#This Row],[5.º Ano]:[6.º Ano4]])</f>
        <v>0</v>
      </c>
      <c r="K766" s="22">
        <f>100%-Tabela10[[#This Row],[Média]]</f>
        <v>1</v>
      </c>
    </row>
    <row r="767" spans="1:11" x14ac:dyDescent="0.3">
      <c r="A767" s="21" t="e">
        <f>'agrupamento - 2ciclo'!A768</f>
        <v>#REF!</v>
      </c>
      <c r="B767" s="22">
        <v>9.00000035762787E-2</v>
      </c>
      <c r="C767" s="22">
        <v>9.9999997764825804E-3</v>
      </c>
      <c r="D767" s="22">
        <v>3.9999999105930301E-2</v>
      </c>
      <c r="E767" s="22">
        <v>0</v>
      </c>
      <c r="F767" s="22">
        <v>2.9999999329447701E-2</v>
      </c>
      <c r="G767" s="22">
        <v>5.0000000745058101E-2</v>
      </c>
      <c r="H767" s="22">
        <v>1.9999999552965199E-2</v>
      </c>
      <c r="I767" s="22">
        <v>3.9999999105930301E-2</v>
      </c>
      <c r="J767" s="22">
        <f>AVERAGE(Tabela10[[#This Row],[5.º Ano]:[6.º Ano4]])</f>
        <v>3.5000000149011612E-2</v>
      </c>
      <c r="K767" s="22">
        <f>100%-Tabela10[[#This Row],[Média]]</f>
        <v>0.96499999985098839</v>
      </c>
    </row>
    <row r="768" spans="1:11" x14ac:dyDescent="0.3">
      <c r="A768" s="21" t="e">
        <f>'agrupamento - 2ciclo'!A769</f>
        <v>#REF!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f>AVERAGE(Tabela10[[#This Row],[5.º Ano]:[6.º Ano4]])</f>
        <v>0</v>
      </c>
      <c r="K768" s="22">
        <f>100%-Tabela10[[#This Row],[Média]]</f>
        <v>1</v>
      </c>
    </row>
    <row r="769" spans="1:11" x14ac:dyDescent="0.3">
      <c r="A769" s="21" t="e">
        <f>'agrupamento - 2ciclo'!A770</f>
        <v>#REF!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2.9999999329447701E-2</v>
      </c>
      <c r="I769" s="22">
        <v>0</v>
      </c>
      <c r="J769" s="22">
        <f>AVERAGE(Tabela10[[#This Row],[5.º Ano]:[6.º Ano4]])</f>
        <v>3.7499999161809626E-3</v>
      </c>
      <c r="K769" s="22">
        <f>100%-Tabela10[[#This Row],[Média]]</f>
        <v>0.99625000008381903</v>
      </c>
    </row>
    <row r="770" spans="1:11" x14ac:dyDescent="0.3">
      <c r="A770" s="21" t="e">
        <f>'agrupamento - 2ciclo'!A771</f>
        <v>#REF!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f>AVERAGE(Tabela10[[#This Row],[5.º Ano]:[6.º Ano4]])</f>
        <v>0</v>
      </c>
      <c r="K770" s="22">
        <f>100%-Tabela10[[#This Row],[Média]]</f>
        <v>1</v>
      </c>
    </row>
    <row r="771" spans="1:11" x14ac:dyDescent="0.3">
      <c r="A771" s="21" t="e">
        <f>'agrupamento - 2ciclo'!A772</f>
        <v>#REF!</v>
      </c>
      <c r="B771" s="22">
        <v>9.9999997764825804E-3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9.9999997764825804E-3</v>
      </c>
      <c r="J771" s="22">
        <f>AVERAGE(Tabela10[[#This Row],[5.º Ano]:[6.º Ano4]])</f>
        <v>2.4999999441206451E-3</v>
      </c>
      <c r="K771" s="22">
        <f>100%-Tabela10[[#This Row],[Média]]</f>
        <v>0.99750000005587935</v>
      </c>
    </row>
    <row r="772" spans="1:11" x14ac:dyDescent="0.3">
      <c r="A772" s="21" t="e">
        <f>'agrupamento - 2ciclo'!A773</f>
        <v>#REF!</v>
      </c>
      <c r="B772" s="22">
        <v>0</v>
      </c>
      <c r="C772" s="22">
        <v>9.9999997764825804E-3</v>
      </c>
      <c r="D772" s="22">
        <v>0</v>
      </c>
      <c r="E772" s="22">
        <v>9.9999997764825804E-3</v>
      </c>
      <c r="F772" s="22">
        <v>9.9999997764825804E-3</v>
      </c>
      <c r="G772" s="22">
        <v>1.9999999552965199E-2</v>
      </c>
      <c r="H772" s="22">
        <v>0</v>
      </c>
      <c r="I772" s="22">
        <v>0</v>
      </c>
      <c r="J772" s="22">
        <f>AVERAGE(Tabela10[[#This Row],[5.º Ano]:[6.º Ano4]])</f>
        <v>6.2499998603016173E-3</v>
      </c>
      <c r="K772" s="22">
        <f>100%-Tabela10[[#This Row],[Média]]</f>
        <v>0.99375000013969839</v>
      </c>
    </row>
    <row r="773" spans="1:11" x14ac:dyDescent="0.3">
      <c r="A773" s="21" t="e">
        <f>'agrupamento - 2ciclo'!A774</f>
        <v>#REF!</v>
      </c>
      <c r="B773" s="22">
        <v>0</v>
      </c>
      <c r="C773" s="22">
        <v>1.9999999552965199E-2</v>
      </c>
      <c r="D773" s="22">
        <v>9.9999997764825804E-3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f>AVERAGE(Tabela10[[#This Row],[5.º Ano]:[6.º Ano4]])</f>
        <v>3.7499999161809726E-3</v>
      </c>
      <c r="K773" s="22">
        <f>100%-Tabela10[[#This Row],[Média]]</f>
        <v>0.99625000008381903</v>
      </c>
    </row>
    <row r="774" spans="1:11" x14ac:dyDescent="0.3">
      <c r="A774" s="21" t="e">
        <f>'agrupamento - 2ciclo'!A775</f>
        <v>#REF!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f>AVERAGE(Tabela10[[#This Row],[5.º Ano]:[6.º Ano4]])</f>
        <v>0</v>
      </c>
      <c r="K774" s="22">
        <f>100%-Tabela10[[#This Row],[Média]]</f>
        <v>1</v>
      </c>
    </row>
    <row r="775" spans="1:11" x14ac:dyDescent="0.3">
      <c r="A775" s="21" t="e">
        <f>'agrupamento - 2ciclo'!A776</f>
        <v>#REF!</v>
      </c>
      <c r="B775" s="22">
        <v>2.9999999329447701E-2</v>
      </c>
      <c r="C775" s="22">
        <v>0</v>
      </c>
      <c r="D775" s="22">
        <v>9.9999997764825804E-3</v>
      </c>
      <c r="E775" s="22">
        <v>1.9999999552965199E-2</v>
      </c>
      <c r="F775" s="22">
        <v>3.9999999105930301E-2</v>
      </c>
      <c r="G775" s="22">
        <v>9.9999997764825804E-3</v>
      </c>
      <c r="H775" s="22">
        <v>9.9999997764825804E-3</v>
      </c>
      <c r="I775" s="22">
        <v>9.9999997764825804E-3</v>
      </c>
      <c r="J775" s="22">
        <f>AVERAGE(Tabela10[[#This Row],[5.º Ano]:[6.º Ano4]])</f>
        <v>1.6249999636784189E-2</v>
      </c>
      <c r="K775" s="22">
        <f>100%-Tabela10[[#This Row],[Média]]</f>
        <v>0.9837500003632158</v>
      </c>
    </row>
    <row r="776" spans="1:11" x14ac:dyDescent="0.3">
      <c r="A776" s="21" t="e">
        <f>'agrupamento - 2ciclo'!A777</f>
        <v>#REF!</v>
      </c>
      <c r="B776" s="22">
        <v>0.109999999403954</v>
      </c>
      <c r="C776" s="22">
        <v>0.129999995231628</v>
      </c>
      <c r="D776" s="22">
        <v>0</v>
      </c>
      <c r="E776" s="22">
        <v>7.0000000298023196E-2</v>
      </c>
      <c r="F776" s="22">
        <v>0.140000000596046</v>
      </c>
      <c r="G776" s="22">
        <v>0.28999999165535001</v>
      </c>
      <c r="H776" s="22">
        <v>9.00000035762787E-2</v>
      </c>
      <c r="I776" s="22">
        <v>0</v>
      </c>
      <c r="J776" s="22">
        <f>AVERAGE(Tabela10[[#This Row],[5.º Ano]:[6.º Ano4]])</f>
        <v>0.10374999884515998</v>
      </c>
      <c r="K776" s="22">
        <f>100%-Tabela10[[#This Row],[Média]]</f>
        <v>0.89625000115483999</v>
      </c>
    </row>
    <row r="777" spans="1:11" x14ac:dyDescent="0.3">
      <c r="A777" s="21" t="e">
        <f>'agrupamento - 2ciclo'!A778</f>
        <v>#REF!</v>
      </c>
      <c r="B777" s="22">
        <v>0.259999990463257</v>
      </c>
      <c r="C777" s="22">
        <v>0.140000000596046</v>
      </c>
      <c r="D777" s="22">
        <v>0.28999999165535001</v>
      </c>
      <c r="E777" s="22">
        <v>0.259999990463257</v>
      </c>
      <c r="F777" s="22">
        <v>0.43999999761581399</v>
      </c>
      <c r="G777" s="22">
        <v>0.30000001192092901</v>
      </c>
      <c r="H777" s="22">
        <v>5.0000000745058101E-2</v>
      </c>
      <c r="I777" s="22">
        <v>0.31999999284744302</v>
      </c>
      <c r="J777" s="22">
        <f>AVERAGE(Tabela10[[#This Row],[5.º Ano]:[6.º Ano4]])</f>
        <v>0.25749999703839427</v>
      </c>
      <c r="K777" s="22">
        <f>100%-Tabela10[[#This Row],[Média]]</f>
        <v>0.74250000296160579</v>
      </c>
    </row>
    <row r="778" spans="1:11" x14ac:dyDescent="0.3">
      <c r="A778" s="21" t="e">
        <f>'agrupamento - 2ciclo'!A779</f>
        <v>#REF!</v>
      </c>
      <c r="B778" s="22" t="s">
        <v>1430</v>
      </c>
      <c r="C778" s="22" t="s">
        <v>1430</v>
      </c>
      <c r="D778" s="22" t="s">
        <v>1430</v>
      </c>
      <c r="E778" s="22" t="s">
        <v>1430</v>
      </c>
      <c r="F778" s="22" t="s">
        <v>1430</v>
      </c>
      <c r="G778" s="22" t="s">
        <v>1430</v>
      </c>
      <c r="H778" s="22" t="s">
        <v>1430</v>
      </c>
      <c r="I778" s="22" t="s">
        <v>1430</v>
      </c>
      <c r="J778" s="22" t="e">
        <f>AVERAGE(Tabela10[[#This Row],[5.º Ano]:[6.º Ano4]])</f>
        <v>#DIV/0!</v>
      </c>
      <c r="K778" s="22" t="e">
        <f>100%-Tabela10[[#This Row],[Média]]</f>
        <v>#DIV/0!</v>
      </c>
    </row>
    <row r="779" spans="1:11" x14ac:dyDescent="0.3">
      <c r="A779" s="21" t="e">
        <f>'agrupamento - 2ciclo'!A780</f>
        <v>#REF!</v>
      </c>
      <c r="B779" s="22">
        <v>0</v>
      </c>
      <c r="C779" s="22">
        <v>1.9999999552965199E-2</v>
      </c>
      <c r="D779" s="22">
        <v>0</v>
      </c>
      <c r="E779" s="22">
        <v>9.9999997764825804E-3</v>
      </c>
      <c r="F779" s="22">
        <v>2.9999999329447701E-2</v>
      </c>
      <c r="G779" s="22">
        <v>2.9999999329447701E-2</v>
      </c>
      <c r="H779" s="22">
        <v>1.9999999552965199E-2</v>
      </c>
      <c r="I779" s="22">
        <v>0</v>
      </c>
      <c r="J779" s="22">
        <f>AVERAGE(Tabela10[[#This Row],[5.º Ano]:[6.º Ano4]])</f>
        <v>1.3749999692663547E-2</v>
      </c>
      <c r="K779" s="22">
        <f>100%-Tabela10[[#This Row],[Média]]</f>
        <v>0.98625000030733645</v>
      </c>
    </row>
    <row r="780" spans="1:11" x14ac:dyDescent="0.3">
      <c r="A780" s="21" t="e">
        <f>'agrupamento - 2ciclo'!A781</f>
        <v>#REF!</v>
      </c>
      <c r="B780" s="22">
        <v>0</v>
      </c>
      <c r="C780" s="22">
        <v>3.9999999105930301E-2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f>AVERAGE(Tabela10[[#This Row],[5.º Ano]:[6.º Ano4]])</f>
        <v>4.9999998882412876E-3</v>
      </c>
      <c r="K780" s="22">
        <f>100%-Tabela10[[#This Row],[Média]]</f>
        <v>0.99500000011175871</v>
      </c>
    </row>
    <row r="781" spans="1:11" x14ac:dyDescent="0.3">
      <c r="A781" s="21" t="e">
        <f>'agrupamento - 2ciclo'!A782</f>
        <v>#REF!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f>AVERAGE(Tabela10[[#This Row],[5.º Ano]:[6.º Ano4]])</f>
        <v>0</v>
      </c>
      <c r="K781" s="22">
        <f>100%-Tabela10[[#This Row],[Média]]</f>
        <v>1</v>
      </c>
    </row>
    <row r="782" spans="1:11" x14ac:dyDescent="0.3">
      <c r="A782" s="21" t="e">
        <f>'agrupamento - 2ciclo'!A783</f>
        <v>#REF!</v>
      </c>
      <c r="B782" s="22">
        <v>9.9999997764825804E-3</v>
      </c>
      <c r="C782" s="22">
        <v>1.9999999552965199E-2</v>
      </c>
      <c r="D782" s="22">
        <v>9.9999997764825804E-3</v>
      </c>
      <c r="E782" s="22">
        <v>1.9999999552965199E-2</v>
      </c>
      <c r="F782" s="22">
        <v>5.0000000745058101E-2</v>
      </c>
      <c r="G782" s="22">
        <v>1.9999999552965199E-2</v>
      </c>
      <c r="H782" s="22">
        <v>9.9999997764825804E-3</v>
      </c>
      <c r="I782" s="22">
        <v>5.0000000745058101E-2</v>
      </c>
      <c r="J782" s="22">
        <f>AVERAGE(Tabela10[[#This Row],[5.º Ano]:[6.º Ano4]])</f>
        <v>2.3749999934807441E-2</v>
      </c>
      <c r="K782" s="22">
        <f>100%-Tabela10[[#This Row],[Média]]</f>
        <v>0.97625000006519258</v>
      </c>
    </row>
    <row r="783" spans="1:11" x14ac:dyDescent="0.3">
      <c r="A783" s="21" t="e">
        <f>'agrupamento - 2ciclo'!A784</f>
        <v>#REF!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f>AVERAGE(Tabela10[[#This Row],[5.º Ano]:[6.º Ano4]])</f>
        <v>0</v>
      </c>
      <c r="K783" s="22">
        <f>100%-Tabela10[[#This Row],[Média]]</f>
        <v>1</v>
      </c>
    </row>
    <row r="784" spans="1:11" x14ac:dyDescent="0.3">
      <c r="A784" s="21" t="e">
        <f>'agrupamento - 2ciclo'!A785</f>
        <v>#REF!</v>
      </c>
      <c r="B784" s="22">
        <v>0</v>
      </c>
      <c r="C784" s="22">
        <v>0</v>
      </c>
      <c r="D784" s="22">
        <v>0</v>
      </c>
      <c r="E784" s="22">
        <v>3.9999999105930301E-2</v>
      </c>
      <c r="F784" s="22">
        <v>0</v>
      </c>
      <c r="G784" s="22">
        <v>0.21999999880790699</v>
      </c>
      <c r="H784" s="22">
        <v>0</v>
      </c>
      <c r="I784" s="22">
        <v>5.0000000745058101E-2</v>
      </c>
      <c r="J784" s="22">
        <f>AVERAGE(Tabela10[[#This Row],[5.º Ano]:[6.º Ano4]])</f>
        <v>3.874999983236193E-2</v>
      </c>
      <c r="K784" s="22">
        <f>100%-Tabela10[[#This Row],[Média]]</f>
        <v>0.96125000016763806</v>
      </c>
    </row>
    <row r="785" spans="1:11" x14ac:dyDescent="0.3">
      <c r="A785" s="21" t="e">
        <f>'agrupamento - 2ciclo'!A786</f>
        <v>#REF!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3.9999999105930301E-2</v>
      </c>
      <c r="J785" s="22">
        <f>AVERAGE(Tabela10[[#This Row],[5.º Ano]:[6.º Ano4]])</f>
        <v>4.9999998882412876E-3</v>
      </c>
      <c r="K785" s="22">
        <f>100%-Tabela10[[#This Row],[Média]]</f>
        <v>0.99500000011175871</v>
      </c>
    </row>
    <row r="786" spans="1:11" x14ac:dyDescent="0.3">
      <c r="A786" s="21" t="e">
        <f>'agrupamento - 2ciclo'!A787</f>
        <v>#REF!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9.9999997764825804E-3</v>
      </c>
      <c r="J786" s="22">
        <f>AVERAGE(Tabela10[[#This Row],[5.º Ano]:[6.º Ano4]])</f>
        <v>1.2499999720603225E-3</v>
      </c>
      <c r="K786" s="22">
        <f>100%-Tabela10[[#This Row],[Média]]</f>
        <v>0.99875000002793968</v>
      </c>
    </row>
    <row r="787" spans="1:11" x14ac:dyDescent="0.3">
      <c r="A787" s="21" t="e">
        <f>'agrupamento - 2ciclo'!A788</f>
        <v>#REF!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f>AVERAGE(Tabela10[[#This Row],[5.º Ano]:[6.º Ano4]])</f>
        <v>0</v>
      </c>
      <c r="K787" s="22">
        <f>100%-Tabela10[[#This Row],[Média]]</f>
        <v>1</v>
      </c>
    </row>
    <row r="788" spans="1:11" x14ac:dyDescent="0.3">
      <c r="A788" s="21" t="e">
        <f>'agrupamento - 2ciclo'!A789</f>
        <v>#REF!</v>
      </c>
      <c r="B788" s="22">
        <v>0.109999999403954</v>
      </c>
      <c r="C788" s="22">
        <v>5.0000000745058101E-2</v>
      </c>
      <c r="D788" s="22">
        <v>5.0000000745058101E-2</v>
      </c>
      <c r="E788" s="22">
        <v>2.9999999329447701E-2</v>
      </c>
      <c r="F788" s="22">
        <v>0.109999999403954</v>
      </c>
      <c r="G788" s="22">
        <v>2.9999999329447701E-2</v>
      </c>
      <c r="H788" s="22">
        <v>1.9999999552965199E-2</v>
      </c>
      <c r="I788" s="22">
        <v>0</v>
      </c>
      <c r="J788" s="22">
        <f>AVERAGE(Tabela10[[#This Row],[5.º Ano]:[6.º Ano4]])</f>
        <v>4.9999999813735603E-2</v>
      </c>
      <c r="K788" s="22">
        <f>100%-Tabela10[[#This Row],[Média]]</f>
        <v>0.9500000001862644</v>
      </c>
    </row>
    <row r="789" spans="1:11" x14ac:dyDescent="0.3">
      <c r="A789" s="21" t="e">
        <f>'agrupamento - 2ciclo'!A790</f>
        <v>#REF!</v>
      </c>
      <c r="B789" s="22">
        <v>2.9999999329447701E-2</v>
      </c>
      <c r="C789" s="22">
        <v>1.9999999552965199E-2</v>
      </c>
      <c r="D789" s="22">
        <v>9.9999997764825804E-3</v>
      </c>
      <c r="E789" s="22">
        <v>7.9999998211860698E-2</v>
      </c>
      <c r="F789" s="22">
        <v>9.00000035762787E-2</v>
      </c>
      <c r="G789" s="22">
        <v>0.15999999642372101</v>
      </c>
      <c r="H789" s="22">
        <v>0.140000000596046</v>
      </c>
      <c r="I789" s="22">
        <v>9.00000035762787E-2</v>
      </c>
      <c r="J789" s="22">
        <f>AVERAGE(Tabela10[[#This Row],[5.º Ano]:[6.º Ano4]])</f>
        <v>7.7500000130385077E-2</v>
      </c>
      <c r="K789" s="22">
        <f>100%-Tabela10[[#This Row],[Média]]</f>
        <v>0.92249999986961495</v>
      </c>
    </row>
    <row r="790" spans="1:11" x14ac:dyDescent="0.3">
      <c r="A790" s="21" t="e">
        <f>'agrupamento - 2ciclo'!A791</f>
        <v>#REF!</v>
      </c>
      <c r="B790" s="22">
        <v>2.9999999329447701E-2</v>
      </c>
      <c r="C790" s="22">
        <v>1.9999999552965199E-2</v>
      </c>
      <c r="D790" s="22">
        <v>9.9999997764825804E-3</v>
      </c>
      <c r="E790" s="22">
        <v>3.9999999105930301E-2</v>
      </c>
      <c r="F790" s="22">
        <v>2.9999999329447701E-2</v>
      </c>
      <c r="G790" s="22">
        <v>5.0000000745058101E-2</v>
      </c>
      <c r="H790" s="22">
        <v>7.0000000298023196E-2</v>
      </c>
      <c r="I790" s="22">
        <v>5.9999998658895499E-2</v>
      </c>
      <c r="J790" s="22">
        <f>AVERAGE(Tabela10[[#This Row],[5.º Ano]:[6.º Ano4]])</f>
        <v>3.8749999599531286E-2</v>
      </c>
      <c r="K790" s="22">
        <f>100%-Tabela10[[#This Row],[Média]]</f>
        <v>0.96125000040046871</v>
      </c>
    </row>
    <row r="791" spans="1:11" x14ac:dyDescent="0.3">
      <c r="A791" s="21" t="e">
        <f>'agrupamento - 2ciclo'!A792</f>
        <v>#REF!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f>AVERAGE(Tabela10[[#This Row],[5.º Ano]:[6.º Ano4]])</f>
        <v>0</v>
      </c>
      <c r="K791" s="22">
        <f>100%-Tabela10[[#This Row],[Média]]</f>
        <v>1</v>
      </c>
    </row>
    <row r="792" spans="1:11" x14ac:dyDescent="0.3">
      <c r="A792" s="21" t="e">
        <f>'agrupamento - 2ciclo'!A793</f>
        <v>#REF!</v>
      </c>
      <c r="B792" s="22">
        <v>0</v>
      </c>
      <c r="C792" s="22">
        <v>9.9999997764825804E-3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f>AVERAGE(Tabela10[[#This Row],[5.º Ano]:[6.º Ano4]])</f>
        <v>1.2499999720603225E-3</v>
      </c>
      <c r="K792" s="22">
        <f>100%-Tabela10[[#This Row],[Média]]</f>
        <v>0.99875000002793968</v>
      </c>
    </row>
    <row r="793" spans="1:11" x14ac:dyDescent="0.3">
      <c r="A793" s="21" t="e">
        <f>'agrupamento - 2ciclo'!A794</f>
        <v>#REF!</v>
      </c>
      <c r="B793" s="22">
        <v>0.129999995231628</v>
      </c>
      <c r="C793" s="22">
        <v>9.9999997764825804E-3</v>
      </c>
      <c r="D793" s="22">
        <v>5.9999998658895499E-2</v>
      </c>
      <c r="E793" s="22">
        <v>1.9999999552965199E-2</v>
      </c>
      <c r="F793" s="22">
        <v>0.10000000149011599</v>
      </c>
      <c r="G793" s="22">
        <v>3.9999999105930301E-2</v>
      </c>
      <c r="H793" s="22">
        <v>5.9999998658895499E-2</v>
      </c>
      <c r="I793" s="22">
        <v>1.9999999552965199E-2</v>
      </c>
      <c r="J793" s="22">
        <f>AVERAGE(Tabela10[[#This Row],[5.º Ano]:[6.º Ano4]])</f>
        <v>5.4999999003484783E-2</v>
      </c>
      <c r="K793" s="22">
        <f>100%-Tabela10[[#This Row],[Média]]</f>
        <v>0.94500000099651527</v>
      </c>
    </row>
    <row r="794" spans="1:11" x14ac:dyDescent="0.3">
      <c r="A794" s="21" t="e">
        <f>'agrupamento - 2ciclo'!A795</f>
        <v>#REF!</v>
      </c>
      <c r="B794" s="22">
        <v>0</v>
      </c>
      <c r="C794" s="22">
        <v>1.9999999552965199E-2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f>AVERAGE(Tabela10[[#This Row],[5.º Ano]:[6.º Ano4]])</f>
        <v>2.4999999441206499E-3</v>
      </c>
      <c r="K794" s="22">
        <f>100%-Tabela10[[#This Row],[Média]]</f>
        <v>0.99750000005587935</v>
      </c>
    </row>
    <row r="795" spans="1:11" x14ac:dyDescent="0.3">
      <c r="A795" s="21" t="e">
        <f>'agrupamento - 2ciclo'!A796</f>
        <v>#REF!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f>AVERAGE(Tabela10[[#This Row],[5.º Ano]:[6.º Ano4]])</f>
        <v>0</v>
      </c>
      <c r="K795" s="22">
        <f>100%-Tabela10[[#This Row],[Média]]</f>
        <v>1</v>
      </c>
    </row>
    <row r="796" spans="1:11" x14ac:dyDescent="0.3">
      <c r="A796" s="21" t="e">
        <f>'agrupamento - 2ciclo'!A797</f>
        <v>#REF!</v>
      </c>
      <c r="B796" s="22">
        <v>1.9999999552965199E-2</v>
      </c>
      <c r="C796" s="22">
        <v>0</v>
      </c>
      <c r="D796" s="22">
        <v>5.9999998658895499E-2</v>
      </c>
      <c r="E796" s="22">
        <v>1.9999999552965199E-2</v>
      </c>
      <c r="F796" s="22">
        <v>7.9999998211860698E-2</v>
      </c>
      <c r="G796" s="22">
        <v>9.00000035762787E-2</v>
      </c>
      <c r="H796" s="22">
        <v>0.10000000149011599</v>
      </c>
      <c r="I796" s="22">
        <v>5.0000000745058101E-2</v>
      </c>
      <c r="J796" s="22">
        <f>AVERAGE(Tabela10[[#This Row],[5.º Ano]:[6.º Ano4]])</f>
        <v>5.2500000223517425E-2</v>
      </c>
      <c r="K796" s="22">
        <f>100%-Tabela10[[#This Row],[Média]]</f>
        <v>0.94749999977648258</v>
      </c>
    </row>
    <row r="797" spans="1:11" x14ac:dyDescent="0.3">
      <c r="A797" s="21" t="e">
        <f>'agrupamento - 2ciclo'!A798</f>
        <v>#REF!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1.9999999552965199E-2</v>
      </c>
      <c r="H797" s="22">
        <v>0</v>
      </c>
      <c r="I797" s="22">
        <v>0</v>
      </c>
      <c r="J797" s="22">
        <f>AVERAGE(Tabela10[[#This Row],[5.º Ano]:[6.º Ano4]])</f>
        <v>2.4999999441206499E-3</v>
      </c>
      <c r="K797" s="22">
        <f>100%-Tabela10[[#This Row],[Média]]</f>
        <v>0.99750000005587935</v>
      </c>
    </row>
    <row r="798" spans="1:11" x14ac:dyDescent="0.3">
      <c r="A798" s="21" t="e">
        <f>'agrupamento - 2ciclo'!A799</f>
        <v>#REF!</v>
      </c>
      <c r="B798" s="22">
        <v>5.0000000745058101E-2</v>
      </c>
      <c r="C798" s="22">
        <v>7.0000000298023196E-2</v>
      </c>
      <c r="D798" s="22">
        <v>9.9999997764825804E-3</v>
      </c>
      <c r="E798" s="22">
        <v>5.0000000745058101E-2</v>
      </c>
      <c r="F798" s="22">
        <v>7.0000000298023196E-2</v>
      </c>
      <c r="G798" s="22">
        <v>1.9999999552965199E-2</v>
      </c>
      <c r="H798" s="22">
        <v>5.9999998658895499E-2</v>
      </c>
      <c r="I798" s="22">
        <v>5.0000000745058101E-2</v>
      </c>
      <c r="J798" s="22">
        <f>AVERAGE(Tabela10[[#This Row],[5.º Ano]:[6.º Ano4]])</f>
        <v>4.7500000102445497E-2</v>
      </c>
      <c r="K798" s="22">
        <f>100%-Tabela10[[#This Row],[Média]]</f>
        <v>0.95249999989755452</v>
      </c>
    </row>
    <row r="799" spans="1:11" x14ac:dyDescent="0.3">
      <c r="A799" s="21" t="e">
        <f>'agrupamento - 2ciclo'!A800</f>
        <v>#REF!</v>
      </c>
      <c r="B799" s="22">
        <v>0.37000000476837203</v>
      </c>
      <c r="C799" s="22">
        <v>0.129999995231628</v>
      </c>
      <c r="D799" s="22">
        <v>0.109999999403954</v>
      </c>
      <c r="E799" s="22">
        <v>0</v>
      </c>
      <c r="F799" s="22">
        <v>5.9999998658895499E-2</v>
      </c>
      <c r="G799" s="22">
        <v>0.15000000596046401</v>
      </c>
      <c r="H799" s="22">
        <v>0.15000000596046401</v>
      </c>
      <c r="I799" s="22">
        <v>0.109999999403954</v>
      </c>
      <c r="J799" s="22">
        <f>AVERAGE(Tabela10[[#This Row],[5.º Ano]:[6.º Ano4]])</f>
        <v>0.13500000117346644</v>
      </c>
      <c r="K799" s="22">
        <f>100%-Tabela10[[#This Row],[Média]]</f>
        <v>0.86499999882653356</v>
      </c>
    </row>
    <row r="800" spans="1:11" x14ac:dyDescent="0.3">
      <c r="A800" s="21" t="e">
        <f>'agrupamento - 2ciclo'!A801</f>
        <v>#REF!</v>
      </c>
      <c r="B800" s="22">
        <v>0</v>
      </c>
      <c r="C800" s="22">
        <v>0</v>
      </c>
      <c r="D800" s="22">
        <v>0</v>
      </c>
      <c r="E800" s="22">
        <v>0</v>
      </c>
      <c r="F800" s="22">
        <v>9.9999997764825804E-3</v>
      </c>
      <c r="G800" s="22">
        <v>0</v>
      </c>
      <c r="H800" s="22">
        <v>0</v>
      </c>
      <c r="I800" s="22">
        <v>9.9999997764825804E-3</v>
      </c>
      <c r="J800" s="22">
        <f>AVERAGE(Tabela10[[#This Row],[5.º Ano]:[6.º Ano4]])</f>
        <v>2.4999999441206451E-3</v>
      </c>
      <c r="K800" s="22">
        <f>100%-Tabela10[[#This Row],[Média]]</f>
        <v>0.99750000005587935</v>
      </c>
    </row>
    <row r="801" spans="1:11" x14ac:dyDescent="0.3">
      <c r="A801" s="21" t="e">
        <f>'agrupamento - 2ciclo'!A802</f>
        <v>#REF!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f>AVERAGE(Tabela10[[#This Row],[5.º Ano]:[6.º Ano4]])</f>
        <v>0</v>
      </c>
      <c r="K801" s="22">
        <f>100%-Tabela10[[#This Row],[Média]]</f>
        <v>1</v>
      </c>
    </row>
    <row r="802" spans="1:11" x14ac:dyDescent="0.3">
      <c r="A802" s="21" t="e">
        <f>'agrupamento - 2ciclo'!A803</f>
        <v>#REF!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9.9999997764825804E-3</v>
      </c>
      <c r="J802" s="22">
        <f>AVERAGE(Tabela10[[#This Row],[5.º Ano]:[6.º Ano4]])</f>
        <v>1.2499999720603225E-3</v>
      </c>
      <c r="K802" s="22">
        <f>100%-Tabela10[[#This Row],[Média]]</f>
        <v>0.99875000002793968</v>
      </c>
    </row>
    <row r="803" spans="1:11" x14ac:dyDescent="0.3">
      <c r="A803" s="21" t="e">
        <f>'agrupamento - 2ciclo'!A804</f>
        <v>#REF!</v>
      </c>
      <c r="B803" s="22">
        <v>0.119999997317791</v>
      </c>
      <c r="C803" s="22">
        <v>0.129999995231628</v>
      </c>
      <c r="D803" s="22">
        <v>0</v>
      </c>
      <c r="E803" s="22">
        <v>2.9999999329447701E-2</v>
      </c>
      <c r="F803" s="22">
        <v>0</v>
      </c>
      <c r="G803" s="22">
        <v>3.9999999105930301E-2</v>
      </c>
      <c r="H803" s="22">
        <v>3.9999999105930301E-2</v>
      </c>
      <c r="I803" s="22">
        <v>0.140000000596046</v>
      </c>
      <c r="J803" s="22">
        <f>AVERAGE(Tabela10[[#This Row],[5.º Ano]:[6.º Ano4]])</f>
        <v>6.2499998835846671E-2</v>
      </c>
      <c r="K803" s="22">
        <f>100%-Tabela10[[#This Row],[Média]]</f>
        <v>0.93750000116415333</v>
      </c>
    </row>
    <row r="804" spans="1:11" x14ac:dyDescent="0.3">
      <c r="A804" s="21" t="e">
        <f>'agrupamento - 2ciclo'!A805</f>
        <v>#REF!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f>AVERAGE(Tabela10[[#This Row],[5.º Ano]:[6.º Ano4]])</f>
        <v>0</v>
      </c>
      <c r="K804" s="22">
        <f>100%-Tabela10[[#This Row],[Média]]</f>
        <v>1</v>
      </c>
    </row>
    <row r="805" spans="1:11" x14ac:dyDescent="0.3">
      <c r="A805" s="21" t="e">
        <f>'agrupamento - 2ciclo'!A806</f>
        <v>#REF!</v>
      </c>
      <c r="B805" s="22">
        <v>9.00000035762787E-2</v>
      </c>
      <c r="C805" s="22">
        <v>3.9999999105930301E-2</v>
      </c>
      <c r="D805" s="22">
        <v>3.9999999105930301E-2</v>
      </c>
      <c r="E805" s="22">
        <v>0</v>
      </c>
      <c r="F805" s="22">
        <v>2.9999999329447701E-2</v>
      </c>
      <c r="G805" s="22">
        <v>7.0000000298023196E-2</v>
      </c>
      <c r="H805" s="22">
        <v>7.9999998211860698E-2</v>
      </c>
      <c r="I805" s="22">
        <v>2.9999999329447701E-2</v>
      </c>
      <c r="J805" s="22">
        <f>AVERAGE(Tabela10[[#This Row],[5.º Ano]:[6.º Ano4]])</f>
        <v>4.7499999869614826E-2</v>
      </c>
      <c r="K805" s="22">
        <f>100%-Tabela10[[#This Row],[Média]]</f>
        <v>0.95250000013038516</v>
      </c>
    </row>
    <row r="806" spans="1:11" x14ac:dyDescent="0.3">
      <c r="A806" s="21" t="e">
        <f>'agrupamento - 2ciclo'!A807</f>
        <v>#REF!</v>
      </c>
      <c r="B806" s="22">
        <v>0.129999995231628</v>
      </c>
      <c r="C806" s="22">
        <v>2.9999999329447701E-2</v>
      </c>
      <c r="D806" s="22">
        <v>7.9999998211860698E-2</v>
      </c>
      <c r="E806" s="22">
        <v>5.9999998658895499E-2</v>
      </c>
      <c r="F806" s="22">
        <v>1.9999999552965199E-2</v>
      </c>
      <c r="G806" s="22">
        <v>5.0000000745058101E-2</v>
      </c>
      <c r="H806" s="22">
        <v>7.9999998211860698E-2</v>
      </c>
      <c r="I806" s="22">
        <v>0.15000000596046401</v>
      </c>
      <c r="J806" s="22">
        <f>AVERAGE(Tabela10[[#This Row],[5.º Ano]:[6.º Ano4]])</f>
        <v>7.4999999487772487E-2</v>
      </c>
      <c r="K806" s="22">
        <f>100%-Tabela10[[#This Row],[Média]]</f>
        <v>0.92500000051222753</v>
      </c>
    </row>
    <row r="807" spans="1:11" x14ac:dyDescent="0.3">
      <c r="A807" s="21" t="e">
        <f>'agrupamento - 2ciclo'!A808</f>
        <v>#REF!</v>
      </c>
      <c r="B807" s="22">
        <v>1.9999999552965199E-2</v>
      </c>
      <c r="C807" s="22">
        <v>1.9999999552965199E-2</v>
      </c>
      <c r="D807" s="22">
        <v>1.9999999552965199E-2</v>
      </c>
      <c r="E807" s="22">
        <v>9.9999997764825804E-3</v>
      </c>
      <c r="F807" s="22">
        <v>9.9999997764825804E-3</v>
      </c>
      <c r="G807" s="22">
        <v>0</v>
      </c>
      <c r="H807" s="22">
        <v>1.9999999552965199E-2</v>
      </c>
      <c r="I807" s="22">
        <v>3.9999999105930301E-2</v>
      </c>
      <c r="J807" s="22">
        <f>AVERAGE(Tabela10[[#This Row],[5.º Ano]:[6.º Ano4]])</f>
        <v>1.7499999608844533E-2</v>
      </c>
      <c r="K807" s="22">
        <f>100%-Tabela10[[#This Row],[Média]]</f>
        <v>0.98250000039115548</v>
      </c>
    </row>
    <row r="808" spans="1:11" x14ac:dyDescent="0.3">
      <c r="A808" s="21" t="e">
        <f>'agrupamento - 2ciclo'!A809</f>
        <v>#REF!</v>
      </c>
      <c r="B808" s="22">
        <v>5.9999998658895499E-2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f>AVERAGE(Tabela10[[#This Row],[5.º Ano]:[6.º Ano4]])</f>
        <v>7.4999998323619374E-3</v>
      </c>
      <c r="K808" s="22">
        <f>100%-Tabela10[[#This Row],[Média]]</f>
        <v>0.99250000016763806</v>
      </c>
    </row>
    <row r="809" spans="1:11" x14ac:dyDescent="0.3">
      <c r="A809" s="21" t="e">
        <f>'agrupamento - 2ciclo'!A810</f>
        <v>#REF!</v>
      </c>
      <c r="B809" s="22">
        <v>2.9999999329447701E-2</v>
      </c>
      <c r="C809" s="22">
        <v>1.9999999552965199E-2</v>
      </c>
      <c r="D809" s="22">
        <v>1.9999999552965199E-2</v>
      </c>
      <c r="E809" s="22">
        <v>9.9999997764825804E-3</v>
      </c>
      <c r="F809" s="22">
        <v>1.9999999552965199E-2</v>
      </c>
      <c r="G809" s="22">
        <v>0</v>
      </c>
      <c r="H809" s="22">
        <v>0</v>
      </c>
      <c r="I809" s="22">
        <v>5.9999998658895499E-2</v>
      </c>
      <c r="J809" s="22">
        <f>AVERAGE(Tabela10[[#This Row],[5.º Ano]:[6.º Ano4]])</f>
        <v>1.9999999552965171E-2</v>
      </c>
      <c r="K809" s="22">
        <f>100%-Tabela10[[#This Row],[Média]]</f>
        <v>0.98000000044703484</v>
      </c>
    </row>
    <row r="810" spans="1:11" x14ac:dyDescent="0.3">
      <c r="A810" s="21" t="e">
        <f>'agrupamento - 2ciclo'!A811</f>
        <v>#REF!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1.9999999552965199E-2</v>
      </c>
      <c r="I810" s="22">
        <v>0</v>
      </c>
      <c r="J810" s="22">
        <f>AVERAGE(Tabela10[[#This Row],[5.º Ano]:[6.º Ano4]])</f>
        <v>2.4999999441206499E-3</v>
      </c>
      <c r="K810" s="22">
        <f>100%-Tabela10[[#This Row],[Média]]</f>
        <v>0.99750000005587935</v>
      </c>
    </row>
    <row r="811" spans="1:11" x14ac:dyDescent="0.3">
      <c r="A811" s="21" t="e">
        <f>'agrupamento - 2ciclo'!A812</f>
        <v>#REF!</v>
      </c>
      <c r="B811" s="22">
        <v>5.0000000745058101E-2</v>
      </c>
      <c r="C811" s="22">
        <v>2.9999999329447701E-2</v>
      </c>
      <c r="D811" s="22">
        <v>5.9999998658895499E-2</v>
      </c>
      <c r="E811" s="22">
        <v>1.9999999552965199E-2</v>
      </c>
      <c r="F811" s="22">
        <v>3.9999999105930301E-2</v>
      </c>
      <c r="G811" s="22">
        <v>1.9999999552965199E-2</v>
      </c>
      <c r="H811" s="22">
        <v>3.9999999105930301E-2</v>
      </c>
      <c r="I811" s="22">
        <v>9.9999997764825804E-3</v>
      </c>
      <c r="J811" s="22">
        <f>AVERAGE(Tabela10[[#This Row],[5.º Ano]:[6.º Ano4]])</f>
        <v>3.3749999478459358E-2</v>
      </c>
      <c r="K811" s="22">
        <f>100%-Tabela10[[#This Row],[Média]]</f>
        <v>0.96625000052154064</v>
      </c>
    </row>
    <row r="812" spans="1:11" x14ac:dyDescent="0.3">
      <c r="A812" s="21" t="e">
        <f>'agrupamento - 2ciclo'!A813</f>
        <v>#REF!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f>AVERAGE(Tabela10[[#This Row],[5.º Ano]:[6.º Ano4]])</f>
        <v>0</v>
      </c>
      <c r="K812" s="22">
        <f>100%-Tabela10[[#This Row],[Média]]</f>
        <v>1</v>
      </c>
    </row>
    <row r="813" spans="1:11" x14ac:dyDescent="0.3">
      <c r="A813" s="21" t="e">
        <f>'agrupamento - 2ciclo'!A814</f>
        <v>#REF!</v>
      </c>
      <c r="B813" s="22">
        <v>0</v>
      </c>
      <c r="C813" s="22">
        <v>9.9999997764825804E-3</v>
      </c>
      <c r="D813" s="22">
        <v>0</v>
      </c>
      <c r="E813" s="22">
        <v>0</v>
      </c>
      <c r="F813" s="22">
        <v>9.9999997764825804E-3</v>
      </c>
      <c r="G813" s="22">
        <v>9.9999997764825804E-3</v>
      </c>
      <c r="H813" s="22">
        <v>0</v>
      </c>
      <c r="I813" s="22">
        <v>0</v>
      </c>
      <c r="J813" s="22">
        <f>AVERAGE(Tabela10[[#This Row],[5.º Ano]:[6.º Ano4]])</f>
        <v>3.7499999161809674E-3</v>
      </c>
      <c r="K813" s="22">
        <f>100%-Tabela10[[#This Row],[Média]]</f>
        <v>0.99625000008381903</v>
      </c>
    </row>
    <row r="814" spans="1:11" x14ac:dyDescent="0.3">
      <c r="A814" s="21" t="e">
        <f>'agrupamento - 2ciclo'!A815</f>
        <v>#REF!</v>
      </c>
      <c r="B814" s="22">
        <v>0</v>
      </c>
      <c r="C814" s="22">
        <v>0</v>
      </c>
      <c r="D814" s="22">
        <v>1.9999999552965199E-2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f>AVERAGE(Tabela10[[#This Row],[5.º Ano]:[6.º Ano4]])</f>
        <v>2.4999999441206499E-3</v>
      </c>
      <c r="K814" s="22">
        <f>100%-Tabela10[[#This Row],[Média]]</f>
        <v>0.99750000005587935</v>
      </c>
    </row>
    <row r="815" spans="1:11" x14ac:dyDescent="0.3">
      <c r="A815" s="21" t="e">
        <f>'agrupamento - 2ciclo'!A816</f>
        <v>#REF!</v>
      </c>
      <c r="B815" s="22">
        <v>0</v>
      </c>
      <c r="C815" s="22">
        <v>9.9999997764825804E-3</v>
      </c>
      <c r="D815" s="22">
        <v>9.9999997764825804E-3</v>
      </c>
      <c r="E815" s="22">
        <v>0</v>
      </c>
      <c r="F815" s="22">
        <v>0</v>
      </c>
      <c r="G815" s="22">
        <v>0</v>
      </c>
      <c r="H815" s="22">
        <v>9.9999997764825804E-3</v>
      </c>
      <c r="I815" s="22">
        <v>3.9999999105930301E-2</v>
      </c>
      <c r="J815" s="22">
        <f>AVERAGE(Tabela10[[#This Row],[5.º Ano]:[6.º Ano4]])</f>
        <v>8.7499998044222559E-3</v>
      </c>
      <c r="K815" s="22">
        <f>100%-Tabela10[[#This Row],[Média]]</f>
        <v>0.99125000019557774</v>
      </c>
    </row>
    <row r="816" spans="1:11" x14ac:dyDescent="0.3">
      <c r="A816" s="21" t="e">
        <f>'agrupamento - 2ciclo'!A817</f>
        <v>#REF!</v>
      </c>
      <c r="B816" s="22">
        <v>3.9999999105930301E-2</v>
      </c>
      <c r="C816" s="22">
        <v>5.0000000745058101E-2</v>
      </c>
      <c r="D816" s="22">
        <v>1.9999999552965199E-2</v>
      </c>
      <c r="E816" s="22">
        <v>3.9999999105930301E-2</v>
      </c>
      <c r="F816" s="22">
        <v>7.0000000298023196E-2</v>
      </c>
      <c r="G816" s="22">
        <v>2.9999999329447701E-2</v>
      </c>
      <c r="H816" s="22">
        <v>3.9999999105930301E-2</v>
      </c>
      <c r="I816" s="22">
        <v>1.9999999552965199E-2</v>
      </c>
      <c r="J816" s="22">
        <f>AVERAGE(Tabela10[[#This Row],[5.º Ano]:[6.º Ano4]])</f>
        <v>3.8749999599531286E-2</v>
      </c>
      <c r="K816" s="22">
        <f>100%-Tabela10[[#This Row],[Média]]</f>
        <v>0.96125000040046871</v>
      </c>
    </row>
    <row r="817" spans="1:11" x14ac:dyDescent="0.3">
      <c r="A817" s="21" t="e">
        <f>'agrupamento - 2ciclo'!A818</f>
        <v>#REF!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2.9999999329447701E-2</v>
      </c>
      <c r="H817" s="22">
        <v>0</v>
      </c>
      <c r="I817" s="22">
        <v>0</v>
      </c>
      <c r="J817" s="22">
        <f>AVERAGE(Tabela10[[#This Row],[5.º Ano]:[6.º Ano4]])</f>
        <v>3.7499999161809626E-3</v>
      </c>
      <c r="K817" s="22">
        <f>100%-Tabela10[[#This Row],[Média]]</f>
        <v>0.99625000008381903</v>
      </c>
    </row>
    <row r="818" spans="1:11" x14ac:dyDescent="0.3">
      <c r="A818" s="21" t="e">
        <f>'agrupamento - 2ciclo'!A819</f>
        <v>#REF!</v>
      </c>
      <c r="B818" s="22">
        <v>7.0000000298023196E-2</v>
      </c>
      <c r="C818" s="22">
        <v>7.0000000298023196E-2</v>
      </c>
      <c r="D818" s="22">
        <v>5.9999998658895499E-2</v>
      </c>
      <c r="E818" s="22">
        <v>7.0000000298023196E-2</v>
      </c>
      <c r="F818" s="22">
        <v>0.10000000149011599</v>
      </c>
      <c r="G818" s="22">
        <v>9.00000035762787E-2</v>
      </c>
      <c r="H818" s="22">
        <v>0.10000000149011599</v>
      </c>
      <c r="I818" s="22">
        <v>0.129999995231628</v>
      </c>
      <c r="J818" s="22">
        <f>AVERAGE(Tabela10[[#This Row],[5.º Ano]:[6.º Ano4]])</f>
        <v>8.6250000167637966E-2</v>
      </c>
      <c r="K818" s="22">
        <f>100%-Tabela10[[#This Row],[Média]]</f>
        <v>0.91374999983236205</v>
      </c>
    </row>
    <row r="819" spans="1:11" x14ac:dyDescent="0.3">
      <c r="A819" s="21" t="e">
        <f>'agrupamento - 2ciclo'!A820</f>
        <v>#REF!</v>
      </c>
      <c r="B819" s="22">
        <v>0</v>
      </c>
      <c r="C819" s="22">
        <v>1.9999999552965199E-2</v>
      </c>
      <c r="D819" s="22">
        <v>1.9999999552965199E-2</v>
      </c>
      <c r="E819" s="22">
        <v>9.9999997764825804E-3</v>
      </c>
      <c r="F819" s="22">
        <v>9.00000035762787E-2</v>
      </c>
      <c r="G819" s="22">
        <v>0</v>
      </c>
      <c r="H819" s="22">
        <v>1.9999999552965199E-2</v>
      </c>
      <c r="I819" s="22">
        <v>0</v>
      </c>
      <c r="J819" s="22">
        <f>AVERAGE(Tabela10[[#This Row],[5.º Ano]:[6.º Ano4]])</f>
        <v>2.0000000251457109E-2</v>
      </c>
      <c r="K819" s="22">
        <f>100%-Tabela10[[#This Row],[Média]]</f>
        <v>0.9799999997485429</v>
      </c>
    </row>
    <row r="820" spans="1:11" x14ac:dyDescent="0.3">
      <c r="A820" s="21" t="e">
        <f>'agrupamento - 2ciclo'!A821</f>
        <v>#REF!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f>AVERAGE(Tabela10[[#This Row],[5.º Ano]:[6.º Ano4]])</f>
        <v>0</v>
      </c>
      <c r="K820" s="22">
        <f>100%-Tabela10[[#This Row],[Média]]</f>
        <v>1</v>
      </c>
    </row>
    <row r="821" spans="1:11" x14ac:dyDescent="0.3">
      <c r="A821" s="21" t="e">
        <f>'agrupamento - 2ciclo'!A822</f>
        <v>#REF!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3.9999999105930301E-2</v>
      </c>
      <c r="J821" s="22">
        <f>AVERAGE(Tabela10[[#This Row],[5.º Ano]:[6.º Ano4]])</f>
        <v>4.9999998882412876E-3</v>
      </c>
      <c r="K821" s="22">
        <f>100%-Tabela10[[#This Row],[Média]]</f>
        <v>0.99500000011175871</v>
      </c>
    </row>
    <row r="822" spans="1:11" x14ac:dyDescent="0.3">
      <c r="A822" s="21" t="e">
        <f>'agrupamento - 2ciclo'!A823</f>
        <v>#REF!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9.9999997764825804E-3</v>
      </c>
      <c r="I822" s="22">
        <v>1.9999999552965199E-2</v>
      </c>
      <c r="J822" s="22">
        <f>AVERAGE(Tabela10[[#This Row],[5.º Ano]:[6.º Ano4]])</f>
        <v>3.7499999161809726E-3</v>
      </c>
      <c r="K822" s="22">
        <f>100%-Tabela10[[#This Row],[Média]]</f>
        <v>0.99625000008381903</v>
      </c>
    </row>
    <row r="823" spans="1:11" x14ac:dyDescent="0.3">
      <c r="A823" s="21" t="e">
        <f>'agrupamento - 2ciclo'!A824</f>
        <v>#REF!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f>AVERAGE(Tabela10[[#This Row],[5.º Ano]:[6.º Ano4]])</f>
        <v>0</v>
      </c>
      <c r="K823" s="22">
        <f>100%-Tabela10[[#This Row],[Média]]</f>
        <v>1</v>
      </c>
    </row>
    <row r="824" spans="1:11" x14ac:dyDescent="0.3">
      <c r="A824" s="21" t="e">
        <f>'agrupamento - 2ciclo'!A825</f>
        <v>#REF!</v>
      </c>
      <c r="B824" s="22">
        <v>5.0000000745058101E-2</v>
      </c>
      <c r="C824" s="22">
        <v>2.9999999329447701E-2</v>
      </c>
      <c r="D824" s="22">
        <v>5.0000000745058101E-2</v>
      </c>
      <c r="E824" s="22">
        <v>2.9999999329447701E-2</v>
      </c>
      <c r="F824" s="22">
        <v>5.9999998658895499E-2</v>
      </c>
      <c r="G824" s="22">
        <v>2.9999999329447701E-2</v>
      </c>
      <c r="H824" s="22">
        <v>3.9999999105930301E-2</v>
      </c>
      <c r="I824" s="22">
        <v>2.9999999329447701E-2</v>
      </c>
      <c r="J824" s="22">
        <f>AVERAGE(Tabela10[[#This Row],[5.º Ano]:[6.º Ano4]])</f>
        <v>3.9999999571591595E-2</v>
      </c>
      <c r="K824" s="22">
        <f>100%-Tabela10[[#This Row],[Média]]</f>
        <v>0.96000000042840838</v>
      </c>
    </row>
    <row r="825" spans="1:11" x14ac:dyDescent="0.3">
      <c r="A825" s="21" t="e">
        <f>'agrupamento - 2ciclo'!A826</f>
        <v>#REF!</v>
      </c>
      <c r="B825" s="22">
        <v>0.119999997317791</v>
      </c>
      <c r="C825" s="22">
        <v>7.9999998211860698E-2</v>
      </c>
      <c r="D825" s="22">
        <v>2.9999999329447701E-2</v>
      </c>
      <c r="E825" s="22">
        <v>2.9999999329447701E-2</v>
      </c>
      <c r="F825" s="22">
        <v>1.9999999552965199E-2</v>
      </c>
      <c r="G825" s="22">
        <v>9.9999997764825804E-3</v>
      </c>
      <c r="H825" s="22">
        <v>2.9999999329447701E-2</v>
      </c>
      <c r="I825" s="22">
        <v>9.9999997764825804E-3</v>
      </c>
      <c r="J825" s="22">
        <f>AVERAGE(Tabela10[[#This Row],[5.º Ano]:[6.º Ano4]])</f>
        <v>4.1249999077990644E-2</v>
      </c>
      <c r="K825" s="22">
        <f>100%-Tabela10[[#This Row],[Média]]</f>
        <v>0.95875000092200935</v>
      </c>
    </row>
    <row r="826" spans="1:11" x14ac:dyDescent="0.3">
      <c r="A826" s="21" t="e">
        <f>'agrupamento - 2ciclo'!A827</f>
        <v>#REF!</v>
      </c>
      <c r="B826" s="22">
        <v>0</v>
      </c>
      <c r="C826" s="22">
        <v>0</v>
      </c>
      <c r="D826" s="22">
        <v>2.9999999329447701E-2</v>
      </c>
      <c r="E826" s="22">
        <v>0</v>
      </c>
      <c r="F826" s="22">
        <v>5.9999998658895499E-2</v>
      </c>
      <c r="G826" s="22">
        <v>0</v>
      </c>
      <c r="H826" s="22">
        <v>0</v>
      </c>
      <c r="I826" s="22">
        <v>0</v>
      </c>
      <c r="J826" s="22">
        <f>AVERAGE(Tabela10[[#This Row],[5.º Ano]:[6.º Ano4]])</f>
        <v>1.12499997485429E-2</v>
      </c>
      <c r="K826" s="22">
        <f>100%-Tabela10[[#This Row],[Média]]</f>
        <v>0.9887500002514571</v>
      </c>
    </row>
    <row r="827" spans="1:11" x14ac:dyDescent="0.3">
      <c r="A827" s="21" t="e">
        <f>'agrupamento - 2ciclo'!A828</f>
        <v>#REF!</v>
      </c>
      <c r="B827" s="22">
        <v>2.9999999329447701E-2</v>
      </c>
      <c r="C827" s="22">
        <v>5.0000000745058101E-2</v>
      </c>
      <c r="D827" s="22">
        <v>0</v>
      </c>
      <c r="E827" s="22">
        <v>9.9999997764825804E-3</v>
      </c>
      <c r="F827" s="22">
        <v>1.9999999552965199E-2</v>
      </c>
      <c r="G827" s="22">
        <v>0</v>
      </c>
      <c r="H827" s="22">
        <v>2.9999999329447701E-2</v>
      </c>
      <c r="I827" s="22">
        <v>1.9999999552965199E-2</v>
      </c>
      <c r="J827" s="22">
        <f>AVERAGE(Tabela10[[#This Row],[5.º Ano]:[6.º Ano4]])</f>
        <v>1.9999999785795808E-2</v>
      </c>
      <c r="K827" s="22">
        <f>100%-Tabela10[[#This Row],[Média]]</f>
        <v>0.98000000021420419</v>
      </c>
    </row>
    <row r="828" spans="1:11" x14ac:dyDescent="0.3">
      <c r="A828" s="21" t="e">
        <f>'agrupamento - 2ciclo'!A829</f>
        <v>#REF!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f>AVERAGE(Tabela10[[#This Row],[5.º Ano]:[6.º Ano4]])</f>
        <v>0</v>
      </c>
      <c r="K828" s="22">
        <f>100%-Tabela10[[#This Row],[Média]]</f>
        <v>1</v>
      </c>
    </row>
    <row r="829" spans="1:11" x14ac:dyDescent="0.3">
      <c r="A829" s="21" t="e">
        <f>'agrupamento - 2ciclo'!A830</f>
        <v>#REF!</v>
      </c>
      <c r="B829" s="22">
        <v>9.9999997764825804E-3</v>
      </c>
      <c r="C829" s="22">
        <v>9.9999997764825804E-3</v>
      </c>
      <c r="D829" s="22">
        <v>0</v>
      </c>
      <c r="E829" s="22">
        <v>0</v>
      </c>
      <c r="F829" s="22">
        <v>0</v>
      </c>
      <c r="G829" s="22">
        <v>0</v>
      </c>
      <c r="H829" s="22">
        <v>9.9999997764825804E-3</v>
      </c>
      <c r="I829" s="22">
        <v>0</v>
      </c>
      <c r="J829" s="22">
        <f>AVERAGE(Tabela10[[#This Row],[5.º Ano]:[6.º Ano4]])</f>
        <v>3.7499999161809674E-3</v>
      </c>
      <c r="K829" s="22">
        <f>100%-Tabela10[[#This Row],[Média]]</f>
        <v>0.99625000008381903</v>
      </c>
    </row>
    <row r="830" spans="1:11" x14ac:dyDescent="0.3">
      <c r="A830" s="21" t="e">
        <f>'agrupamento - 2ciclo'!A831</f>
        <v>#REF!</v>
      </c>
      <c r="B830" s="22">
        <v>0</v>
      </c>
      <c r="C830" s="22">
        <v>9.9999997764825804E-3</v>
      </c>
      <c r="D830" s="22">
        <v>1.9999999552965199E-2</v>
      </c>
      <c r="E830" s="22">
        <v>0</v>
      </c>
      <c r="F830" s="22">
        <v>9.9999997764825804E-3</v>
      </c>
      <c r="G830" s="22">
        <v>0</v>
      </c>
      <c r="H830" s="22">
        <v>0</v>
      </c>
      <c r="I830" s="22">
        <v>0</v>
      </c>
      <c r="J830" s="22">
        <f>AVERAGE(Tabela10[[#This Row],[5.º Ano]:[6.º Ano4]])</f>
        <v>4.9999998882412954E-3</v>
      </c>
      <c r="K830" s="22">
        <f>100%-Tabela10[[#This Row],[Média]]</f>
        <v>0.99500000011175871</v>
      </c>
    </row>
    <row r="831" spans="1:11" x14ac:dyDescent="0.3">
      <c r="A831" s="21" t="e">
        <f>'agrupamento - 2ciclo'!A832</f>
        <v>#REF!</v>
      </c>
      <c r="B831" s="22">
        <v>3.9999999105930301E-2</v>
      </c>
      <c r="C831" s="22">
        <v>9.9999997764825804E-3</v>
      </c>
      <c r="D831" s="22">
        <v>7.9999998211860698E-2</v>
      </c>
      <c r="E831" s="22">
        <v>1.9999999552965199E-2</v>
      </c>
      <c r="F831" s="22">
        <v>2.9999999329447701E-2</v>
      </c>
      <c r="G831" s="22">
        <v>7.9999998211860698E-2</v>
      </c>
      <c r="H831" s="22">
        <v>5.9999998658895499E-2</v>
      </c>
      <c r="I831" s="22">
        <v>3.9999999105930301E-2</v>
      </c>
      <c r="J831" s="22">
        <f>AVERAGE(Tabela10[[#This Row],[5.º Ano]:[6.º Ano4]])</f>
        <v>4.4999998994171619E-2</v>
      </c>
      <c r="K831" s="22">
        <f>100%-Tabela10[[#This Row],[Média]]</f>
        <v>0.95500000100582838</v>
      </c>
    </row>
    <row r="832" spans="1:11" x14ac:dyDescent="0.3">
      <c r="A832" s="21" t="e">
        <f>'agrupamento - 2ciclo'!A833</f>
        <v>#REF!</v>
      </c>
      <c r="B832" s="22">
        <v>0.21999999880790699</v>
      </c>
      <c r="C832" s="22">
        <v>3.9999999105930301E-2</v>
      </c>
      <c r="D832" s="22">
        <v>9.00000035762787E-2</v>
      </c>
      <c r="E832" s="22">
        <v>5.9999998658895499E-2</v>
      </c>
      <c r="F832" s="22">
        <v>0.109999999403954</v>
      </c>
      <c r="G832" s="22">
        <v>5.0000000745058101E-2</v>
      </c>
      <c r="H832" s="22">
        <v>5.0000000745058101E-2</v>
      </c>
      <c r="I832" s="22">
        <v>0.109999999403954</v>
      </c>
      <c r="J832" s="22">
        <f>AVERAGE(Tabela10[[#This Row],[5.º Ano]:[6.º Ano4]])</f>
        <v>9.1250000055879452E-2</v>
      </c>
      <c r="K832" s="22">
        <f>100%-Tabela10[[#This Row],[Média]]</f>
        <v>0.90874999994412053</v>
      </c>
    </row>
    <row r="833" spans="1:11" x14ac:dyDescent="0.3">
      <c r="A833" s="21" t="e">
        <f>'agrupamento - 2ciclo'!A834</f>
        <v>#REF!</v>
      </c>
      <c r="B833" s="22">
        <v>9.9999997764825804E-3</v>
      </c>
      <c r="C833" s="22">
        <v>5.0000000745058101E-2</v>
      </c>
      <c r="D833" s="22">
        <v>2.9999999329447701E-2</v>
      </c>
      <c r="E833" s="22">
        <v>9.9999997764825804E-3</v>
      </c>
      <c r="F833" s="22">
        <v>1.9999999552965199E-2</v>
      </c>
      <c r="G833" s="22">
        <v>2.9999999329447701E-2</v>
      </c>
      <c r="H833" s="22">
        <v>3.9999999105930301E-2</v>
      </c>
      <c r="I833" s="22">
        <v>1.9999999552965199E-2</v>
      </c>
      <c r="J833" s="22">
        <f>AVERAGE(Tabela10[[#This Row],[5.º Ano]:[6.º Ano4]])</f>
        <v>2.6249999646097418E-2</v>
      </c>
      <c r="K833" s="22">
        <f>100%-Tabela10[[#This Row],[Média]]</f>
        <v>0.97375000035390258</v>
      </c>
    </row>
    <row r="834" spans="1:11" x14ac:dyDescent="0.3">
      <c r="A834" s="21" t="e">
        <f>'agrupamento - 2ciclo'!A835</f>
        <v>#REF!</v>
      </c>
      <c r="B834" s="22">
        <v>5.9999998658895499E-2</v>
      </c>
      <c r="C834" s="22">
        <v>5.9999998658895499E-2</v>
      </c>
      <c r="D834" s="22">
        <v>2.9999999329447701E-2</v>
      </c>
      <c r="E834" s="22">
        <v>9.9999997764825804E-3</v>
      </c>
      <c r="F834" s="22">
        <v>3.9999999105930301E-2</v>
      </c>
      <c r="G834" s="22">
        <v>3.9999999105930301E-2</v>
      </c>
      <c r="H834" s="22">
        <v>1.9999999552965199E-2</v>
      </c>
      <c r="I834" s="22">
        <v>7.0000000298023196E-2</v>
      </c>
      <c r="J834" s="22">
        <f>AVERAGE(Tabela10[[#This Row],[5.º Ano]:[6.º Ano4]])</f>
        <v>4.1249999310821281E-2</v>
      </c>
      <c r="K834" s="22">
        <f>100%-Tabela10[[#This Row],[Média]]</f>
        <v>0.95875000068917871</v>
      </c>
    </row>
    <row r="835" spans="1:11" x14ac:dyDescent="0.3">
      <c r="A835" s="21" t="e">
        <f>'agrupamento - 2ciclo'!A836</f>
        <v>#REF!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f>AVERAGE(Tabela10[[#This Row],[5.º Ano]:[6.º Ano4]])</f>
        <v>0</v>
      </c>
      <c r="K835" s="22">
        <f>100%-Tabela10[[#This Row],[Média]]</f>
        <v>1</v>
      </c>
    </row>
    <row r="836" spans="1:11" x14ac:dyDescent="0.3">
      <c r="A836" s="21" t="e">
        <f>'agrupamento - 2ciclo'!A837</f>
        <v>#REF!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f>AVERAGE(Tabela10[[#This Row],[5.º Ano]:[6.º Ano4]])</f>
        <v>0</v>
      </c>
      <c r="K836" s="22">
        <f>100%-Tabela10[[#This Row],[Média]]</f>
        <v>1</v>
      </c>
    </row>
    <row r="837" spans="1:11" x14ac:dyDescent="0.3">
      <c r="A837" s="21" t="e">
        <f>'agrupamento - 2ciclo'!A838</f>
        <v>#REF!</v>
      </c>
      <c r="B837" s="22">
        <v>9.9999997764825804E-3</v>
      </c>
      <c r="C837" s="22">
        <v>1.9999999552965199E-2</v>
      </c>
      <c r="D837" s="22">
        <v>2.9999999329447701E-2</v>
      </c>
      <c r="E837" s="22">
        <v>1.9999999552965199E-2</v>
      </c>
      <c r="F837" s="22">
        <v>0</v>
      </c>
      <c r="G837" s="22">
        <v>9.9999997764825804E-3</v>
      </c>
      <c r="H837" s="22">
        <v>0</v>
      </c>
      <c r="I837" s="22">
        <v>0</v>
      </c>
      <c r="J837" s="22">
        <f>AVERAGE(Tabela10[[#This Row],[5.º Ano]:[6.º Ano4]])</f>
        <v>1.1249999748542908E-2</v>
      </c>
      <c r="K837" s="22">
        <f>100%-Tabela10[[#This Row],[Média]]</f>
        <v>0.9887500002514571</v>
      </c>
    </row>
    <row r="838" spans="1:11" x14ac:dyDescent="0.3">
      <c r="A838" s="21" t="e">
        <f>'agrupamento - 2ciclo'!A839</f>
        <v>#REF!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2.9999999329447701E-2</v>
      </c>
      <c r="H838" s="22">
        <v>0</v>
      </c>
      <c r="I838" s="22">
        <v>0</v>
      </c>
      <c r="J838" s="22">
        <f>AVERAGE(Tabela10[[#This Row],[5.º Ano]:[6.º Ano4]])</f>
        <v>3.7499999161809626E-3</v>
      </c>
      <c r="K838" s="22">
        <f>100%-Tabela10[[#This Row],[Média]]</f>
        <v>0.99625000008381903</v>
      </c>
    </row>
    <row r="839" spans="1:11" x14ac:dyDescent="0.3">
      <c r="A839" s="21" t="e">
        <f>'agrupamento - 2ciclo'!A840</f>
        <v>#REF!</v>
      </c>
      <c r="B839" s="22">
        <v>2.9999999329447701E-2</v>
      </c>
      <c r="C839" s="22">
        <v>5.9999998658895499E-2</v>
      </c>
      <c r="D839" s="22">
        <v>0</v>
      </c>
      <c r="E839" s="22">
        <v>2.9999999329447701E-2</v>
      </c>
      <c r="F839" s="22">
        <v>1.9999999552965199E-2</v>
      </c>
      <c r="G839" s="22">
        <v>3.9999999105930301E-2</v>
      </c>
      <c r="H839" s="22">
        <v>7.0000000298023196E-2</v>
      </c>
      <c r="I839" s="22">
        <v>0</v>
      </c>
      <c r="J839" s="22">
        <f>AVERAGE(Tabela10[[#This Row],[5.º Ano]:[6.º Ano4]])</f>
        <v>3.1249999534338699E-2</v>
      </c>
      <c r="K839" s="22">
        <f>100%-Tabela10[[#This Row],[Média]]</f>
        <v>0.96875000046566129</v>
      </c>
    </row>
    <row r="840" spans="1:11" x14ac:dyDescent="0.3">
      <c r="A840" s="21" t="e">
        <f>'agrupamento - 2ciclo'!A841</f>
        <v>#REF!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3.9999999105930301E-2</v>
      </c>
      <c r="H840" s="22">
        <v>0</v>
      </c>
      <c r="I840" s="22">
        <v>0</v>
      </c>
      <c r="J840" s="22">
        <f>AVERAGE(Tabela10[[#This Row],[5.º Ano]:[6.º Ano4]])</f>
        <v>4.9999998882412876E-3</v>
      </c>
      <c r="K840" s="22">
        <f>100%-Tabela10[[#This Row],[Média]]</f>
        <v>0.99500000011175871</v>
      </c>
    </row>
    <row r="841" spans="1:11" x14ac:dyDescent="0.3">
      <c r="A841" s="21" t="e">
        <f>'agrupamento - 2ciclo'!A842</f>
        <v>#REF!</v>
      </c>
      <c r="B841" s="22">
        <v>2.9999999329447701E-2</v>
      </c>
      <c r="C841" s="22">
        <v>9.9999997764825804E-3</v>
      </c>
      <c r="D841" s="22">
        <v>0</v>
      </c>
      <c r="E841" s="22">
        <v>3.9999999105930301E-2</v>
      </c>
      <c r="F841" s="22">
        <v>3.9999999105930301E-2</v>
      </c>
      <c r="G841" s="22">
        <v>5.0000000745058101E-2</v>
      </c>
      <c r="H841" s="22">
        <v>0</v>
      </c>
      <c r="I841" s="22">
        <v>3.9999999105930301E-2</v>
      </c>
      <c r="J841" s="22">
        <f>AVERAGE(Tabela10[[#This Row],[5.º Ano]:[6.º Ano4]])</f>
        <v>2.6249999646097411E-2</v>
      </c>
      <c r="K841" s="22">
        <f>100%-Tabela10[[#This Row],[Média]]</f>
        <v>0.97375000035390258</v>
      </c>
    </row>
    <row r="842" spans="1:11" x14ac:dyDescent="0.3">
      <c r="A842" s="21" t="e">
        <f>'agrupamento - 2ciclo'!A843</f>
        <v>#REF!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f>AVERAGE(Tabela10[[#This Row],[5.º Ano]:[6.º Ano4]])</f>
        <v>0</v>
      </c>
      <c r="K842" s="22">
        <f>100%-Tabela10[[#This Row],[Média]]</f>
        <v>1</v>
      </c>
    </row>
    <row r="843" spans="1:11" x14ac:dyDescent="0.3">
      <c r="A843" s="21" t="e">
        <f>'agrupamento - 2ciclo'!A844</f>
        <v>#REF!</v>
      </c>
      <c r="B843" s="22">
        <v>9.9999997764825804E-3</v>
      </c>
      <c r="C843" s="22">
        <v>1.9999999552965199E-2</v>
      </c>
      <c r="D843" s="22">
        <v>0</v>
      </c>
      <c r="E843" s="22">
        <v>9.9999997764825804E-3</v>
      </c>
      <c r="F843" s="22">
        <v>0</v>
      </c>
      <c r="G843" s="22">
        <v>9.9999997764825804E-3</v>
      </c>
      <c r="H843" s="22">
        <v>0</v>
      </c>
      <c r="I843" s="22">
        <v>9.9999997764825804E-3</v>
      </c>
      <c r="J843" s="22">
        <f>AVERAGE(Tabela10[[#This Row],[5.º Ano]:[6.º Ano4]])</f>
        <v>7.4999998323619409E-3</v>
      </c>
      <c r="K843" s="22">
        <f>100%-Tabela10[[#This Row],[Média]]</f>
        <v>0.99250000016763806</v>
      </c>
    </row>
    <row r="844" spans="1:11" x14ac:dyDescent="0.3">
      <c r="A844" s="21" t="e">
        <f>'agrupamento - 2ciclo'!A845</f>
        <v>#REF!</v>
      </c>
      <c r="B844" s="22">
        <v>9.9999997764825804E-3</v>
      </c>
      <c r="C844" s="22">
        <v>0</v>
      </c>
      <c r="D844" s="22">
        <v>1.9999999552965199E-2</v>
      </c>
      <c r="E844" s="22">
        <v>9.9999997764825804E-3</v>
      </c>
      <c r="F844" s="22">
        <v>9.9999997764825804E-3</v>
      </c>
      <c r="G844" s="22">
        <v>9.9999997764825804E-3</v>
      </c>
      <c r="H844" s="22">
        <v>1.9999999552965199E-2</v>
      </c>
      <c r="I844" s="22">
        <v>0</v>
      </c>
      <c r="J844" s="22">
        <f>AVERAGE(Tabela10[[#This Row],[5.º Ano]:[6.º Ano4]])</f>
        <v>9.9999997764825908E-3</v>
      </c>
      <c r="K844" s="22">
        <f>100%-Tabela10[[#This Row],[Média]]</f>
        <v>0.99000000022351742</v>
      </c>
    </row>
    <row r="845" spans="1:11" x14ac:dyDescent="0.3">
      <c r="A845" s="21" t="e">
        <f>'agrupamento - 2ciclo'!A846</f>
        <v>#REF!</v>
      </c>
      <c r="B845" s="22">
        <v>1.9999999552965199E-2</v>
      </c>
      <c r="C845" s="22">
        <v>3.9999999105930301E-2</v>
      </c>
      <c r="D845" s="22">
        <v>0</v>
      </c>
      <c r="E845" s="22">
        <v>1.9999999552965199E-2</v>
      </c>
      <c r="F845" s="22">
        <v>0</v>
      </c>
      <c r="G845" s="22">
        <v>2.9999999329447701E-2</v>
      </c>
      <c r="H845" s="22">
        <v>9.9999997764825804E-3</v>
      </c>
      <c r="I845" s="22">
        <v>2.9999999329447701E-2</v>
      </c>
      <c r="J845" s="22">
        <f>AVERAGE(Tabela10[[#This Row],[5.º Ano]:[6.º Ano4]])</f>
        <v>1.8749999580904834E-2</v>
      </c>
      <c r="K845" s="22">
        <f>100%-Tabela10[[#This Row],[Média]]</f>
        <v>0.98125000041909516</v>
      </c>
    </row>
    <row r="846" spans="1:11" x14ac:dyDescent="0.3">
      <c r="A846" s="21" t="e">
        <f>'agrupamento - 2ciclo'!A847</f>
        <v>#REF!</v>
      </c>
      <c r="B846" s="22">
        <v>9.9999997764825804E-3</v>
      </c>
      <c r="C846" s="22">
        <v>9.9999997764825804E-3</v>
      </c>
      <c r="D846" s="22">
        <v>2.9999999329447701E-2</v>
      </c>
      <c r="E846" s="22">
        <v>0</v>
      </c>
      <c r="F846" s="22">
        <v>0</v>
      </c>
      <c r="G846" s="22">
        <v>0</v>
      </c>
      <c r="H846" s="22">
        <v>9.9999997764825804E-3</v>
      </c>
      <c r="I846" s="22">
        <v>2.9999999329447701E-2</v>
      </c>
      <c r="J846" s="22">
        <f>AVERAGE(Tabela10[[#This Row],[5.º Ano]:[6.º Ano4]])</f>
        <v>1.1249999748542893E-2</v>
      </c>
      <c r="K846" s="22">
        <f>100%-Tabela10[[#This Row],[Média]]</f>
        <v>0.9887500002514571</v>
      </c>
    </row>
    <row r="847" spans="1:11" x14ac:dyDescent="0.3">
      <c r="A847" s="21" t="e">
        <f>'agrupamento - 2ciclo'!A848</f>
        <v>#REF!</v>
      </c>
      <c r="B847" s="22">
        <v>0</v>
      </c>
      <c r="C847" s="22">
        <v>0</v>
      </c>
      <c r="D847" s="22">
        <v>0</v>
      </c>
      <c r="E847" s="22">
        <v>5.0000000745058101E-2</v>
      </c>
      <c r="F847" s="22">
        <v>0</v>
      </c>
      <c r="G847" s="22">
        <v>0</v>
      </c>
      <c r="H847" s="22">
        <v>0</v>
      </c>
      <c r="I847" s="22">
        <v>0</v>
      </c>
      <c r="J847" s="22">
        <f>AVERAGE(Tabela10[[#This Row],[5.º Ano]:[6.º Ano4]])</f>
        <v>6.2500000931322627E-3</v>
      </c>
      <c r="K847" s="22">
        <f>100%-Tabela10[[#This Row],[Média]]</f>
        <v>0.99374999990686774</v>
      </c>
    </row>
    <row r="848" spans="1:11" x14ac:dyDescent="0.3">
      <c r="A848" s="21" t="e">
        <f>'agrupamento - 2ciclo'!A849</f>
        <v>#REF!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f>AVERAGE(Tabela10[[#This Row],[5.º Ano]:[6.º Ano4]])</f>
        <v>0</v>
      </c>
      <c r="K848" s="22">
        <f>100%-Tabela10[[#This Row],[Média]]</f>
        <v>1</v>
      </c>
    </row>
    <row r="849" spans="1:11" x14ac:dyDescent="0.3">
      <c r="A849" s="21" t="e">
        <f>'agrupamento - 2ciclo'!A850</f>
        <v>#REF!</v>
      </c>
      <c r="B849" s="22">
        <v>0</v>
      </c>
      <c r="C849" s="22">
        <v>2.9999999329447701E-2</v>
      </c>
      <c r="D849" s="22">
        <v>3.9999999105930301E-2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f>AVERAGE(Tabela10[[#This Row],[5.º Ano]:[6.º Ano4]])</f>
        <v>8.7499998044222507E-3</v>
      </c>
      <c r="K849" s="22">
        <f>100%-Tabela10[[#This Row],[Média]]</f>
        <v>0.99125000019557774</v>
      </c>
    </row>
    <row r="850" spans="1:11" x14ac:dyDescent="0.3">
      <c r="A850" s="21" t="e">
        <f>'agrupamento - 2ciclo'!A851</f>
        <v>#REF!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f>AVERAGE(Tabela10[[#This Row],[5.º Ano]:[6.º Ano4]])</f>
        <v>0</v>
      </c>
      <c r="K850" s="22">
        <f>100%-Tabela10[[#This Row],[Média]]</f>
        <v>1</v>
      </c>
    </row>
    <row r="851" spans="1:11" x14ac:dyDescent="0.3">
      <c r="A851" s="21" t="e">
        <f>'agrupamento - 2ciclo'!A852</f>
        <v>#REF!</v>
      </c>
      <c r="B851" s="22">
        <v>1.9999999552965199E-2</v>
      </c>
      <c r="C851" s="22">
        <v>2.9999999329447701E-2</v>
      </c>
      <c r="D851" s="22">
        <v>9.9999997764825804E-3</v>
      </c>
      <c r="E851" s="22">
        <v>9.9999997764825804E-3</v>
      </c>
      <c r="F851" s="22">
        <v>5.0000000745058101E-2</v>
      </c>
      <c r="G851" s="22">
        <v>0</v>
      </c>
      <c r="H851" s="22">
        <v>1.9999999552965199E-2</v>
      </c>
      <c r="I851" s="22">
        <v>3.9999999105930301E-2</v>
      </c>
      <c r="J851" s="22">
        <f>AVERAGE(Tabela10[[#This Row],[5.º Ano]:[6.º Ano4]])</f>
        <v>2.2499999729916457E-2</v>
      </c>
      <c r="K851" s="22">
        <f>100%-Tabela10[[#This Row],[Média]]</f>
        <v>0.97750000027008355</v>
      </c>
    </row>
    <row r="852" spans="1:11" x14ac:dyDescent="0.3">
      <c r="A852" s="21" t="e">
        <f>'agrupamento - 2ciclo'!A853</f>
        <v>#REF!</v>
      </c>
      <c r="B852" s="22">
        <v>5.9999998658895499E-2</v>
      </c>
      <c r="C852" s="22">
        <v>0.129999995231628</v>
      </c>
      <c r="D852" s="22">
        <v>1.9999999552965199E-2</v>
      </c>
      <c r="E852" s="22">
        <v>2.9999999329447701E-2</v>
      </c>
      <c r="F852" s="22">
        <v>2.9999999329447701E-2</v>
      </c>
      <c r="G852" s="22">
        <v>5.0000000745058101E-2</v>
      </c>
      <c r="H852" s="22">
        <v>2.9999999329447701E-2</v>
      </c>
      <c r="I852" s="22">
        <v>5.0000000745058101E-2</v>
      </c>
      <c r="J852" s="22">
        <f>AVERAGE(Tabela10[[#This Row],[5.º Ano]:[6.º Ano4]])</f>
        <v>4.9999999115243499E-2</v>
      </c>
      <c r="K852" s="22">
        <f>100%-Tabela10[[#This Row],[Média]]</f>
        <v>0.95000000088475645</v>
      </c>
    </row>
    <row r="853" spans="1:11" x14ac:dyDescent="0.3">
      <c r="A853" s="21" t="e">
        <f>'agrupamento - 2ciclo'!A854</f>
        <v>#REF!</v>
      </c>
      <c r="B853" s="22">
        <v>9.9999997764825804E-3</v>
      </c>
      <c r="C853" s="22">
        <v>3.9999999105930301E-2</v>
      </c>
      <c r="D853" s="22">
        <v>0</v>
      </c>
      <c r="E853" s="22">
        <v>0</v>
      </c>
      <c r="F853" s="22">
        <v>2.9999999329447701E-2</v>
      </c>
      <c r="G853" s="22">
        <v>0</v>
      </c>
      <c r="H853" s="22">
        <v>3.9999999105930301E-2</v>
      </c>
      <c r="I853" s="22">
        <v>2.9999999329447701E-2</v>
      </c>
      <c r="J853" s="22">
        <f>AVERAGE(Tabela10[[#This Row],[5.º Ano]:[6.º Ano4]])</f>
        <v>1.8749999580904824E-2</v>
      </c>
      <c r="K853" s="22">
        <f>100%-Tabela10[[#This Row],[Média]]</f>
        <v>0.98125000041909516</v>
      </c>
    </row>
    <row r="854" spans="1:11" x14ac:dyDescent="0.3">
      <c r="A854" s="21" t="e">
        <f>'agrupamento - 2ciclo'!A855</f>
        <v>#REF!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f>AVERAGE(Tabela10[[#This Row],[5.º Ano]:[6.º Ano4]])</f>
        <v>0</v>
      </c>
      <c r="K854" s="22">
        <f>100%-Tabela10[[#This Row],[Média]]</f>
        <v>1</v>
      </c>
    </row>
    <row r="855" spans="1:11" x14ac:dyDescent="0.3">
      <c r="A855" s="21" t="e">
        <f>'agrupamento - 2ciclo'!A856</f>
        <v>#REF!</v>
      </c>
      <c r="B855" s="22">
        <v>7.9999998211860698E-2</v>
      </c>
      <c r="C855" s="22">
        <v>0.119999997317791</v>
      </c>
      <c r="D855" s="22">
        <v>7.9999998211860698E-2</v>
      </c>
      <c r="E855" s="22">
        <v>5.0000000745058101E-2</v>
      </c>
      <c r="F855" s="22">
        <v>5.9999998658895499E-2</v>
      </c>
      <c r="G855" s="22">
        <v>7.9999998211860698E-2</v>
      </c>
      <c r="H855" s="22">
        <v>1.9999999552965199E-2</v>
      </c>
      <c r="I855" s="22">
        <v>1.9999999552965199E-2</v>
      </c>
      <c r="J855" s="22">
        <f>AVERAGE(Tabela10[[#This Row],[5.º Ano]:[6.º Ano4]])</f>
        <v>6.3749998807907146E-2</v>
      </c>
      <c r="K855" s="22">
        <f>100%-Tabela10[[#This Row],[Média]]</f>
        <v>0.9362500011920929</v>
      </c>
    </row>
    <row r="856" spans="1:11" x14ac:dyDescent="0.3">
      <c r="A856" s="21" t="e">
        <f>'agrupamento - 2ciclo'!A857</f>
        <v>#REF!</v>
      </c>
      <c r="B856" s="22">
        <v>2.9999999329447701E-2</v>
      </c>
      <c r="C856" s="22">
        <v>3.9999999105930301E-2</v>
      </c>
      <c r="D856" s="22">
        <v>9.9999997764825804E-3</v>
      </c>
      <c r="E856" s="22">
        <v>1.9999999552965199E-2</v>
      </c>
      <c r="F856" s="22">
        <v>5.0000000745058101E-2</v>
      </c>
      <c r="G856" s="22">
        <v>1.9999999552965199E-2</v>
      </c>
      <c r="H856" s="22">
        <v>1.9999999552965199E-2</v>
      </c>
      <c r="I856" s="22">
        <v>2.9999999329447701E-2</v>
      </c>
      <c r="J856" s="22">
        <f>AVERAGE(Tabela10[[#This Row],[5.º Ano]:[6.º Ano4]])</f>
        <v>2.7499999618157744E-2</v>
      </c>
      <c r="K856" s="22">
        <f>100%-Tabela10[[#This Row],[Média]]</f>
        <v>0.97250000038184226</v>
      </c>
    </row>
    <row r="857" spans="1:11" x14ac:dyDescent="0.3">
      <c r="A857" s="21" t="e">
        <f>'agrupamento - 2ciclo'!A858</f>
        <v>#REF!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f>AVERAGE(Tabela10[[#This Row],[5.º Ano]:[6.º Ano4]])</f>
        <v>0</v>
      </c>
      <c r="K857" s="22">
        <f>100%-Tabela10[[#This Row],[Média]]</f>
        <v>1</v>
      </c>
    </row>
    <row r="858" spans="1:11" x14ac:dyDescent="0.3">
      <c r="A858" s="21" t="e">
        <f>'agrupamento - 2ciclo'!A859</f>
        <v>#REF!</v>
      </c>
      <c r="B858" s="22">
        <v>0</v>
      </c>
      <c r="C858" s="22">
        <v>3.9999999105930301E-2</v>
      </c>
      <c r="D858" s="22">
        <v>9.9999997764825804E-3</v>
      </c>
      <c r="E858" s="22">
        <v>9.9999997764825804E-3</v>
      </c>
      <c r="F858" s="22">
        <v>0</v>
      </c>
      <c r="G858" s="22">
        <v>9.9999997764825804E-3</v>
      </c>
      <c r="H858" s="22">
        <v>9.9999997764825804E-3</v>
      </c>
      <c r="I858" s="22">
        <v>3.9999999105930301E-2</v>
      </c>
      <c r="J858" s="22">
        <f>AVERAGE(Tabela10[[#This Row],[5.º Ano]:[6.º Ano4]])</f>
        <v>1.4999999664723866E-2</v>
      </c>
      <c r="K858" s="22">
        <f>100%-Tabela10[[#This Row],[Média]]</f>
        <v>0.98500000033527613</v>
      </c>
    </row>
    <row r="859" spans="1:11" x14ac:dyDescent="0.3">
      <c r="A859" s="21" t="e">
        <f>'agrupamento - 2ciclo'!A860</f>
        <v>#REF!</v>
      </c>
      <c r="B859" s="22">
        <v>0.10000000149011599</v>
      </c>
      <c r="C859" s="22">
        <v>0.129999995231628</v>
      </c>
      <c r="D859" s="22">
        <v>1.9999999552965199E-2</v>
      </c>
      <c r="E859" s="22">
        <v>9.9999997764825804E-3</v>
      </c>
      <c r="F859" s="22">
        <v>2.9999999329447701E-2</v>
      </c>
      <c r="G859" s="22">
        <v>2.9999999329447701E-2</v>
      </c>
      <c r="H859" s="22">
        <v>9.9999997764825804E-3</v>
      </c>
      <c r="I859" s="22">
        <v>3.9999999105930301E-2</v>
      </c>
      <c r="J859" s="22">
        <f>AVERAGE(Tabela10[[#This Row],[5.º Ano]:[6.º Ano4]])</f>
        <v>4.6249999199062503E-2</v>
      </c>
      <c r="K859" s="22">
        <f>100%-Tabela10[[#This Row],[Média]]</f>
        <v>0.95375000080093753</v>
      </c>
    </row>
    <row r="860" spans="1:11" x14ac:dyDescent="0.3">
      <c r="A860" s="21" t="e">
        <f>'agrupamento - 2ciclo'!A861</f>
        <v>#REF!</v>
      </c>
      <c r="B860" s="22">
        <v>0.10000000149011599</v>
      </c>
      <c r="C860" s="22">
        <v>7.0000000298023196E-2</v>
      </c>
      <c r="D860" s="22">
        <v>7.0000000298023196E-2</v>
      </c>
      <c r="E860" s="22">
        <v>2.9999999329447701E-2</v>
      </c>
      <c r="F860" s="22">
        <v>0.129999995231628</v>
      </c>
      <c r="G860" s="22">
        <v>7.9999998211860698E-2</v>
      </c>
      <c r="H860" s="22">
        <v>0.15000000596046401</v>
      </c>
      <c r="I860" s="22">
        <v>1.9999999552965199E-2</v>
      </c>
      <c r="J860" s="22">
        <f>AVERAGE(Tabela10[[#This Row],[5.º Ano]:[6.º Ano4]])</f>
        <v>8.125000004656599E-2</v>
      </c>
      <c r="K860" s="22">
        <f>100%-Tabela10[[#This Row],[Média]]</f>
        <v>0.91874999995343398</v>
      </c>
    </row>
    <row r="861" spans="1:11" x14ac:dyDescent="0.3">
      <c r="A861" s="21" t="e">
        <f>'agrupamento - 2ciclo'!A862</f>
        <v>#REF!</v>
      </c>
      <c r="B861" s="22">
        <v>0.129999995231628</v>
      </c>
      <c r="C861" s="22">
        <v>0.25</v>
      </c>
      <c r="D861" s="22">
        <v>0.119999997317791</v>
      </c>
      <c r="E861" s="22">
        <v>3.9999999105930301E-2</v>
      </c>
      <c r="F861" s="22">
        <v>0.20000000298023199</v>
      </c>
      <c r="G861" s="22">
        <v>0.109999999403954</v>
      </c>
      <c r="H861" s="22">
        <v>5.0000000745058101E-2</v>
      </c>
      <c r="I861" s="22">
        <v>0.119999997317791</v>
      </c>
      <c r="J861" s="22">
        <f>AVERAGE(Tabela10[[#This Row],[5.º Ano]:[6.º Ano4]])</f>
        <v>0.12749999901279804</v>
      </c>
      <c r="K861" s="22">
        <f>100%-Tabela10[[#This Row],[Média]]</f>
        <v>0.87250000098720193</v>
      </c>
    </row>
    <row r="862" spans="1:11" x14ac:dyDescent="0.3">
      <c r="A862" s="21" t="e">
        <f>'agrupamento - 2ciclo'!A863</f>
        <v>#REF!</v>
      </c>
      <c r="B862" s="22">
        <v>9.9999997764825804E-3</v>
      </c>
      <c r="C862" s="22">
        <v>0</v>
      </c>
      <c r="D862" s="22">
        <v>0</v>
      </c>
      <c r="E862" s="22">
        <v>0</v>
      </c>
      <c r="F862" s="22">
        <v>0</v>
      </c>
      <c r="G862" s="22">
        <v>9.9999997764825804E-3</v>
      </c>
      <c r="H862" s="22">
        <v>9.9999997764825804E-3</v>
      </c>
      <c r="I862" s="22">
        <v>9.9999997764825804E-3</v>
      </c>
      <c r="J862" s="22">
        <f>AVERAGE(Tabela10[[#This Row],[5.º Ano]:[6.º Ano4]])</f>
        <v>4.9999998882412902E-3</v>
      </c>
      <c r="K862" s="22">
        <f>100%-Tabela10[[#This Row],[Média]]</f>
        <v>0.99500000011175871</v>
      </c>
    </row>
    <row r="863" spans="1:11" x14ac:dyDescent="0.3">
      <c r="A863" s="21" t="e">
        <f>'agrupamento - 2ciclo'!A864</f>
        <v>#REF!</v>
      </c>
      <c r="B863" s="22">
        <v>9.9999997764825804E-3</v>
      </c>
      <c r="C863" s="22">
        <v>5.0000000745058101E-2</v>
      </c>
      <c r="D863" s="22">
        <v>0</v>
      </c>
      <c r="E863" s="22">
        <v>9.9999997764825804E-3</v>
      </c>
      <c r="F863" s="22">
        <v>0</v>
      </c>
      <c r="G863" s="22">
        <v>9.9999997764825804E-3</v>
      </c>
      <c r="H863" s="22">
        <v>0</v>
      </c>
      <c r="I863" s="22">
        <v>0</v>
      </c>
      <c r="J863" s="22">
        <f>AVERAGE(Tabela10[[#This Row],[5.º Ano]:[6.º Ano4]])</f>
        <v>1.0000000009313231E-2</v>
      </c>
      <c r="K863" s="22">
        <f>100%-Tabela10[[#This Row],[Média]]</f>
        <v>0.98999999999068677</v>
      </c>
    </row>
    <row r="864" spans="1:11" x14ac:dyDescent="0.3">
      <c r="A864" s="21" t="e">
        <f>'agrupamento - 2ciclo'!A865</f>
        <v>#REF!</v>
      </c>
      <c r="B864" s="22">
        <v>3.9999999105930301E-2</v>
      </c>
      <c r="C864" s="22">
        <v>5.9999998658895499E-2</v>
      </c>
      <c r="D864" s="22">
        <v>3.9999999105930301E-2</v>
      </c>
      <c r="E864" s="22">
        <v>1.9999999552965199E-2</v>
      </c>
      <c r="F864" s="22">
        <v>7.0000000298023196E-2</v>
      </c>
      <c r="G864" s="22">
        <v>1.9999999552965199E-2</v>
      </c>
      <c r="H864" s="22">
        <v>9.9999997764825804E-3</v>
      </c>
      <c r="I864" s="22">
        <v>9.9999997764825804E-3</v>
      </c>
      <c r="J864" s="22">
        <f>AVERAGE(Tabela10[[#This Row],[5.º Ano]:[6.º Ano4]])</f>
        <v>3.3749999478459351E-2</v>
      </c>
      <c r="K864" s="22">
        <f>100%-Tabela10[[#This Row],[Média]]</f>
        <v>0.96625000052154064</v>
      </c>
    </row>
    <row r="865" spans="1:11" x14ac:dyDescent="0.3">
      <c r="A865" s="21" t="e">
        <f>'agrupamento - 2ciclo'!A866</f>
        <v>#REF!</v>
      </c>
      <c r="B865" s="22">
        <v>0</v>
      </c>
      <c r="C865" s="22">
        <v>9.9999997764825804E-3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9.9999997764825804E-3</v>
      </c>
      <c r="J865" s="22">
        <f>AVERAGE(Tabela10[[#This Row],[5.º Ano]:[6.º Ano4]])</f>
        <v>2.4999999441206451E-3</v>
      </c>
      <c r="K865" s="22">
        <f>100%-Tabela10[[#This Row],[Média]]</f>
        <v>0.99750000005587935</v>
      </c>
    </row>
    <row r="866" spans="1:11" x14ac:dyDescent="0.3">
      <c r="A866" s="21" t="e">
        <f>'agrupamento - 2ciclo'!A867</f>
        <v>#REF!</v>
      </c>
      <c r="B866" s="22">
        <v>5.9999998658895499E-2</v>
      </c>
      <c r="C866" s="22">
        <v>0.10000000149011599</v>
      </c>
      <c r="D866" s="22">
        <v>9.9999997764825804E-3</v>
      </c>
      <c r="E866" s="22">
        <v>9.9999997764825804E-3</v>
      </c>
      <c r="F866" s="22">
        <v>7.0000000298023196E-2</v>
      </c>
      <c r="G866" s="22">
        <v>1.9999999552965199E-2</v>
      </c>
      <c r="H866" s="22">
        <v>7.9999998211860698E-2</v>
      </c>
      <c r="I866" s="22">
        <v>7.9999998211860698E-2</v>
      </c>
      <c r="J866" s="22">
        <f>AVERAGE(Tabela10[[#This Row],[5.º Ano]:[6.º Ano4]])</f>
        <v>5.374999949708581E-2</v>
      </c>
      <c r="K866" s="22">
        <f>100%-Tabela10[[#This Row],[Média]]</f>
        <v>0.94625000050291419</v>
      </c>
    </row>
    <row r="867" spans="1:11" x14ac:dyDescent="0.3">
      <c r="A867" s="21" t="e">
        <f>'agrupamento - 2ciclo'!A868</f>
        <v>#REF!</v>
      </c>
      <c r="B867" s="22">
        <v>3.9999999105930301E-2</v>
      </c>
      <c r="C867" s="22">
        <v>5.0000000745058101E-2</v>
      </c>
      <c r="D867" s="22">
        <v>9.9999997764825804E-3</v>
      </c>
      <c r="E867" s="22">
        <v>1.9999999552965199E-2</v>
      </c>
      <c r="F867" s="22">
        <v>9.9999997764825804E-3</v>
      </c>
      <c r="G867" s="22">
        <v>0</v>
      </c>
      <c r="H867" s="22">
        <v>0</v>
      </c>
      <c r="I867" s="22">
        <v>0</v>
      </c>
      <c r="J867" s="22">
        <f>AVERAGE(Tabela10[[#This Row],[5.º Ano]:[6.º Ano4]])</f>
        <v>1.6249999869614846E-2</v>
      </c>
      <c r="K867" s="22">
        <f>100%-Tabela10[[#This Row],[Média]]</f>
        <v>0.98375000013038516</v>
      </c>
    </row>
    <row r="868" spans="1:11" x14ac:dyDescent="0.3">
      <c r="A868" s="21" t="e">
        <f>'agrupamento - 2ciclo'!A869</f>
        <v>#REF!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f>AVERAGE(Tabela10[[#This Row],[5.º Ano]:[6.º Ano4]])</f>
        <v>0</v>
      </c>
      <c r="K868" s="22">
        <f>100%-Tabela10[[#This Row],[Média]]</f>
        <v>1</v>
      </c>
    </row>
    <row r="869" spans="1:11" x14ac:dyDescent="0.3">
      <c r="A869" s="21" t="e">
        <f>'agrupamento - 2ciclo'!A870</f>
        <v>#REF!</v>
      </c>
      <c r="B869" s="22">
        <v>9.9999997764825804E-3</v>
      </c>
      <c r="C869" s="22">
        <v>9.9999997764825804E-3</v>
      </c>
      <c r="D869" s="22">
        <v>2.9999999329447701E-2</v>
      </c>
      <c r="E869" s="22">
        <v>9.9999997764825804E-3</v>
      </c>
      <c r="F869" s="22">
        <v>1.9999999552965199E-2</v>
      </c>
      <c r="G869" s="22">
        <v>2.9999999329447701E-2</v>
      </c>
      <c r="H869" s="22">
        <v>2.9999999329447701E-2</v>
      </c>
      <c r="I869" s="22">
        <v>9.9999997764825804E-3</v>
      </c>
      <c r="J869" s="22">
        <f>AVERAGE(Tabela10[[#This Row],[5.º Ano]:[6.º Ano4]])</f>
        <v>1.8749999580904828E-2</v>
      </c>
      <c r="K869" s="22">
        <f>100%-Tabela10[[#This Row],[Média]]</f>
        <v>0.98125000041909516</v>
      </c>
    </row>
    <row r="870" spans="1:11" x14ac:dyDescent="0.3">
      <c r="A870" s="21" t="e">
        <f>'agrupamento - 2ciclo'!A871</f>
        <v>#REF!</v>
      </c>
      <c r="B870" s="22">
        <v>0.119999997317791</v>
      </c>
      <c r="C870" s="22">
        <v>3.9999999105930301E-2</v>
      </c>
      <c r="D870" s="22">
        <v>0.129999995231628</v>
      </c>
      <c r="E870" s="22">
        <v>2.9999999329447701E-2</v>
      </c>
      <c r="F870" s="22">
        <v>0.20000000298023199</v>
      </c>
      <c r="G870" s="22">
        <v>0.140000000596046</v>
      </c>
      <c r="H870" s="22">
        <v>0.28000000119209301</v>
      </c>
      <c r="I870" s="22">
        <v>0.17000000178813901</v>
      </c>
      <c r="J870" s="22">
        <f>AVERAGE(Tabela10[[#This Row],[5.º Ano]:[6.º Ano4]])</f>
        <v>0.13874999969266338</v>
      </c>
      <c r="K870" s="22">
        <f>100%-Tabela10[[#This Row],[Média]]</f>
        <v>0.86125000030733667</v>
      </c>
    </row>
    <row r="871" spans="1:11" x14ac:dyDescent="0.3">
      <c r="A871" s="21" t="e">
        <f>'agrupamento - 2ciclo'!A872</f>
        <v>#REF!</v>
      </c>
      <c r="B871" s="22" t="s">
        <v>12</v>
      </c>
      <c r="C871" s="22" t="s">
        <v>12</v>
      </c>
      <c r="D871" s="22">
        <v>5.0000000745058101E-2</v>
      </c>
      <c r="E871" s="22" t="s">
        <v>12</v>
      </c>
      <c r="F871" s="22">
        <v>9.9999997764825804E-3</v>
      </c>
      <c r="G871" s="22">
        <v>3.9999999105930301E-2</v>
      </c>
      <c r="H871" s="22">
        <v>0</v>
      </c>
      <c r="I871" s="22">
        <v>9.9999997764825804E-3</v>
      </c>
      <c r="J871" s="22">
        <f>AVERAGE(Tabela10[[#This Row],[5.º Ano]:[6.º Ano4]])</f>
        <v>2.1999999880790714E-2</v>
      </c>
      <c r="K871" s="22">
        <f>100%-Tabela10[[#This Row],[Média]]</f>
        <v>0.97800000011920929</v>
      </c>
    </row>
    <row r="872" spans="1:11" x14ac:dyDescent="0.3">
      <c r="A872" s="21" t="e">
        <f>'agrupamento - 2ciclo'!A873</f>
        <v>#REF!</v>
      </c>
      <c r="B872" s="22">
        <v>0</v>
      </c>
      <c r="C872" s="22">
        <v>3.9999999105930301E-2</v>
      </c>
      <c r="D872" s="22">
        <v>0</v>
      </c>
      <c r="E872" s="22">
        <v>0</v>
      </c>
      <c r="F872" s="22">
        <v>0</v>
      </c>
      <c r="G872" s="22">
        <v>5.9999998658895499E-2</v>
      </c>
      <c r="H872" s="22">
        <v>0</v>
      </c>
      <c r="I872" s="22">
        <v>5.0000000745058101E-2</v>
      </c>
      <c r="J872" s="22">
        <f>AVERAGE(Tabela10[[#This Row],[5.º Ano]:[6.º Ano4]])</f>
        <v>1.8749999813735485E-2</v>
      </c>
      <c r="K872" s="22">
        <f>100%-Tabela10[[#This Row],[Média]]</f>
        <v>0.98125000018626451</v>
      </c>
    </row>
    <row r="873" spans="1:11" x14ac:dyDescent="0.3">
      <c r="A873" s="21" t="e">
        <f>'agrupamento - 2ciclo'!A874</f>
        <v>#REF!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f>AVERAGE(Tabela10[[#This Row],[5.º Ano]:[6.º Ano4]])</f>
        <v>0</v>
      </c>
      <c r="K873" s="22">
        <f>100%-Tabela10[[#This Row],[Média]]</f>
        <v>1</v>
      </c>
    </row>
    <row r="874" spans="1:11" x14ac:dyDescent="0.3">
      <c r="A874" s="21" t="e">
        <f>'agrupamento - 2ciclo'!A875</f>
        <v>#REF!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f>AVERAGE(Tabela10[[#This Row],[5.º Ano]:[6.º Ano4]])</f>
        <v>0</v>
      </c>
      <c r="K874" s="22">
        <f>100%-Tabela10[[#This Row],[Média]]</f>
        <v>1</v>
      </c>
    </row>
    <row r="875" spans="1:11" x14ac:dyDescent="0.3">
      <c r="A875" s="21" t="e">
        <f>'agrupamento - 2ciclo'!A876</f>
        <v>#REF!</v>
      </c>
      <c r="B875" s="22">
        <v>2.9999999329447701E-2</v>
      </c>
      <c r="C875" s="22">
        <v>3.9999999105930301E-2</v>
      </c>
      <c r="D875" s="22">
        <v>9.00000035762787E-2</v>
      </c>
      <c r="E875" s="22">
        <v>3.9999999105930301E-2</v>
      </c>
      <c r="F875" s="22">
        <v>2.9999999329447701E-2</v>
      </c>
      <c r="G875" s="22">
        <v>2.9999999329447701E-2</v>
      </c>
      <c r="H875" s="22">
        <v>5.9999998658895499E-2</v>
      </c>
      <c r="I875" s="22">
        <v>3.9999999105930301E-2</v>
      </c>
      <c r="J875" s="22">
        <f>AVERAGE(Tabela10[[#This Row],[5.º Ano]:[6.º Ano4]])</f>
        <v>4.4999999692663523E-2</v>
      </c>
      <c r="K875" s="22">
        <f>100%-Tabela10[[#This Row],[Média]]</f>
        <v>0.95500000030733645</v>
      </c>
    </row>
    <row r="876" spans="1:11" x14ac:dyDescent="0.3">
      <c r="A876" s="21" t="e">
        <f>'agrupamento - 2ciclo'!A877</f>
        <v>#REF!</v>
      </c>
      <c r="B876" s="22">
        <v>9.9999997764825804E-3</v>
      </c>
      <c r="C876" s="22">
        <v>3.9999999105930301E-2</v>
      </c>
      <c r="D876" s="22">
        <v>1.9999999552965199E-2</v>
      </c>
      <c r="E876" s="22">
        <v>0</v>
      </c>
      <c r="F876" s="22">
        <v>1.9999999552965199E-2</v>
      </c>
      <c r="G876" s="22">
        <v>5.9999998658895499E-2</v>
      </c>
      <c r="H876" s="22">
        <v>9.9999997764825804E-3</v>
      </c>
      <c r="I876" s="22">
        <v>0</v>
      </c>
      <c r="J876" s="22">
        <f>AVERAGE(Tabela10[[#This Row],[5.º Ano]:[6.º Ano4]])</f>
        <v>1.9999999552965168E-2</v>
      </c>
      <c r="K876" s="22">
        <f>100%-Tabela10[[#This Row],[Média]]</f>
        <v>0.98000000044703484</v>
      </c>
    </row>
    <row r="877" spans="1:11" x14ac:dyDescent="0.3">
      <c r="A877" s="21" t="e">
        <f>'agrupamento - 2ciclo'!A878</f>
        <v>#REF!</v>
      </c>
      <c r="B877" s="22" t="s">
        <v>12</v>
      </c>
      <c r="C877" s="22" t="s">
        <v>12</v>
      </c>
      <c r="D877" s="22" t="s">
        <v>12</v>
      </c>
      <c r="E877" s="22" t="s">
        <v>12</v>
      </c>
      <c r="F877" s="22">
        <v>1.9999999552965199E-2</v>
      </c>
      <c r="G877" s="22">
        <v>0</v>
      </c>
      <c r="H877" s="22">
        <v>1.9999999552965199E-2</v>
      </c>
      <c r="I877" s="22">
        <v>0</v>
      </c>
      <c r="J877" s="22">
        <f>AVERAGE(Tabela10[[#This Row],[5.º Ano]:[6.º Ano4]])</f>
        <v>9.9999997764825994E-3</v>
      </c>
      <c r="K877" s="22">
        <f>100%-Tabela10[[#This Row],[Média]]</f>
        <v>0.99000000022351742</v>
      </c>
    </row>
    <row r="878" spans="1:11" x14ac:dyDescent="0.3">
      <c r="A878" s="21" t="e">
        <f>'agrupamento - 2ciclo'!A879</f>
        <v>#REF!</v>
      </c>
      <c r="B878" s="22">
        <v>9.00000035762787E-2</v>
      </c>
      <c r="C878" s="22">
        <v>5.9999998658895499E-2</v>
      </c>
      <c r="D878" s="22">
        <v>2.9999999329447701E-2</v>
      </c>
      <c r="E878" s="22">
        <v>5.0000000745058101E-2</v>
      </c>
      <c r="F878" s="22">
        <v>3.9999999105930301E-2</v>
      </c>
      <c r="G878" s="22">
        <v>5.0000000745058101E-2</v>
      </c>
      <c r="H878" s="22">
        <v>2.9999999329447701E-2</v>
      </c>
      <c r="I878" s="22">
        <v>2.9999999329447701E-2</v>
      </c>
      <c r="J878" s="22">
        <f>AVERAGE(Tabela10[[#This Row],[5.º Ano]:[6.º Ano4]])</f>
        <v>4.7500000102445476E-2</v>
      </c>
      <c r="K878" s="22">
        <f>100%-Tabela10[[#This Row],[Média]]</f>
        <v>0.95249999989755452</v>
      </c>
    </row>
    <row r="879" spans="1:11" x14ac:dyDescent="0.3">
      <c r="A879" s="21" t="e">
        <f>'agrupamento - 2ciclo'!A880</f>
        <v>#REF!</v>
      </c>
      <c r="B879" s="22">
        <v>5.0000000745058101E-2</v>
      </c>
      <c r="C879" s="22">
        <v>3.9999999105930301E-2</v>
      </c>
      <c r="D879" s="22">
        <v>9.00000035762787E-2</v>
      </c>
      <c r="E879" s="22">
        <v>2.9999999329447701E-2</v>
      </c>
      <c r="F879" s="22">
        <v>9.00000035762787E-2</v>
      </c>
      <c r="G879" s="22">
        <v>9.00000035762787E-2</v>
      </c>
      <c r="H879" s="22">
        <v>7.9999998211860698E-2</v>
      </c>
      <c r="I879" s="22">
        <v>0.119999997317791</v>
      </c>
      <c r="J879" s="22">
        <f>AVERAGE(Tabela10[[#This Row],[5.º Ano]:[6.º Ano4]])</f>
        <v>7.3750000679865493E-2</v>
      </c>
      <c r="K879" s="22">
        <f>100%-Tabela10[[#This Row],[Média]]</f>
        <v>0.92624999932013452</v>
      </c>
    </row>
    <row r="880" spans="1:11" x14ac:dyDescent="0.3">
      <c r="A880" s="21" t="e">
        <f>'agrupamento - 2ciclo'!A881</f>
        <v>#REF!</v>
      </c>
      <c r="B880" s="22">
        <v>0</v>
      </c>
      <c r="C880" s="22">
        <v>1.9999999552965199E-2</v>
      </c>
      <c r="D880" s="22">
        <v>0</v>
      </c>
      <c r="E880" s="22">
        <v>3.9999999105930301E-2</v>
      </c>
      <c r="F880" s="22">
        <v>1.9999999552965199E-2</v>
      </c>
      <c r="G880" s="22">
        <v>7.9999998211860698E-2</v>
      </c>
      <c r="H880" s="22">
        <v>1.9999999552965199E-2</v>
      </c>
      <c r="I880" s="22">
        <v>0</v>
      </c>
      <c r="J880" s="22">
        <f>AVERAGE(Tabela10[[#This Row],[5.º Ano]:[6.º Ano4]])</f>
        <v>2.2499999497085824E-2</v>
      </c>
      <c r="K880" s="22">
        <f>100%-Tabela10[[#This Row],[Média]]</f>
        <v>0.97750000050291419</v>
      </c>
    </row>
    <row r="881" spans="1:11" x14ac:dyDescent="0.3">
      <c r="A881" s="21" t="e">
        <f>'agrupamento - 2ciclo'!A882</f>
        <v>#REF!</v>
      </c>
      <c r="B881" s="22">
        <v>5.0000000745058101E-2</v>
      </c>
      <c r="C881" s="22">
        <v>9.9999997764825804E-3</v>
      </c>
      <c r="D881" s="22">
        <v>2.9999999329447701E-2</v>
      </c>
      <c r="E881" s="22">
        <v>1.9999999552965199E-2</v>
      </c>
      <c r="F881" s="22">
        <v>2.9999999329447701E-2</v>
      </c>
      <c r="G881" s="22">
        <v>9.9999997764825804E-3</v>
      </c>
      <c r="H881" s="22">
        <v>1.9999999552965199E-2</v>
      </c>
      <c r="I881" s="22">
        <v>5.0000000745058101E-2</v>
      </c>
      <c r="J881" s="22">
        <f>AVERAGE(Tabela10[[#This Row],[5.º Ano]:[6.º Ano4]])</f>
        <v>2.7499999850988395E-2</v>
      </c>
      <c r="K881" s="22">
        <f>100%-Tabela10[[#This Row],[Média]]</f>
        <v>0.97250000014901161</v>
      </c>
    </row>
    <row r="882" spans="1:11" x14ac:dyDescent="0.3">
      <c r="A882" s="21" t="e">
        <f>'agrupamento - 2ciclo'!A883</f>
        <v>#REF!</v>
      </c>
      <c r="B882" s="22">
        <v>5.9999998658895499E-2</v>
      </c>
      <c r="C882" s="22">
        <v>9.00000035762787E-2</v>
      </c>
      <c r="D882" s="22">
        <v>9.9999997764825804E-3</v>
      </c>
      <c r="E882" s="22">
        <v>2.9999999329447701E-2</v>
      </c>
      <c r="F882" s="22">
        <v>1.9999999552965199E-2</v>
      </c>
      <c r="G882" s="22">
        <v>3.9999999105930301E-2</v>
      </c>
      <c r="H882" s="22">
        <v>9.9999997764825804E-3</v>
      </c>
      <c r="I882" s="22">
        <v>0</v>
      </c>
      <c r="J882" s="22">
        <f>AVERAGE(Tabela10[[#This Row],[5.º Ano]:[6.º Ano4]])</f>
        <v>3.2499999972060316E-2</v>
      </c>
      <c r="K882" s="22">
        <f>100%-Tabela10[[#This Row],[Média]]</f>
        <v>0.96750000002793968</v>
      </c>
    </row>
    <row r="883" spans="1:11" x14ac:dyDescent="0.3">
      <c r="A883" s="21" t="e">
        <f>'agrupamento - 2ciclo'!A884</f>
        <v>#REF!</v>
      </c>
      <c r="B883" s="22">
        <v>3.9999999105930301E-2</v>
      </c>
      <c r="C883" s="22">
        <v>5.0000000745058101E-2</v>
      </c>
      <c r="D883" s="22">
        <v>1.9999999552965199E-2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f>AVERAGE(Tabela10[[#This Row],[5.º Ano]:[6.º Ano4]])</f>
        <v>1.3749999925494201E-2</v>
      </c>
      <c r="K883" s="22">
        <f>100%-Tabela10[[#This Row],[Média]]</f>
        <v>0.98625000007450581</v>
      </c>
    </row>
    <row r="884" spans="1:11" x14ac:dyDescent="0.3">
      <c r="A884" s="21" t="e">
        <f>'agrupamento - 2ciclo'!A885</f>
        <v>#REF!</v>
      </c>
      <c r="B884" s="22">
        <v>0</v>
      </c>
      <c r="C884" s="22">
        <v>0</v>
      </c>
      <c r="D884" s="22">
        <v>5.9999998658895499E-2</v>
      </c>
      <c r="E884" s="22">
        <v>0</v>
      </c>
      <c r="F884" s="22">
        <v>0</v>
      </c>
      <c r="G884" s="22">
        <v>5.9999998658895499E-2</v>
      </c>
      <c r="H884" s="22">
        <v>0</v>
      </c>
      <c r="I884" s="22">
        <v>0</v>
      </c>
      <c r="J884" s="22">
        <f>AVERAGE(Tabela10[[#This Row],[5.º Ano]:[6.º Ano4]])</f>
        <v>1.4999999664723875E-2</v>
      </c>
      <c r="K884" s="22">
        <f>100%-Tabela10[[#This Row],[Média]]</f>
        <v>0.98500000033527613</v>
      </c>
    </row>
    <row r="885" spans="1:11" x14ac:dyDescent="0.3">
      <c r="A885" s="21" t="e">
        <f>'agrupamento - 2ciclo'!A886</f>
        <v>#REF!</v>
      </c>
      <c r="B885" s="22">
        <v>5.0000000745058101E-2</v>
      </c>
      <c r="C885" s="22">
        <v>1.9999999552965199E-2</v>
      </c>
      <c r="D885" s="22">
        <v>5.0000000745058101E-2</v>
      </c>
      <c r="E885" s="22">
        <v>3.9999999105930301E-2</v>
      </c>
      <c r="F885" s="22">
        <v>9.00000035762787E-2</v>
      </c>
      <c r="G885" s="22">
        <v>5.0000000745058101E-2</v>
      </c>
      <c r="H885" s="22">
        <v>5.9999998658895499E-2</v>
      </c>
      <c r="I885" s="22">
        <v>5.9999998658895499E-2</v>
      </c>
      <c r="J885" s="22">
        <f>AVERAGE(Tabela10[[#This Row],[5.º Ano]:[6.º Ano4]])</f>
        <v>5.2500000223517439E-2</v>
      </c>
      <c r="K885" s="22">
        <f>100%-Tabela10[[#This Row],[Média]]</f>
        <v>0.94749999977648258</v>
      </c>
    </row>
    <row r="886" spans="1:11" x14ac:dyDescent="0.3">
      <c r="A886" s="21" t="e">
        <f>'agrupamento - 2ciclo'!A887</f>
        <v>#REF!</v>
      </c>
      <c r="B886" s="22">
        <v>0.10000000149011599</v>
      </c>
      <c r="C886" s="22">
        <v>9.00000035762787E-2</v>
      </c>
      <c r="D886" s="22">
        <v>7.0000000298023196E-2</v>
      </c>
      <c r="E886" s="22">
        <v>3.9999999105930301E-2</v>
      </c>
      <c r="F886" s="22">
        <v>3.9999999105930301E-2</v>
      </c>
      <c r="G886" s="22">
        <v>5.9999998658895499E-2</v>
      </c>
      <c r="H886" s="22">
        <v>3.9999999105930301E-2</v>
      </c>
      <c r="I886" s="22">
        <v>7.9999998211860698E-2</v>
      </c>
      <c r="J886" s="22">
        <f>AVERAGE(Tabela10[[#This Row],[5.º Ano]:[6.º Ano4]])</f>
        <v>6.4999999944120632E-2</v>
      </c>
      <c r="K886" s="22">
        <f>100%-Tabela10[[#This Row],[Média]]</f>
        <v>0.93500000005587935</v>
      </c>
    </row>
    <row r="887" spans="1:11" x14ac:dyDescent="0.3">
      <c r="A887" s="21" t="e">
        <f>'agrupamento - 2ciclo'!A888</f>
        <v>#REF!</v>
      </c>
      <c r="B887" s="22" t="s">
        <v>12</v>
      </c>
      <c r="C887" s="22" t="s">
        <v>12</v>
      </c>
      <c r="D887" s="22">
        <v>0</v>
      </c>
      <c r="E887" s="22" t="s">
        <v>12</v>
      </c>
      <c r="F887" s="22">
        <v>0</v>
      </c>
      <c r="G887" s="22">
        <v>0</v>
      </c>
      <c r="H887" s="22">
        <v>0</v>
      </c>
      <c r="I887" s="22">
        <v>0</v>
      </c>
      <c r="J887" s="22">
        <f>AVERAGE(Tabela10[[#This Row],[5.º Ano]:[6.º Ano4]])</f>
        <v>0</v>
      </c>
      <c r="K887" s="22">
        <f>100%-Tabela10[[#This Row],[Média]]</f>
        <v>1</v>
      </c>
    </row>
    <row r="888" spans="1:11" x14ac:dyDescent="0.3">
      <c r="A888" s="21" t="e">
        <f>'agrupamento - 2ciclo'!A889</f>
        <v>#REF!</v>
      </c>
      <c r="B888" s="22">
        <v>1.9999999552965199E-2</v>
      </c>
      <c r="C888" s="22">
        <v>3.9999999105930301E-2</v>
      </c>
      <c r="D888" s="22">
        <v>0</v>
      </c>
      <c r="E888" s="22">
        <v>1.9999999552965199E-2</v>
      </c>
      <c r="F888" s="22">
        <v>0</v>
      </c>
      <c r="G888" s="22">
        <v>9.9999997764825804E-3</v>
      </c>
      <c r="H888" s="22">
        <v>1.9999999552965199E-2</v>
      </c>
      <c r="I888" s="22">
        <v>1.9999999552965199E-2</v>
      </c>
      <c r="J888" s="22">
        <f>AVERAGE(Tabela10[[#This Row],[5.º Ano]:[6.º Ano4]])</f>
        <v>1.624999963678421E-2</v>
      </c>
      <c r="K888" s="22">
        <f>100%-Tabela10[[#This Row],[Média]]</f>
        <v>0.9837500003632158</v>
      </c>
    </row>
    <row r="889" spans="1:11" x14ac:dyDescent="0.3">
      <c r="A889" s="21" t="e">
        <f>'agrupamento - 2ciclo'!A890</f>
        <v>#REF!</v>
      </c>
      <c r="B889" s="22">
        <v>7.9999998211860698E-2</v>
      </c>
      <c r="C889" s="22">
        <v>2.9999999329447701E-2</v>
      </c>
      <c r="D889" s="22">
        <v>0</v>
      </c>
      <c r="E889" s="22">
        <v>0</v>
      </c>
      <c r="F889" s="22">
        <v>0</v>
      </c>
      <c r="G889" s="22">
        <v>0</v>
      </c>
      <c r="H889" s="22">
        <v>1.9999999552965199E-2</v>
      </c>
      <c r="I889" s="22">
        <v>2.9999999329447701E-2</v>
      </c>
      <c r="J889" s="22">
        <f>AVERAGE(Tabela10[[#This Row],[5.º Ano]:[6.º Ano4]])</f>
        <v>1.9999999552965161E-2</v>
      </c>
      <c r="K889" s="22">
        <f>100%-Tabela10[[#This Row],[Média]]</f>
        <v>0.98000000044703484</v>
      </c>
    </row>
    <row r="890" spans="1:11" x14ac:dyDescent="0.3">
      <c r="A890" s="21" t="e">
        <f>'agrupamento - 2ciclo'!A891</f>
        <v>#REF!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2.9999999329447701E-2</v>
      </c>
      <c r="J890" s="22">
        <f>AVERAGE(Tabela10[[#This Row],[5.º Ano]:[6.º Ano4]])</f>
        <v>3.7499999161809626E-3</v>
      </c>
      <c r="K890" s="22">
        <f>100%-Tabela10[[#This Row],[Média]]</f>
        <v>0.99625000008381903</v>
      </c>
    </row>
    <row r="891" spans="1:11" x14ac:dyDescent="0.3">
      <c r="A891" s="21" t="e">
        <f>'agrupamento - 2ciclo'!A892</f>
        <v>#REF!</v>
      </c>
      <c r="B891" s="22">
        <v>9.9999997764825804E-3</v>
      </c>
      <c r="C891" s="22">
        <v>5.0000000745058101E-2</v>
      </c>
      <c r="D891" s="22">
        <v>9.9999997764825804E-3</v>
      </c>
      <c r="E891" s="22">
        <v>9.9999997764825804E-3</v>
      </c>
      <c r="F891" s="22">
        <v>0</v>
      </c>
      <c r="G891" s="22">
        <v>1.9999999552965199E-2</v>
      </c>
      <c r="H891" s="22">
        <v>1.9999999552965199E-2</v>
      </c>
      <c r="I891" s="22">
        <v>9.9999997764825804E-3</v>
      </c>
      <c r="J891" s="22">
        <f>AVERAGE(Tabela10[[#This Row],[5.º Ano]:[6.º Ano4]])</f>
        <v>1.6249999869614853E-2</v>
      </c>
      <c r="K891" s="22">
        <f>100%-Tabela10[[#This Row],[Média]]</f>
        <v>0.98375000013038516</v>
      </c>
    </row>
    <row r="892" spans="1:11" x14ac:dyDescent="0.3">
      <c r="A892" s="21" t="e">
        <f>'agrupamento - 2ciclo'!A893</f>
        <v>#REF!</v>
      </c>
      <c r="B892" s="22">
        <v>5.9999998658895499E-2</v>
      </c>
      <c r="C892" s="22">
        <v>3.9999999105930301E-2</v>
      </c>
      <c r="D892" s="22">
        <v>9.9999997764825804E-3</v>
      </c>
      <c r="E892" s="22">
        <v>3.9999999105930301E-2</v>
      </c>
      <c r="F892" s="22">
        <v>2.9999999329447701E-2</v>
      </c>
      <c r="G892" s="22">
        <v>2.9999999329447701E-2</v>
      </c>
      <c r="H892" s="22">
        <v>9.00000035762787E-2</v>
      </c>
      <c r="I892" s="22">
        <v>2.9999999329447701E-2</v>
      </c>
      <c r="J892" s="22">
        <f>AVERAGE(Tabela10[[#This Row],[5.º Ano]:[6.º Ano4]])</f>
        <v>4.1249999776482554E-2</v>
      </c>
      <c r="K892" s="22">
        <f>100%-Tabela10[[#This Row],[Média]]</f>
        <v>0.95875000022351742</v>
      </c>
    </row>
    <row r="893" spans="1:11" x14ac:dyDescent="0.3">
      <c r="A893" s="21" t="e">
        <f>'agrupamento - 2ciclo'!A894</f>
        <v>#REF!</v>
      </c>
      <c r="B893" s="22">
        <v>0.109999999403954</v>
      </c>
      <c r="C893" s="22">
        <v>1.9999999552965199E-2</v>
      </c>
      <c r="D893" s="22">
        <v>3.9999999105930301E-2</v>
      </c>
      <c r="E893" s="22">
        <v>5.0000000745058101E-2</v>
      </c>
      <c r="F893" s="22">
        <v>5.0000000745058101E-2</v>
      </c>
      <c r="G893" s="22">
        <v>5.9999998658895499E-2</v>
      </c>
      <c r="H893" s="22">
        <v>2.9999999329447701E-2</v>
      </c>
      <c r="I893" s="22">
        <v>7.9999998211860698E-2</v>
      </c>
      <c r="J893" s="22">
        <f>AVERAGE(Tabela10[[#This Row],[5.º Ano]:[6.º Ano4]])</f>
        <v>5.4999999469146202E-2</v>
      </c>
      <c r="K893" s="22">
        <f>100%-Tabela10[[#This Row],[Média]]</f>
        <v>0.94500000053085376</v>
      </c>
    </row>
    <row r="894" spans="1:11" x14ac:dyDescent="0.3">
      <c r="A894" s="21" t="e">
        <f>'agrupamento - 2ciclo'!A895</f>
        <v>#REF!</v>
      </c>
      <c r="B894" s="22">
        <v>5.0000000745058101E-2</v>
      </c>
      <c r="C894" s="22">
        <v>9.9999997764825804E-3</v>
      </c>
      <c r="D894" s="22">
        <v>9.9999997764825804E-3</v>
      </c>
      <c r="E894" s="22">
        <v>0</v>
      </c>
      <c r="F894" s="22">
        <v>2.9999999329447701E-2</v>
      </c>
      <c r="G894" s="22">
        <v>2.9999999329447701E-2</v>
      </c>
      <c r="H894" s="22">
        <v>0</v>
      </c>
      <c r="I894" s="22">
        <v>0</v>
      </c>
      <c r="J894" s="22">
        <f>AVERAGE(Tabela10[[#This Row],[5.º Ano]:[6.º Ano4]])</f>
        <v>1.6249999869614833E-2</v>
      </c>
      <c r="K894" s="22">
        <f>100%-Tabela10[[#This Row],[Média]]</f>
        <v>0.98375000013038516</v>
      </c>
    </row>
    <row r="895" spans="1:11" x14ac:dyDescent="0.3">
      <c r="A895" s="21" t="e">
        <f>'agrupamento - 2ciclo'!A896</f>
        <v>#REF!</v>
      </c>
      <c r="B895" s="22">
        <v>7.0000000298023196E-2</v>
      </c>
      <c r="C895" s="22">
        <v>2.9999999329447701E-2</v>
      </c>
      <c r="D895" s="22">
        <v>5.0000000745058101E-2</v>
      </c>
      <c r="E895" s="22">
        <v>2.9999999329447701E-2</v>
      </c>
      <c r="F895" s="22">
        <v>3.9999999105930301E-2</v>
      </c>
      <c r="G895" s="22">
        <v>5.9999998658895499E-2</v>
      </c>
      <c r="H895" s="22">
        <v>5.9999998658895499E-2</v>
      </c>
      <c r="I895" s="22">
        <v>5.0000000745058101E-2</v>
      </c>
      <c r="J895" s="22">
        <f>AVERAGE(Tabela10[[#This Row],[5.º Ano]:[6.º Ano4]])</f>
        <v>4.8749999608844512E-2</v>
      </c>
      <c r="K895" s="22">
        <f>100%-Tabela10[[#This Row],[Média]]</f>
        <v>0.95125000039115548</v>
      </c>
    </row>
    <row r="896" spans="1:11" x14ac:dyDescent="0.3">
      <c r="A896" s="21" t="e">
        <f>'agrupamento - 2ciclo'!A897</f>
        <v>#REF!</v>
      </c>
      <c r="B896" s="22" t="s">
        <v>12</v>
      </c>
      <c r="C896" s="22" t="s">
        <v>12</v>
      </c>
      <c r="D896" s="22" t="s">
        <v>12</v>
      </c>
      <c r="E896" s="22" t="s">
        <v>12</v>
      </c>
      <c r="F896" s="22" t="s">
        <v>12</v>
      </c>
      <c r="G896" s="22" t="s">
        <v>12</v>
      </c>
      <c r="H896" s="22" t="s">
        <v>1430</v>
      </c>
      <c r="I896" s="22" t="s">
        <v>12</v>
      </c>
      <c r="J896" s="22" t="e">
        <f>AVERAGE(Tabela10[[#This Row],[5.º Ano]:[6.º Ano4]])</f>
        <v>#DIV/0!</v>
      </c>
      <c r="K896" s="22" t="e">
        <f>100%-Tabela10[[#This Row],[Média]]</f>
        <v>#DIV/0!</v>
      </c>
    </row>
    <row r="897" spans="1:11" x14ac:dyDescent="0.3">
      <c r="A897" s="21" t="e">
        <f>'agrupamento - 2ciclo'!A898</f>
        <v>#REF!</v>
      </c>
      <c r="B897" s="22">
        <v>0.10000000149011599</v>
      </c>
      <c r="C897" s="22">
        <v>9.00000035762787E-2</v>
      </c>
      <c r="D897" s="22">
        <v>1.9999999552965199E-2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f>AVERAGE(Tabela10[[#This Row],[5.º Ano]:[6.º Ano4]])</f>
        <v>2.6250000577419986E-2</v>
      </c>
      <c r="K897" s="22">
        <f>100%-Tabela10[[#This Row],[Média]]</f>
        <v>0.97374999942258</v>
      </c>
    </row>
    <row r="898" spans="1:11" x14ac:dyDescent="0.3">
      <c r="A898" s="21" t="e">
        <f>'agrupamento - 2ciclo'!A899</f>
        <v>#REF!</v>
      </c>
      <c r="B898" s="22">
        <v>2.9999999329447701E-2</v>
      </c>
      <c r="C898" s="22">
        <v>3.9999999105930301E-2</v>
      </c>
      <c r="D898" s="22">
        <v>2.9999999329447701E-2</v>
      </c>
      <c r="E898" s="22">
        <v>3.9999999105930301E-2</v>
      </c>
      <c r="F898" s="22">
        <v>1.9999999552965199E-2</v>
      </c>
      <c r="G898" s="22">
        <v>1.9999999552965199E-2</v>
      </c>
      <c r="H898" s="22">
        <v>0</v>
      </c>
      <c r="I898" s="22">
        <v>0</v>
      </c>
      <c r="J898" s="22">
        <f>AVERAGE(Tabela10[[#This Row],[5.º Ano]:[6.º Ano4]])</f>
        <v>2.2499999497085799E-2</v>
      </c>
      <c r="K898" s="22">
        <f>100%-Tabela10[[#This Row],[Média]]</f>
        <v>0.97750000050291419</v>
      </c>
    </row>
    <row r="899" spans="1:11" x14ac:dyDescent="0.3">
      <c r="A899" s="21" t="e">
        <f>'agrupamento - 2ciclo'!A900</f>
        <v>#REF!</v>
      </c>
      <c r="B899" s="22">
        <v>5.9999998658895499E-2</v>
      </c>
      <c r="C899" s="22">
        <v>5.9999998658895499E-2</v>
      </c>
      <c r="D899" s="22">
        <v>9.00000035762787E-2</v>
      </c>
      <c r="E899" s="22">
        <v>9.00000035762787E-2</v>
      </c>
      <c r="F899" s="22">
        <v>0.140000000596046</v>
      </c>
      <c r="G899" s="22">
        <v>0.140000000596046</v>
      </c>
      <c r="H899" s="22">
        <v>7.9999998211860698E-2</v>
      </c>
      <c r="I899" s="22">
        <v>0.129999995231628</v>
      </c>
      <c r="J899" s="22">
        <f>AVERAGE(Tabela10[[#This Row],[5.º Ano]:[6.º Ano4]])</f>
        <v>9.8749999888241125E-2</v>
      </c>
      <c r="K899" s="22">
        <f>100%-Tabela10[[#This Row],[Média]]</f>
        <v>0.90125000011175893</v>
      </c>
    </row>
    <row r="900" spans="1:11" x14ac:dyDescent="0.3">
      <c r="A900" s="21" t="e">
        <f>'agrupamento - 2ciclo'!A901</f>
        <v>#REF!</v>
      </c>
      <c r="B900" s="22">
        <v>3.9999999105930301E-2</v>
      </c>
      <c r="C900" s="22">
        <v>1.9999999552965199E-2</v>
      </c>
      <c r="D900" s="22">
        <v>5.0000000745058101E-2</v>
      </c>
      <c r="E900" s="22">
        <v>5.9999998658895499E-2</v>
      </c>
      <c r="F900" s="22">
        <v>7.0000000298023196E-2</v>
      </c>
      <c r="G900" s="22">
        <v>2.9999999329447701E-2</v>
      </c>
      <c r="H900" s="22">
        <v>3.9999999105930301E-2</v>
      </c>
      <c r="I900" s="22">
        <v>3.9999999105930301E-2</v>
      </c>
      <c r="J900" s="22">
        <f>AVERAGE(Tabela10[[#This Row],[5.º Ano]:[6.º Ano4]])</f>
        <v>4.3749999487772584E-2</v>
      </c>
      <c r="K900" s="22">
        <f>100%-Tabela10[[#This Row],[Média]]</f>
        <v>0.95625000051222742</v>
      </c>
    </row>
    <row r="901" spans="1:11" x14ac:dyDescent="0.3">
      <c r="A901" s="21" t="e">
        <f>'agrupamento - 2ciclo'!A902</f>
        <v>#REF!</v>
      </c>
      <c r="B901" s="22">
        <v>0</v>
      </c>
      <c r="C901" s="22">
        <v>0</v>
      </c>
      <c r="D901" s="22">
        <v>0</v>
      </c>
      <c r="E901" s="22">
        <v>5.0000000745058101E-2</v>
      </c>
      <c r="F901" s="22">
        <v>0</v>
      </c>
      <c r="G901" s="22">
        <v>0</v>
      </c>
      <c r="H901" s="22">
        <v>0</v>
      </c>
      <c r="I901" s="22">
        <v>0</v>
      </c>
      <c r="J901" s="22">
        <f>AVERAGE(Tabela10[[#This Row],[5.º Ano]:[6.º Ano4]])</f>
        <v>6.2500000931322627E-3</v>
      </c>
      <c r="K901" s="22">
        <f>100%-Tabela10[[#This Row],[Média]]</f>
        <v>0.99374999990686774</v>
      </c>
    </row>
    <row r="902" spans="1:11" x14ac:dyDescent="0.3">
      <c r="A902" s="21" t="e">
        <f>'agrupamento - 2ciclo'!A903</f>
        <v>#REF!</v>
      </c>
      <c r="B902" s="22">
        <v>0.21999999880790699</v>
      </c>
      <c r="C902" s="22">
        <v>7.0000000298023196E-2</v>
      </c>
      <c r="D902" s="22">
        <v>7.9999998211860698E-2</v>
      </c>
      <c r="E902" s="22">
        <v>3.9999999105930301E-2</v>
      </c>
      <c r="F902" s="22">
        <v>0.18999999761581399</v>
      </c>
      <c r="G902" s="22">
        <v>0.15000000596046401</v>
      </c>
      <c r="H902" s="22">
        <v>0.119999997317791</v>
      </c>
      <c r="I902" s="22">
        <v>0.20999999344348899</v>
      </c>
      <c r="J902" s="22">
        <f>AVERAGE(Tabela10[[#This Row],[5.º Ano]:[6.º Ano4]])</f>
        <v>0.1349999988451599</v>
      </c>
      <c r="K902" s="22">
        <f>100%-Tabela10[[#This Row],[Média]]</f>
        <v>0.8650000011548401</v>
      </c>
    </row>
    <row r="903" spans="1:11" x14ac:dyDescent="0.3">
      <c r="A903" s="21" t="e">
        <f>'agrupamento - 2ciclo'!A904</f>
        <v>#REF!</v>
      </c>
      <c r="B903" s="22">
        <v>0</v>
      </c>
      <c r="C903" s="22">
        <v>3.9999999105930301E-2</v>
      </c>
      <c r="D903" s="22">
        <v>0</v>
      </c>
      <c r="E903" s="22">
        <v>9.9999997764825804E-3</v>
      </c>
      <c r="F903" s="22">
        <v>0</v>
      </c>
      <c r="G903" s="22">
        <v>0</v>
      </c>
      <c r="H903" s="22">
        <v>0</v>
      </c>
      <c r="I903" s="22">
        <v>5.9999998658895499E-2</v>
      </c>
      <c r="J903" s="22">
        <f>AVERAGE(Tabela10[[#This Row],[5.º Ano]:[6.º Ano4]])</f>
        <v>1.3749999692663547E-2</v>
      </c>
      <c r="K903" s="22">
        <f>100%-Tabela10[[#This Row],[Média]]</f>
        <v>0.98625000030733645</v>
      </c>
    </row>
    <row r="904" spans="1:11" x14ac:dyDescent="0.3">
      <c r="A904" s="21" t="e">
        <f>'agrupamento - 2ciclo'!A905</f>
        <v>#REF!</v>
      </c>
      <c r="B904" s="22">
        <v>9.9999997764825804E-3</v>
      </c>
      <c r="C904" s="22">
        <v>5.0000000745058101E-2</v>
      </c>
      <c r="D904" s="22">
        <v>9.9999997764825804E-3</v>
      </c>
      <c r="E904" s="22">
        <v>2.9999999329447701E-2</v>
      </c>
      <c r="F904" s="22">
        <v>9.9999997764825804E-3</v>
      </c>
      <c r="G904" s="22">
        <v>9.9999997764825804E-3</v>
      </c>
      <c r="H904" s="22">
        <v>9.9999997764825804E-3</v>
      </c>
      <c r="I904" s="22">
        <v>0</v>
      </c>
      <c r="J904" s="22">
        <f>AVERAGE(Tabela10[[#This Row],[5.º Ano]:[6.º Ano4]])</f>
        <v>1.624999986961484E-2</v>
      </c>
      <c r="K904" s="22">
        <f>100%-Tabela10[[#This Row],[Média]]</f>
        <v>0.98375000013038516</v>
      </c>
    </row>
    <row r="905" spans="1:11" x14ac:dyDescent="0.3">
      <c r="A905" s="21" t="e">
        <f>'agrupamento - 2ciclo'!A906</f>
        <v>#REF!</v>
      </c>
      <c r="B905" s="22">
        <v>1.9999999552965199E-2</v>
      </c>
      <c r="C905" s="22">
        <v>0</v>
      </c>
      <c r="D905" s="22">
        <v>0</v>
      </c>
      <c r="E905" s="22">
        <v>0</v>
      </c>
      <c r="F905" s="22">
        <v>0</v>
      </c>
      <c r="G905" s="22">
        <v>9.9999997764825804E-3</v>
      </c>
      <c r="H905" s="22">
        <v>9.9999997764825804E-3</v>
      </c>
      <c r="I905" s="22">
        <v>0</v>
      </c>
      <c r="J905" s="22">
        <f>AVERAGE(Tabela10[[#This Row],[5.º Ano]:[6.º Ano4]])</f>
        <v>4.9999998882412954E-3</v>
      </c>
      <c r="K905" s="22">
        <f>100%-Tabela10[[#This Row],[Média]]</f>
        <v>0.99500000011175871</v>
      </c>
    </row>
    <row r="906" spans="1:11" x14ac:dyDescent="0.3">
      <c r="A906" s="21" t="e">
        <f>'agrupamento - 2ciclo'!A907</f>
        <v>#REF!</v>
      </c>
      <c r="B906" s="22">
        <v>5.9999998658895499E-2</v>
      </c>
      <c r="C906" s="22">
        <v>0</v>
      </c>
      <c r="D906" s="22">
        <v>0</v>
      </c>
      <c r="E906" s="22">
        <v>9.9999997764825804E-3</v>
      </c>
      <c r="F906" s="22">
        <v>0</v>
      </c>
      <c r="G906" s="22">
        <v>9.9999997764825804E-3</v>
      </c>
      <c r="H906" s="22">
        <v>9.9999997764825804E-3</v>
      </c>
      <c r="I906" s="22">
        <v>0</v>
      </c>
      <c r="J906" s="22">
        <f>AVERAGE(Tabela10[[#This Row],[5.º Ano]:[6.º Ano4]])</f>
        <v>1.1249999748542905E-2</v>
      </c>
      <c r="K906" s="22">
        <f>100%-Tabela10[[#This Row],[Média]]</f>
        <v>0.9887500002514571</v>
      </c>
    </row>
    <row r="907" spans="1:11" x14ac:dyDescent="0.3">
      <c r="A907" s="21" t="e">
        <f>'agrupamento - 2ciclo'!A908</f>
        <v>#REF!</v>
      </c>
      <c r="B907" s="22">
        <v>3.9999999105930301E-2</v>
      </c>
      <c r="C907" s="22">
        <v>0</v>
      </c>
      <c r="D907" s="22">
        <v>1.9999999552965199E-2</v>
      </c>
      <c r="E907" s="22">
        <v>0</v>
      </c>
      <c r="F907" s="22">
        <v>0</v>
      </c>
      <c r="G907" s="22">
        <v>3.9999999105930301E-2</v>
      </c>
      <c r="H907" s="22">
        <v>1.9999999552965199E-2</v>
      </c>
      <c r="I907" s="22">
        <v>1.9999999552965199E-2</v>
      </c>
      <c r="J907" s="22">
        <f>AVERAGE(Tabela10[[#This Row],[5.º Ano]:[6.º Ano4]])</f>
        <v>1.7499999608844522E-2</v>
      </c>
      <c r="K907" s="22">
        <f>100%-Tabela10[[#This Row],[Média]]</f>
        <v>0.98250000039115548</v>
      </c>
    </row>
    <row r="908" spans="1:11" x14ac:dyDescent="0.3">
      <c r="A908" s="21" t="e">
        <f>'agrupamento - 2ciclo'!A909</f>
        <v>#REF!</v>
      </c>
      <c r="B908" s="22">
        <v>0</v>
      </c>
      <c r="C908" s="22">
        <v>9.9999997764825804E-3</v>
      </c>
      <c r="D908" s="22">
        <v>0</v>
      </c>
      <c r="E908" s="22">
        <v>0</v>
      </c>
      <c r="F908" s="22">
        <v>0</v>
      </c>
      <c r="G908" s="22">
        <v>0</v>
      </c>
      <c r="H908" s="22">
        <v>0</v>
      </c>
      <c r="I908" s="22">
        <v>0</v>
      </c>
      <c r="J908" s="22">
        <f>AVERAGE(Tabela10[[#This Row],[5.º Ano]:[6.º Ano4]])</f>
        <v>1.2499999720603225E-3</v>
      </c>
      <c r="K908" s="22">
        <f>100%-Tabela10[[#This Row],[Média]]</f>
        <v>0.99875000002793968</v>
      </c>
    </row>
    <row r="909" spans="1:11" x14ac:dyDescent="0.3">
      <c r="A909" s="21" t="e">
        <f>'agrupamento - 2ciclo'!A910</f>
        <v>#REF!</v>
      </c>
      <c r="B909" s="22">
        <v>9.9999997764825804E-3</v>
      </c>
      <c r="C909" s="22">
        <v>0</v>
      </c>
      <c r="D909" s="22">
        <v>0</v>
      </c>
      <c r="E909" s="22">
        <v>0</v>
      </c>
      <c r="F909" s="22">
        <v>0</v>
      </c>
      <c r="G909" s="22">
        <v>0</v>
      </c>
      <c r="H909" s="22">
        <v>0</v>
      </c>
      <c r="I909" s="22">
        <v>0</v>
      </c>
      <c r="J909" s="22">
        <f>AVERAGE(Tabela10[[#This Row],[5.º Ano]:[6.º Ano4]])</f>
        <v>1.2499999720603225E-3</v>
      </c>
      <c r="K909" s="22">
        <f>100%-Tabela10[[#This Row],[Média]]</f>
        <v>0.99875000002793968</v>
      </c>
    </row>
    <row r="910" spans="1:11" x14ac:dyDescent="0.3">
      <c r="A910" s="21" t="e">
        <f>'agrupamento - 2ciclo'!A911</f>
        <v>#REF!</v>
      </c>
      <c r="B910" s="22">
        <v>0</v>
      </c>
      <c r="C910" s="22">
        <v>0</v>
      </c>
      <c r="D910" s="22">
        <v>0</v>
      </c>
      <c r="E910" s="22">
        <v>0</v>
      </c>
      <c r="F910" s="22">
        <v>0</v>
      </c>
      <c r="G910" s="22">
        <v>9.9999997764825804E-3</v>
      </c>
      <c r="H910" s="22">
        <v>9.9999997764825804E-3</v>
      </c>
      <c r="I910" s="22">
        <v>0</v>
      </c>
      <c r="J910" s="22">
        <f>AVERAGE(Tabela10[[#This Row],[5.º Ano]:[6.º Ano4]])</f>
        <v>2.4999999441206451E-3</v>
      </c>
      <c r="K910" s="22">
        <f>100%-Tabela10[[#This Row],[Média]]</f>
        <v>0.99750000005587935</v>
      </c>
    </row>
    <row r="911" spans="1:11" x14ac:dyDescent="0.3">
      <c r="A911" s="21" t="e">
        <f>'agrupamento - 2ciclo'!A912</f>
        <v>#REF!</v>
      </c>
      <c r="B911" s="22">
        <v>9.9999997764825804E-3</v>
      </c>
      <c r="C911" s="22">
        <v>9.9999997764825804E-3</v>
      </c>
      <c r="D911" s="22">
        <v>9.9999997764825804E-3</v>
      </c>
      <c r="E911" s="22">
        <v>1.9999999552965199E-2</v>
      </c>
      <c r="F911" s="22">
        <v>0</v>
      </c>
      <c r="G911" s="22">
        <v>0</v>
      </c>
      <c r="H911" s="22">
        <v>0</v>
      </c>
      <c r="I911" s="22">
        <v>9.9999997764825804E-3</v>
      </c>
      <c r="J911" s="22">
        <f>AVERAGE(Tabela10[[#This Row],[5.º Ano]:[6.º Ano4]])</f>
        <v>7.49999983236194E-3</v>
      </c>
      <c r="K911" s="22">
        <f>100%-Tabela10[[#This Row],[Média]]</f>
        <v>0.99250000016763806</v>
      </c>
    </row>
    <row r="912" spans="1:11" x14ac:dyDescent="0.3">
      <c r="A912" s="21" t="e">
        <f>'agrupamento - 2ciclo'!A913</f>
        <v>#REF!</v>
      </c>
      <c r="B912" s="22">
        <v>2.9999999329447701E-2</v>
      </c>
      <c r="C912" s="22">
        <v>5.9999998658895499E-2</v>
      </c>
      <c r="D912" s="22">
        <v>1.9999999552965199E-2</v>
      </c>
      <c r="E912" s="22">
        <v>9.9999997764825804E-3</v>
      </c>
      <c r="F912" s="22">
        <v>0</v>
      </c>
      <c r="G912" s="22">
        <v>2.9999999329447701E-2</v>
      </c>
      <c r="H912" s="22">
        <v>0</v>
      </c>
      <c r="I912" s="22">
        <v>9.9999997764825804E-3</v>
      </c>
      <c r="J912" s="22">
        <f>AVERAGE(Tabela10[[#This Row],[5.º Ano]:[6.º Ano4]])</f>
        <v>1.9999999552965157E-2</v>
      </c>
      <c r="K912" s="22">
        <f>100%-Tabela10[[#This Row],[Média]]</f>
        <v>0.98000000044703484</v>
      </c>
    </row>
    <row r="913" spans="1:11" x14ac:dyDescent="0.3">
      <c r="A913" s="21" t="e">
        <f>'agrupamento - 2ciclo'!A914</f>
        <v>#REF!</v>
      </c>
      <c r="B913" s="22">
        <v>0</v>
      </c>
      <c r="C913" s="22">
        <v>0</v>
      </c>
      <c r="D913" s="22">
        <v>0</v>
      </c>
      <c r="E913" s="22">
        <v>0</v>
      </c>
      <c r="F913" s="22">
        <v>0</v>
      </c>
      <c r="G913" s="22">
        <v>0</v>
      </c>
      <c r="H913" s="22">
        <v>0</v>
      </c>
      <c r="I913" s="22">
        <v>0</v>
      </c>
      <c r="J913" s="22">
        <f>AVERAGE(Tabela10[[#This Row],[5.º Ano]:[6.º Ano4]])</f>
        <v>0</v>
      </c>
      <c r="K913" s="22">
        <f>100%-Tabela10[[#This Row],[Média]]</f>
        <v>1</v>
      </c>
    </row>
    <row r="914" spans="1:11" x14ac:dyDescent="0.3">
      <c r="A914" s="21" t="e">
        <f>'agrupamento - 2ciclo'!A915</f>
        <v>#REF!</v>
      </c>
      <c r="B914" s="22">
        <v>0</v>
      </c>
      <c r="C914" s="22">
        <v>0</v>
      </c>
      <c r="D914" s="22">
        <v>0</v>
      </c>
      <c r="E914" s="22">
        <v>0</v>
      </c>
      <c r="F914" s="22">
        <v>0</v>
      </c>
      <c r="G914" s="22">
        <v>0</v>
      </c>
      <c r="H914" s="22">
        <v>3.9999999105930301E-2</v>
      </c>
      <c r="I914" s="22">
        <v>2.9999999329447701E-2</v>
      </c>
      <c r="J914" s="22">
        <f>AVERAGE(Tabela10[[#This Row],[5.º Ano]:[6.º Ano4]])</f>
        <v>8.7499998044222507E-3</v>
      </c>
      <c r="K914" s="22">
        <f>100%-Tabela10[[#This Row],[Média]]</f>
        <v>0.99125000019557774</v>
      </c>
    </row>
    <row r="915" spans="1:11" x14ac:dyDescent="0.3">
      <c r="A915" s="21" t="e">
        <f>'agrupamento - 2ciclo'!A916</f>
        <v>#REF!</v>
      </c>
      <c r="B915" s="22">
        <v>0</v>
      </c>
      <c r="C915" s="22">
        <v>1.9999999552965199E-2</v>
      </c>
      <c r="D915" s="22">
        <v>2.9999999329447701E-2</v>
      </c>
      <c r="E915" s="22">
        <v>0</v>
      </c>
      <c r="F915" s="22">
        <v>0</v>
      </c>
      <c r="G915" s="22">
        <v>2.9999999329447701E-2</v>
      </c>
      <c r="H915" s="22">
        <v>1.9999999552965199E-2</v>
      </c>
      <c r="I915" s="22">
        <v>1.9999999552965199E-2</v>
      </c>
      <c r="J915" s="22">
        <f>AVERAGE(Tabela10[[#This Row],[5.º Ano]:[6.º Ano4]])</f>
        <v>1.4999999664723873E-2</v>
      </c>
      <c r="K915" s="22">
        <f>100%-Tabela10[[#This Row],[Média]]</f>
        <v>0.98500000033527613</v>
      </c>
    </row>
    <row r="916" spans="1:11" x14ac:dyDescent="0.3">
      <c r="A916" s="21" t="e">
        <f>'agrupamento - 2ciclo'!A917</f>
        <v>#REF!</v>
      </c>
      <c r="B916" s="22">
        <v>5.0000000745058101E-2</v>
      </c>
      <c r="C916" s="22">
        <v>5.9999998658895499E-2</v>
      </c>
      <c r="D916" s="22">
        <v>0</v>
      </c>
      <c r="E916" s="22">
        <v>0</v>
      </c>
      <c r="F916" s="22">
        <v>0</v>
      </c>
      <c r="G916" s="22">
        <v>7.0000000298023196E-2</v>
      </c>
      <c r="H916" s="22">
        <v>3.9999999105930301E-2</v>
      </c>
      <c r="I916" s="22">
        <v>0</v>
      </c>
      <c r="J916" s="22">
        <f>AVERAGE(Tabela10[[#This Row],[5.º Ano]:[6.º Ano4]])</f>
        <v>2.7499999850988388E-2</v>
      </c>
      <c r="K916" s="22">
        <f>100%-Tabela10[[#This Row],[Média]]</f>
        <v>0.97250000014901161</v>
      </c>
    </row>
    <row r="917" spans="1:11" x14ac:dyDescent="0.3">
      <c r="A917" s="21" t="e">
        <f>'agrupamento - 2ciclo'!A918</f>
        <v>#REF!</v>
      </c>
      <c r="B917" s="22">
        <v>0</v>
      </c>
      <c r="C917" s="22">
        <v>0</v>
      </c>
      <c r="D917" s="22">
        <v>0</v>
      </c>
      <c r="E917" s="22">
        <v>0</v>
      </c>
      <c r="F917" s="22">
        <v>0</v>
      </c>
      <c r="G917" s="22">
        <v>0</v>
      </c>
      <c r="H917" s="22">
        <v>0</v>
      </c>
      <c r="I917" s="22">
        <v>0</v>
      </c>
      <c r="J917" s="22">
        <f>AVERAGE(Tabela10[[#This Row],[5.º Ano]:[6.º Ano4]])</f>
        <v>0</v>
      </c>
      <c r="K917" s="22">
        <f>100%-Tabela10[[#This Row],[Média]]</f>
        <v>1</v>
      </c>
    </row>
    <row r="918" spans="1:11" x14ac:dyDescent="0.3">
      <c r="A918" s="21" t="e">
        <f>'agrupamento - 2ciclo'!A919</f>
        <v>#REF!</v>
      </c>
      <c r="B918" s="22">
        <v>0</v>
      </c>
      <c r="C918" s="22">
        <v>0</v>
      </c>
      <c r="D918" s="22">
        <v>0</v>
      </c>
      <c r="E918" s="22">
        <v>0</v>
      </c>
      <c r="F918" s="22">
        <v>0</v>
      </c>
      <c r="G918" s="22">
        <v>0</v>
      </c>
      <c r="H918" s="22">
        <v>0</v>
      </c>
      <c r="I918" s="22">
        <v>0</v>
      </c>
      <c r="J918" s="22">
        <f>AVERAGE(Tabela10[[#This Row],[5.º Ano]:[6.º Ano4]])</f>
        <v>0</v>
      </c>
      <c r="K918" s="22">
        <f>100%-Tabela10[[#This Row],[Média]]</f>
        <v>1</v>
      </c>
    </row>
    <row r="919" spans="1:11" x14ac:dyDescent="0.3">
      <c r="A919" s="21" t="e">
        <f>'agrupamento - 2ciclo'!A920</f>
        <v>#REF!</v>
      </c>
      <c r="B919" s="22">
        <v>2.9999999329447701E-2</v>
      </c>
      <c r="C919" s="22">
        <v>2.9999999329447701E-2</v>
      </c>
      <c r="D919" s="22">
        <v>0</v>
      </c>
      <c r="E919" s="22">
        <v>0</v>
      </c>
      <c r="F919" s="22">
        <v>0</v>
      </c>
      <c r="G919" s="22">
        <v>0</v>
      </c>
      <c r="H919" s="22">
        <v>9.9999997764825804E-3</v>
      </c>
      <c r="I919" s="22">
        <v>0</v>
      </c>
      <c r="J919" s="22">
        <f>AVERAGE(Tabela10[[#This Row],[5.º Ano]:[6.º Ano4]])</f>
        <v>8.7499998044222472E-3</v>
      </c>
      <c r="K919" s="22">
        <f>100%-Tabela10[[#This Row],[Média]]</f>
        <v>0.99125000019557774</v>
      </c>
    </row>
    <row r="920" spans="1:11" x14ac:dyDescent="0.3">
      <c r="A920" s="21" t="e">
        <f>'agrupamento - 2ciclo'!A921</f>
        <v>#REF!</v>
      </c>
      <c r="B920" s="22">
        <v>5.0000000745058101E-2</v>
      </c>
      <c r="C920" s="22">
        <v>3.9999999105930301E-2</v>
      </c>
      <c r="D920" s="22">
        <v>3.9999999105930301E-2</v>
      </c>
      <c r="E920" s="22">
        <v>9.9999997764825804E-3</v>
      </c>
      <c r="F920" s="22">
        <v>0.109999999403954</v>
      </c>
      <c r="G920" s="22">
        <v>7.9999998211860698E-2</v>
      </c>
      <c r="H920" s="22">
        <v>5.9999998658895499E-2</v>
      </c>
      <c r="I920" s="22">
        <v>0.10000000149011599</v>
      </c>
      <c r="J920" s="22">
        <f>AVERAGE(Tabela10[[#This Row],[5.º Ano]:[6.º Ano4]])</f>
        <v>6.1249999562278439E-2</v>
      </c>
      <c r="K920" s="22">
        <f>100%-Tabela10[[#This Row],[Média]]</f>
        <v>0.93875000043772161</v>
      </c>
    </row>
    <row r="921" spans="1:11" x14ac:dyDescent="0.3">
      <c r="A921" s="21" t="e">
        <f>'agrupamento - 2ciclo'!A922</f>
        <v>#REF!</v>
      </c>
      <c r="B921" s="22">
        <v>7.9999998211860698E-2</v>
      </c>
      <c r="C921" s="22">
        <v>0.140000000596046</v>
      </c>
      <c r="D921" s="22">
        <v>3.9999999105930301E-2</v>
      </c>
      <c r="E921" s="22">
        <v>3.9999999105930301E-2</v>
      </c>
      <c r="F921" s="22">
        <v>9.00000035762787E-2</v>
      </c>
      <c r="G921" s="22">
        <v>0.10000000149011599</v>
      </c>
      <c r="H921" s="22">
        <v>2.9999999329447701E-2</v>
      </c>
      <c r="I921" s="22">
        <v>1.9999999552965199E-2</v>
      </c>
      <c r="J921" s="22">
        <f>AVERAGE(Tabela10[[#This Row],[5.º Ano]:[6.º Ano4]])</f>
        <v>6.7500000121071865E-2</v>
      </c>
      <c r="K921" s="22">
        <f>100%-Tabela10[[#This Row],[Média]]</f>
        <v>0.93249999987892818</v>
      </c>
    </row>
    <row r="922" spans="1:11" x14ac:dyDescent="0.3">
      <c r="A922" s="21" t="e">
        <f>'agrupamento - 2ciclo'!A923</f>
        <v>#REF!</v>
      </c>
      <c r="B922" s="22">
        <v>3.9999999105930301E-2</v>
      </c>
      <c r="C922" s="22">
        <v>5.0000000745058101E-2</v>
      </c>
      <c r="D922" s="22">
        <v>1.9999999552965199E-2</v>
      </c>
      <c r="E922" s="22">
        <v>1.9999999552965199E-2</v>
      </c>
      <c r="F922" s="22">
        <v>1.9999999552965199E-2</v>
      </c>
      <c r="G922" s="22">
        <v>5.9999998658895499E-2</v>
      </c>
      <c r="H922" s="22">
        <v>5.0000000745058101E-2</v>
      </c>
      <c r="I922" s="22">
        <v>3.9999999105930301E-2</v>
      </c>
      <c r="J922" s="22">
        <f>AVERAGE(Tabela10[[#This Row],[5.º Ano]:[6.º Ano4]])</f>
        <v>3.7499999627470984E-2</v>
      </c>
      <c r="K922" s="22">
        <f>100%-Tabela10[[#This Row],[Média]]</f>
        <v>0.96250000037252903</v>
      </c>
    </row>
    <row r="923" spans="1:11" x14ac:dyDescent="0.3">
      <c r="A923" s="21" t="e">
        <f>'agrupamento - 2ciclo'!A924</f>
        <v>#REF!</v>
      </c>
      <c r="B923" s="22">
        <v>0</v>
      </c>
      <c r="C923" s="22">
        <v>0</v>
      </c>
      <c r="D923" s="22">
        <v>0</v>
      </c>
      <c r="E923" s="22">
        <v>0</v>
      </c>
      <c r="F923" s="22">
        <v>0</v>
      </c>
      <c r="G923" s="22">
        <v>1.9999999552965199E-2</v>
      </c>
      <c r="H923" s="22">
        <v>0</v>
      </c>
      <c r="I923" s="22">
        <v>1.9999999552965199E-2</v>
      </c>
      <c r="J923" s="22">
        <f>AVERAGE(Tabela10[[#This Row],[5.º Ano]:[6.º Ano4]])</f>
        <v>4.9999998882412997E-3</v>
      </c>
      <c r="K923" s="22">
        <f>100%-Tabela10[[#This Row],[Média]]</f>
        <v>0.99500000011175871</v>
      </c>
    </row>
    <row r="924" spans="1:11" x14ac:dyDescent="0.3">
      <c r="A924" s="21" t="e">
        <f>'agrupamento - 2ciclo'!A925</f>
        <v>#REF!</v>
      </c>
      <c r="B924" s="22">
        <v>0</v>
      </c>
      <c r="C924" s="22">
        <v>0</v>
      </c>
      <c r="D924" s="22">
        <v>0</v>
      </c>
      <c r="E924" s="22">
        <v>0</v>
      </c>
      <c r="F924" s="22">
        <v>0</v>
      </c>
      <c r="G924" s="22">
        <v>9.9999997764825804E-3</v>
      </c>
      <c r="H924" s="22">
        <v>0</v>
      </c>
      <c r="I924" s="22">
        <v>0</v>
      </c>
      <c r="J924" s="22">
        <f>AVERAGE(Tabela10[[#This Row],[5.º Ano]:[6.º Ano4]])</f>
        <v>1.2499999720603225E-3</v>
      </c>
      <c r="K924" s="22">
        <f>100%-Tabela10[[#This Row],[Média]]</f>
        <v>0.99875000002793968</v>
      </c>
    </row>
    <row r="925" spans="1:11" x14ac:dyDescent="0.3">
      <c r="A925" s="21" t="e">
        <f>'agrupamento - 2ciclo'!A926</f>
        <v>#REF!</v>
      </c>
      <c r="B925" s="22">
        <v>0</v>
      </c>
      <c r="C925" s="22">
        <v>0</v>
      </c>
      <c r="D925" s="22">
        <v>1.9999999552965199E-2</v>
      </c>
      <c r="E925" s="22">
        <v>0</v>
      </c>
      <c r="F925" s="22">
        <v>0</v>
      </c>
      <c r="G925" s="22">
        <v>0</v>
      </c>
      <c r="H925" s="22">
        <v>0</v>
      </c>
      <c r="I925" s="22">
        <v>1.9999999552965199E-2</v>
      </c>
      <c r="J925" s="22">
        <f>AVERAGE(Tabela10[[#This Row],[5.º Ano]:[6.º Ano4]])</f>
        <v>4.9999998882412997E-3</v>
      </c>
      <c r="K925" s="22">
        <f>100%-Tabela10[[#This Row],[Média]]</f>
        <v>0.99500000011175871</v>
      </c>
    </row>
    <row r="926" spans="1:11" x14ac:dyDescent="0.3">
      <c r="A926" s="21" t="e">
        <f>'agrupamento - 2ciclo'!A927</f>
        <v>#REF!</v>
      </c>
      <c r="B926" s="22">
        <v>1.9999999552965199E-2</v>
      </c>
      <c r="C926" s="22">
        <v>3.9999999105930301E-2</v>
      </c>
      <c r="D926" s="22">
        <v>9.9999997764825804E-3</v>
      </c>
      <c r="E926" s="22">
        <v>9.9999997764825804E-3</v>
      </c>
      <c r="F926" s="22">
        <v>1.9999999552965199E-2</v>
      </c>
      <c r="G926" s="22">
        <v>3.9999999105930301E-2</v>
      </c>
      <c r="H926" s="22">
        <v>3.9999999105930301E-2</v>
      </c>
      <c r="I926" s="22">
        <v>5.9999998658895499E-2</v>
      </c>
      <c r="J926" s="22">
        <f>AVERAGE(Tabela10[[#This Row],[5.º Ano]:[6.º Ano4]])</f>
        <v>2.9999999329447743E-2</v>
      </c>
      <c r="K926" s="22">
        <f>100%-Tabela10[[#This Row],[Média]]</f>
        <v>0.97000000067055225</v>
      </c>
    </row>
    <row r="927" spans="1:11" x14ac:dyDescent="0.3">
      <c r="A927" s="21" t="e">
        <f>'agrupamento - 2ciclo'!A928</f>
        <v>#REF!</v>
      </c>
      <c r="B927" s="22">
        <v>7.0000000298023196E-2</v>
      </c>
      <c r="C927" s="22">
        <v>0.109999999403954</v>
      </c>
      <c r="D927" s="22">
        <v>0.17000000178813901</v>
      </c>
      <c r="E927" s="22">
        <v>0.18999999761581399</v>
      </c>
      <c r="F927" s="22">
        <v>0.28999999165535001</v>
      </c>
      <c r="G927" s="22">
        <v>0.20000000298023199</v>
      </c>
      <c r="H927" s="22">
        <v>0.21999999880790699</v>
      </c>
      <c r="I927" s="22">
        <v>0.20000000298023199</v>
      </c>
      <c r="J927" s="22">
        <f>AVERAGE(Tabela10[[#This Row],[5.º Ano]:[6.º Ano4]])</f>
        <v>0.18124999944120643</v>
      </c>
      <c r="K927" s="22">
        <f>100%-Tabela10[[#This Row],[Média]]</f>
        <v>0.81875000055879354</v>
      </c>
    </row>
    <row r="928" spans="1:11" x14ac:dyDescent="0.3">
      <c r="A928" s="21" t="e">
        <f>'agrupamento - 2ciclo'!A929</f>
        <v>#REF!</v>
      </c>
      <c r="B928" s="22">
        <v>0.18999999761581399</v>
      </c>
      <c r="C928" s="22">
        <v>0.140000000596046</v>
      </c>
      <c r="D928" s="22">
        <v>0.17000000178813901</v>
      </c>
      <c r="E928" s="22">
        <v>0.140000000596046</v>
      </c>
      <c r="F928" s="22">
        <v>0.20999999344348899</v>
      </c>
      <c r="G928" s="22">
        <v>0.20999999344348899</v>
      </c>
      <c r="H928" s="22">
        <v>0.17000000178813901</v>
      </c>
      <c r="I928" s="22">
        <v>0.129999995231628</v>
      </c>
      <c r="J928" s="22">
        <f>AVERAGE(Tabela10[[#This Row],[5.º Ano]:[6.º Ano4]])</f>
        <v>0.16999999806284877</v>
      </c>
      <c r="K928" s="22">
        <f>100%-Tabela10[[#This Row],[Média]]</f>
        <v>0.83000000193715118</v>
      </c>
    </row>
    <row r="929" spans="1:11" x14ac:dyDescent="0.3">
      <c r="A929" s="21" t="e">
        <f>'agrupamento - 2ciclo'!A930</f>
        <v>#REF!</v>
      </c>
      <c r="B929" s="22">
        <v>5.9999998658895499E-2</v>
      </c>
      <c r="C929" s="22">
        <v>5.9999998658895499E-2</v>
      </c>
      <c r="D929" s="22">
        <v>9.00000035762787E-2</v>
      </c>
      <c r="E929" s="22">
        <v>5.0000000745058101E-2</v>
      </c>
      <c r="F929" s="22">
        <v>1.9999999552965199E-2</v>
      </c>
      <c r="G929" s="22">
        <v>5.9999998658895499E-2</v>
      </c>
      <c r="H929" s="22">
        <v>3.9999999105930301E-2</v>
      </c>
      <c r="I929" s="22">
        <v>1.9999999552965199E-2</v>
      </c>
      <c r="J929" s="22">
        <f>AVERAGE(Tabela10[[#This Row],[5.º Ano]:[6.º Ano4]])</f>
        <v>4.9999999813735506E-2</v>
      </c>
      <c r="K929" s="22">
        <f>100%-Tabela10[[#This Row],[Média]]</f>
        <v>0.95000000018626451</v>
      </c>
    </row>
    <row r="930" spans="1:11" x14ac:dyDescent="0.3">
      <c r="A930" s="21" t="e">
        <f>'agrupamento - 2ciclo'!A931</f>
        <v>#REF!</v>
      </c>
      <c r="B930" s="22">
        <v>9.9999997764825804E-3</v>
      </c>
      <c r="C930" s="22">
        <v>0</v>
      </c>
      <c r="D930" s="22">
        <v>3.9999999105930301E-2</v>
      </c>
      <c r="E930" s="22">
        <v>1.9999999552965199E-2</v>
      </c>
      <c r="F930" s="22">
        <v>9.9999997764825804E-3</v>
      </c>
      <c r="G930" s="22">
        <v>5.0000000745058101E-2</v>
      </c>
      <c r="H930" s="22">
        <v>9.9999997764825804E-3</v>
      </c>
      <c r="I930" s="22">
        <v>9.9999997764825804E-3</v>
      </c>
      <c r="J930" s="22">
        <f>AVERAGE(Tabela10[[#This Row],[5.º Ano]:[6.º Ano4]])</f>
        <v>1.8749999813735492E-2</v>
      </c>
      <c r="K930" s="22">
        <f>100%-Tabela10[[#This Row],[Média]]</f>
        <v>0.98125000018626451</v>
      </c>
    </row>
    <row r="931" spans="1:11" x14ac:dyDescent="0.3">
      <c r="A931" s="21" t="e">
        <f>'agrupamento - 2ciclo'!A932</f>
        <v>#REF!</v>
      </c>
      <c r="B931" s="22">
        <v>0</v>
      </c>
      <c r="C931" s="22">
        <v>0</v>
      </c>
      <c r="D931" s="22">
        <v>0</v>
      </c>
      <c r="E931" s="22">
        <v>1.9999999552965199E-2</v>
      </c>
      <c r="F931" s="22">
        <v>0</v>
      </c>
      <c r="G931" s="22">
        <v>2.9999999329447701E-2</v>
      </c>
      <c r="H931" s="22">
        <v>0</v>
      </c>
      <c r="I931" s="22">
        <v>1.9999999552965199E-2</v>
      </c>
      <c r="J931" s="22">
        <f>AVERAGE(Tabela10[[#This Row],[5.º Ano]:[6.º Ano4]])</f>
        <v>8.7499998044222628E-3</v>
      </c>
      <c r="K931" s="22">
        <f>100%-Tabela10[[#This Row],[Média]]</f>
        <v>0.99125000019557774</v>
      </c>
    </row>
    <row r="932" spans="1:11" x14ac:dyDescent="0.3">
      <c r="A932" s="21" t="e">
        <f>'agrupamento - 2ciclo'!A933</f>
        <v>#REF!</v>
      </c>
      <c r="B932" s="22">
        <v>5.9999998658895499E-2</v>
      </c>
      <c r="C932" s="22">
        <v>3.9999999105930301E-2</v>
      </c>
      <c r="D932" s="22">
        <v>2.9999999329447701E-2</v>
      </c>
      <c r="E932" s="22">
        <v>9.9999997764825804E-3</v>
      </c>
      <c r="F932" s="22">
        <v>5.0000000745058101E-2</v>
      </c>
      <c r="G932" s="22">
        <v>5.0000000745058101E-2</v>
      </c>
      <c r="H932" s="22">
        <v>5.0000000745058101E-2</v>
      </c>
      <c r="I932" s="22">
        <v>1.9999999552965199E-2</v>
      </c>
      <c r="J932" s="22">
        <f>AVERAGE(Tabela10[[#This Row],[5.º Ano]:[6.º Ano4]])</f>
        <v>3.874999983236195E-2</v>
      </c>
      <c r="K932" s="22">
        <f>100%-Tabela10[[#This Row],[Média]]</f>
        <v>0.96125000016763806</v>
      </c>
    </row>
    <row r="933" spans="1:11" x14ac:dyDescent="0.3">
      <c r="A933" s="21" t="e">
        <f>'agrupamento - 2ciclo'!A934</f>
        <v>#REF!</v>
      </c>
      <c r="B933" s="22">
        <v>5.0000000745058101E-2</v>
      </c>
      <c r="C933" s="22">
        <v>3.9999999105930301E-2</v>
      </c>
      <c r="D933" s="22">
        <v>2.9999999329447701E-2</v>
      </c>
      <c r="E933" s="22">
        <v>7.9999998211860698E-2</v>
      </c>
      <c r="F933" s="22">
        <v>1.9999999552965199E-2</v>
      </c>
      <c r="G933" s="22">
        <v>3.9999999105930301E-2</v>
      </c>
      <c r="H933" s="22">
        <v>3.9999999105930301E-2</v>
      </c>
      <c r="I933" s="22">
        <v>1.9999999552965199E-2</v>
      </c>
      <c r="J933" s="22">
        <f>AVERAGE(Tabela10[[#This Row],[5.º Ano]:[6.º Ano4]])</f>
        <v>3.9999999338760979E-2</v>
      </c>
      <c r="K933" s="22">
        <f>100%-Tabela10[[#This Row],[Média]]</f>
        <v>0.96000000066123903</v>
      </c>
    </row>
    <row r="934" spans="1:11" x14ac:dyDescent="0.3">
      <c r="A934" s="21" t="e">
        <f>'agrupamento - 2ciclo'!A935</f>
        <v>#REF!</v>
      </c>
      <c r="B934" s="22">
        <v>0.129999995231628</v>
      </c>
      <c r="C934" s="22">
        <v>0.28999999165535001</v>
      </c>
      <c r="D934" s="22">
        <v>1.9999999552965199E-2</v>
      </c>
      <c r="E934" s="22">
        <v>1.9999999552965199E-2</v>
      </c>
      <c r="F934" s="22">
        <v>2.9999999329447701E-2</v>
      </c>
      <c r="G934" s="22">
        <v>0.15000000596046401</v>
      </c>
      <c r="H934" s="22">
        <v>2.9999999329447701E-2</v>
      </c>
      <c r="I934" s="22">
        <v>7.0000000298023196E-2</v>
      </c>
      <c r="J934" s="22">
        <f>AVERAGE(Tabela10[[#This Row],[5.º Ano]:[6.º Ano4]])</f>
        <v>9.249999886378639E-2</v>
      </c>
      <c r="K934" s="22">
        <f>100%-Tabela10[[#This Row],[Média]]</f>
        <v>0.90750000113621365</v>
      </c>
    </row>
    <row r="935" spans="1:11" x14ac:dyDescent="0.3">
      <c r="A935" s="21" t="e">
        <f>'agrupamento - 2ciclo'!A936</f>
        <v>#REF!</v>
      </c>
      <c r="B935" s="22">
        <v>9.00000035762787E-2</v>
      </c>
      <c r="C935" s="22">
        <v>5.9999998658895499E-2</v>
      </c>
      <c r="D935" s="22">
        <v>2.9999999329447701E-2</v>
      </c>
      <c r="E935" s="22">
        <v>9.9999997764825804E-3</v>
      </c>
      <c r="F935" s="22">
        <v>1.9999999552965199E-2</v>
      </c>
      <c r="G935" s="22">
        <v>5.9999998658895499E-2</v>
      </c>
      <c r="H935" s="22">
        <v>0</v>
      </c>
      <c r="I935" s="22">
        <v>5.0000000745058101E-2</v>
      </c>
      <c r="J935" s="22">
        <f>AVERAGE(Tabela10[[#This Row],[5.º Ano]:[6.º Ano4]])</f>
        <v>4.000000003725291E-2</v>
      </c>
      <c r="K935" s="22">
        <f>100%-Tabela10[[#This Row],[Média]]</f>
        <v>0.9599999999627471</v>
      </c>
    </row>
    <row r="936" spans="1:11" x14ac:dyDescent="0.3">
      <c r="A936" s="21" t="e">
        <f>'agrupamento - 2ciclo'!A937</f>
        <v>#REF!</v>
      </c>
      <c r="B936" s="22">
        <v>0.10000000149011599</v>
      </c>
      <c r="C936" s="22">
        <v>9.00000035762787E-2</v>
      </c>
      <c r="D936" s="22">
        <v>7.9999998211860698E-2</v>
      </c>
      <c r="E936" s="22">
        <v>0.10000000149011599</v>
      </c>
      <c r="F936" s="22">
        <v>7.9999998211860698E-2</v>
      </c>
      <c r="G936" s="22">
        <v>0.140000000596046</v>
      </c>
      <c r="H936" s="22">
        <v>0.140000000596046</v>
      </c>
      <c r="I936" s="22">
        <v>0.18000000715255701</v>
      </c>
      <c r="J936" s="22">
        <f>AVERAGE(Tabela10[[#This Row],[5.º Ano]:[6.º Ano4]])</f>
        <v>0.11375000141561015</v>
      </c>
      <c r="K936" s="22">
        <f>100%-Tabela10[[#This Row],[Média]]</f>
        <v>0.88624999858438991</v>
      </c>
    </row>
    <row r="937" spans="1:11" x14ac:dyDescent="0.3">
      <c r="A937" s="21" t="e">
        <f>'agrupamento - 2ciclo'!A938</f>
        <v>#REF!</v>
      </c>
      <c r="B937" s="22">
        <v>0</v>
      </c>
      <c r="C937" s="22">
        <v>0</v>
      </c>
      <c r="D937" s="22">
        <v>0</v>
      </c>
      <c r="E937" s="22">
        <v>0</v>
      </c>
      <c r="F937" s="22">
        <v>0</v>
      </c>
      <c r="G937" s="22">
        <v>0</v>
      </c>
      <c r="H937" s="22">
        <v>0</v>
      </c>
      <c r="I937" s="22">
        <v>0</v>
      </c>
      <c r="J937" s="22">
        <f>AVERAGE(Tabela10[[#This Row],[5.º Ano]:[6.º Ano4]])</f>
        <v>0</v>
      </c>
      <c r="K937" s="22">
        <f>100%-Tabela10[[#This Row],[Média]]</f>
        <v>1</v>
      </c>
    </row>
    <row r="938" spans="1:11" x14ac:dyDescent="0.3">
      <c r="A938" s="21" t="e">
        <f>'agrupamento - 2ciclo'!A939</f>
        <v>#REF!</v>
      </c>
      <c r="B938" s="22">
        <v>0</v>
      </c>
      <c r="C938" s="22">
        <v>0</v>
      </c>
      <c r="D938" s="22">
        <v>0</v>
      </c>
      <c r="E938" s="22">
        <v>0</v>
      </c>
      <c r="F938" s="22">
        <v>9.9999997764825804E-3</v>
      </c>
      <c r="G938" s="22">
        <v>9.9999997764825804E-3</v>
      </c>
      <c r="H938" s="22">
        <v>0</v>
      </c>
      <c r="I938" s="22">
        <v>9.9999997764825804E-3</v>
      </c>
      <c r="J938" s="22">
        <f>AVERAGE(Tabela10[[#This Row],[5.º Ano]:[6.º Ano4]])</f>
        <v>3.7499999161809674E-3</v>
      </c>
      <c r="K938" s="22">
        <f>100%-Tabela10[[#This Row],[Média]]</f>
        <v>0.99625000008381903</v>
      </c>
    </row>
    <row r="939" spans="1:11" x14ac:dyDescent="0.3">
      <c r="A939" s="21" t="e">
        <f>'agrupamento - 2ciclo'!A940</f>
        <v>#REF!</v>
      </c>
      <c r="B939" s="22">
        <v>9.9999997764825804E-3</v>
      </c>
      <c r="C939" s="22">
        <v>0</v>
      </c>
      <c r="D939" s="22">
        <v>9.9999997764825804E-3</v>
      </c>
      <c r="E939" s="22">
        <v>2.9999999329447701E-2</v>
      </c>
      <c r="F939" s="22">
        <v>1.9999999552965199E-2</v>
      </c>
      <c r="G939" s="22">
        <v>3.9999999105930301E-2</v>
      </c>
      <c r="H939" s="22">
        <v>3.9999999105930301E-2</v>
      </c>
      <c r="I939" s="22">
        <v>5.9999998658895499E-2</v>
      </c>
      <c r="J939" s="22">
        <f>AVERAGE(Tabela10[[#This Row],[5.º Ano]:[6.º Ano4]])</f>
        <v>2.6249999413266771E-2</v>
      </c>
      <c r="K939" s="22">
        <f>100%-Tabela10[[#This Row],[Média]]</f>
        <v>0.97375000058673322</v>
      </c>
    </row>
    <row r="940" spans="1:11" x14ac:dyDescent="0.3">
      <c r="A940" s="21" t="e">
        <f>'agrupamento - 2ciclo'!A941</f>
        <v>#REF!</v>
      </c>
      <c r="B940" s="22">
        <v>5.0000000745058101E-2</v>
      </c>
      <c r="C940" s="22">
        <v>0.109999999403954</v>
      </c>
      <c r="D940" s="22">
        <v>1.9999999552965199E-2</v>
      </c>
      <c r="E940" s="22">
        <v>2.9999999329447701E-2</v>
      </c>
      <c r="F940" s="22">
        <v>0</v>
      </c>
      <c r="G940" s="22">
        <v>0.129999995231628</v>
      </c>
      <c r="H940" s="22">
        <v>1.9999999552965199E-2</v>
      </c>
      <c r="I940" s="22">
        <v>7.0000000298023196E-2</v>
      </c>
      <c r="J940" s="22">
        <f>AVERAGE(Tabela10[[#This Row],[5.º Ano]:[6.º Ano4]])</f>
        <v>5.374999926425518E-2</v>
      </c>
      <c r="K940" s="22">
        <f>100%-Tabela10[[#This Row],[Média]]</f>
        <v>0.94625000073574483</v>
      </c>
    </row>
    <row r="941" spans="1:11" x14ac:dyDescent="0.3">
      <c r="A941" s="21" t="e">
        <f>'agrupamento - 2ciclo'!A942</f>
        <v>#REF!</v>
      </c>
      <c r="B941" s="22">
        <v>0.119999997317791</v>
      </c>
      <c r="C941" s="22">
        <v>0.119999997317791</v>
      </c>
      <c r="D941" s="22">
        <v>1.9999999552965199E-2</v>
      </c>
      <c r="E941" s="22">
        <v>5.0000000745058101E-2</v>
      </c>
      <c r="F941" s="22">
        <v>5.9999998658895499E-2</v>
      </c>
      <c r="G941" s="22">
        <v>5.9999998658895499E-2</v>
      </c>
      <c r="H941" s="22">
        <v>0.109999999403954</v>
      </c>
      <c r="I941" s="22">
        <v>0.15999999642372101</v>
      </c>
      <c r="J941" s="22">
        <f>AVERAGE(Tabela10[[#This Row],[5.º Ano]:[6.º Ano4]])</f>
        <v>8.7499998509883908E-2</v>
      </c>
      <c r="K941" s="22">
        <f>100%-Tabela10[[#This Row],[Média]]</f>
        <v>0.91250000149011612</v>
      </c>
    </row>
    <row r="942" spans="1:11" x14ac:dyDescent="0.3">
      <c r="A942" s="21" t="e">
        <f>'agrupamento - 2ciclo'!A943</f>
        <v>#REF!</v>
      </c>
      <c r="B942" s="22">
        <v>9.00000035762787E-2</v>
      </c>
      <c r="C942" s="22">
        <v>7.0000000298023196E-2</v>
      </c>
      <c r="D942" s="22">
        <v>7.0000000298023196E-2</v>
      </c>
      <c r="E942" s="22">
        <v>3.9999999105930301E-2</v>
      </c>
      <c r="F942" s="22">
        <v>5.0000000745058101E-2</v>
      </c>
      <c r="G942" s="22">
        <v>5.9999998658895499E-2</v>
      </c>
      <c r="H942" s="22">
        <v>2.9999999329447701E-2</v>
      </c>
      <c r="I942" s="22">
        <v>0.10000000149011599</v>
      </c>
      <c r="J942" s="22">
        <f>AVERAGE(Tabela10[[#This Row],[5.º Ano]:[6.º Ano4]])</f>
        <v>6.3750000437721582E-2</v>
      </c>
      <c r="K942" s="22">
        <f>100%-Tabela10[[#This Row],[Média]]</f>
        <v>0.93624999956227839</v>
      </c>
    </row>
    <row r="943" spans="1:11" x14ac:dyDescent="0.3">
      <c r="A943" s="21" t="e">
        <f>'agrupamento - 2ciclo'!A944</f>
        <v>#REF!</v>
      </c>
      <c r="B943" s="22">
        <v>0.119999997317791</v>
      </c>
      <c r="C943" s="22">
        <v>3.9999999105930301E-2</v>
      </c>
      <c r="D943" s="22">
        <v>3.9999999105930301E-2</v>
      </c>
      <c r="E943" s="22">
        <v>2.9999999329447701E-2</v>
      </c>
      <c r="F943" s="22">
        <v>7.0000000298023196E-2</v>
      </c>
      <c r="G943" s="22">
        <v>7.0000000298023196E-2</v>
      </c>
      <c r="H943" s="22">
        <v>5.9999998658895499E-2</v>
      </c>
      <c r="I943" s="22">
        <v>7.9999998211860698E-2</v>
      </c>
      <c r="J943" s="22">
        <f>AVERAGE(Tabela10[[#This Row],[5.º Ano]:[6.º Ano4]])</f>
        <v>6.3749999040737734E-2</v>
      </c>
      <c r="K943" s="22">
        <f>100%-Tabela10[[#This Row],[Média]]</f>
        <v>0.93625000095926225</v>
      </c>
    </row>
    <row r="944" spans="1:11" x14ac:dyDescent="0.3">
      <c r="A944" s="21" t="e">
        <f>'agrupamento - 2ciclo'!A945</f>
        <v>#REF!</v>
      </c>
      <c r="B944" s="22" t="s">
        <v>12</v>
      </c>
      <c r="C944" s="22" t="s">
        <v>12</v>
      </c>
      <c r="D944" s="22" t="s">
        <v>12</v>
      </c>
      <c r="E944" s="22" t="s">
        <v>12</v>
      </c>
      <c r="F944" s="22" t="s">
        <v>12</v>
      </c>
      <c r="G944" s="22" t="s">
        <v>12</v>
      </c>
      <c r="H944" s="22">
        <v>0</v>
      </c>
      <c r="I944" s="22">
        <v>0</v>
      </c>
      <c r="J944" s="22">
        <f>AVERAGE(Tabela10[[#This Row],[5.º Ano]:[6.º Ano4]])</f>
        <v>0</v>
      </c>
      <c r="K944" s="22">
        <f>100%-Tabela10[[#This Row],[Média]]</f>
        <v>1</v>
      </c>
    </row>
    <row r="945" spans="1:11" x14ac:dyDescent="0.3">
      <c r="A945" s="21" t="e">
        <f>'agrupamento - 2ciclo'!A946</f>
        <v>#REF!</v>
      </c>
      <c r="B945" s="22">
        <v>0.10000000149011599</v>
      </c>
      <c r="C945" s="22">
        <v>0.129999995231628</v>
      </c>
      <c r="D945" s="22">
        <v>2.9999999329447701E-2</v>
      </c>
      <c r="E945" s="22">
        <v>5.9999998658895499E-2</v>
      </c>
      <c r="F945" s="22">
        <v>2.9999999329447701E-2</v>
      </c>
      <c r="G945" s="22">
        <v>7.0000000298023196E-2</v>
      </c>
      <c r="H945" s="22">
        <v>3.9999999105930301E-2</v>
      </c>
      <c r="I945" s="22">
        <v>7.0000000298023196E-2</v>
      </c>
      <c r="J945" s="22">
        <f>AVERAGE(Tabela10[[#This Row],[5.º Ano]:[6.º Ano4]])</f>
        <v>6.6249999217688954E-2</v>
      </c>
      <c r="K945" s="22">
        <f>100%-Tabela10[[#This Row],[Média]]</f>
        <v>0.93375000078231107</v>
      </c>
    </row>
    <row r="946" spans="1:11" x14ac:dyDescent="0.3">
      <c r="A946" s="21" t="e">
        <f>'agrupamento - 2ciclo'!A947</f>
        <v>#REF!</v>
      </c>
      <c r="B946" s="22">
        <v>2.9999999329447701E-2</v>
      </c>
      <c r="C946" s="22">
        <v>5.9999998658895499E-2</v>
      </c>
      <c r="D946" s="22">
        <v>1.9999999552965199E-2</v>
      </c>
      <c r="E946" s="22">
        <v>5.0000000745058101E-2</v>
      </c>
      <c r="F946" s="22">
        <v>2.9999999329447701E-2</v>
      </c>
      <c r="G946" s="22">
        <v>7.9999998211860698E-2</v>
      </c>
      <c r="H946" s="22">
        <v>9.9999997764825804E-3</v>
      </c>
      <c r="I946" s="22">
        <v>5.9999998658895499E-2</v>
      </c>
      <c r="J946" s="22">
        <f>AVERAGE(Tabela10[[#This Row],[5.º Ano]:[6.º Ano4]])</f>
        <v>4.2499999282881624E-2</v>
      </c>
      <c r="K946" s="22">
        <f>100%-Tabela10[[#This Row],[Média]]</f>
        <v>0.95750000071711838</v>
      </c>
    </row>
    <row r="947" spans="1:11" x14ac:dyDescent="0.3">
      <c r="A947" s="21" t="e">
        <f>'agrupamento - 2ciclo'!A948</f>
        <v>#REF!</v>
      </c>
      <c r="B947" s="22">
        <v>0.109999999403954</v>
      </c>
      <c r="C947" s="22">
        <v>0.18999999761581399</v>
      </c>
      <c r="D947" s="22">
        <v>0.140000000596046</v>
      </c>
      <c r="E947" s="22">
        <v>0.18999999761581399</v>
      </c>
      <c r="F947" s="22">
        <v>0.109999999403954</v>
      </c>
      <c r="G947" s="22">
        <v>9.00000035762787E-2</v>
      </c>
      <c r="H947" s="22">
        <v>5.9999998658895499E-2</v>
      </c>
      <c r="I947" s="22">
        <v>5.9999998658895499E-2</v>
      </c>
      <c r="J947" s="22">
        <f>AVERAGE(Tabela10[[#This Row],[5.º Ano]:[6.º Ano4]])</f>
        <v>0.11874999944120646</v>
      </c>
      <c r="K947" s="22">
        <f>100%-Tabela10[[#This Row],[Média]]</f>
        <v>0.88125000055879354</v>
      </c>
    </row>
    <row r="948" spans="1:11" x14ac:dyDescent="0.3">
      <c r="A948" s="21" t="e">
        <f>'agrupamento - 2ciclo'!A949</f>
        <v>#REF!</v>
      </c>
      <c r="B948" s="22">
        <v>9.00000035762787E-2</v>
      </c>
      <c r="C948" s="22">
        <v>0.140000000596046</v>
      </c>
      <c r="D948" s="22">
        <v>2.9999999329447701E-2</v>
      </c>
      <c r="E948" s="22">
        <v>2.9999999329447701E-2</v>
      </c>
      <c r="F948" s="22">
        <v>7.0000000298023196E-2</v>
      </c>
      <c r="G948" s="22">
        <v>2.9999999329447701E-2</v>
      </c>
      <c r="H948" s="22">
        <v>9.00000035762787E-2</v>
      </c>
      <c r="I948" s="22">
        <v>3.9999999105930301E-2</v>
      </c>
      <c r="J948" s="22">
        <f>AVERAGE(Tabela10[[#This Row],[5.º Ano]:[6.º Ano4]])</f>
        <v>6.5000000642612493E-2</v>
      </c>
      <c r="K948" s="22">
        <f>100%-Tabela10[[#This Row],[Média]]</f>
        <v>0.93499999935738753</v>
      </c>
    </row>
    <row r="949" spans="1:11" x14ac:dyDescent="0.3">
      <c r="A949" s="21" t="e">
        <f>'agrupamento - 2ciclo'!A950</f>
        <v>#REF!</v>
      </c>
      <c r="B949" s="22">
        <v>5.0000000745058101E-2</v>
      </c>
      <c r="C949" s="22">
        <v>3.9999999105930301E-2</v>
      </c>
      <c r="D949" s="22">
        <v>3.9999999105930301E-2</v>
      </c>
      <c r="E949" s="22">
        <v>1.9999999552965199E-2</v>
      </c>
      <c r="F949" s="22">
        <v>7.0000000298023196E-2</v>
      </c>
      <c r="G949" s="22">
        <v>7.0000000298023196E-2</v>
      </c>
      <c r="H949" s="22">
        <v>5.9999998658895499E-2</v>
      </c>
      <c r="I949" s="22">
        <v>1.9999999552965199E-2</v>
      </c>
      <c r="J949" s="22">
        <f>AVERAGE(Tabela10[[#This Row],[5.º Ano]:[6.º Ano4]])</f>
        <v>4.624999966472388E-2</v>
      </c>
      <c r="K949" s="22">
        <f>100%-Tabela10[[#This Row],[Média]]</f>
        <v>0.95375000033527613</v>
      </c>
    </row>
    <row r="950" spans="1:11" x14ac:dyDescent="0.3">
      <c r="A950" s="21" t="e">
        <f>'agrupamento - 2ciclo'!A951</f>
        <v>#REF!</v>
      </c>
      <c r="B950" s="22">
        <v>0.119999997317791</v>
      </c>
      <c r="C950" s="22">
        <v>9.9999997764825804E-3</v>
      </c>
      <c r="D950" s="22">
        <v>1.9999999552965199E-2</v>
      </c>
      <c r="E950" s="22">
        <v>5.9999998658895499E-2</v>
      </c>
      <c r="F950" s="22">
        <v>7.9999998211860698E-2</v>
      </c>
      <c r="G950" s="22">
        <v>0.109999999403954</v>
      </c>
      <c r="H950" s="22">
        <v>2.9999999329447701E-2</v>
      </c>
      <c r="I950" s="22">
        <v>0.109999999403954</v>
      </c>
      <c r="J950" s="22">
        <f>AVERAGE(Tabela10[[#This Row],[5.º Ano]:[6.º Ano4]])</f>
        <v>6.7499998956918827E-2</v>
      </c>
      <c r="K950" s="22">
        <f>100%-Tabela10[[#This Row],[Média]]</f>
        <v>0.93250000104308117</v>
      </c>
    </row>
    <row r="951" spans="1:11" x14ac:dyDescent="0.3">
      <c r="A951" s="21" t="e">
        <f>'agrupamento - 2ciclo'!A952</f>
        <v>#REF!</v>
      </c>
      <c r="B951" s="22">
        <v>7.0000000298023196E-2</v>
      </c>
      <c r="C951" s="22">
        <v>0.17000000178813901</v>
      </c>
      <c r="D951" s="22">
        <v>1.9999999552965199E-2</v>
      </c>
      <c r="E951" s="22">
        <v>5.9999998658895499E-2</v>
      </c>
      <c r="F951" s="22">
        <v>7.9999998211860698E-2</v>
      </c>
      <c r="G951" s="22">
        <v>5.9999998658895499E-2</v>
      </c>
      <c r="H951" s="22">
        <v>7.0000000298023196E-2</v>
      </c>
      <c r="I951" s="22">
        <v>7.0000000298023196E-2</v>
      </c>
      <c r="J951" s="22">
        <f>AVERAGE(Tabela10[[#This Row],[5.º Ano]:[6.º Ano4]])</f>
        <v>7.4999999720603186E-2</v>
      </c>
      <c r="K951" s="22">
        <f>100%-Tabela10[[#This Row],[Média]]</f>
        <v>0.92500000027939677</v>
      </c>
    </row>
    <row r="952" spans="1:11" x14ac:dyDescent="0.3">
      <c r="A952" s="21" t="e">
        <f>'agrupamento - 2ciclo'!A953</f>
        <v>#REF!</v>
      </c>
      <c r="B952" s="22">
        <v>0.10000000149011599</v>
      </c>
      <c r="C952" s="22">
        <v>0.36000001430511502</v>
      </c>
      <c r="D952" s="22">
        <v>7.0000000298023196E-2</v>
      </c>
      <c r="E952" s="22">
        <v>0.119999997317791</v>
      </c>
      <c r="F952" s="22">
        <v>1.9999999552965199E-2</v>
      </c>
      <c r="G952" s="22">
        <v>0.10000000149011599</v>
      </c>
      <c r="H952" s="22">
        <v>7.0000000298023196E-2</v>
      </c>
      <c r="I952" s="22">
        <v>7.9999998211860698E-2</v>
      </c>
      <c r="J952" s="22">
        <f>AVERAGE(Tabela10[[#This Row],[5.º Ano]:[6.º Ano4]])</f>
        <v>0.11500000162050128</v>
      </c>
      <c r="K952" s="22">
        <f>100%-Tabela10[[#This Row],[Média]]</f>
        <v>0.88499999837949872</v>
      </c>
    </row>
    <row r="953" spans="1:11" x14ac:dyDescent="0.3">
      <c r="A953" s="21" t="e">
        <f>'agrupamento - 2ciclo'!A954</f>
        <v>#REF!</v>
      </c>
      <c r="B953" s="22">
        <v>1.9999999552965199E-2</v>
      </c>
      <c r="C953" s="22">
        <v>9.00000035762787E-2</v>
      </c>
      <c r="D953" s="22">
        <v>0</v>
      </c>
      <c r="E953" s="22">
        <v>2.9999999329447701E-2</v>
      </c>
      <c r="F953" s="22">
        <v>0</v>
      </c>
      <c r="G953" s="22">
        <v>2.9999999329447701E-2</v>
      </c>
      <c r="H953" s="22">
        <v>9.9999997764825804E-3</v>
      </c>
      <c r="I953" s="22">
        <v>9.9999997764825804E-3</v>
      </c>
      <c r="J953" s="22">
        <f>AVERAGE(Tabela10[[#This Row],[5.º Ano]:[6.º Ano4]])</f>
        <v>2.3750000167638056E-2</v>
      </c>
      <c r="K953" s="22">
        <f>100%-Tabela10[[#This Row],[Média]]</f>
        <v>0.97624999983236194</v>
      </c>
    </row>
    <row r="954" spans="1:11" x14ac:dyDescent="0.3">
      <c r="A954" s="21" t="e">
        <f>'agrupamento - 2ciclo'!A955</f>
        <v>#REF!</v>
      </c>
      <c r="B954" s="22">
        <v>9.9999997764825804E-3</v>
      </c>
      <c r="C954" s="22">
        <v>2.9999999329447701E-2</v>
      </c>
      <c r="D954" s="22">
        <v>1.9999999552965199E-2</v>
      </c>
      <c r="E954" s="22">
        <v>2.9999999329447701E-2</v>
      </c>
      <c r="F954" s="22">
        <v>0</v>
      </c>
      <c r="G954" s="22">
        <v>1.9999999552965199E-2</v>
      </c>
      <c r="H954" s="22">
        <v>2.9999999329447701E-2</v>
      </c>
      <c r="I954" s="22">
        <v>0.129999995231628</v>
      </c>
      <c r="J954" s="22">
        <f>AVERAGE(Tabela10[[#This Row],[5.º Ano]:[6.º Ano4]])</f>
        <v>3.3749999012798008E-2</v>
      </c>
      <c r="K954" s="22">
        <f>100%-Tabela10[[#This Row],[Média]]</f>
        <v>0.96625000098720204</v>
      </c>
    </row>
    <row r="955" spans="1:11" x14ac:dyDescent="0.3">
      <c r="A955" s="21" t="e">
        <f>'agrupamento - 2ciclo'!A956</f>
        <v>#REF!</v>
      </c>
      <c r="B955" s="22">
        <v>7.0000000298023196E-2</v>
      </c>
      <c r="C955" s="22">
        <v>1.9999999552965199E-2</v>
      </c>
      <c r="D955" s="22">
        <v>9.9999997764825804E-3</v>
      </c>
      <c r="E955" s="22">
        <v>5.9999998658895499E-2</v>
      </c>
      <c r="F955" s="22">
        <v>2.9999999329447701E-2</v>
      </c>
      <c r="G955" s="22">
        <v>7.9999998211860698E-2</v>
      </c>
      <c r="H955" s="22">
        <v>5.0000000745058101E-2</v>
      </c>
      <c r="I955" s="22">
        <v>0.10000000149011599</v>
      </c>
      <c r="J955" s="22">
        <f>AVERAGE(Tabela10[[#This Row],[5.º Ano]:[6.º Ano4]])</f>
        <v>5.2499999757856124E-2</v>
      </c>
      <c r="K955" s="22">
        <f>100%-Tabela10[[#This Row],[Média]]</f>
        <v>0.94750000024214387</v>
      </c>
    </row>
    <row r="956" spans="1:11" x14ac:dyDescent="0.3">
      <c r="A956" s="21" t="e">
        <f>'agrupamento - 2ciclo'!A957</f>
        <v>#REF!</v>
      </c>
      <c r="B956" s="22">
        <v>0</v>
      </c>
      <c r="C956" s="22">
        <v>0</v>
      </c>
      <c r="D956" s="22">
        <v>0</v>
      </c>
      <c r="E956" s="22">
        <v>0</v>
      </c>
      <c r="F956" s="22">
        <v>0</v>
      </c>
      <c r="G956" s="22">
        <v>0</v>
      </c>
      <c r="H956" s="22">
        <v>0</v>
      </c>
      <c r="I956" s="22">
        <v>0</v>
      </c>
      <c r="J956" s="22">
        <f>AVERAGE(Tabela10[[#This Row],[5.º Ano]:[6.º Ano4]])</f>
        <v>0</v>
      </c>
      <c r="K956" s="22">
        <f>100%-Tabela10[[#This Row],[Média]]</f>
        <v>1</v>
      </c>
    </row>
    <row r="957" spans="1:11" x14ac:dyDescent="0.3">
      <c r="A957" s="21" t="e">
        <f>'agrupamento - 2ciclo'!A958</f>
        <v>#REF!</v>
      </c>
      <c r="B957" s="22">
        <v>0</v>
      </c>
      <c r="C957" s="22">
        <v>0</v>
      </c>
      <c r="D957" s="22">
        <v>0</v>
      </c>
      <c r="E957" s="22">
        <v>0</v>
      </c>
      <c r="F957" s="22">
        <v>0</v>
      </c>
      <c r="G957" s="22">
        <v>0</v>
      </c>
      <c r="H957" s="22">
        <v>0</v>
      </c>
      <c r="I957" s="22">
        <v>0</v>
      </c>
      <c r="J957" s="22">
        <f>AVERAGE(Tabela10[[#This Row],[5.º Ano]:[6.º Ano4]])</f>
        <v>0</v>
      </c>
      <c r="K957" s="22">
        <f>100%-Tabela10[[#This Row],[Média]]</f>
        <v>1</v>
      </c>
    </row>
    <row r="958" spans="1:11" x14ac:dyDescent="0.3">
      <c r="A958" s="21" t="e">
        <f>'agrupamento - 2ciclo'!A959</f>
        <v>#REF!</v>
      </c>
      <c r="B958" s="22">
        <v>0</v>
      </c>
      <c r="C958" s="22">
        <v>0</v>
      </c>
      <c r="D958" s="22">
        <v>0</v>
      </c>
      <c r="E958" s="22">
        <v>9.9999997764825804E-3</v>
      </c>
      <c r="F958" s="22">
        <v>0</v>
      </c>
      <c r="G958" s="22">
        <v>0</v>
      </c>
      <c r="H958" s="22">
        <v>0</v>
      </c>
      <c r="I958" s="22">
        <v>0</v>
      </c>
      <c r="J958" s="22">
        <f>AVERAGE(Tabela10[[#This Row],[5.º Ano]:[6.º Ano4]])</f>
        <v>1.2499999720603225E-3</v>
      </c>
      <c r="K958" s="22">
        <f>100%-Tabela10[[#This Row],[Média]]</f>
        <v>0.99875000002793968</v>
      </c>
    </row>
    <row r="959" spans="1:11" x14ac:dyDescent="0.3">
      <c r="A959" s="21" t="e">
        <f>'agrupamento - 2ciclo'!A960</f>
        <v>#REF!</v>
      </c>
      <c r="B959" s="22">
        <v>1.9999999552965199E-2</v>
      </c>
      <c r="C959" s="22">
        <v>1.9999999552965199E-2</v>
      </c>
      <c r="D959" s="22">
        <v>0</v>
      </c>
      <c r="E959" s="22">
        <v>0</v>
      </c>
      <c r="F959" s="22">
        <v>1.9999999552965199E-2</v>
      </c>
      <c r="G959" s="22">
        <v>3.9999999105930301E-2</v>
      </c>
      <c r="H959" s="22">
        <v>9.9999997764825804E-3</v>
      </c>
      <c r="I959" s="22">
        <v>1.9999999552965199E-2</v>
      </c>
      <c r="J959" s="22">
        <f>AVERAGE(Tabela10[[#This Row],[5.º Ano]:[6.º Ano4]])</f>
        <v>1.624999963678421E-2</v>
      </c>
      <c r="K959" s="22">
        <f>100%-Tabela10[[#This Row],[Média]]</f>
        <v>0.9837500003632158</v>
      </c>
    </row>
    <row r="960" spans="1:11" x14ac:dyDescent="0.3">
      <c r="A960" s="21" t="e">
        <f>'agrupamento - 2ciclo'!A961</f>
        <v>#REF!</v>
      </c>
      <c r="B960" s="22">
        <v>0</v>
      </c>
      <c r="C960" s="22" t="s">
        <v>12</v>
      </c>
      <c r="D960" s="22">
        <v>0</v>
      </c>
      <c r="E960" s="22">
        <v>0</v>
      </c>
      <c r="F960" s="22">
        <v>0</v>
      </c>
      <c r="G960" s="22">
        <v>0</v>
      </c>
      <c r="H960" s="22">
        <v>0</v>
      </c>
      <c r="I960" s="22">
        <v>0</v>
      </c>
      <c r="J960" s="22">
        <f>AVERAGE(Tabela10[[#This Row],[5.º Ano]:[6.º Ano4]])</f>
        <v>0</v>
      </c>
      <c r="K960" s="22">
        <f>100%-Tabela10[[#This Row],[Média]]</f>
        <v>1</v>
      </c>
    </row>
    <row r="961" spans="1:11" x14ac:dyDescent="0.3">
      <c r="A961" s="21" t="e">
        <f>'agrupamento - 2ciclo'!A962</f>
        <v>#REF!</v>
      </c>
      <c r="B961" s="22">
        <v>7.0000000298023196E-2</v>
      </c>
      <c r="C961" s="22">
        <v>0.119999997317791</v>
      </c>
      <c r="D961" s="22">
        <v>5.0000000745058101E-2</v>
      </c>
      <c r="E961" s="22">
        <v>5.0000000745058101E-2</v>
      </c>
      <c r="F961" s="22">
        <v>3.9999999105930301E-2</v>
      </c>
      <c r="G961" s="22">
        <v>7.0000000298023196E-2</v>
      </c>
      <c r="H961" s="22">
        <v>2.9999999329447701E-2</v>
      </c>
      <c r="I961" s="22">
        <v>9.00000035762787E-2</v>
      </c>
      <c r="J961" s="22">
        <f>AVERAGE(Tabela10[[#This Row],[5.º Ano]:[6.º Ano4]])</f>
        <v>6.5000000176951303E-2</v>
      </c>
      <c r="K961" s="22">
        <f>100%-Tabela10[[#This Row],[Média]]</f>
        <v>0.93499999982304871</v>
      </c>
    </row>
    <row r="962" spans="1:11" x14ac:dyDescent="0.3">
      <c r="A962" s="21" t="e">
        <f>'agrupamento - 2ciclo'!A963</f>
        <v>#REF!</v>
      </c>
      <c r="B962" s="22">
        <v>5.9999998658895499E-2</v>
      </c>
      <c r="C962" s="22">
        <v>3.9999999105930301E-2</v>
      </c>
      <c r="D962" s="22">
        <v>9.9999997764825804E-3</v>
      </c>
      <c r="E962" s="22">
        <v>3.9999999105930301E-2</v>
      </c>
      <c r="F962" s="22">
        <v>9.9999997764825804E-3</v>
      </c>
      <c r="G962" s="22">
        <v>7.0000000298023196E-2</v>
      </c>
      <c r="H962" s="22">
        <v>9.9999997764825804E-3</v>
      </c>
      <c r="I962" s="22">
        <v>3.9999999105930301E-2</v>
      </c>
      <c r="J962" s="22">
        <f>AVERAGE(Tabela10[[#This Row],[5.º Ano]:[6.º Ano4]])</f>
        <v>3.4999999450519667E-2</v>
      </c>
      <c r="K962" s="22">
        <f>100%-Tabela10[[#This Row],[Média]]</f>
        <v>0.96500000054948032</v>
      </c>
    </row>
    <row r="963" spans="1:11" x14ac:dyDescent="0.3">
      <c r="A963" s="21" t="e">
        <f>'agrupamento - 2ciclo'!A964</f>
        <v>#REF!</v>
      </c>
      <c r="B963" s="22">
        <v>0</v>
      </c>
      <c r="C963" s="22" t="s">
        <v>12</v>
      </c>
      <c r="D963" s="22">
        <v>0</v>
      </c>
      <c r="E963" s="22">
        <v>0</v>
      </c>
      <c r="F963" s="22">
        <v>0</v>
      </c>
      <c r="G963" s="22">
        <v>0</v>
      </c>
      <c r="H963" s="22">
        <v>0</v>
      </c>
      <c r="I963" s="22">
        <v>0</v>
      </c>
      <c r="J963" s="22">
        <f>AVERAGE(Tabela10[[#This Row],[5.º Ano]:[6.º Ano4]])</f>
        <v>0</v>
      </c>
      <c r="K963" s="22">
        <f>100%-Tabela10[[#This Row],[Média]]</f>
        <v>1</v>
      </c>
    </row>
    <row r="964" spans="1:11" x14ac:dyDescent="0.3">
      <c r="A964" s="21" t="e">
        <f>'agrupamento - 2ciclo'!A965</f>
        <v>#REF!</v>
      </c>
      <c r="B964" s="22">
        <v>5.0000000745058101E-2</v>
      </c>
      <c r="C964" s="22">
        <v>0</v>
      </c>
      <c r="D964" s="22">
        <v>0</v>
      </c>
      <c r="E964" s="22">
        <v>3.9999999105930301E-2</v>
      </c>
      <c r="F964" s="22">
        <v>0.25</v>
      </c>
      <c r="G964" s="22">
        <v>0</v>
      </c>
      <c r="H964" s="22">
        <v>3.9999999105930301E-2</v>
      </c>
      <c r="I964" s="22">
        <v>0</v>
      </c>
      <c r="J964" s="22">
        <f>AVERAGE(Tabela10[[#This Row],[5.º Ano]:[6.º Ano4]])</f>
        <v>4.749999986961484E-2</v>
      </c>
      <c r="K964" s="22">
        <f>100%-Tabela10[[#This Row],[Média]]</f>
        <v>0.95250000013038516</v>
      </c>
    </row>
    <row r="965" spans="1:11" x14ac:dyDescent="0.3">
      <c r="A965" s="21" t="e">
        <f>'agrupamento - 2ciclo'!A966</f>
        <v>#REF!</v>
      </c>
      <c r="B965" s="22">
        <v>9.9999997764825804E-3</v>
      </c>
      <c r="C965" s="22">
        <v>0</v>
      </c>
      <c r="D965" s="22">
        <v>1.9999999552965199E-2</v>
      </c>
      <c r="E965" s="22">
        <v>2.9999999329447701E-2</v>
      </c>
      <c r="F965" s="22">
        <v>1.9999999552965199E-2</v>
      </c>
      <c r="G965" s="22">
        <v>1.9999999552965199E-2</v>
      </c>
      <c r="H965" s="22">
        <v>1.9999999552965199E-2</v>
      </c>
      <c r="I965" s="22">
        <v>3.9999999105930301E-2</v>
      </c>
      <c r="J965" s="22">
        <f>AVERAGE(Tabela10[[#This Row],[5.º Ano]:[6.º Ano4]])</f>
        <v>1.9999999552965171E-2</v>
      </c>
      <c r="K965" s="22">
        <f>100%-Tabela10[[#This Row],[Média]]</f>
        <v>0.98000000044703484</v>
      </c>
    </row>
    <row r="966" spans="1:11" x14ac:dyDescent="0.3">
      <c r="A966" s="21" t="e">
        <f>'agrupamento - 2ciclo'!A967</f>
        <v>#REF!</v>
      </c>
      <c r="B966" s="22">
        <v>1.9999999552965199E-2</v>
      </c>
      <c r="C966" s="22">
        <v>1.9999999552965199E-2</v>
      </c>
      <c r="D966" s="22">
        <v>0</v>
      </c>
      <c r="E966" s="22">
        <v>0</v>
      </c>
      <c r="F966" s="22">
        <v>0</v>
      </c>
      <c r="G966" s="22">
        <v>0</v>
      </c>
      <c r="H966" s="22">
        <v>1.9999999552965199E-2</v>
      </c>
      <c r="I966" s="22">
        <v>9.9999997764825804E-3</v>
      </c>
      <c r="J966" s="22">
        <f>AVERAGE(Tabela10[[#This Row],[5.º Ano]:[6.º Ano4]])</f>
        <v>8.7499998044222715E-3</v>
      </c>
      <c r="K966" s="22">
        <f>100%-Tabela10[[#This Row],[Média]]</f>
        <v>0.99125000019557774</v>
      </c>
    </row>
    <row r="967" spans="1:11" x14ac:dyDescent="0.3">
      <c r="A967" s="21" t="e">
        <f>'agrupamento - 2ciclo'!A968</f>
        <v>#REF!</v>
      </c>
      <c r="B967" s="22">
        <v>0.119999997317791</v>
      </c>
      <c r="C967" s="22">
        <v>3.9999999105930301E-2</v>
      </c>
      <c r="D967" s="22">
        <v>5.0000000745058101E-2</v>
      </c>
      <c r="E967" s="22">
        <v>5.0000000745058101E-2</v>
      </c>
      <c r="F967" s="22">
        <v>0</v>
      </c>
      <c r="G967" s="22">
        <v>0.109999999403954</v>
      </c>
      <c r="H967" s="22">
        <v>2.9999999329447701E-2</v>
      </c>
      <c r="I967" s="22">
        <v>7.0000000298023196E-2</v>
      </c>
      <c r="J967" s="22">
        <f>AVERAGE(Tabela10[[#This Row],[5.º Ano]:[6.º Ano4]])</f>
        <v>5.87499996181578E-2</v>
      </c>
      <c r="K967" s="22">
        <f>100%-Tabela10[[#This Row],[Média]]</f>
        <v>0.94125000038184226</v>
      </c>
    </row>
    <row r="968" spans="1:11" x14ac:dyDescent="0.3">
      <c r="A968" s="21" t="e">
        <f>'agrupamento - 2ciclo'!A969</f>
        <v>#REF!</v>
      </c>
      <c r="B968" s="22">
        <v>1.9999999552965199E-2</v>
      </c>
      <c r="C968" s="22">
        <v>7.0000000298023196E-2</v>
      </c>
      <c r="D968" s="22">
        <v>1.9999999552965199E-2</v>
      </c>
      <c r="E968" s="22">
        <v>7.0000000298023196E-2</v>
      </c>
      <c r="F968" s="22">
        <v>5.9999998658895499E-2</v>
      </c>
      <c r="G968" s="22">
        <v>7.0000000298023196E-2</v>
      </c>
      <c r="H968" s="22">
        <v>3.9999999105930301E-2</v>
      </c>
      <c r="I968" s="22">
        <v>5.0000000745058101E-2</v>
      </c>
      <c r="J968" s="22">
        <f>AVERAGE(Tabela10[[#This Row],[5.º Ano]:[6.º Ano4]])</f>
        <v>4.9999999813735492E-2</v>
      </c>
      <c r="K968" s="22">
        <f>100%-Tabela10[[#This Row],[Média]]</f>
        <v>0.95000000018626451</v>
      </c>
    </row>
    <row r="969" spans="1:11" x14ac:dyDescent="0.3">
      <c r="A969" s="21" t="e">
        <f>'agrupamento - 2ciclo'!A970</f>
        <v>#REF!</v>
      </c>
      <c r="B969" s="22">
        <v>2.9999999329447701E-2</v>
      </c>
      <c r="C969" s="22">
        <v>2.9999999329447701E-2</v>
      </c>
      <c r="D969" s="22">
        <v>1.9999999552965199E-2</v>
      </c>
      <c r="E969" s="22">
        <v>9.9999997764825804E-3</v>
      </c>
      <c r="F969" s="22">
        <v>1.9999999552965199E-2</v>
      </c>
      <c r="G969" s="22">
        <v>1.9999999552965199E-2</v>
      </c>
      <c r="H969" s="22">
        <v>3.9999999105930301E-2</v>
      </c>
      <c r="I969" s="22">
        <v>5.0000000745058101E-2</v>
      </c>
      <c r="J969" s="22">
        <f>AVERAGE(Tabela10[[#This Row],[5.º Ano]:[6.º Ano4]])</f>
        <v>2.7499999618157744E-2</v>
      </c>
      <c r="K969" s="22">
        <f>100%-Tabela10[[#This Row],[Média]]</f>
        <v>0.97250000038184226</v>
      </c>
    </row>
    <row r="970" spans="1:11" x14ac:dyDescent="0.3">
      <c r="A970" s="21" t="e">
        <f>'agrupamento - 2ciclo'!A971</f>
        <v>#REF!</v>
      </c>
      <c r="B970" s="22">
        <v>0.140000000596046</v>
      </c>
      <c r="C970" s="22">
        <v>7.9999998211860698E-2</v>
      </c>
      <c r="D970" s="22">
        <v>3.9999999105930301E-2</v>
      </c>
      <c r="E970" s="22">
        <v>3.9999999105930301E-2</v>
      </c>
      <c r="F970" s="22">
        <v>1.9999999552965199E-2</v>
      </c>
      <c r="G970" s="22">
        <v>0.140000000596046</v>
      </c>
      <c r="H970" s="22">
        <v>3.9999999105930301E-2</v>
      </c>
      <c r="I970" s="22">
        <v>5.9999998658895499E-2</v>
      </c>
      <c r="J970" s="22">
        <f>AVERAGE(Tabela10[[#This Row],[5.º Ano]:[6.º Ano4]])</f>
        <v>6.9999999366700538E-2</v>
      </c>
      <c r="K970" s="22">
        <f>100%-Tabela10[[#This Row],[Média]]</f>
        <v>0.93000000063329946</v>
      </c>
    </row>
    <row r="971" spans="1:11" x14ac:dyDescent="0.3">
      <c r="A971" s="21" t="e">
        <f>'agrupamento - 2ciclo'!A972</f>
        <v>#REF!</v>
      </c>
      <c r="B971" s="22">
        <v>0</v>
      </c>
      <c r="C971" s="22">
        <v>0</v>
      </c>
      <c r="D971" s="22">
        <v>0</v>
      </c>
      <c r="E971" s="22">
        <v>0</v>
      </c>
      <c r="F971" s="22">
        <v>0</v>
      </c>
      <c r="G971" s="22">
        <v>0</v>
      </c>
      <c r="H971" s="22">
        <v>0</v>
      </c>
      <c r="I971" s="22">
        <v>0</v>
      </c>
      <c r="J971" s="22">
        <f>AVERAGE(Tabela10[[#This Row],[5.º Ano]:[6.º Ano4]])</f>
        <v>0</v>
      </c>
      <c r="K971" s="22">
        <f>100%-Tabela10[[#This Row],[Média]]</f>
        <v>1</v>
      </c>
    </row>
    <row r="972" spans="1:11" x14ac:dyDescent="0.3">
      <c r="A972" s="21" t="e">
        <f>'agrupamento - 2ciclo'!A973</f>
        <v>#REF!</v>
      </c>
      <c r="B972" s="22">
        <v>2.9999999329447701E-2</v>
      </c>
      <c r="C972" s="22">
        <v>5.0000000745058101E-2</v>
      </c>
      <c r="D972" s="22">
        <v>9.9999997764825804E-3</v>
      </c>
      <c r="E972" s="22">
        <v>2.9999999329447701E-2</v>
      </c>
      <c r="F972" s="22">
        <v>9.9999997764825804E-3</v>
      </c>
      <c r="G972" s="22">
        <v>5.9999998658895499E-2</v>
      </c>
      <c r="H972" s="22">
        <v>7.0000000298023196E-2</v>
      </c>
      <c r="I972" s="22">
        <v>5.0000000745058101E-2</v>
      </c>
      <c r="J972" s="22">
        <f>AVERAGE(Tabela10[[#This Row],[5.º Ano]:[6.º Ano4]])</f>
        <v>3.874999983236193E-2</v>
      </c>
      <c r="K972" s="22">
        <f>100%-Tabela10[[#This Row],[Média]]</f>
        <v>0.96125000016763806</v>
      </c>
    </row>
    <row r="973" spans="1:11" x14ac:dyDescent="0.3">
      <c r="A973" s="21" t="e">
        <f>'agrupamento - 2ciclo'!A974</f>
        <v>#REF!</v>
      </c>
      <c r="B973" s="22">
        <v>0.129999995231628</v>
      </c>
      <c r="C973" s="22">
        <v>0.109999999403954</v>
      </c>
      <c r="D973" s="22">
        <v>9.00000035762787E-2</v>
      </c>
      <c r="E973" s="22">
        <v>0.129999995231628</v>
      </c>
      <c r="F973" s="22">
        <v>9.00000035762787E-2</v>
      </c>
      <c r="G973" s="22">
        <v>7.9999998211860698E-2</v>
      </c>
      <c r="H973" s="22">
        <v>3.9999999105930301E-2</v>
      </c>
      <c r="I973" s="22">
        <v>5.0000000745058101E-2</v>
      </c>
      <c r="J973" s="22">
        <f>AVERAGE(Tabela10[[#This Row],[5.º Ano]:[6.º Ano4]])</f>
        <v>8.9999999385327059E-2</v>
      </c>
      <c r="K973" s="22">
        <f>100%-Tabela10[[#This Row],[Média]]</f>
        <v>0.9100000006146729</v>
      </c>
    </row>
    <row r="974" spans="1:11" x14ac:dyDescent="0.3">
      <c r="A974" s="21" t="e">
        <f>'agrupamento - 2ciclo'!A975</f>
        <v>#REF!</v>
      </c>
      <c r="B974" s="22">
        <v>0</v>
      </c>
      <c r="C974" s="22">
        <v>0</v>
      </c>
      <c r="D974" s="22">
        <v>0</v>
      </c>
      <c r="E974" s="22">
        <v>0</v>
      </c>
      <c r="F974" s="22">
        <v>0</v>
      </c>
      <c r="G974" s="22">
        <v>0</v>
      </c>
      <c r="H974" s="22">
        <v>0</v>
      </c>
      <c r="I974" s="22">
        <v>0</v>
      </c>
      <c r="J974" s="22">
        <f>AVERAGE(Tabela10[[#This Row],[5.º Ano]:[6.º Ano4]])</f>
        <v>0</v>
      </c>
      <c r="K974" s="22">
        <f>100%-Tabela10[[#This Row],[Média]]</f>
        <v>1</v>
      </c>
    </row>
    <row r="975" spans="1:11" x14ac:dyDescent="0.3">
      <c r="A975" s="21" t="e">
        <f>'agrupamento - 2ciclo'!A976</f>
        <v>#REF!</v>
      </c>
      <c r="B975" s="22">
        <v>0.109999999403954</v>
      </c>
      <c r="C975" s="22">
        <v>7.0000000298023196E-2</v>
      </c>
      <c r="D975" s="22">
        <v>5.0000000745058101E-2</v>
      </c>
      <c r="E975" s="22">
        <v>2.9999999329447701E-2</v>
      </c>
      <c r="F975" s="22">
        <v>2.9999999329447701E-2</v>
      </c>
      <c r="G975" s="22">
        <v>2.9999999329447701E-2</v>
      </c>
      <c r="H975" s="22">
        <v>3.9999999105930301E-2</v>
      </c>
      <c r="I975" s="22">
        <v>1.9999999552965199E-2</v>
      </c>
      <c r="J975" s="22">
        <f>AVERAGE(Tabela10[[#This Row],[5.º Ano]:[6.º Ano4]])</f>
        <v>4.7499999636784231E-2</v>
      </c>
      <c r="K975" s="22">
        <f>100%-Tabela10[[#This Row],[Média]]</f>
        <v>0.9525000003632158</v>
      </c>
    </row>
    <row r="976" spans="1:11" x14ac:dyDescent="0.3">
      <c r="A976" s="21" t="e">
        <f>'agrupamento - 2ciclo'!A977</f>
        <v>#REF!</v>
      </c>
      <c r="B976" s="22">
        <v>3.9999999105930301E-2</v>
      </c>
      <c r="C976" s="22">
        <v>0.140000000596046</v>
      </c>
      <c r="D976" s="22">
        <v>3.9999999105930301E-2</v>
      </c>
      <c r="E976" s="22">
        <v>7.0000000298023196E-2</v>
      </c>
      <c r="F976" s="22">
        <v>2.9999999329447701E-2</v>
      </c>
      <c r="G976" s="22">
        <v>0.119999997317791</v>
      </c>
      <c r="H976" s="22">
        <v>2.9999999329447701E-2</v>
      </c>
      <c r="I976" s="22">
        <v>3.9999999105930301E-2</v>
      </c>
      <c r="J976" s="22">
        <f>AVERAGE(Tabela10[[#This Row],[5.º Ano]:[6.º Ano4]])</f>
        <v>6.3749999273568309E-2</v>
      </c>
      <c r="K976" s="22">
        <f>100%-Tabela10[[#This Row],[Média]]</f>
        <v>0.93625000072643172</v>
      </c>
    </row>
    <row r="977" spans="1:11" x14ac:dyDescent="0.3">
      <c r="A977" s="21" t="e">
        <f>'agrupamento - 2ciclo'!A978</f>
        <v>#REF!</v>
      </c>
      <c r="B977" s="22">
        <v>0.20000000298023199</v>
      </c>
      <c r="C977" s="22">
        <v>0.15999999642372101</v>
      </c>
      <c r="D977" s="22">
        <v>0.10000000149011599</v>
      </c>
      <c r="E977" s="22">
        <v>0.18000000715255701</v>
      </c>
      <c r="F977" s="22">
        <v>9.00000035762787E-2</v>
      </c>
      <c r="G977" s="22">
        <v>0.140000000596046</v>
      </c>
      <c r="H977" s="22">
        <v>7.9999998211860698E-2</v>
      </c>
      <c r="I977" s="22">
        <v>0.140000000596046</v>
      </c>
      <c r="J977" s="22">
        <f>AVERAGE(Tabela10[[#This Row],[5.º Ano]:[6.º Ano4]])</f>
        <v>0.13625000137835719</v>
      </c>
      <c r="K977" s="22">
        <f>100%-Tabela10[[#This Row],[Média]]</f>
        <v>0.86374999862164281</v>
      </c>
    </row>
    <row r="978" spans="1:11" x14ac:dyDescent="0.3">
      <c r="A978" s="21" t="e">
        <f>'agrupamento - 2ciclo'!A979</f>
        <v>#REF!</v>
      </c>
      <c r="B978" s="22">
        <v>2.9999999329447701E-2</v>
      </c>
      <c r="C978" s="22">
        <v>5.0000000745058101E-2</v>
      </c>
      <c r="D978" s="22">
        <v>3.9999999105930301E-2</v>
      </c>
      <c r="E978" s="22">
        <v>7.9999998211860698E-2</v>
      </c>
      <c r="F978" s="22">
        <v>1.9999999552965199E-2</v>
      </c>
      <c r="G978" s="22">
        <v>9.00000035762787E-2</v>
      </c>
      <c r="H978" s="22">
        <v>5.9999998658895499E-2</v>
      </c>
      <c r="I978" s="22">
        <v>3.9999999105930301E-2</v>
      </c>
      <c r="J978" s="22">
        <f>AVERAGE(Tabela10[[#This Row],[5.º Ano]:[6.º Ano4]])</f>
        <v>5.1249999785795808E-2</v>
      </c>
      <c r="K978" s="22">
        <f>100%-Tabela10[[#This Row],[Média]]</f>
        <v>0.94875000021420419</v>
      </c>
    </row>
    <row r="979" spans="1:11" x14ac:dyDescent="0.3">
      <c r="A979" s="21" t="e">
        <f>'agrupamento - 2ciclo'!A980</f>
        <v>#REF!</v>
      </c>
      <c r="B979" s="22">
        <v>0</v>
      </c>
      <c r="C979" s="22">
        <v>2.9999999329447701E-2</v>
      </c>
      <c r="D979" s="22">
        <v>9.9999997764825804E-3</v>
      </c>
      <c r="E979" s="22">
        <v>9.9999997764825804E-3</v>
      </c>
      <c r="F979" s="22">
        <v>0</v>
      </c>
      <c r="G979" s="22">
        <v>9.9999997764825804E-3</v>
      </c>
      <c r="H979" s="22">
        <v>0</v>
      </c>
      <c r="I979" s="22">
        <v>9.9999997764825804E-3</v>
      </c>
      <c r="J979" s="22">
        <f>AVERAGE(Tabela10[[#This Row],[5.º Ano]:[6.º Ano4]])</f>
        <v>8.7499998044222524E-3</v>
      </c>
      <c r="K979" s="22">
        <f>100%-Tabela10[[#This Row],[Média]]</f>
        <v>0.99125000019557774</v>
      </c>
    </row>
    <row r="980" spans="1:11" x14ac:dyDescent="0.3">
      <c r="A980" s="21" t="e">
        <f>'agrupamento - 2ciclo'!A981</f>
        <v>#REF!</v>
      </c>
      <c r="B980" s="22">
        <v>0</v>
      </c>
      <c r="C980" s="22">
        <v>0</v>
      </c>
      <c r="D980" s="22">
        <v>0</v>
      </c>
      <c r="E980" s="22">
        <v>0</v>
      </c>
      <c r="F980" s="22">
        <v>0</v>
      </c>
      <c r="G980" s="22">
        <v>9.9999997764825804E-3</v>
      </c>
      <c r="H980" s="22">
        <v>9.9999997764825804E-3</v>
      </c>
      <c r="I980" s="22">
        <v>0</v>
      </c>
      <c r="J980" s="22">
        <f>AVERAGE(Tabela10[[#This Row],[5.º Ano]:[6.º Ano4]])</f>
        <v>2.4999999441206451E-3</v>
      </c>
      <c r="K980" s="22">
        <f>100%-Tabela10[[#This Row],[Média]]</f>
        <v>0.99750000005587935</v>
      </c>
    </row>
    <row r="981" spans="1:11" x14ac:dyDescent="0.3">
      <c r="A981" s="21" t="e">
        <f>'agrupamento - 2ciclo'!A982</f>
        <v>#REF!</v>
      </c>
      <c r="B981" s="22">
        <v>3.9999999105930301E-2</v>
      </c>
      <c r="C981" s="22">
        <v>0.10000000149011599</v>
      </c>
      <c r="D981" s="22">
        <v>2.9999999329447701E-2</v>
      </c>
      <c r="E981" s="22">
        <v>3.9999999105930301E-2</v>
      </c>
      <c r="F981" s="22">
        <v>9.9999997764825804E-3</v>
      </c>
      <c r="G981" s="22">
        <v>3.9999999105930301E-2</v>
      </c>
      <c r="H981" s="22">
        <v>0</v>
      </c>
      <c r="I981" s="22">
        <v>2.9999999329447701E-2</v>
      </c>
      <c r="J981" s="22">
        <f>AVERAGE(Tabela10[[#This Row],[5.º Ano]:[6.º Ano4]])</f>
        <v>3.6249999655410606E-2</v>
      </c>
      <c r="K981" s="22">
        <f>100%-Tabela10[[#This Row],[Média]]</f>
        <v>0.96375000034458935</v>
      </c>
    </row>
    <row r="982" spans="1:11" x14ac:dyDescent="0.3">
      <c r="A982" s="21" t="e">
        <f>'agrupamento - 2ciclo'!A983</f>
        <v>#REF!</v>
      </c>
      <c r="B982" s="22">
        <v>1.9999999552965199E-2</v>
      </c>
      <c r="C982" s="22">
        <v>1.9999999552965199E-2</v>
      </c>
      <c r="D982" s="22">
        <v>9.9999997764825804E-3</v>
      </c>
      <c r="E982" s="22">
        <v>1.9999999552965199E-2</v>
      </c>
      <c r="F982" s="22">
        <v>0</v>
      </c>
      <c r="G982" s="22">
        <v>1.9999999552965199E-2</v>
      </c>
      <c r="H982" s="22">
        <v>0</v>
      </c>
      <c r="I982" s="22">
        <v>9.9999997764825804E-3</v>
      </c>
      <c r="J982" s="22">
        <f>AVERAGE(Tabela10[[#This Row],[5.º Ano]:[6.º Ano4]])</f>
        <v>1.2499999720603245E-2</v>
      </c>
      <c r="K982" s="22">
        <f>100%-Tabela10[[#This Row],[Média]]</f>
        <v>0.98750000027939677</v>
      </c>
    </row>
    <row r="983" spans="1:11" x14ac:dyDescent="0.3">
      <c r="A983" s="21" t="e">
        <f>'agrupamento - 2ciclo'!A984</f>
        <v>#REF!</v>
      </c>
      <c r="B983" s="22">
        <v>1.9999999552965199E-2</v>
      </c>
      <c r="C983" s="22">
        <v>0.109999999403954</v>
      </c>
      <c r="D983" s="22">
        <v>2.9999999329447701E-2</v>
      </c>
      <c r="E983" s="22">
        <v>3.9999999105930301E-2</v>
      </c>
      <c r="F983" s="22">
        <v>3.9999999105930301E-2</v>
      </c>
      <c r="G983" s="22">
        <v>5.9999998658895499E-2</v>
      </c>
      <c r="H983" s="22">
        <v>2.9999999329447701E-2</v>
      </c>
      <c r="I983" s="22">
        <v>7.0000000298023196E-2</v>
      </c>
      <c r="J983" s="22">
        <f>AVERAGE(Tabela10[[#This Row],[5.º Ano]:[6.º Ano4]])</f>
        <v>4.9999999348074239E-2</v>
      </c>
      <c r="K983" s="22">
        <f>100%-Tabela10[[#This Row],[Média]]</f>
        <v>0.9500000006519258</v>
      </c>
    </row>
    <row r="984" spans="1:11" x14ac:dyDescent="0.3">
      <c r="A984" s="21" t="e">
        <f>'agrupamento - 2ciclo'!A985</f>
        <v>#REF!</v>
      </c>
      <c r="B984" s="22">
        <v>7.0000000298023196E-2</v>
      </c>
      <c r="C984" s="22">
        <v>5.0000000745058101E-2</v>
      </c>
      <c r="D984" s="22">
        <v>5.0000000745058101E-2</v>
      </c>
      <c r="E984" s="22">
        <v>1.9999999552965199E-2</v>
      </c>
      <c r="F984" s="22">
        <v>1.9999999552965199E-2</v>
      </c>
      <c r="G984" s="22">
        <v>1.9999999552965199E-2</v>
      </c>
      <c r="H984" s="22">
        <v>7.0000000298023196E-2</v>
      </c>
      <c r="I984" s="22">
        <v>2.9999999329447701E-2</v>
      </c>
      <c r="J984" s="22">
        <f>AVERAGE(Tabela10[[#This Row],[5.º Ano]:[6.º Ano4]])</f>
        <v>4.1250000009313233E-2</v>
      </c>
      <c r="K984" s="22">
        <f>100%-Tabela10[[#This Row],[Média]]</f>
        <v>0.95874999999068677</v>
      </c>
    </row>
    <row r="985" spans="1:11" x14ac:dyDescent="0.3">
      <c r="A985" s="21" t="e">
        <f>'agrupamento - 2ciclo'!A986</f>
        <v>#REF!</v>
      </c>
      <c r="B985" s="22" t="s">
        <v>12</v>
      </c>
      <c r="C985" s="22" t="s">
        <v>12</v>
      </c>
      <c r="D985" s="22" t="s">
        <v>12</v>
      </c>
      <c r="E985" s="22" t="s">
        <v>12</v>
      </c>
      <c r="F985" s="22">
        <v>0</v>
      </c>
      <c r="G985" s="22" t="s">
        <v>12</v>
      </c>
      <c r="H985" s="22">
        <v>0</v>
      </c>
      <c r="I985" s="22">
        <v>0.129999995231628</v>
      </c>
      <c r="J985" s="22">
        <f>AVERAGE(Tabela10[[#This Row],[5.º Ano]:[6.º Ano4]])</f>
        <v>4.3333331743875998E-2</v>
      </c>
      <c r="K985" s="22">
        <f>100%-Tabela10[[#This Row],[Média]]</f>
        <v>0.95666666825612401</v>
      </c>
    </row>
    <row r="986" spans="1:11" x14ac:dyDescent="0.3">
      <c r="A986" s="21" t="e">
        <f>'agrupamento - 2ciclo'!A987</f>
        <v>#REF!</v>
      </c>
      <c r="B986" s="22">
        <v>0</v>
      </c>
      <c r="C986" s="22">
        <v>1.9999999552965199E-2</v>
      </c>
      <c r="D986" s="22">
        <v>0</v>
      </c>
      <c r="E986" s="22">
        <v>5.0000000745058101E-2</v>
      </c>
      <c r="F986" s="22">
        <v>9.9999997764825804E-3</v>
      </c>
      <c r="G986" s="22">
        <v>9.9999997764825804E-3</v>
      </c>
      <c r="H986" s="22">
        <v>9.9999997764825804E-3</v>
      </c>
      <c r="I986" s="22">
        <v>1.9999999552965199E-2</v>
      </c>
      <c r="J986" s="22">
        <f>AVERAGE(Tabela10[[#This Row],[5.º Ano]:[6.º Ano4]])</f>
        <v>1.4999999897554531E-2</v>
      </c>
      <c r="K986" s="22">
        <f>100%-Tabela10[[#This Row],[Média]]</f>
        <v>0.98500000010244548</v>
      </c>
    </row>
    <row r="987" spans="1:11" x14ac:dyDescent="0.3">
      <c r="A987" s="21" t="e">
        <f>'agrupamento - 2ciclo'!A988</f>
        <v>#REF!</v>
      </c>
      <c r="B987" s="22">
        <v>0</v>
      </c>
      <c r="C987" s="22">
        <v>0</v>
      </c>
      <c r="D987" s="22">
        <v>0</v>
      </c>
      <c r="E987" s="22">
        <v>0</v>
      </c>
      <c r="F987" s="22">
        <v>0</v>
      </c>
      <c r="G987" s="22">
        <v>0</v>
      </c>
      <c r="H987" s="22">
        <v>0</v>
      </c>
      <c r="I987" s="22">
        <v>0</v>
      </c>
      <c r="J987" s="22">
        <f>AVERAGE(Tabela10[[#This Row],[5.º Ano]:[6.º Ano4]])</f>
        <v>0</v>
      </c>
      <c r="K987" s="22">
        <f>100%-Tabela10[[#This Row],[Média]]</f>
        <v>1</v>
      </c>
    </row>
    <row r="988" spans="1:11" x14ac:dyDescent="0.3">
      <c r="A988" s="21" t="e">
        <f>'agrupamento - 2ciclo'!A989</f>
        <v>#REF!</v>
      </c>
      <c r="B988" s="22">
        <v>0.129999995231628</v>
      </c>
      <c r="C988" s="22">
        <v>0.15999999642372101</v>
      </c>
      <c r="D988" s="22">
        <v>7.0000000298023196E-2</v>
      </c>
      <c r="E988" s="22">
        <v>7.9999998211860698E-2</v>
      </c>
      <c r="F988" s="22">
        <v>0.140000000596046</v>
      </c>
      <c r="G988" s="22">
        <v>0.129999995231628</v>
      </c>
      <c r="H988" s="22">
        <v>5.9999998658895499E-2</v>
      </c>
      <c r="I988" s="22">
        <v>0.119999997317791</v>
      </c>
      <c r="J988" s="22">
        <f>AVERAGE(Tabela10[[#This Row],[5.º Ano]:[6.º Ano4]])</f>
        <v>0.11124999774619918</v>
      </c>
      <c r="K988" s="22">
        <f>100%-Tabela10[[#This Row],[Média]]</f>
        <v>0.88875000225380085</v>
      </c>
    </row>
    <row r="989" spans="1:11" x14ac:dyDescent="0.3">
      <c r="A989" s="21" t="e">
        <f>'agrupamento - 2ciclo'!A990</f>
        <v>#REF!</v>
      </c>
      <c r="B989" s="22">
        <v>5.9999998658895499E-2</v>
      </c>
      <c r="C989" s="22">
        <v>1.9999999552965199E-2</v>
      </c>
      <c r="D989" s="22">
        <v>2.9999999329447701E-2</v>
      </c>
      <c r="E989" s="22">
        <v>1.9999999552965199E-2</v>
      </c>
      <c r="F989" s="22">
        <v>7.0000000298023196E-2</v>
      </c>
      <c r="G989" s="22">
        <v>5.0000000745058101E-2</v>
      </c>
      <c r="H989" s="22">
        <v>5.9999998658895499E-2</v>
      </c>
      <c r="I989" s="22">
        <v>3.9999999105930301E-2</v>
      </c>
      <c r="J989" s="22">
        <f>AVERAGE(Tabela10[[#This Row],[5.º Ano]:[6.º Ano4]])</f>
        <v>4.3749999487772584E-2</v>
      </c>
      <c r="K989" s="22">
        <f>100%-Tabela10[[#This Row],[Média]]</f>
        <v>0.95625000051222742</v>
      </c>
    </row>
    <row r="990" spans="1:11" x14ac:dyDescent="0.3">
      <c r="A990" s="21" t="e">
        <f>'agrupamento - 2ciclo'!A991</f>
        <v>#REF!</v>
      </c>
      <c r="B990" s="22">
        <v>0</v>
      </c>
      <c r="C990" s="22">
        <v>0</v>
      </c>
      <c r="D990" s="22">
        <v>0</v>
      </c>
      <c r="E990" s="22">
        <v>0</v>
      </c>
      <c r="F990" s="22">
        <v>0</v>
      </c>
      <c r="G990" s="22">
        <v>0</v>
      </c>
      <c r="H990" s="22">
        <v>0</v>
      </c>
      <c r="I990" s="22">
        <v>0</v>
      </c>
      <c r="J990" s="22">
        <f>AVERAGE(Tabela10[[#This Row],[5.º Ano]:[6.º Ano4]])</f>
        <v>0</v>
      </c>
      <c r="K990" s="22">
        <f>100%-Tabela10[[#This Row],[Média]]</f>
        <v>1</v>
      </c>
    </row>
    <row r="991" spans="1:11" x14ac:dyDescent="0.3">
      <c r="A991" s="21" t="e">
        <f>'agrupamento - 2ciclo'!A992</f>
        <v>#REF!</v>
      </c>
      <c r="B991" s="22">
        <v>0.37999999523162797</v>
      </c>
      <c r="C991" s="22">
        <v>0.21999999880790699</v>
      </c>
      <c r="D991" s="22">
        <v>0.37000000476837203</v>
      </c>
      <c r="E991" s="22">
        <v>0.21999999880790699</v>
      </c>
      <c r="F991" s="22">
        <v>0.31999999284744302</v>
      </c>
      <c r="G991" s="22">
        <v>0.119999997317791</v>
      </c>
      <c r="H991" s="22">
        <v>0.25</v>
      </c>
      <c r="I991" s="22">
        <v>0.140000000596046</v>
      </c>
      <c r="J991" s="22">
        <f>AVERAGE(Tabela10[[#This Row],[5.º Ano]:[6.º Ano4]])</f>
        <v>0.25249999854713678</v>
      </c>
      <c r="K991" s="22">
        <f>100%-Tabela10[[#This Row],[Média]]</f>
        <v>0.74750000145286322</v>
      </c>
    </row>
    <row r="992" spans="1:11" x14ac:dyDescent="0.3">
      <c r="A992" s="21" t="e">
        <f>'agrupamento - 2ciclo'!A993</f>
        <v>#REF!</v>
      </c>
      <c r="B992" s="22">
        <v>5.0000000745058101E-2</v>
      </c>
      <c r="C992" s="22">
        <v>9.9999997764825804E-3</v>
      </c>
      <c r="D992" s="22">
        <v>0</v>
      </c>
      <c r="E992" s="22">
        <v>0</v>
      </c>
      <c r="F992" s="22">
        <v>3.9999999105930301E-2</v>
      </c>
      <c r="G992" s="22">
        <v>5.9999998658895499E-2</v>
      </c>
      <c r="H992" s="22">
        <v>1.9999999552965199E-2</v>
      </c>
      <c r="I992" s="22">
        <v>3.9999999105930301E-2</v>
      </c>
      <c r="J992" s="22">
        <f>AVERAGE(Tabela10[[#This Row],[5.º Ano]:[6.º Ano4]])</f>
        <v>2.7499999618157748E-2</v>
      </c>
      <c r="K992" s="22">
        <f>100%-Tabela10[[#This Row],[Média]]</f>
        <v>0.97250000038184226</v>
      </c>
    </row>
    <row r="993" spans="1:11" x14ac:dyDescent="0.3">
      <c r="A993" s="21" t="e">
        <f>'agrupamento - 2ciclo'!A994</f>
        <v>#REF!</v>
      </c>
      <c r="B993" s="22">
        <v>2.9999999329447701E-2</v>
      </c>
      <c r="C993" s="22">
        <v>0</v>
      </c>
      <c r="D993" s="22">
        <v>0</v>
      </c>
      <c r="E993" s="22">
        <v>0</v>
      </c>
      <c r="F993" s="22">
        <v>0</v>
      </c>
      <c r="G993" s="22">
        <v>0</v>
      </c>
      <c r="H993" s="22">
        <v>0</v>
      </c>
      <c r="I993" s="22">
        <v>0</v>
      </c>
      <c r="J993" s="22">
        <f>AVERAGE(Tabela10[[#This Row],[5.º Ano]:[6.º Ano4]])</f>
        <v>3.7499999161809626E-3</v>
      </c>
      <c r="K993" s="22">
        <f>100%-Tabela10[[#This Row],[Média]]</f>
        <v>0.99625000008381903</v>
      </c>
    </row>
    <row r="994" spans="1:11" x14ac:dyDescent="0.3">
      <c r="A994" s="21" t="e">
        <f>'agrupamento - 2ciclo'!A995</f>
        <v>#REF!</v>
      </c>
      <c r="B994" s="22" t="s">
        <v>12</v>
      </c>
      <c r="C994" s="22">
        <v>0</v>
      </c>
      <c r="D994" s="22">
        <v>0</v>
      </c>
      <c r="E994" s="22">
        <v>0</v>
      </c>
      <c r="F994" s="22">
        <v>0</v>
      </c>
      <c r="G994" s="22">
        <v>0</v>
      </c>
      <c r="H994" s="22">
        <v>0</v>
      </c>
      <c r="I994" s="22">
        <v>0</v>
      </c>
      <c r="J994" s="22">
        <f>AVERAGE(Tabela10[[#This Row],[5.º Ano]:[6.º Ano4]])</f>
        <v>0</v>
      </c>
      <c r="K994" s="22">
        <f>100%-Tabela10[[#This Row],[Média]]</f>
        <v>1</v>
      </c>
    </row>
    <row r="995" spans="1:11" x14ac:dyDescent="0.3">
      <c r="A995" s="21" t="e">
        <f>'agrupamento - 2ciclo'!A996</f>
        <v>#REF!</v>
      </c>
      <c r="B995" s="22">
        <v>5.0000000745058101E-2</v>
      </c>
      <c r="C995" s="22">
        <v>0</v>
      </c>
      <c r="D995" s="22">
        <v>0</v>
      </c>
      <c r="E995" s="22">
        <v>0</v>
      </c>
      <c r="F995" s="22">
        <v>0</v>
      </c>
      <c r="G995" s="22">
        <v>0</v>
      </c>
      <c r="H995" s="22">
        <v>1.9999999552965199E-2</v>
      </c>
      <c r="I995" s="22">
        <v>0</v>
      </c>
      <c r="J995" s="22">
        <f>AVERAGE(Tabela10[[#This Row],[5.º Ano]:[6.º Ano4]])</f>
        <v>8.7500000372529134E-3</v>
      </c>
      <c r="K995" s="22">
        <f>100%-Tabela10[[#This Row],[Média]]</f>
        <v>0.9912499999627471</v>
      </c>
    </row>
    <row r="996" spans="1:11" x14ac:dyDescent="0.3">
      <c r="A996" s="21" t="e">
        <f>'agrupamento - 2ciclo'!A997</f>
        <v>#REF!</v>
      </c>
      <c r="B996" s="22">
        <v>0</v>
      </c>
      <c r="C996" s="22">
        <v>1.9999999552965199E-2</v>
      </c>
      <c r="D996" s="22">
        <v>1.9999999552965199E-2</v>
      </c>
      <c r="E996" s="22">
        <v>0</v>
      </c>
      <c r="F996" s="22">
        <v>0</v>
      </c>
      <c r="G996" s="22">
        <v>1.9999999552965199E-2</v>
      </c>
      <c r="H996" s="22">
        <v>0</v>
      </c>
      <c r="I996" s="22">
        <v>0</v>
      </c>
      <c r="J996" s="22">
        <f>AVERAGE(Tabela10[[#This Row],[5.º Ano]:[6.º Ano4]])</f>
        <v>7.4999998323619496E-3</v>
      </c>
      <c r="K996" s="22">
        <f>100%-Tabela10[[#This Row],[Média]]</f>
        <v>0.99250000016763806</v>
      </c>
    </row>
    <row r="997" spans="1:11" x14ac:dyDescent="0.3">
      <c r="A997" s="21" t="e">
        <f>'agrupamento - 2ciclo'!A998</f>
        <v>#REF!</v>
      </c>
      <c r="B997" s="22">
        <v>0</v>
      </c>
      <c r="C997" s="22">
        <v>0</v>
      </c>
      <c r="D997" s="22">
        <v>0</v>
      </c>
      <c r="E997" s="22">
        <v>0</v>
      </c>
      <c r="F997" s="22">
        <v>0</v>
      </c>
      <c r="G997" s="22">
        <v>0</v>
      </c>
      <c r="H997" s="22">
        <v>0</v>
      </c>
      <c r="I997" s="22">
        <v>0</v>
      </c>
      <c r="J997" s="22">
        <f>AVERAGE(Tabela10[[#This Row],[5.º Ano]:[6.º Ano4]])</f>
        <v>0</v>
      </c>
      <c r="K997" s="22">
        <f>100%-Tabela10[[#This Row],[Média]]</f>
        <v>1</v>
      </c>
    </row>
    <row r="998" spans="1:11" x14ac:dyDescent="0.3">
      <c r="A998" s="21" t="e">
        <f>'agrupamento - 2ciclo'!A999</f>
        <v>#REF!</v>
      </c>
      <c r="B998" s="22">
        <v>9.9999997764825804E-3</v>
      </c>
      <c r="C998" s="22">
        <v>9.9999997764825804E-3</v>
      </c>
      <c r="D998" s="22">
        <v>0</v>
      </c>
      <c r="E998" s="22">
        <v>0</v>
      </c>
      <c r="F998" s="22">
        <v>0</v>
      </c>
      <c r="G998" s="22">
        <v>0</v>
      </c>
      <c r="H998" s="22">
        <v>0</v>
      </c>
      <c r="I998" s="22">
        <v>2.9999999329447701E-2</v>
      </c>
      <c r="J998" s="22">
        <f>AVERAGE(Tabela10[[#This Row],[5.º Ano]:[6.º Ano4]])</f>
        <v>6.2499998603016077E-3</v>
      </c>
      <c r="K998" s="22">
        <f>100%-Tabela10[[#This Row],[Média]]</f>
        <v>0.99375000013969839</v>
      </c>
    </row>
    <row r="999" spans="1:11" x14ac:dyDescent="0.3">
      <c r="A999" s="21" t="e">
        <f>'agrupamento - 2ciclo'!A1000</f>
        <v>#REF!</v>
      </c>
      <c r="B999" s="22" t="s">
        <v>12</v>
      </c>
      <c r="C999" s="22" t="s">
        <v>12</v>
      </c>
      <c r="D999" s="22" t="s">
        <v>12</v>
      </c>
      <c r="E999" s="22" t="s">
        <v>12</v>
      </c>
      <c r="F999" s="22" t="s">
        <v>12</v>
      </c>
      <c r="G999" s="22" t="s">
        <v>12</v>
      </c>
      <c r="H999" s="22">
        <v>0</v>
      </c>
      <c r="I999" s="22">
        <v>0</v>
      </c>
      <c r="J999" s="22">
        <f>AVERAGE(Tabela10[[#This Row],[5.º Ano]:[6.º Ano4]])</f>
        <v>0</v>
      </c>
      <c r="K999" s="22">
        <f>100%-Tabela10[[#This Row],[Média]]</f>
        <v>1</v>
      </c>
    </row>
    <row r="1000" spans="1:11" x14ac:dyDescent="0.3">
      <c r="A1000" s="21" t="e">
        <f>'agrupamento - 2ciclo'!A1001</f>
        <v>#REF!</v>
      </c>
      <c r="B1000" s="22">
        <v>0</v>
      </c>
      <c r="C1000" s="22">
        <v>0</v>
      </c>
      <c r="D1000" s="22">
        <v>0</v>
      </c>
      <c r="E1000" s="22">
        <v>0</v>
      </c>
      <c r="F1000" s="22">
        <v>0</v>
      </c>
      <c r="G1000" s="22">
        <v>0</v>
      </c>
      <c r="H1000" s="22">
        <v>0</v>
      </c>
      <c r="I1000" s="22">
        <v>0</v>
      </c>
      <c r="J1000" s="22">
        <f>AVERAGE(Tabela10[[#This Row],[5.º Ano]:[6.º Ano4]])</f>
        <v>0</v>
      </c>
      <c r="K1000" s="22">
        <f>100%-Tabela10[[#This Row],[Média]]</f>
        <v>1</v>
      </c>
    </row>
    <row r="1001" spans="1:11" x14ac:dyDescent="0.3">
      <c r="A1001" s="21" t="e">
        <f>'agrupamento - 2ciclo'!A1002</f>
        <v>#REF!</v>
      </c>
      <c r="B1001" s="22">
        <v>3.9999999105930301E-2</v>
      </c>
      <c r="C1001" s="22">
        <v>0</v>
      </c>
      <c r="D1001" s="22">
        <v>0</v>
      </c>
      <c r="E1001" s="22">
        <v>9.9999997764825804E-3</v>
      </c>
      <c r="F1001" s="22">
        <v>0</v>
      </c>
      <c r="G1001" s="22">
        <v>0</v>
      </c>
      <c r="H1001" s="22">
        <v>1.9999999552965199E-2</v>
      </c>
      <c r="I1001" s="22">
        <v>1.9999999552965199E-2</v>
      </c>
      <c r="J1001" s="22">
        <f>AVERAGE(Tabela10[[#This Row],[5.º Ano]:[6.º Ano4]])</f>
        <v>1.1249999748542908E-2</v>
      </c>
      <c r="K1001" s="22">
        <f>100%-Tabela10[[#This Row],[Média]]</f>
        <v>0.9887500002514571</v>
      </c>
    </row>
    <row r="1002" spans="1:11" x14ac:dyDescent="0.3">
      <c r="A1002" s="21" t="e">
        <f>'agrupamento - 2ciclo'!A1003</f>
        <v>#REF!</v>
      </c>
      <c r="B1002" s="22">
        <v>0</v>
      </c>
      <c r="C1002" s="22">
        <v>9.9999997764825804E-3</v>
      </c>
      <c r="D1002" s="22">
        <v>0</v>
      </c>
      <c r="E1002" s="22">
        <v>0</v>
      </c>
      <c r="F1002" s="22">
        <v>0</v>
      </c>
      <c r="G1002" s="22">
        <v>1.9999999552965199E-2</v>
      </c>
      <c r="H1002" s="22">
        <v>0</v>
      </c>
      <c r="I1002" s="22">
        <v>0</v>
      </c>
      <c r="J1002" s="22">
        <f>AVERAGE(Tabela10[[#This Row],[5.º Ano]:[6.º Ano4]])</f>
        <v>3.7499999161809726E-3</v>
      </c>
      <c r="K1002" s="22">
        <f>100%-Tabela10[[#This Row],[Média]]</f>
        <v>0.99625000008381903</v>
      </c>
    </row>
    <row r="1003" spans="1:11" x14ac:dyDescent="0.3">
      <c r="A1003" s="21" t="e">
        <f>'agrupamento - 2ciclo'!A1004</f>
        <v>#REF!</v>
      </c>
      <c r="B1003" s="22">
        <v>0</v>
      </c>
      <c r="C1003" s="22">
        <v>0</v>
      </c>
      <c r="D1003" s="22">
        <v>0</v>
      </c>
      <c r="E1003" s="22">
        <v>0</v>
      </c>
      <c r="F1003" s="22">
        <v>0</v>
      </c>
      <c r="G1003" s="22">
        <v>0</v>
      </c>
      <c r="H1003" s="22">
        <v>0</v>
      </c>
      <c r="I1003" s="22">
        <v>0</v>
      </c>
      <c r="J1003" s="22">
        <f>AVERAGE(Tabela10[[#This Row],[5.º Ano]:[6.º Ano4]])</f>
        <v>0</v>
      </c>
      <c r="K1003" s="22">
        <f>100%-Tabela10[[#This Row],[Média]]</f>
        <v>1</v>
      </c>
    </row>
    <row r="1004" spans="1:11" x14ac:dyDescent="0.3">
      <c r="A1004" s="21" t="e">
        <f>'agrupamento - 2ciclo'!A1005</f>
        <v>#REF!</v>
      </c>
      <c r="B1004" s="22">
        <v>0</v>
      </c>
      <c r="C1004" s="22">
        <v>1.9999999552965199E-2</v>
      </c>
      <c r="D1004" s="22">
        <v>0</v>
      </c>
      <c r="E1004" s="22">
        <v>0</v>
      </c>
      <c r="F1004" s="22">
        <v>0</v>
      </c>
      <c r="G1004" s="22">
        <v>0</v>
      </c>
      <c r="H1004" s="22">
        <v>0</v>
      </c>
      <c r="I1004" s="22">
        <v>0</v>
      </c>
      <c r="J1004" s="22">
        <f>AVERAGE(Tabela10[[#This Row],[5.º Ano]:[6.º Ano4]])</f>
        <v>2.4999999441206499E-3</v>
      </c>
      <c r="K1004" s="22">
        <f>100%-Tabela10[[#This Row],[Média]]</f>
        <v>0.99750000005587935</v>
      </c>
    </row>
    <row r="1005" spans="1:11" x14ac:dyDescent="0.3">
      <c r="A1005" s="21" t="e">
        <f>'agrupamento - 2ciclo'!A1006</f>
        <v>#REF!</v>
      </c>
      <c r="B1005" s="22">
        <v>0</v>
      </c>
      <c r="C1005" s="22">
        <v>0</v>
      </c>
      <c r="D1005" s="22">
        <v>0</v>
      </c>
      <c r="E1005" s="22">
        <v>0</v>
      </c>
      <c r="F1005" s="22">
        <v>0</v>
      </c>
      <c r="G1005" s="22">
        <v>0</v>
      </c>
      <c r="H1005" s="22">
        <v>0</v>
      </c>
      <c r="I1005" s="22">
        <v>0</v>
      </c>
      <c r="J1005" s="22">
        <f>AVERAGE(Tabela10[[#This Row],[5.º Ano]:[6.º Ano4]])</f>
        <v>0</v>
      </c>
      <c r="K1005" s="22">
        <f>100%-Tabela10[[#This Row],[Média]]</f>
        <v>1</v>
      </c>
    </row>
    <row r="1006" spans="1:11" x14ac:dyDescent="0.3">
      <c r="A1006" s="21" t="e">
        <f>'agrupamento - 2ciclo'!A1007</f>
        <v>#REF!</v>
      </c>
      <c r="B1006" s="22">
        <v>0</v>
      </c>
      <c r="C1006" s="22">
        <v>0</v>
      </c>
      <c r="D1006" s="22">
        <v>0</v>
      </c>
      <c r="E1006" s="22">
        <v>0</v>
      </c>
      <c r="F1006" s="22">
        <v>0</v>
      </c>
      <c r="G1006" s="22">
        <v>9.9999997764825804E-3</v>
      </c>
      <c r="H1006" s="22">
        <v>0</v>
      </c>
      <c r="I1006" s="22">
        <v>0</v>
      </c>
      <c r="J1006" s="22">
        <f>AVERAGE(Tabela10[[#This Row],[5.º Ano]:[6.º Ano4]])</f>
        <v>1.2499999720603225E-3</v>
      </c>
      <c r="K1006" s="22">
        <f>100%-Tabela10[[#This Row],[Média]]</f>
        <v>0.99875000002793968</v>
      </c>
    </row>
    <row r="1007" spans="1:11" x14ac:dyDescent="0.3">
      <c r="A1007" s="21" t="e">
        <f>'agrupamento - 2ciclo'!A1008</f>
        <v>#REF!</v>
      </c>
      <c r="B1007" s="22">
        <v>7.0000000298023196E-2</v>
      </c>
      <c r="C1007" s="22">
        <v>1.9999999552965199E-2</v>
      </c>
      <c r="D1007" s="22">
        <v>3.9999999105930301E-2</v>
      </c>
      <c r="E1007" s="22">
        <v>1.9999999552965199E-2</v>
      </c>
      <c r="F1007" s="22">
        <v>1.9999999552965199E-2</v>
      </c>
      <c r="G1007" s="22">
        <v>1.9999999552965199E-2</v>
      </c>
      <c r="H1007" s="22">
        <v>5.0000000745058101E-2</v>
      </c>
      <c r="I1007" s="22">
        <v>2.9999999329447701E-2</v>
      </c>
      <c r="J1007" s="22">
        <f>AVERAGE(Tabela10[[#This Row],[5.º Ano]:[6.º Ano4]])</f>
        <v>3.3749999711290009E-2</v>
      </c>
      <c r="K1007" s="22">
        <f>100%-Tabela10[[#This Row],[Média]]</f>
        <v>0.96625000028871</v>
      </c>
    </row>
    <row r="1008" spans="1:11" x14ac:dyDescent="0.3">
      <c r="A1008" s="21" t="e">
        <f>'agrupamento - 2ciclo'!A1009</f>
        <v>#REF!</v>
      </c>
      <c r="B1008" s="22">
        <v>0</v>
      </c>
      <c r="C1008" s="22">
        <v>0</v>
      </c>
      <c r="D1008" s="22">
        <v>0</v>
      </c>
      <c r="E1008" s="22">
        <v>0</v>
      </c>
      <c r="F1008" s="22">
        <v>0</v>
      </c>
      <c r="G1008" s="22">
        <v>0</v>
      </c>
      <c r="H1008" s="22">
        <v>0</v>
      </c>
      <c r="I1008" s="22">
        <v>0</v>
      </c>
      <c r="J1008" s="22">
        <f>AVERAGE(Tabela10[[#This Row],[5.º Ano]:[6.º Ano4]])</f>
        <v>0</v>
      </c>
      <c r="K1008" s="22">
        <f>100%-Tabela10[[#This Row],[Média]]</f>
        <v>1</v>
      </c>
    </row>
    <row r="1009" spans="1:11" x14ac:dyDescent="0.3">
      <c r="A1009" s="21" t="e">
        <f>'agrupamento - 2ciclo'!A1010</f>
        <v>#REF!</v>
      </c>
      <c r="B1009" s="22">
        <v>0</v>
      </c>
      <c r="C1009" s="22">
        <v>0</v>
      </c>
      <c r="D1009" s="22">
        <v>0</v>
      </c>
      <c r="E1009" s="22">
        <v>0</v>
      </c>
      <c r="F1009" s="22">
        <v>0</v>
      </c>
      <c r="G1009" s="22">
        <v>0</v>
      </c>
      <c r="H1009" s="22">
        <v>0</v>
      </c>
      <c r="I1009" s="22">
        <v>0</v>
      </c>
      <c r="J1009" s="22">
        <f>AVERAGE(Tabela10[[#This Row],[5.º Ano]:[6.º Ano4]])</f>
        <v>0</v>
      </c>
      <c r="K1009" s="22">
        <f>100%-Tabela10[[#This Row],[Média]]</f>
        <v>1</v>
      </c>
    </row>
    <row r="1010" spans="1:11" x14ac:dyDescent="0.3">
      <c r="A1010" s="21" t="e">
        <f>'agrupamento - 2ciclo'!A1011</f>
        <v>#REF!</v>
      </c>
      <c r="B1010" s="22">
        <v>0</v>
      </c>
      <c r="C1010" s="22">
        <v>0</v>
      </c>
      <c r="D1010" s="22">
        <v>0</v>
      </c>
      <c r="E1010" s="22">
        <v>9.9999997764825804E-3</v>
      </c>
      <c r="F1010" s="22">
        <v>0</v>
      </c>
      <c r="G1010" s="22">
        <v>0</v>
      </c>
      <c r="H1010" s="22">
        <v>1.9999999552965199E-2</v>
      </c>
      <c r="I1010" s="22">
        <v>0</v>
      </c>
      <c r="J1010" s="22">
        <f>AVERAGE(Tabela10[[#This Row],[5.º Ano]:[6.º Ano4]])</f>
        <v>3.7499999161809726E-3</v>
      </c>
      <c r="K1010" s="22">
        <f>100%-Tabela10[[#This Row],[Média]]</f>
        <v>0.99625000008381903</v>
      </c>
    </row>
    <row r="1011" spans="1:11" x14ac:dyDescent="0.3">
      <c r="A1011" s="21" t="e">
        <f>'agrupamento - 2ciclo'!A1012</f>
        <v>#REF!</v>
      </c>
      <c r="B1011" s="22">
        <v>0</v>
      </c>
      <c r="C1011" s="22">
        <v>0</v>
      </c>
      <c r="D1011" s="22">
        <v>0</v>
      </c>
      <c r="E1011" s="22">
        <v>0</v>
      </c>
      <c r="F1011" s="22">
        <v>1.9999999552965199E-2</v>
      </c>
      <c r="G1011" s="22">
        <v>0</v>
      </c>
      <c r="H1011" s="22">
        <v>5.0000000745058101E-2</v>
      </c>
      <c r="I1011" s="22">
        <v>0</v>
      </c>
      <c r="J1011" s="22">
        <f>AVERAGE(Tabela10[[#This Row],[5.º Ano]:[6.º Ano4]])</f>
        <v>8.7500000372529134E-3</v>
      </c>
      <c r="K1011" s="22">
        <f>100%-Tabela10[[#This Row],[Média]]</f>
        <v>0.9912499999627471</v>
      </c>
    </row>
    <row r="1012" spans="1:11" x14ac:dyDescent="0.3">
      <c r="A1012" s="21" t="e">
        <f>'agrupamento - 2ciclo'!A1013</f>
        <v>#REF!</v>
      </c>
      <c r="B1012" s="22">
        <v>2.9999999329447701E-2</v>
      </c>
      <c r="C1012" s="22">
        <v>9.9999997764825804E-3</v>
      </c>
      <c r="D1012" s="22">
        <v>1.9999999552965199E-2</v>
      </c>
      <c r="E1012" s="22">
        <v>1.9999999552965199E-2</v>
      </c>
      <c r="F1012" s="22">
        <v>9.9999997764825804E-3</v>
      </c>
      <c r="G1012" s="22">
        <v>5.0000000745058101E-2</v>
      </c>
      <c r="H1012" s="22">
        <v>9.9999997764825804E-3</v>
      </c>
      <c r="I1012" s="22">
        <v>0</v>
      </c>
      <c r="J1012" s="22">
        <f>AVERAGE(Tabela10[[#This Row],[5.º Ano]:[6.º Ano4]])</f>
        <v>1.8749999813735492E-2</v>
      </c>
      <c r="K1012" s="22">
        <f>100%-Tabela10[[#This Row],[Média]]</f>
        <v>0.98125000018626451</v>
      </c>
    </row>
    <row r="1013" spans="1:11" x14ac:dyDescent="0.3">
      <c r="A1013" s="21" t="e">
        <f>'agrupamento - 2ciclo'!A1014</f>
        <v>#REF!</v>
      </c>
      <c r="B1013" s="22">
        <v>0</v>
      </c>
      <c r="C1013" s="22">
        <v>0</v>
      </c>
      <c r="D1013" s="22">
        <v>0</v>
      </c>
      <c r="E1013" s="22">
        <v>0</v>
      </c>
      <c r="F1013" s="22">
        <v>0</v>
      </c>
      <c r="G1013" s="22">
        <v>0</v>
      </c>
      <c r="H1013" s="22">
        <v>0</v>
      </c>
      <c r="I1013" s="22">
        <v>0</v>
      </c>
      <c r="J1013" s="22">
        <f>AVERAGE(Tabela10[[#This Row],[5.º Ano]:[6.º Ano4]])</f>
        <v>0</v>
      </c>
      <c r="K1013" s="22">
        <f>100%-Tabela10[[#This Row],[Média]]</f>
        <v>1</v>
      </c>
    </row>
    <row r="1014" spans="1:11" x14ac:dyDescent="0.3">
      <c r="A1014" s="21" t="e">
        <f>'agrupamento - 2ciclo'!A1015</f>
        <v>#REF!</v>
      </c>
      <c r="B1014" s="22">
        <v>0</v>
      </c>
      <c r="C1014" s="22">
        <v>0</v>
      </c>
      <c r="D1014" s="22">
        <v>0</v>
      </c>
      <c r="E1014" s="22">
        <v>0</v>
      </c>
      <c r="F1014" s="22">
        <v>3.9999999105930301E-2</v>
      </c>
      <c r="G1014" s="22">
        <v>1.9999999552965199E-2</v>
      </c>
      <c r="H1014" s="22">
        <v>3.9999999105930301E-2</v>
      </c>
      <c r="I1014" s="22">
        <v>9.9999997764825804E-3</v>
      </c>
      <c r="J1014" s="22">
        <f>AVERAGE(Tabela10[[#This Row],[5.º Ano]:[6.º Ano4]])</f>
        <v>1.3749999692663547E-2</v>
      </c>
      <c r="K1014" s="22">
        <f>100%-Tabela10[[#This Row],[Média]]</f>
        <v>0.98625000030733645</v>
      </c>
    </row>
    <row r="1015" spans="1:11" x14ac:dyDescent="0.3">
      <c r="A1015" s="21" t="e">
        <f>'agrupamento - 2ciclo'!A1016</f>
        <v>#REF!</v>
      </c>
      <c r="B1015" s="22">
        <v>0</v>
      </c>
      <c r="C1015" s="22">
        <v>2.9999999329447701E-2</v>
      </c>
      <c r="D1015" s="22">
        <v>9.9999997764825804E-3</v>
      </c>
      <c r="E1015" s="22">
        <v>0</v>
      </c>
      <c r="F1015" s="22">
        <v>9.9999997764825804E-3</v>
      </c>
      <c r="G1015" s="22">
        <v>0</v>
      </c>
      <c r="H1015" s="22">
        <v>9.9999997764825804E-3</v>
      </c>
      <c r="I1015" s="22">
        <v>9.9999997764825804E-3</v>
      </c>
      <c r="J1015" s="22">
        <f>AVERAGE(Tabela10[[#This Row],[5.º Ano]:[6.º Ano4]])</f>
        <v>8.7499998044222524E-3</v>
      </c>
      <c r="K1015" s="22">
        <f>100%-Tabela10[[#This Row],[Média]]</f>
        <v>0.99125000019557774</v>
      </c>
    </row>
    <row r="1016" spans="1:11" x14ac:dyDescent="0.3">
      <c r="A1016" s="21" t="e">
        <f>'agrupamento - 2ciclo'!A1017</f>
        <v>#REF!</v>
      </c>
      <c r="B1016" s="22">
        <v>0.109999999403954</v>
      </c>
      <c r="C1016" s="22">
        <v>0.119999997317791</v>
      </c>
      <c r="D1016" s="22">
        <v>0</v>
      </c>
      <c r="E1016" s="22">
        <v>7.9999998211860698E-2</v>
      </c>
      <c r="F1016" s="22">
        <v>0.10000000149011599</v>
      </c>
      <c r="G1016" s="22">
        <v>5.9999998658895499E-2</v>
      </c>
      <c r="H1016" s="22">
        <v>5.9999998658895499E-2</v>
      </c>
      <c r="I1016" s="22">
        <v>7.0000000298023196E-2</v>
      </c>
      <c r="J1016" s="22">
        <f>AVERAGE(Tabela10[[#This Row],[5.º Ano]:[6.º Ano4]])</f>
        <v>7.4999999254941996E-2</v>
      </c>
      <c r="K1016" s="22">
        <f>100%-Tabela10[[#This Row],[Média]]</f>
        <v>0.92500000074505806</v>
      </c>
    </row>
    <row r="1017" spans="1:11" x14ac:dyDescent="0.3">
      <c r="A1017" s="21" t="e">
        <f>'agrupamento - 2ciclo'!A1018</f>
        <v>#REF!</v>
      </c>
      <c r="B1017" s="22">
        <v>0</v>
      </c>
      <c r="C1017" s="22">
        <v>0</v>
      </c>
      <c r="D1017" s="22">
        <v>0</v>
      </c>
      <c r="E1017" s="22">
        <v>0</v>
      </c>
      <c r="F1017" s="22">
        <v>0</v>
      </c>
      <c r="G1017" s="22">
        <v>0</v>
      </c>
      <c r="H1017" s="22">
        <v>0</v>
      </c>
      <c r="I1017" s="22">
        <v>0</v>
      </c>
      <c r="J1017" s="22">
        <f>AVERAGE(Tabela10[[#This Row],[5.º Ano]:[6.º Ano4]])</f>
        <v>0</v>
      </c>
      <c r="K1017" s="22">
        <f>100%-Tabela10[[#This Row],[Média]]</f>
        <v>1</v>
      </c>
    </row>
    <row r="1018" spans="1:11" x14ac:dyDescent="0.3">
      <c r="A1018" s="21" t="e">
        <f>'agrupamento - 2ciclo'!A1019</f>
        <v>#REF!</v>
      </c>
      <c r="B1018" s="22">
        <v>9.9999997764825804E-3</v>
      </c>
      <c r="C1018" s="22">
        <v>0</v>
      </c>
      <c r="D1018" s="22">
        <v>0</v>
      </c>
      <c r="E1018" s="22">
        <v>0</v>
      </c>
      <c r="F1018" s="22">
        <v>0</v>
      </c>
      <c r="G1018" s="22">
        <v>5.0000000745058101E-2</v>
      </c>
      <c r="H1018" s="22">
        <v>9.9999997764825804E-3</v>
      </c>
      <c r="I1018" s="22">
        <v>9.9999997764825804E-3</v>
      </c>
      <c r="J1018" s="22">
        <f>AVERAGE(Tabela10[[#This Row],[5.º Ano]:[6.º Ano4]])</f>
        <v>1.0000000009313231E-2</v>
      </c>
      <c r="K1018" s="22">
        <f>100%-Tabela10[[#This Row],[Média]]</f>
        <v>0.98999999999068677</v>
      </c>
    </row>
    <row r="1019" spans="1:11" x14ac:dyDescent="0.3">
      <c r="A1019" s="21" t="e">
        <f>'agrupamento - 2ciclo'!A1020</f>
        <v>#REF!</v>
      </c>
      <c r="B1019" s="22" t="s">
        <v>1430</v>
      </c>
      <c r="C1019" s="22" t="s">
        <v>1430</v>
      </c>
      <c r="D1019" s="22" t="s">
        <v>1430</v>
      </c>
      <c r="E1019" s="22" t="s">
        <v>1430</v>
      </c>
      <c r="F1019" s="22" t="s">
        <v>1430</v>
      </c>
      <c r="G1019" s="22" t="s">
        <v>1430</v>
      </c>
      <c r="H1019" s="22" t="s">
        <v>1430</v>
      </c>
      <c r="I1019" s="22" t="s">
        <v>1430</v>
      </c>
      <c r="J1019" s="22" t="e">
        <f>AVERAGE(Tabela10[[#This Row],[5.º Ano]:[6.º Ano4]])</f>
        <v>#DIV/0!</v>
      </c>
      <c r="K1019" s="22" t="e">
        <f>100%-Tabela10[[#This Row],[Média]]</f>
        <v>#DIV/0!</v>
      </c>
    </row>
    <row r="1020" spans="1:11" x14ac:dyDescent="0.3">
      <c r="A1020" s="21" t="e">
        <f>'agrupamento - 2ciclo'!A1021</f>
        <v>#REF!</v>
      </c>
      <c r="B1020" s="22">
        <v>9.9999997764825804E-3</v>
      </c>
      <c r="C1020" s="22">
        <v>0</v>
      </c>
      <c r="D1020" s="22">
        <v>0</v>
      </c>
      <c r="E1020" s="22">
        <v>0</v>
      </c>
      <c r="F1020" s="22">
        <v>1.9999999552965199E-2</v>
      </c>
      <c r="G1020" s="22">
        <v>0</v>
      </c>
      <c r="H1020" s="22">
        <v>0</v>
      </c>
      <c r="I1020" s="22">
        <v>1.9999999552965199E-2</v>
      </c>
      <c r="J1020" s="22">
        <f>AVERAGE(Tabela10[[#This Row],[5.º Ano]:[6.º Ano4]])</f>
        <v>6.2499998603016225E-3</v>
      </c>
      <c r="K1020" s="22">
        <f>100%-Tabela10[[#This Row],[Média]]</f>
        <v>0.99375000013969839</v>
      </c>
    </row>
    <row r="1021" spans="1:11" x14ac:dyDescent="0.3">
      <c r="A1021" s="21" t="e">
        <f>'agrupamento - 2ciclo'!A1022</f>
        <v>#REF!</v>
      </c>
      <c r="B1021" s="22">
        <v>1.9999999552965199E-2</v>
      </c>
      <c r="C1021" s="22">
        <v>2.9999999329447701E-2</v>
      </c>
      <c r="D1021" s="22">
        <v>1.9999999552965199E-2</v>
      </c>
      <c r="E1021" s="22">
        <v>0.140000000596046</v>
      </c>
      <c r="F1021" s="22">
        <v>0.119999997317791</v>
      </c>
      <c r="G1021" s="22">
        <v>0.15999999642372101</v>
      </c>
      <c r="H1021" s="22">
        <v>0</v>
      </c>
      <c r="I1021" s="22">
        <v>0</v>
      </c>
      <c r="J1021" s="22">
        <f>AVERAGE(Tabela10[[#This Row],[5.º Ano]:[6.º Ano4]])</f>
        <v>6.1249999096617019E-2</v>
      </c>
      <c r="K1021" s="22">
        <f>100%-Tabela10[[#This Row],[Média]]</f>
        <v>0.93875000090338301</v>
      </c>
    </row>
    <row r="1022" spans="1:11" x14ac:dyDescent="0.3">
      <c r="A1022" s="21" t="e">
        <f>'agrupamento - 2ciclo'!A1023</f>
        <v>#REF!</v>
      </c>
      <c r="B1022" s="22">
        <v>0</v>
      </c>
      <c r="C1022" s="22">
        <v>3.9999999105930301E-2</v>
      </c>
      <c r="D1022" s="22">
        <v>0</v>
      </c>
      <c r="E1022" s="22">
        <v>0</v>
      </c>
      <c r="F1022" s="22">
        <v>0</v>
      </c>
      <c r="G1022" s="22">
        <v>0</v>
      </c>
      <c r="H1022" s="22">
        <v>5.9999998658895499E-2</v>
      </c>
      <c r="I1022" s="22">
        <v>0.17000000178813901</v>
      </c>
      <c r="J1022" s="22">
        <f>AVERAGE(Tabela10[[#This Row],[5.º Ano]:[6.º Ano4]])</f>
        <v>3.3749999944120604E-2</v>
      </c>
      <c r="K1022" s="22">
        <f>100%-Tabela10[[#This Row],[Média]]</f>
        <v>0.96625000005587935</v>
      </c>
    </row>
    <row r="1023" spans="1:11" x14ac:dyDescent="0.3">
      <c r="A1023" s="21" t="e">
        <f>'agrupamento - 2ciclo'!A1024</f>
        <v>#REF!</v>
      </c>
      <c r="B1023" s="22">
        <v>0</v>
      </c>
      <c r="C1023" s="22">
        <v>1.9999999552965199E-2</v>
      </c>
      <c r="D1023" s="22">
        <v>0</v>
      </c>
      <c r="E1023" s="22">
        <v>0</v>
      </c>
      <c r="F1023" s="22">
        <v>0</v>
      </c>
      <c r="G1023" s="22">
        <v>2.9999999329447701E-2</v>
      </c>
      <c r="H1023" s="22">
        <v>0</v>
      </c>
      <c r="I1023" s="22">
        <v>0</v>
      </c>
      <c r="J1023" s="22">
        <f>AVERAGE(Tabela10[[#This Row],[5.º Ano]:[6.º Ano4]])</f>
        <v>6.2499998603016121E-3</v>
      </c>
      <c r="K1023" s="22">
        <f>100%-Tabela10[[#This Row],[Média]]</f>
        <v>0.99375000013969839</v>
      </c>
    </row>
    <row r="1024" spans="1:11" x14ac:dyDescent="0.3">
      <c r="A1024" s="21" t="e">
        <f>'agrupamento - 2ciclo'!A1025</f>
        <v>#REF!</v>
      </c>
      <c r="B1024" s="22">
        <v>1.9999999552965199E-2</v>
      </c>
      <c r="C1024" s="22">
        <v>0</v>
      </c>
      <c r="D1024" s="22">
        <v>0</v>
      </c>
      <c r="E1024" s="22">
        <v>0</v>
      </c>
      <c r="F1024" s="22">
        <v>9.9999997764825804E-3</v>
      </c>
      <c r="G1024" s="22">
        <v>2.9999999329447701E-2</v>
      </c>
      <c r="H1024" s="22">
        <v>2.9999999329447701E-2</v>
      </c>
      <c r="I1024" s="22">
        <v>1.9999999552965199E-2</v>
      </c>
      <c r="J1024" s="22">
        <f>AVERAGE(Tabela10[[#This Row],[5.º Ano]:[6.º Ano4]])</f>
        <v>1.3749999692663547E-2</v>
      </c>
      <c r="K1024" s="22">
        <f>100%-Tabela10[[#This Row],[Média]]</f>
        <v>0.98625000030733645</v>
      </c>
    </row>
    <row r="1025" spans="1:11" x14ac:dyDescent="0.3">
      <c r="A1025" s="21" t="e">
        <f>'agrupamento - 2ciclo'!A1026</f>
        <v>#REF!</v>
      </c>
      <c r="B1025" s="22">
        <v>2.9999999329447701E-2</v>
      </c>
      <c r="C1025" s="22">
        <v>0</v>
      </c>
      <c r="D1025" s="22">
        <v>1.9999999552965199E-2</v>
      </c>
      <c r="E1025" s="22">
        <v>2.9999999329447701E-2</v>
      </c>
      <c r="F1025" s="22">
        <v>5.9999998658895499E-2</v>
      </c>
      <c r="G1025" s="22">
        <v>2.9999999329447701E-2</v>
      </c>
      <c r="H1025" s="22">
        <v>2.9999999329447701E-2</v>
      </c>
      <c r="I1025" s="22">
        <v>0</v>
      </c>
      <c r="J1025" s="22">
        <f>AVERAGE(Tabela10[[#This Row],[5.º Ano]:[6.º Ano4]])</f>
        <v>2.4999999441206434E-2</v>
      </c>
      <c r="K1025" s="22">
        <f>100%-Tabela10[[#This Row],[Média]]</f>
        <v>0.97500000055879354</v>
      </c>
    </row>
    <row r="1026" spans="1:11" x14ac:dyDescent="0.3">
      <c r="A1026" s="21" t="e">
        <f>'agrupamento - 2ciclo'!A1027</f>
        <v>#REF!</v>
      </c>
      <c r="B1026" s="22">
        <v>0</v>
      </c>
      <c r="C1026" s="22">
        <v>0</v>
      </c>
      <c r="D1026" s="22">
        <v>0</v>
      </c>
      <c r="E1026" s="22">
        <v>0</v>
      </c>
      <c r="F1026" s="22">
        <v>0</v>
      </c>
      <c r="G1026" s="22">
        <v>0</v>
      </c>
      <c r="H1026" s="22">
        <v>0</v>
      </c>
      <c r="I1026" s="22">
        <v>0</v>
      </c>
      <c r="J1026" s="22">
        <f>AVERAGE(Tabela10[[#This Row],[5.º Ano]:[6.º Ano4]])</f>
        <v>0</v>
      </c>
      <c r="K1026" s="22">
        <f>100%-Tabela10[[#This Row],[Média]]</f>
        <v>1</v>
      </c>
    </row>
    <row r="1027" spans="1:11" x14ac:dyDescent="0.3">
      <c r="A1027" s="21" t="e">
        <f>'agrupamento - 2ciclo'!A1028</f>
        <v>#REF!</v>
      </c>
      <c r="B1027" s="22">
        <v>0</v>
      </c>
      <c r="C1027" s="22">
        <v>0</v>
      </c>
      <c r="D1027" s="22">
        <v>0</v>
      </c>
      <c r="E1027" s="22">
        <v>0</v>
      </c>
      <c r="F1027" s="22">
        <v>0</v>
      </c>
      <c r="G1027" s="22">
        <v>0</v>
      </c>
      <c r="H1027" s="22">
        <v>0</v>
      </c>
      <c r="I1027" s="22">
        <v>0</v>
      </c>
      <c r="J1027" s="22">
        <f>AVERAGE(Tabela10[[#This Row],[5.º Ano]:[6.º Ano4]])</f>
        <v>0</v>
      </c>
      <c r="K1027" s="22">
        <f>100%-Tabela10[[#This Row],[Média]]</f>
        <v>1</v>
      </c>
    </row>
    <row r="1028" spans="1:11" x14ac:dyDescent="0.3">
      <c r="A1028" s="21" t="e">
        <f>'agrupamento - 2ciclo'!A1029</f>
        <v>#REF!</v>
      </c>
      <c r="B1028" s="22">
        <v>0</v>
      </c>
      <c r="C1028" s="22">
        <v>0</v>
      </c>
      <c r="D1028" s="22">
        <v>0</v>
      </c>
      <c r="E1028" s="22">
        <v>0</v>
      </c>
      <c r="F1028" s="22">
        <v>0</v>
      </c>
      <c r="G1028" s="22">
        <v>0</v>
      </c>
      <c r="H1028" s="22">
        <v>0</v>
      </c>
      <c r="I1028" s="22">
        <v>0</v>
      </c>
      <c r="J1028" s="22">
        <f>AVERAGE(Tabela10[[#This Row],[5.º Ano]:[6.º Ano4]])</f>
        <v>0</v>
      </c>
      <c r="K1028" s="22">
        <f>100%-Tabela10[[#This Row],[Média]]</f>
        <v>1</v>
      </c>
    </row>
    <row r="1029" spans="1:11" x14ac:dyDescent="0.3">
      <c r="A1029" s="21" t="e">
        <f>'agrupamento - 2ciclo'!A1030</f>
        <v>#REF!</v>
      </c>
      <c r="B1029" s="22">
        <v>0</v>
      </c>
      <c r="C1029" s="22">
        <v>0</v>
      </c>
      <c r="D1029" s="22">
        <v>0</v>
      </c>
      <c r="E1029" s="22">
        <v>0</v>
      </c>
      <c r="F1029" s="22">
        <v>0</v>
      </c>
      <c r="G1029" s="22">
        <v>0</v>
      </c>
      <c r="H1029" s="22">
        <v>0</v>
      </c>
      <c r="I1029" s="22">
        <v>0</v>
      </c>
      <c r="J1029" s="22">
        <f>AVERAGE(Tabela10[[#This Row],[5.º Ano]:[6.º Ano4]])</f>
        <v>0</v>
      </c>
      <c r="K1029" s="22">
        <f>100%-Tabela10[[#This Row],[Média]]</f>
        <v>1</v>
      </c>
    </row>
    <row r="1030" spans="1:11" x14ac:dyDescent="0.3">
      <c r="A1030" s="21" t="e">
        <f>'agrupamento - 2ciclo'!A1031</f>
        <v>#REF!</v>
      </c>
      <c r="B1030" s="22">
        <v>0</v>
      </c>
      <c r="C1030" s="22">
        <v>0</v>
      </c>
      <c r="D1030" s="22">
        <v>0</v>
      </c>
      <c r="E1030" s="22">
        <v>0</v>
      </c>
      <c r="F1030" s="22">
        <v>0</v>
      </c>
      <c r="G1030" s="22">
        <v>0</v>
      </c>
      <c r="H1030" s="22">
        <v>0</v>
      </c>
      <c r="I1030" s="22">
        <v>2.9999999329447701E-2</v>
      </c>
      <c r="J1030" s="22">
        <f>AVERAGE(Tabela10[[#This Row],[5.º Ano]:[6.º Ano4]])</f>
        <v>3.7499999161809626E-3</v>
      </c>
      <c r="K1030" s="22">
        <f>100%-Tabela10[[#This Row],[Média]]</f>
        <v>0.99625000008381903</v>
      </c>
    </row>
    <row r="1031" spans="1:11" x14ac:dyDescent="0.3">
      <c r="A1031" s="21" t="e">
        <f>'agrupamento - 2ciclo'!A1032</f>
        <v>#REF!</v>
      </c>
      <c r="B1031" s="22">
        <v>0.18000000715255701</v>
      </c>
      <c r="C1031" s="22">
        <v>7.0000000298023196E-2</v>
      </c>
      <c r="D1031" s="22">
        <v>0.140000000596046</v>
      </c>
      <c r="E1031" s="22">
        <v>2.9999999329447701E-2</v>
      </c>
      <c r="F1031" s="22">
        <v>0.15999999642372101</v>
      </c>
      <c r="G1031" s="22">
        <v>2.9999999329447701E-2</v>
      </c>
      <c r="H1031" s="22">
        <v>0.10000000149011599</v>
      </c>
      <c r="I1031" s="22">
        <v>3.9999999105930301E-2</v>
      </c>
      <c r="J1031" s="22">
        <f>AVERAGE(Tabela10[[#This Row],[5.º Ano]:[6.º Ano4]])</f>
        <v>9.3750000465661121E-2</v>
      </c>
      <c r="K1031" s="22">
        <f>100%-Tabela10[[#This Row],[Média]]</f>
        <v>0.90624999953433893</v>
      </c>
    </row>
    <row r="1032" spans="1:11" x14ac:dyDescent="0.3">
      <c r="A1032" s="21" t="e">
        <f>'agrupamento - 2ciclo'!A1033</f>
        <v>#REF!</v>
      </c>
      <c r="B1032" s="22">
        <v>0</v>
      </c>
      <c r="C1032" s="22">
        <v>0</v>
      </c>
      <c r="D1032" s="22">
        <v>0</v>
      </c>
      <c r="E1032" s="22">
        <v>0</v>
      </c>
      <c r="F1032" s="22">
        <v>0</v>
      </c>
      <c r="G1032" s="22">
        <v>5.0000000745058101E-2</v>
      </c>
      <c r="H1032" s="22">
        <v>0</v>
      </c>
      <c r="I1032" s="22">
        <v>3.9999999105930301E-2</v>
      </c>
      <c r="J1032" s="22">
        <f>AVERAGE(Tabela10[[#This Row],[5.º Ano]:[6.º Ano4]])</f>
        <v>1.124999998137355E-2</v>
      </c>
      <c r="K1032" s="22">
        <f>100%-Tabela10[[#This Row],[Média]]</f>
        <v>0.98875000001862645</v>
      </c>
    </row>
    <row r="1033" spans="1:11" x14ac:dyDescent="0.3">
      <c r="A1033" s="21" t="e">
        <f>'agrupamento - 2ciclo'!A1034</f>
        <v>#REF!</v>
      </c>
      <c r="B1033" s="22">
        <v>0</v>
      </c>
      <c r="C1033" s="22">
        <v>0.129999995231628</v>
      </c>
      <c r="D1033" s="22">
        <v>0</v>
      </c>
      <c r="E1033" s="22">
        <v>0</v>
      </c>
      <c r="F1033" s="22">
        <v>0</v>
      </c>
      <c r="G1033" s="22">
        <v>0</v>
      </c>
      <c r="H1033" s="22">
        <v>0</v>
      </c>
      <c r="I1033" s="22">
        <v>5.0000000745058101E-2</v>
      </c>
      <c r="J1033" s="22">
        <f>AVERAGE(Tabela10[[#This Row],[5.º Ano]:[6.º Ano4]])</f>
        <v>2.2499999497085761E-2</v>
      </c>
      <c r="K1033" s="22">
        <f>100%-Tabela10[[#This Row],[Média]]</f>
        <v>0.97750000050291419</v>
      </c>
    </row>
    <row r="1034" spans="1:11" x14ac:dyDescent="0.3">
      <c r="A1034" s="21" t="e">
        <f>'agrupamento - 2ciclo'!A1035</f>
        <v>#REF!</v>
      </c>
      <c r="B1034" s="22">
        <v>0</v>
      </c>
      <c r="C1034" s="22">
        <v>0</v>
      </c>
      <c r="D1034" s="22">
        <v>0</v>
      </c>
      <c r="E1034" s="22">
        <v>0</v>
      </c>
      <c r="F1034" s="22">
        <v>0</v>
      </c>
      <c r="G1034" s="22">
        <v>0</v>
      </c>
      <c r="H1034" s="22">
        <v>0</v>
      </c>
      <c r="I1034" s="22">
        <v>0</v>
      </c>
      <c r="J1034" s="22">
        <f>AVERAGE(Tabela10[[#This Row],[5.º Ano]:[6.º Ano4]])</f>
        <v>0</v>
      </c>
      <c r="K1034" s="22">
        <f>100%-Tabela10[[#This Row],[Média]]</f>
        <v>1</v>
      </c>
    </row>
    <row r="1035" spans="1:11" x14ac:dyDescent="0.3">
      <c r="A1035" s="21" t="e">
        <f>'agrupamento - 2ciclo'!A1036</f>
        <v>#REF!</v>
      </c>
      <c r="B1035" s="22">
        <v>0</v>
      </c>
      <c r="C1035" s="22">
        <v>2.9999999329447701E-2</v>
      </c>
      <c r="D1035" s="22">
        <v>0</v>
      </c>
      <c r="E1035" s="22">
        <v>0</v>
      </c>
      <c r="F1035" s="22">
        <v>2.9999999329447701E-2</v>
      </c>
      <c r="G1035" s="22">
        <v>0</v>
      </c>
      <c r="H1035" s="22">
        <v>0</v>
      </c>
      <c r="I1035" s="22">
        <v>0</v>
      </c>
      <c r="J1035" s="22">
        <f>AVERAGE(Tabela10[[#This Row],[5.º Ano]:[6.º Ano4]])</f>
        <v>7.4999998323619253E-3</v>
      </c>
      <c r="K1035" s="22">
        <f>100%-Tabela10[[#This Row],[Média]]</f>
        <v>0.99250000016763806</v>
      </c>
    </row>
    <row r="1036" spans="1:11" x14ac:dyDescent="0.3">
      <c r="A1036" s="21" t="e">
        <f>'agrupamento - 2ciclo'!A1037</f>
        <v>#REF!</v>
      </c>
      <c r="B1036" s="22">
        <v>0</v>
      </c>
      <c r="C1036" s="22">
        <v>0</v>
      </c>
      <c r="D1036" s="22">
        <v>7.0000000298023196E-2</v>
      </c>
      <c r="E1036" s="22">
        <v>0</v>
      </c>
      <c r="F1036" s="22">
        <v>0</v>
      </c>
      <c r="G1036" s="22">
        <v>0</v>
      </c>
      <c r="H1036" s="22">
        <v>0</v>
      </c>
      <c r="I1036" s="22">
        <v>0</v>
      </c>
      <c r="J1036" s="22">
        <f>AVERAGE(Tabela10[[#This Row],[5.º Ano]:[6.º Ano4]])</f>
        <v>8.7500000372528995E-3</v>
      </c>
      <c r="K1036" s="22">
        <f>100%-Tabela10[[#This Row],[Média]]</f>
        <v>0.9912499999627471</v>
      </c>
    </row>
    <row r="1037" spans="1:11" x14ac:dyDescent="0.3">
      <c r="A1037" s="21" t="e">
        <f>'agrupamento - 2ciclo'!A1038</f>
        <v>#REF!</v>
      </c>
      <c r="B1037" s="22">
        <v>7.9999998211860698E-2</v>
      </c>
      <c r="C1037" s="22">
        <v>9.9999997764825804E-3</v>
      </c>
      <c r="D1037" s="22">
        <v>7.0000000298023196E-2</v>
      </c>
      <c r="E1037" s="22">
        <v>1.9999999552965199E-2</v>
      </c>
      <c r="F1037" s="22">
        <v>0.140000000596046</v>
      </c>
      <c r="G1037" s="22">
        <v>0.140000000596046</v>
      </c>
      <c r="H1037" s="22">
        <v>2.9999999329447701E-2</v>
      </c>
      <c r="I1037" s="22">
        <v>7.0000000298023196E-2</v>
      </c>
      <c r="J1037" s="22">
        <f>AVERAGE(Tabela10[[#This Row],[5.º Ano]:[6.º Ano4]])</f>
        <v>6.9999999832361812E-2</v>
      </c>
      <c r="K1037" s="22">
        <f>100%-Tabela10[[#This Row],[Média]]</f>
        <v>0.93000000016763817</v>
      </c>
    </row>
    <row r="1038" spans="1:11" x14ac:dyDescent="0.3">
      <c r="A1038" s="21" t="e">
        <f>'agrupamento - 2ciclo'!A1039</f>
        <v>#REF!</v>
      </c>
      <c r="B1038" s="22">
        <v>0</v>
      </c>
      <c r="C1038" s="22">
        <v>0</v>
      </c>
      <c r="D1038" s="22">
        <v>0</v>
      </c>
      <c r="E1038" s="22">
        <v>0</v>
      </c>
      <c r="F1038" s="22">
        <v>0</v>
      </c>
      <c r="G1038" s="22">
        <v>0</v>
      </c>
      <c r="H1038" s="22">
        <v>0</v>
      </c>
      <c r="I1038" s="22">
        <v>0</v>
      </c>
      <c r="J1038" s="22">
        <f>AVERAGE(Tabela10[[#This Row],[5.º Ano]:[6.º Ano4]])</f>
        <v>0</v>
      </c>
      <c r="K1038" s="22">
        <f>100%-Tabela10[[#This Row],[Média]]</f>
        <v>1</v>
      </c>
    </row>
    <row r="1039" spans="1:11" x14ac:dyDescent="0.3">
      <c r="A1039" s="21" t="e">
        <f>'agrupamento - 2ciclo'!A1040</f>
        <v>#REF!</v>
      </c>
      <c r="B1039" s="22">
        <v>0</v>
      </c>
      <c r="C1039" s="22">
        <v>0</v>
      </c>
      <c r="D1039" s="22">
        <v>0</v>
      </c>
      <c r="E1039" s="22">
        <v>0</v>
      </c>
      <c r="F1039" s="22">
        <v>0</v>
      </c>
      <c r="G1039" s="22">
        <v>0</v>
      </c>
      <c r="H1039" s="22">
        <v>0</v>
      </c>
      <c r="I1039" s="22">
        <v>0</v>
      </c>
      <c r="J1039" s="22">
        <f>AVERAGE(Tabela10[[#This Row],[5.º Ano]:[6.º Ano4]])</f>
        <v>0</v>
      </c>
      <c r="K1039" s="22">
        <f>100%-Tabela10[[#This Row],[Média]]</f>
        <v>1</v>
      </c>
    </row>
    <row r="1040" spans="1:11" x14ac:dyDescent="0.3">
      <c r="A1040" s="21" t="e">
        <f>'agrupamento - 2ciclo'!A1041</f>
        <v>#REF!</v>
      </c>
      <c r="B1040" s="22" t="s">
        <v>12</v>
      </c>
      <c r="C1040" s="22">
        <v>0</v>
      </c>
      <c r="D1040" s="22">
        <v>0</v>
      </c>
      <c r="E1040" s="22" t="s">
        <v>12</v>
      </c>
      <c r="F1040" s="22" t="s">
        <v>12</v>
      </c>
      <c r="G1040" s="22" t="s">
        <v>12</v>
      </c>
      <c r="H1040" s="22">
        <v>0</v>
      </c>
      <c r="I1040" s="22">
        <v>0</v>
      </c>
      <c r="J1040" s="22">
        <f>AVERAGE(Tabela10[[#This Row],[5.º Ano]:[6.º Ano4]])</f>
        <v>0</v>
      </c>
      <c r="K1040" s="22">
        <f>100%-Tabela10[[#This Row],[Média]]</f>
        <v>1</v>
      </c>
    </row>
    <row r="1041" spans="1:11" x14ac:dyDescent="0.3">
      <c r="A1041" s="21" t="e">
        <f>'agrupamento - 2ciclo'!A1042</f>
        <v>#REF!</v>
      </c>
      <c r="B1041" s="22">
        <v>0</v>
      </c>
      <c r="C1041" s="22">
        <v>0</v>
      </c>
      <c r="D1041" s="22">
        <v>0</v>
      </c>
      <c r="E1041" s="22">
        <v>0</v>
      </c>
      <c r="F1041" s="22">
        <v>0</v>
      </c>
      <c r="G1041" s="22">
        <v>0</v>
      </c>
      <c r="H1041" s="22">
        <v>0</v>
      </c>
      <c r="I1041" s="22">
        <v>9.9999997764825804E-3</v>
      </c>
      <c r="J1041" s="22">
        <f>AVERAGE(Tabela10[[#This Row],[5.º Ano]:[6.º Ano4]])</f>
        <v>1.2499999720603225E-3</v>
      </c>
      <c r="K1041" s="22">
        <f>100%-Tabela10[[#This Row],[Média]]</f>
        <v>0.99875000002793968</v>
      </c>
    </row>
    <row r="1042" spans="1:11" x14ac:dyDescent="0.3">
      <c r="A1042" s="21" t="e">
        <f>'agrupamento - 2ciclo'!A1043</f>
        <v>#REF!</v>
      </c>
      <c r="B1042" s="22">
        <v>3.9999999105930301E-2</v>
      </c>
      <c r="C1042" s="22">
        <v>2.9999999329447701E-2</v>
      </c>
      <c r="D1042" s="22">
        <v>9.9999997764825804E-3</v>
      </c>
      <c r="E1042" s="22">
        <v>9.9999997764825804E-3</v>
      </c>
      <c r="F1042" s="22">
        <v>1.9999999552965199E-2</v>
      </c>
      <c r="G1042" s="22">
        <v>9.9999997764825804E-3</v>
      </c>
      <c r="H1042" s="22">
        <v>0</v>
      </c>
      <c r="I1042" s="22">
        <v>2.9999999329447701E-2</v>
      </c>
      <c r="J1042" s="22">
        <f>AVERAGE(Tabela10[[#This Row],[5.º Ano]:[6.º Ano4]])</f>
        <v>1.8749999580904831E-2</v>
      </c>
      <c r="K1042" s="22">
        <f>100%-Tabela10[[#This Row],[Média]]</f>
        <v>0.98125000041909516</v>
      </c>
    </row>
    <row r="1043" spans="1:11" x14ac:dyDescent="0.3">
      <c r="A1043" s="21" t="e">
        <f>'agrupamento - 2ciclo'!A1044</f>
        <v>#REF!</v>
      </c>
      <c r="B1043" s="22">
        <v>3.9999999105930301E-2</v>
      </c>
      <c r="C1043" s="22">
        <v>0</v>
      </c>
      <c r="D1043" s="22">
        <v>0</v>
      </c>
      <c r="E1043" s="22">
        <v>0</v>
      </c>
      <c r="F1043" s="22">
        <v>0</v>
      </c>
      <c r="G1043" s="22">
        <v>1.9999999552965199E-2</v>
      </c>
      <c r="H1043" s="22">
        <v>0</v>
      </c>
      <c r="I1043" s="22">
        <v>0</v>
      </c>
      <c r="J1043" s="22">
        <f>AVERAGE(Tabela10[[#This Row],[5.º Ano]:[6.º Ano4]])</f>
        <v>7.4999998323619374E-3</v>
      </c>
      <c r="K1043" s="22">
        <f>100%-Tabela10[[#This Row],[Média]]</f>
        <v>0.99250000016763806</v>
      </c>
    </row>
    <row r="1044" spans="1:11" x14ac:dyDescent="0.3">
      <c r="A1044" s="21" t="e">
        <f>'agrupamento - 2ciclo'!A1045</f>
        <v>#REF!</v>
      </c>
      <c r="B1044" s="22">
        <v>1.9999999552965199E-2</v>
      </c>
      <c r="C1044" s="22">
        <v>1.9999999552965199E-2</v>
      </c>
      <c r="D1044" s="22">
        <v>9.9999997764825804E-3</v>
      </c>
      <c r="E1044" s="22">
        <v>1.9999999552965199E-2</v>
      </c>
      <c r="F1044" s="22">
        <v>0</v>
      </c>
      <c r="G1044" s="22">
        <v>3.9999999105930301E-2</v>
      </c>
      <c r="H1044" s="22">
        <v>1.9999999552965199E-2</v>
      </c>
      <c r="I1044" s="22">
        <v>2.9999999329447701E-2</v>
      </c>
      <c r="J1044" s="22">
        <f>AVERAGE(Tabela10[[#This Row],[5.º Ano]:[6.º Ano4]])</f>
        <v>1.9999999552965171E-2</v>
      </c>
      <c r="K1044" s="22">
        <f>100%-Tabela10[[#This Row],[Média]]</f>
        <v>0.98000000044703484</v>
      </c>
    </row>
    <row r="1045" spans="1:11" x14ac:dyDescent="0.3">
      <c r="A1045" s="21" t="e">
        <f>'agrupamento - 2ciclo'!A1046</f>
        <v>#REF!</v>
      </c>
      <c r="B1045" s="22">
        <v>0</v>
      </c>
      <c r="C1045" s="22">
        <v>0</v>
      </c>
      <c r="D1045" s="22">
        <v>0</v>
      </c>
      <c r="E1045" s="22">
        <v>0</v>
      </c>
      <c r="F1045" s="22">
        <v>0</v>
      </c>
      <c r="G1045" s="22">
        <v>0</v>
      </c>
      <c r="H1045" s="22">
        <v>0</v>
      </c>
      <c r="I1045" s="22">
        <v>0</v>
      </c>
      <c r="J1045" s="22">
        <f>AVERAGE(Tabela10[[#This Row],[5.º Ano]:[6.º Ano4]])</f>
        <v>0</v>
      </c>
      <c r="K1045" s="22">
        <f>100%-Tabela10[[#This Row],[Média]]</f>
        <v>1</v>
      </c>
    </row>
    <row r="1046" spans="1:11" x14ac:dyDescent="0.3">
      <c r="A1046" s="21" t="e">
        <f>'agrupamento - 2ciclo'!A1047</f>
        <v>#REF!</v>
      </c>
      <c r="B1046" s="22">
        <v>0</v>
      </c>
      <c r="C1046" s="22">
        <v>0</v>
      </c>
      <c r="D1046" s="22">
        <v>0</v>
      </c>
      <c r="E1046" s="22">
        <v>0</v>
      </c>
      <c r="F1046" s="22">
        <v>0</v>
      </c>
      <c r="G1046" s="22">
        <v>0</v>
      </c>
      <c r="H1046" s="22">
        <v>0</v>
      </c>
      <c r="I1046" s="22">
        <v>2.9999999329447701E-2</v>
      </c>
      <c r="J1046" s="22">
        <f>AVERAGE(Tabela10[[#This Row],[5.º Ano]:[6.º Ano4]])</f>
        <v>3.7499999161809626E-3</v>
      </c>
      <c r="K1046" s="22">
        <f>100%-Tabela10[[#This Row],[Média]]</f>
        <v>0.99625000008381903</v>
      </c>
    </row>
    <row r="1047" spans="1:11" x14ac:dyDescent="0.3">
      <c r="A1047" s="21" t="e">
        <f>'agrupamento - 2ciclo'!A1048</f>
        <v>#REF!</v>
      </c>
      <c r="B1047" s="22">
        <v>9.9999997764825804E-3</v>
      </c>
      <c r="C1047" s="22">
        <v>9.9999997764825804E-3</v>
      </c>
      <c r="D1047" s="22">
        <v>0</v>
      </c>
      <c r="E1047" s="22">
        <v>0</v>
      </c>
      <c r="F1047" s="22">
        <v>0</v>
      </c>
      <c r="G1047" s="22">
        <v>9.9999997764825804E-3</v>
      </c>
      <c r="H1047" s="22">
        <v>0</v>
      </c>
      <c r="I1047" s="22">
        <v>0</v>
      </c>
      <c r="J1047" s="22">
        <f>AVERAGE(Tabela10[[#This Row],[5.º Ano]:[6.º Ano4]])</f>
        <v>3.7499999161809674E-3</v>
      </c>
      <c r="K1047" s="22">
        <f>100%-Tabela10[[#This Row],[Média]]</f>
        <v>0.99625000008381903</v>
      </c>
    </row>
    <row r="1048" spans="1:11" x14ac:dyDescent="0.3">
      <c r="A1048" s="21" t="e">
        <f>'agrupamento - 2ciclo'!A1049</f>
        <v>#REF!</v>
      </c>
      <c r="B1048" s="22">
        <v>7.9999998211860698E-2</v>
      </c>
      <c r="C1048" s="22">
        <v>1.9999999552965199E-2</v>
      </c>
      <c r="D1048" s="22">
        <v>1.9999999552965199E-2</v>
      </c>
      <c r="E1048" s="22">
        <v>0</v>
      </c>
      <c r="F1048" s="22">
        <v>0</v>
      </c>
      <c r="G1048" s="22">
        <v>2.9999999329447701E-2</v>
      </c>
      <c r="H1048" s="22">
        <v>5.9999998658895499E-2</v>
      </c>
      <c r="I1048" s="22">
        <v>5.9999998658895499E-2</v>
      </c>
      <c r="J1048" s="22">
        <f>AVERAGE(Tabela10[[#This Row],[5.º Ano]:[6.º Ano4]])</f>
        <v>3.3749999245628722E-2</v>
      </c>
      <c r="K1048" s="22">
        <f>100%-Tabela10[[#This Row],[Média]]</f>
        <v>0.96625000075437129</v>
      </c>
    </row>
    <row r="1049" spans="1:11" x14ac:dyDescent="0.3">
      <c r="A1049" s="21" t="e">
        <f>'agrupamento - 2ciclo'!A1050</f>
        <v>#REF!</v>
      </c>
      <c r="B1049" s="22">
        <v>0</v>
      </c>
      <c r="C1049" s="22">
        <v>0</v>
      </c>
      <c r="D1049" s="22">
        <v>1.9999999552965199E-2</v>
      </c>
      <c r="E1049" s="22">
        <v>0</v>
      </c>
      <c r="F1049" s="22">
        <v>0</v>
      </c>
      <c r="G1049" s="22">
        <v>1.9999999552965199E-2</v>
      </c>
      <c r="H1049" s="22">
        <v>1.9999999552965199E-2</v>
      </c>
      <c r="I1049" s="22">
        <v>0</v>
      </c>
      <c r="J1049" s="22">
        <f>AVERAGE(Tabela10[[#This Row],[5.º Ano]:[6.º Ano4]])</f>
        <v>7.4999998323619496E-3</v>
      </c>
      <c r="K1049" s="22">
        <f>100%-Tabela10[[#This Row],[Média]]</f>
        <v>0.99250000016763806</v>
      </c>
    </row>
    <row r="1050" spans="1:11" x14ac:dyDescent="0.3">
      <c r="A1050" s="21" t="e">
        <f>'agrupamento - 2ciclo'!A1051</f>
        <v>#REF!</v>
      </c>
      <c r="B1050" s="22">
        <v>2.9999999329447701E-2</v>
      </c>
      <c r="C1050" s="22">
        <v>0</v>
      </c>
      <c r="D1050" s="22">
        <v>0</v>
      </c>
      <c r="E1050" s="22">
        <v>0</v>
      </c>
      <c r="F1050" s="22">
        <v>1.9999999552965199E-2</v>
      </c>
      <c r="G1050" s="22">
        <v>0</v>
      </c>
      <c r="H1050" s="22">
        <v>0</v>
      </c>
      <c r="I1050" s="22">
        <v>0</v>
      </c>
      <c r="J1050" s="22">
        <f>AVERAGE(Tabela10[[#This Row],[5.º Ano]:[6.º Ano4]])</f>
        <v>6.2499998603016121E-3</v>
      </c>
      <c r="K1050" s="22">
        <f>100%-Tabela10[[#This Row],[Média]]</f>
        <v>0.99375000013969839</v>
      </c>
    </row>
    <row r="1051" spans="1:11" x14ac:dyDescent="0.3">
      <c r="A1051" s="21" t="e">
        <f>'agrupamento - 2ciclo'!A1052</f>
        <v>#REF!</v>
      </c>
      <c r="B1051" s="22">
        <v>1.9999999552965199E-2</v>
      </c>
      <c r="C1051" s="22">
        <v>0</v>
      </c>
      <c r="D1051" s="22">
        <v>1.9999999552965199E-2</v>
      </c>
      <c r="E1051" s="22">
        <v>0</v>
      </c>
      <c r="F1051" s="22">
        <v>0</v>
      </c>
      <c r="G1051" s="22">
        <v>0</v>
      </c>
      <c r="H1051" s="22">
        <v>0</v>
      </c>
      <c r="I1051" s="22">
        <v>9.9999997764825804E-3</v>
      </c>
      <c r="J1051" s="22">
        <f>AVERAGE(Tabela10[[#This Row],[5.º Ano]:[6.º Ano4]])</f>
        <v>6.2499998603016225E-3</v>
      </c>
      <c r="K1051" s="22">
        <f>100%-Tabela10[[#This Row],[Média]]</f>
        <v>0.99375000013969839</v>
      </c>
    </row>
    <row r="1052" spans="1:11" x14ac:dyDescent="0.3">
      <c r="A1052" s="21" t="e">
        <f>'agrupamento - 2ciclo'!A1053</f>
        <v>#REF!</v>
      </c>
      <c r="B1052" s="22">
        <v>0</v>
      </c>
      <c r="C1052" s="22">
        <v>0</v>
      </c>
      <c r="D1052" s="22">
        <v>0</v>
      </c>
      <c r="E1052" s="22">
        <v>0</v>
      </c>
      <c r="F1052" s="22">
        <v>0</v>
      </c>
      <c r="G1052" s="22">
        <v>0</v>
      </c>
      <c r="H1052" s="22">
        <v>0</v>
      </c>
      <c r="I1052" s="22">
        <v>0</v>
      </c>
      <c r="J1052" s="22">
        <f>AVERAGE(Tabela10[[#This Row],[5.º Ano]:[6.º Ano4]])</f>
        <v>0</v>
      </c>
      <c r="K1052" s="22">
        <f>100%-Tabela10[[#This Row],[Média]]</f>
        <v>1</v>
      </c>
    </row>
    <row r="1053" spans="1:11" x14ac:dyDescent="0.3">
      <c r="A1053" s="21" t="e">
        <f>'agrupamento - 2ciclo'!A1054</f>
        <v>#REF!</v>
      </c>
      <c r="B1053" s="22">
        <v>1.9999999552965199E-2</v>
      </c>
      <c r="C1053" s="22">
        <v>2.9999999329447701E-2</v>
      </c>
      <c r="D1053" s="22">
        <v>9.9999997764825804E-3</v>
      </c>
      <c r="E1053" s="22">
        <v>1.9999999552965199E-2</v>
      </c>
      <c r="F1053" s="22">
        <v>9.9999997764825804E-3</v>
      </c>
      <c r="G1053" s="22">
        <v>7.0000000298023196E-2</v>
      </c>
      <c r="H1053" s="22">
        <v>2.9999999329447701E-2</v>
      </c>
      <c r="I1053" s="22">
        <v>3.9999999105930301E-2</v>
      </c>
      <c r="J1053" s="22">
        <f>AVERAGE(Tabela10[[#This Row],[5.º Ano]:[6.º Ano4]])</f>
        <v>2.8749999590218057E-2</v>
      </c>
      <c r="K1053" s="22">
        <f>100%-Tabela10[[#This Row],[Média]]</f>
        <v>0.97125000040978193</v>
      </c>
    </row>
    <row r="1054" spans="1:11" x14ac:dyDescent="0.3">
      <c r="A1054" s="21" t="e">
        <f>'agrupamento - 2ciclo'!A1055</f>
        <v>#REF!</v>
      </c>
      <c r="B1054" s="22">
        <v>9.9999997764825804E-3</v>
      </c>
      <c r="C1054" s="22">
        <v>9.9999997764825804E-3</v>
      </c>
      <c r="D1054" s="22">
        <v>0</v>
      </c>
      <c r="E1054" s="22">
        <v>0</v>
      </c>
      <c r="F1054" s="22">
        <v>0</v>
      </c>
      <c r="G1054" s="22">
        <v>9.9999997764825804E-3</v>
      </c>
      <c r="H1054" s="22">
        <v>0</v>
      </c>
      <c r="I1054" s="22">
        <v>0</v>
      </c>
      <c r="J1054" s="22">
        <f>AVERAGE(Tabela10[[#This Row],[5.º Ano]:[6.º Ano4]])</f>
        <v>3.7499999161809674E-3</v>
      </c>
      <c r="K1054" s="22">
        <f>100%-Tabela10[[#This Row],[Média]]</f>
        <v>0.99625000008381903</v>
      </c>
    </row>
    <row r="1055" spans="1:11" x14ac:dyDescent="0.3">
      <c r="A1055" s="21" t="e">
        <f>'agrupamento - 2ciclo'!A1056</f>
        <v>#REF!</v>
      </c>
      <c r="B1055" s="22">
        <v>9.9999997764825804E-3</v>
      </c>
      <c r="C1055" s="22">
        <v>0</v>
      </c>
      <c r="D1055" s="22">
        <v>1.9999999552965199E-2</v>
      </c>
      <c r="E1055" s="22">
        <v>0</v>
      </c>
      <c r="F1055" s="22">
        <v>0</v>
      </c>
      <c r="G1055" s="22">
        <v>0</v>
      </c>
      <c r="H1055" s="22">
        <v>0</v>
      </c>
      <c r="I1055" s="22">
        <v>0</v>
      </c>
      <c r="J1055" s="22">
        <f>AVERAGE(Tabela10[[#This Row],[5.º Ano]:[6.º Ano4]])</f>
        <v>3.7499999161809726E-3</v>
      </c>
      <c r="K1055" s="22">
        <f>100%-Tabela10[[#This Row],[Média]]</f>
        <v>0.99625000008381903</v>
      </c>
    </row>
    <row r="1056" spans="1:11" x14ac:dyDescent="0.3">
      <c r="A1056" s="21" t="e">
        <f>'agrupamento - 2ciclo'!A1057</f>
        <v>#REF!</v>
      </c>
      <c r="B1056" s="22">
        <v>1.9999999552965199E-2</v>
      </c>
      <c r="C1056" s="22">
        <v>3.9999999105930301E-2</v>
      </c>
      <c r="D1056" s="22">
        <v>5.0000000745058101E-2</v>
      </c>
      <c r="E1056" s="22">
        <v>0</v>
      </c>
      <c r="F1056" s="22">
        <v>9.00000035762787E-2</v>
      </c>
      <c r="G1056" s="22">
        <v>0</v>
      </c>
      <c r="H1056" s="22">
        <v>5.9999998658895499E-2</v>
      </c>
      <c r="I1056" s="22">
        <v>0</v>
      </c>
      <c r="J1056" s="22">
        <f>AVERAGE(Tabela10[[#This Row],[5.º Ano]:[6.º Ano4]])</f>
        <v>3.2500000204890973E-2</v>
      </c>
      <c r="K1056" s="22">
        <f>100%-Tabela10[[#This Row],[Média]]</f>
        <v>0.96749999979510903</v>
      </c>
    </row>
    <row r="1057" spans="1:11" x14ac:dyDescent="0.3">
      <c r="A1057" s="21" t="e">
        <f>'agrupamento - 2ciclo'!A1058</f>
        <v>#REF!</v>
      </c>
      <c r="B1057" s="22">
        <v>1.9999999552965199E-2</v>
      </c>
      <c r="C1057" s="22">
        <v>2.9999999329447701E-2</v>
      </c>
      <c r="D1057" s="22">
        <v>0</v>
      </c>
      <c r="E1057" s="22">
        <v>3.9999999105930301E-2</v>
      </c>
      <c r="F1057" s="22">
        <v>0</v>
      </c>
      <c r="G1057" s="22">
        <v>1.9999999552965199E-2</v>
      </c>
      <c r="H1057" s="22">
        <v>1.9999999552965199E-2</v>
      </c>
      <c r="I1057" s="22">
        <v>0</v>
      </c>
      <c r="J1057" s="22">
        <f>AVERAGE(Tabela10[[#This Row],[5.º Ano]:[6.º Ano4]])</f>
        <v>1.6249999636784199E-2</v>
      </c>
      <c r="K1057" s="22">
        <f>100%-Tabela10[[#This Row],[Média]]</f>
        <v>0.9837500003632158</v>
      </c>
    </row>
    <row r="1058" spans="1:11" x14ac:dyDescent="0.3">
      <c r="A1058" s="21" t="e">
        <f>'agrupamento - 2ciclo'!A1059</f>
        <v>#REF!</v>
      </c>
      <c r="B1058" s="22">
        <v>3.9999999105930301E-2</v>
      </c>
      <c r="C1058" s="22">
        <v>3.9999999105930301E-2</v>
      </c>
      <c r="D1058" s="22">
        <v>0</v>
      </c>
      <c r="E1058" s="22">
        <v>1.9999999552965199E-2</v>
      </c>
      <c r="F1058" s="22">
        <v>0</v>
      </c>
      <c r="G1058" s="22">
        <v>3.9999999105930301E-2</v>
      </c>
      <c r="H1058" s="22">
        <v>0</v>
      </c>
      <c r="I1058" s="22">
        <v>3.9999999105930301E-2</v>
      </c>
      <c r="J1058" s="22">
        <f>AVERAGE(Tabela10[[#This Row],[5.º Ano]:[6.º Ano4]])</f>
        <v>2.2499999497085799E-2</v>
      </c>
      <c r="K1058" s="22">
        <f>100%-Tabela10[[#This Row],[Média]]</f>
        <v>0.97750000050291419</v>
      </c>
    </row>
    <row r="1059" spans="1:11" x14ac:dyDescent="0.3">
      <c r="A1059" s="21" t="e">
        <f>'agrupamento - 2ciclo'!A1060</f>
        <v>#REF!</v>
      </c>
      <c r="B1059" s="22">
        <v>0</v>
      </c>
      <c r="C1059" s="22">
        <v>0</v>
      </c>
      <c r="D1059" s="22">
        <v>0</v>
      </c>
      <c r="E1059" s="22">
        <v>0</v>
      </c>
      <c r="F1059" s="22">
        <v>0</v>
      </c>
      <c r="G1059" s="22">
        <v>0</v>
      </c>
      <c r="H1059" s="22">
        <v>0</v>
      </c>
      <c r="I1059" s="22">
        <v>0</v>
      </c>
      <c r="J1059" s="22">
        <f>AVERAGE(Tabela10[[#This Row],[5.º Ano]:[6.º Ano4]])</f>
        <v>0</v>
      </c>
      <c r="K1059" s="22">
        <f>100%-Tabela10[[#This Row],[Média]]</f>
        <v>1</v>
      </c>
    </row>
    <row r="1060" spans="1:11" x14ac:dyDescent="0.3">
      <c r="A1060" s="21" t="e">
        <f>'agrupamento - 2ciclo'!A1061</f>
        <v>#REF!</v>
      </c>
      <c r="B1060" s="22">
        <v>0</v>
      </c>
      <c r="C1060" s="22">
        <v>3.9999999105930301E-2</v>
      </c>
      <c r="D1060" s="22">
        <v>0</v>
      </c>
      <c r="E1060" s="22">
        <v>5.9999998658895499E-2</v>
      </c>
      <c r="F1060" s="22">
        <v>0.21999999880790699</v>
      </c>
      <c r="G1060" s="22">
        <v>0.10000000149011599</v>
      </c>
      <c r="H1060" s="22">
        <v>0</v>
      </c>
      <c r="I1060" s="22">
        <v>0</v>
      </c>
      <c r="J1060" s="22">
        <f>AVERAGE(Tabela10[[#This Row],[5.º Ano]:[6.º Ano4]])</f>
        <v>5.2499999757856103E-2</v>
      </c>
      <c r="K1060" s="22">
        <f>100%-Tabela10[[#This Row],[Média]]</f>
        <v>0.94750000024214387</v>
      </c>
    </row>
    <row r="1061" spans="1:11" x14ac:dyDescent="0.3">
      <c r="A1061" s="21" t="e">
        <f>'agrupamento - 2ciclo'!A1062</f>
        <v>#REF!</v>
      </c>
      <c r="B1061" s="22">
        <v>9.9999997764825804E-3</v>
      </c>
      <c r="C1061" s="22">
        <v>9.9999997764825804E-3</v>
      </c>
      <c r="D1061" s="22">
        <v>0</v>
      </c>
      <c r="E1061" s="22">
        <v>1.9999999552965199E-2</v>
      </c>
      <c r="F1061" s="22">
        <v>0</v>
      </c>
      <c r="G1061" s="22">
        <v>9.9999997764825804E-3</v>
      </c>
      <c r="H1061" s="22">
        <v>0</v>
      </c>
      <c r="I1061" s="22">
        <v>9.00000035762787E-2</v>
      </c>
      <c r="J1061" s="22">
        <f>AVERAGE(Tabela10[[#This Row],[5.º Ano]:[6.º Ano4]])</f>
        <v>1.7500000307336457E-2</v>
      </c>
      <c r="K1061" s="22">
        <f>100%-Tabela10[[#This Row],[Média]]</f>
        <v>0.98249999969266355</v>
      </c>
    </row>
    <row r="1062" spans="1:11" x14ac:dyDescent="0.3">
      <c r="A1062" s="21" t="e">
        <f>'agrupamento - 2ciclo'!A1063</f>
        <v>#REF!</v>
      </c>
      <c r="B1062" s="22">
        <v>0</v>
      </c>
      <c r="C1062" s="22">
        <v>1.9999999552965199E-2</v>
      </c>
      <c r="D1062" s="22">
        <v>0</v>
      </c>
      <c r="E1062" s="22">
        <v>0</v>
      </c>
      <c r="F1062" s="22">
        <v>0</v>
      </c>
      <c r="G1062" s="22">
        <v>0</v>
      </c>
      <c r="H1062" s="22">
        <v>0</v>
      </c>
      <c r="I1062" s="22">
        <v>5.0000000745058101E-2</v>
      </c>
      <c r="J1062" s="22">
        <f>AVERAGE(Tabela10[[#This Row],[5.º Ano]:[6.º Ano4]])</f>
        <v>8.7500000372529134E-3</v>
      </c>
      <c r="K1062" s="22">
        <f>100%-Tabela10[[#This Row],[Média]]</f>
        <v>0.9912499999627471</v>
      </c>
    </row>
    <row r="1063" spans="1:11" x14ac:dyDescent="0.3">
      <c r="A1063" s="21" t="e">
        <f>'agrupamento - 2ciclo'!A1064</f>
        <v>#REF!</v>
      </c>
      <c r="B1063" s="22">
        <v>5.9999998658895499E-2</v>
      </c>
      <c r="C1063" s="22">
        <v>7.9999998211860698E-2</v>
      </c>
      <c r="D1063" s="22">
        <v>9.9999997764825804E-3</v>
      </c>
      <c r="E1063" s="22">
        <v>0</v>
      </c>
      <c r="F1063" s="22">
        <v>0</v>
      </c>
      <c r="G1063" s="22">
        <v>3.9999999105930301E-2</v>
      </c>
      <c r="H1063" s="22">
        <v>1.9999999552965199E-2</v>
      </c>
      <c r="I1063" s="22">
        <v>7.9999998211860698E-2</v>
      </c>
      <c r="J1063" s="22">
        <f>AVERAGE(Tabela10[[#This Row],[5.º Ano]:[6.º Ano4]])</f>
        <v>3.6249999189749374E-2</v>
      </c>
      <c r="K1063" s="22">
        <f>100%-Tabela10[[#This Row],[Média]]</f>
        <v>0.96375000081025064</v>
      </c>
    </row>
    <row r="1064" spans="1:11" x14ac:dyDescent="0.3">
      <c r="A1064" s="21" t="e">
        <f>'agrupamento - 2ciclo'!A1065</f>
        <v>#REF!</v>
      </c>
      <c r="B1064" s="22">
        <v>0</v>
      </c>
      <c r="C1064" s="22">
        <v>0</v>
      </c>
      <c r="D1064" s="22">
        <v>0</v>
      </c>
      <c r="E1064" s="22">
        <v>3.9999999105930301E-2</v>
      </c>
      <c r="F1064" s="22">
        <v>0</v>
      </c>
      <c r="G1064" s="22">
        <v>0</v>
      </c>
      <c r="H1064" s="22">
        <v>0</v>
      </c>
      <c r="I1064" s="22">
        <v>0</v>
      </c>
      <c r="J1064" s="22">
        <f>AVERAGE(Tabela10[[#This Row],[5.º Ano]:[6.º Ano4]])</f>
        <v>4.9999998882412876E-3</v>
      </c>
      <c r="K1064" s="22">
        <f>100%-Tabela10[[#This Row],[Média]]</f>
        <v>0.99500000011175871</v>
      </c>
    </row>
    <row r="1065" spans="1:11" x14ac:dyDescent="0.3">
      <c r="A1065" s="21" t="e">
        <f>'agrupamento - 2ciclo'!A1066</f>
        <v>#REF!</v>
      </c>
      <c r="B1065" s="22">
        <v>0</v>
      </c>
      <c r="C1065" s="22">
        <v>0</v>
      </c>
      <c r="D1065" s="22">
        <v>0</v>
      </c>
      <c r="E1065" s="22">
        <v>1.9999999552965199E-2</v>
      </c>
      <c r="F1065" s="22">
        <v>0</v>
      </c>
      <c r="G1065" s="22">
        <v>1.9999999552965199E-2</v>
      </c>
      <c r="H1065" s="22">
        <v>0</v>
      </c>
      <c r="I1065" s="22">
        <v>0</v>
      </c>
      <c r="J1065" s="22">
        <f>AVERAGE(Tabela10[[#This Row],[5.º Ano]:[6.º Ano4]])</f>
        <v>4.9999998882412997E-3</v>
      </c>
      <c r="K1065" s="22">
        <f>100%-Tabela10[[#This Row],[Média]]</f>
        <v>0.99500000011175871</v>
      </c>
    </row>
    <row r="1066" spans="1:11" x14ac:dyDescent="0.3">
      <c r="A1066" s="21" t="e">
        <f>'agrupamento - 2ciclo'!A1067</f>
        <v>#REF!</v>
      </c>
      <c r="B1066" s="22">
        <v>0</v>
      </c>
      <c r="C1066" s="22">
        <v>0</v>
      </c>
      <c r="D1066" s="22">
        <v>0</v>
      </c>
      <c r="E1066" s="22">
        <v>0</v>
      </c>
      <c r="F1066" s="22">
        <v>0</v>
      </c>
      <c r="G1066" s="22">
        <v>0</v>
      </c>
      <c r="H1066" s="22">
        <v>0</v>
      </c>
      <c r="I1066" s="22">
        <v>1.9999999552965199E-2</v>
      </c>
      <c r="J1066" s="22">
        <f>AVERAGE(Tabela10[[#This Row],[5.º Ano]:[6.º Ano4]])</f>
        <v>2.4999999441206499E-3</v>
      </c>
      <c r="K1066" s="22">
        <f>100%-Tabela10[[#This Row],[Média]]</f>
        <v>0.99750000005587935</v>
      </c>
    </row>
    <row r="1067" spans="1:11" x14ac:dyDescent="0.3">
      <c r="A1067" s="21" t="e">
        <f>'agrupamento - 2ciclo'!A1068</f>
        <v>#REF!</v>
      </c>
      <c r="B1067" s="22">
        <v>0</v>
      </c>
      <c r="C1067" s="22">
        <v>0</v>
      </c>
      <c r="D1067" s="22">
        <v>0</v>
      </c>
      <c r="E1067" s="22">
        <v>0</v>
      </c>
      <c r="F1067" s="22">
        <v>0</v>
      </c>
      <c r="G1067" s="22">
        <v>0</v>
      </c>
      <c r="H1067" s="22">
        <v>0</v>
      </c>
      <c r="I1067" s="22">
        <v>0</v>
      </c>
      <c r="J1067" s="22">
        <f>AVERAGE(Tabela10[[#This Row],[5.º Ano]:[6.º Ano4]])</f>
        <v>0</v>
      </c>
      <c r="K1067" s="22">
        <f>100%-Tabela10[[#This Row],[Média]]</f>
        <v>1</v>
      </c>
    </row>
    <row r="1068" spans="1:11" x14ac:dyDescent="0.3">
      <c r="A1068" s="21" t="e">
        <f>'agrupamento - 2ciclo'!A1069</f>
        <v>#REF!</v>
      </c>
      <c r="B1068" s="22">
        <v>0</v>
      </c>
      <c r="C1068" s="22">
        <v>0</v>
      </c>
      <c r="D1068" s="22">
        <v>2.9999999329447701E-2</v>
      </c>
      <c r="E1068" s="22">
        <v>0</v>
      </c>
      <c r="F1068" s="22">
        <v>0</v>
      </c>
      <c r="G1068" s="22">
        <v>0</v>
      </c>
      <c r="H1068" s="22">
        <v>0</v>
      </c>
      <c r="I1068" s="22">
        <v>0</v>
      </c>
      <c r="J1068" s="22">
        <f>AVERAGE(Tabela10[[#This Row],[5.º Ano]:[6.º Ano4]])</f>
        <v>3.7499999161809626E-3</v>
      </c>
      <c r="K1068" s="22">
        <f>100%-Tabela10[[#This Row],[Média]]</f>
        <v>0.99625000008381903</v>
      </c>
    </row>
    <row r="1069" spans="1:11" x14ac:dyDescent="0.3">
      <c r="A1069" s="21" t="e">
        <f>'agrupamento - 2ciclo'!A1070</f>
        <v>#REF!</v>
      </c>
      <c r="B1069" s="22">
        <v>3.9999999105930301E-2</v>
      </c>
      <c r="C1069" s="22">
        <v>7.9999998211860698E-2</v>
      </c>
      <c r="D1069" s="22">
        <v>0</v>
      </c>
      <c r="E1069" s="22">
        <v>3.9999999105930301E-2</v>
      </c>
      <c r="F1069" s="22">
        <v>0</v>
      </c>
      <c r="G1069" s="22">
        <v>7.9999998211860698E-2</v>
      </c>
      <c r="H1069" s="22">
        <v>2.9999999329447701E-2</v>
      </c>
      <c r="I1069" s="22">
        <v>0</v>
      </c>
      <c r="J1069" s="22">
        <f>AVERAGE(Tabela10[[#This Row],[5.º Ano]:[6.º Ano4]])</f>
        <v>3.3749999245628715E-2</v>
      </c>
      <c r="K1069" s="22">
        <f>100%-Tabela10[[#This Row],[Média]]</f>
        <v>0.96625000075437129</v>
      </c>
    </row>
    <row r="1070" spans="1:11" x14ac:dyDescent="0.3">
      <c r="A1070" s="21" t="e">
        <f>'agrupamento - 2ciclo'!A1071</f>
        <v>#REF!</v>
      </c>
      <c r="B1070" s="22">
        <v>1.9999999552965199E-2</v>
      </c>
      <c r="C1070" s="22">
        <v>5.0000000745058101E-2</v>
      </c>
      <c r="D1070" s="22">
        <v>9.9999997764825804E-3</v>
      </c>
      <c r="E1070" s="22">
        <v>5.0000000745058101E-2</v>
      </c>
      <c r="F1070" s="22">
        <v>2.9999999329447701E-2</v>
      </c>
      <c r="G1070" s="22">
        <v>0.15999999642372101</v>
      </c>
      <c r="H1070" s="22">
        <v>1.9999999552965199E-2</v>
      </c>
      <c r="I1070" s="22">
        <v>3.9999999105930301E-2</v>
      </c>
      <c r="J1070" s="22">
        <f>AVERAGE(Tabela10[[#This Row],[5.º Ano]:[6.º Ano4]])</f>
        <v>4.7499999403953524E-2</v>
      </c>
      <c r="K1070" s="22">
        <f>100%-Tabela10[[#This Row],[Média]]</f>
        <v>0.95250000059604645</v>
      </c>
    </row>
    <row r="1071" spans="1:11" x14ac:dyDescent="0.3">
      <c r="A1071" s="21" t="e">
        <f>'agrupamento - 2ciclo'!A1072</f>
        <v>#REF!</v>
      </c>
      <c r="B1071" s="22">
        <v>0</v>
      </c>
      <c r="C1071" s="22">
        <v>0.140000000596046</v>
      </c>
      <c r="D1071" s="22">
        <v>0</v>
      </c>
      <c r="E1071" s="22">
        <v>0</v>
      </c>
      <c r="F1071" s="22">
        <v>0</v>
      </c>
      <c r="G1071" s="22">
        <v>0</v>
      </c>
      <c r="H1071" s="22">
        <v>0</v>
      </c>
      <c r="I1071" s="22">
        <v>0</v>
      </c>
      <c r="J1071" s="22">
        <f>AVERAGE(Tabela10[[#This Row],[5.º Ano]:[6.º Ano4]])</f>
        <v>1.750000007450575E-2</v>
      </c>
      <c r="K1071" s="22">
        <f>100%-Tabela10[[#This Row],[Média]]</f>
        <v>0.98249999992549419</v>
      </c>
    </row>
    <row r="1072" spans="1:11" x14ac:dyDescent="0.3">
      <c r="A1072" s="21" t="e">
        <f>'agrupamento - 2ciclo'!A1073</f>
        <v>#REF!</v>
      </c>
      <c r="B1072" s="22">
        <v>2.9999999329447701E-2</v>
      </c>
      <c r="C1072" s="22">
        <v>1.9999999552965199E-2</v>
      </c>
      <c r="D1072" s="22">
        <v>2.9999999329447701E-2</v>
      </c>
      <c r="E1072" s="22">
        <v>0</v>
      </c>
      <c r="F1072" s="22">
        <v>0</v>
      </c>
      <c r="G1072" s="22">
        <v>0</v>
      </c>
      <c r="H1072" s="22">
        <v>7.0000000298023196E-2</v>
      </c>
      <c r="I1072" s="22">
        <v>0.10000000149011599</v>
      </c>
      <c r="J1072" s="22">
        <f>AVERAGE(Tabela10[[#This Row],[5.º Ano]:[6.º Ano4]])</f>
        <v>3.1249999999999972E-2</v>
      </c>
      <c r="K1072" s="22">
        <f>100%-Tabela10[[#This Row],[Média]]</f>
        <v>0.96875</v>
      </c>
    </row>
    <row r="1073" spans="1:11" x14ac:dyDescent="0.3">
      <c r="A1073" s="21" t="e">
        <f>'agrupamento - 2ciclo'!A1074</f>
        <v>#REF!</v>
      </c>
      <c r="B1073" s="22">
        <v>0</v>
      </c>
      <c r="C1073" s="22">
        <v>0</v>
      </c>
      <c r="D1073" s="22">
        <v>0</v>
      </c>
      <c r="E1073" s="22">
        <v>0</v>
      </c>
      <c r="F1073" s="22">
        <v>0</v>
      </c>
      <c r="G1073" s="22">
        <v>5.9999998658895499E-2</v>
      </c>
      <c r="H1073" s="22">
        <v>0</v>
      </c>
      <c r="I1073" s="22">
        <v>0</v>
      </c>
      <c r="J1073" s="22">
        <f>AVERAGE(Tabela10[[#This Row],[5.º Ano]:[6.º Ano4]])</f>
        <v>7.4999998323619374E-3</v>
      </c>
      <c r="K1073" s="22">
        <f>100%-Tabela10[[#This Row],[Média]]</f>
        <v>0.99250000016763806</v>
      </c>
    </row>
    <row r="1074" spans="1:11" x14ac:dyDescent="0.3">
      <c r="A1074" s="21" t="e">
        <f>'agrupamento - 2ciclo'!A1075</f>
        <v>#REF!</v>
      </c>
      <c r="B1074" s="22">
        <v>0</v>
      </c>
      <c r="C1074" s="22">
        <v>0</v>
      </c>
      <c r="D1074" s="22">
        <v>0</v>
      </c>
      <c r="E1074" s="22">
        <v>9.9999997764825804E-3</v>
      </c>
      <c r="F1074" s="22">
        <v>0</v>
      </c>
      <c r="G1074" s="22">
        <v>0</v>
      </c>
      <c r="H1074" s="22">
        <v>1.9999999552965199E-2</v>
      </c>
      <c r="I1074" s="22">
        <v>3.9999999105930301E-2</v>
      </c>
      <c r="J1074" s="22">
        <f>AVERAGE(Tabela10[[#This Row],[5.º Ano]:[6.º Ano4]])</f>
        <v>8.7499998044222593E-3</v>
      </c>
      <c r="K1074" s="22">
        <f>100%-Tabela10[[#This Row],[Média]]</f>
        <v>0.99125000019557774</v>
      </c>
    </row>
    <row r="1075" spans="1:11" x14ac:dyDescent="0.3">
      <c r="A1075" s="21" t="e">
        <f>'agrupamento - 2ciclo'!A1076</f>
        <v>#REF!</v>
      </c>
      <c r="B1075" s="22">
        <v>0</v>
      </c>
      <c r="C1075" s="22">
        <v>2.9999999329447701E-2</v>
      </c>
      <c r="D1075" s="22">
        <v>9.00000035762787E-2</v>
      </c>
      <c r="E1075" s="22">
        <v>0</v>
      </c>
      <c r="F1075" s="22">
        <v>3.9999999105930301E-2</v>
      </c>
      <c r="G1075" s="22">
        <v>2.9999999329447701E-2</v>
      </c>
      <c r="H1075" s="22">
        <v>1.9999999552965199E-2</v>
      </c>
      <c r="I1075" s="22">
        <v>3.9999999105930301E-2</v>
      </c>
      <c r="J1075" s="22">
        <f>AVERAGE(Tabela10[[#This Row],[5.º Ano]:[6.º Ano4]])</f>
        <v>3.1249999999999986E-2</v>
      </c>
      <c r="K1075" s="22">
        <f>100%-Tabela10[[#This Row],[Média]]</f>
        <v>0.96875</v>
      </c>
    </row>
    <row r="1076" spans="1:11" x14ac:dyDescent="0.3">
      <c r="A1076" s="21" t="e">
        <f>'agrupamento - 2ciclo'!A1077</f>
        <v>#REF!</v>
      </c>
      <c r="B1076" s="22">
        <v>0</v>
      </c>
      <c r="C1076" s="22">
        <v>0</v>
      </c>
      <c r="D1076" s="22">
        <v>0</v>
      </c>
      <c r="E1076" s="22">
        <v>0</v>
      </c>
      <c r="F1076" s="22">
        <v>0</v>
      </c>
      <c r="G1076" s="22">
        <v>3.9999999105930301E-2</v>
      </c>
      <c r="H1076" s="22">
        <v>0</v>
      </c>
      <c r="I1076" s="22">
        <v>0</v>
      </c>
      <c r="J1076" s="22">
        <f>AVERAGE(Tabela10[[#This Row],[5.º Ano]:[6.º Ano4]])</f>
        <v>4.9999998882412876E-3</v>
      </c>
      <c r="K1076" s="22">
        <f>100%-Tabela10[[#This Row],[Média]]</f>
        <v>0.99500000011175871</v>
      </c>
    </row>
    <row r="1077" spans="1:11" x14ac:dyDescent="0.3">
      <c r="A1077" s="21" t="e">
        <f>'agrupamento - 2ciclo'!A1078</f>
        <v>#REF!</v>
      </c>
      <c r="B1077" s="22">
        <v>9.9999997764825804E-3</v>
      </c>
      <c r="C1077" s="22">
        <v>0</v>
      </c>
      <c r="D1077" s="22">
        <v>0</v>
      </c>
      <c r="E1077" s="22">
        <v>9.9999997764825804E-3</v>
      </c>
      <c r="F1077" s="22">
        <v>0</v>
      </c>
      <c r="G1077" s="22">
        <v>0</v>
      </c>
      <c r="H1077" s="22">
        <v>9.9999997764825804E-3</v>
      </c>
      <c r="I1077" s="22">
        <v>0</v>
      </c>
      <c r="J1077" s="22">
        <f>AVERAGE(Tabela10[[#This Row],[5.º Ano]:[6.º Ano4]])</f>
        <v>3.7499999161809674E-3</v>
      </c>
      <c r="K1077" s="22">
        <f>100%-Tabela10[[#This Row],[Média]]</f>
        <v>0.99625000008381903</v>
      </c>
    </row>
    <row r="1078" spans="1:11" x14ac:dyDescent="0.3">
      <c r="A1078" s="21" t="e">
        <f>'agrupamento - 2ciclo'!A1079</f>
        <v>#REF!</v>
      </c>
      <c r="B1078" s="22">
        <v>5.9999998658895499E-2</v>
      </c>
      <c r="C1078" s="22">
        <v>0.129999995231628</v>
      </c>
      <c r="D1078" s="22">
        <v>3.9999999105930301E-2</v>
      </c>
      <c r="E1078" s="22">
        <v>0</v>
      </c>
      <c r="F1078" s="22">
        <v>9.00000035762787E-2</v>
      </c>
      <c r="G1078" s="22">
        <v>7.9999998211860698E-2</v>
      </c>
      <c r="H1078" s="22">
        <v>5.9999998658895499E-2</v>
      </c>
      <c r="I1078" s="22">
        <v>0.18999999761581399</v>
      </c>
      <c r="J1078" s="22">
        <f>AVERAGE(Tabela10[[#This Row],[5.º Ano]:[6.º Ano4]])</f>
        <v>8.1249998882412827E-2</v>
      </c>
      <c r="K1078" s="22">
        <f>100%-Tabela10[[#This Row],[Média]]</f>
        <v>0.9187500011175872</v>
      </c>
    </row>
    <row r="1079" spans="1:11" x14ac:dyDescent="0.3">
      <c r="A1079" s="21" t="e">
        <f>'agrupamento - 2ciclo'!A1080</f>
        <v>#REF!</v>
      </c>
      <c r="B1079" s="22">
        <v>0</v>
      </c>
      <c r="C1079" s="22">
        <v>0</v>
      </c>
      <c r="D1079" s="22">
        <v>0</v>
      </c>
      <c r="E1079" s="22">
        <v>0</v>
      </c>
      <c r="F1079" s="22">
        <v>0</v>
      </c>
      <c r="G1079" s="22">
        <v>0</v>
      </c>
      <c r="H1079" s="22">
        <v>0</v>
      </c>
      <c r="I1079" s="22">
        <v>0</v>
      </c>
      <c r="J1079" s="22">
        <f>AVERAGE(Tabela10[[#This Row],[5.º Ano]:[6.º Ano4]])</f>
        <v>0</v>
      </c>
      <c r="K1079" s="22">
        <f>100%-Tabela10[[#This Row],[Média]]</f>
        <v>1</v>
      </c>
    </row>
    <row r="1080" spans="1:11" x14ac:dyDescent="0.3">
      <c r="A1080" s="21" t="e">
        <f>'agrupamento - 2ciclo'!A1081</f>
        <v>#REF!</v>
      </c>
      <c r="B1080" s="22">
        <v>3.9999999105930301E-2</v>
      </c>
      <c r="C1080" s="22">
        <v>3.9999999105930301E-2</v>
      </c>
      <c r="D1080" s="22">
        <v>7.0000000298023196E-2</v>
      </c>
      <c r="E1080" s="22">
        <v>5.9999998658895499E-2</v>
      </c>
      <c r="F1080" s="22">
        <v>5.9999998658895499E-2</v>
      </c>
      <c r="G1080" s="22">
        <v>5.9999998658895499E-2</v>
      </c>
      <c r="H1080" s="22">
        <v>9.9999997764825804E-3</v>
      </c>
      <c r="I1080" s="22">
        <v>9.9999997764825804E-3</v>
      </c>
      <c r="J1080" s="22">
        <f>AVERAGE(Tabela10[[#This Row],[5.º Ano]:[6.º Ano4]])</f>
        <v>4.3749999254941933E-2</v>
      </c>
      <c r="K1080" s="22">
        <f>100%-Tabela10[[#This Row],[Média]]</f>
        <v>0.95625000074505806</v>
      </c>
    </row>
    <row r="1081" spans="1:11" x14ac:dyDescent="0.3">
      <c r="A1081" s="21" t="e">
        <f>'agrupamento - 2ciclo'!A1082</f>
        <v>#REF!</v>
      </c>
      <c r="B1081" s="22">
        <v>3.9999999105930301E-2</v>
      </c>
      <c r="C1081" s="22">
        <v>1.9999999552965199E-2</v>
      </c>
      <c r="D1081" s="22">
        <v>0</v>
      </c>
      <c r="E1081" s="22">
        <v>1.9999999552965199E-2</v>
      </c>
      <c r="F1081" s="22">
        <v>9.9999997764825804E-3</v>
      </c>
      <c r="G1081" s="22">
        <v>1.9999999552965199E-2</v>
      </c>
      <c r="H1081" s="22">
        <v>2.9999999329447701E-2</v>
      </c>
      <c r="I1081" s="22">
        <v>0</v>
      </c>
      <c r="J1081" s="22">
        <f>AVERAGE(Tabela10[[#This Row],[5.º Ano]:[6.º Ano4]])</f>
        <v>1.7499999608844522E-2</v>
      </c>
      <c r="K1081" s="22">
        <f>100%-Tabela10[[#This Row],[Média]]</f>
        <v>0.98250000039115548</v>
      </c>
    </row>
    <row r="1082" spans="1:11" x14ac:dyDescent="0.3">
      <c r="A1082" s="21" t="e">
        <f>'agrupamento - 2ciclo'!A1083</f>
        <v>#REF!</v>
      </c>
      <c r="B1082" s="22">
        <v>0</v>
      </c>
      <c r="C1082" s="22">
        <v>0</v>
      </c>
      <c r="D1082" s="22">
        <v>0</v>
      </c>
      <c r="E1082" s="22">
        <v>0</v>
      </c>
      <c r="F1082" s="22">
        <v>7.0000000298023196E-2</v>
      </c>
      <c r="G1082" s="22">
        <v>0</v>
      </c>
      <c r="H1082" s="22">
        <v>3.9999999105930301E-2</v>
      </c>
      <c r="I1082" s="22">
        <v>1.9999999552965199E-2</v>
      </c>
      <c r="J1082" s="22">
        <f>AVERAGE(Tabela10[[#This Row],[5.º Ano]:[6.º Ano4]])</f>
        <v>1.6249999869614836E-2</v>
      </c>
      <c r="K1082" s="22">
        <f>100%-Tabela10[[#This Row],[Média]]</f>
        <v>0.98375000013038516</v>
      </c>
    </row>
    <row r="1083" spans="1:11" x14ac:dyDescent="0.3">
      <c r="A1083" s="21" t="e">
        <f>'agrupamento - 2ciclo'!A1084</f>
        <v>#REF!</v>
      </c>
      <c r="B1083" s="22">
        <v>0</v>
      </c>
      <c r="C1083" s="22">
        <v>0</v>
      </c>
      <c r="D1083" s="22">
        <v>0</v>
      </c>
      <c r="E1083" s="22">
        <v>0</v>
      </c>
      <c r="F1083" s="22">
        <v>1.9999999552965199E-2</v>
      </c>
      <c r="G1083" s="22">
        <v>0</v>
      </c>
      <c r="H1083" s="22">
        <v>1.9999999552965199E-2</v>
      </c>
      <c r="I1083" s="22">
        <v>3.9999999105930301E-2</v>
      </c>
      <c r="J1083" s="22">
        <f>AVERAGE(Tabela10[[#This Row],[5.º Ano]:[6.º Ano4]])</f>
        <v>9.9999997764825873E-3</v>
      </c>
      <c r="K1083" s="22">
        <f>100%-Tabela10[[#This Row],[Média]]</f>
        <v>0.99000000022351742</v>
      </c>
    </row>
    <row r="1084" spans="1:11" x14ac:dyDescent="0.3">
      <c r="A1084" s="21" t="e">
        <f>'agrupamento - 2ciclo'!A1085</f>
        <v>#REF!</v>
      </c>
      <c r="B1084" s="22">
        <v>3.9999999105930301E-2</v>
      </c>
      <c r="C1084" s="22">
        <v>3.9999999105930301E-2</v>
      </c>
      <c r="D1084" s="22">
        <v>9.9999997764825804E-3</v>
      </c>
      <c r="E1084" s="22">
        <v>0</v>
      </c>
      <c r="F1084" s="22">
        <v>9.9999997764825804E-3</v>
      </c>
      <c r="G1084" s="22">
        <v>1.9999999552965199E-2</v>
      </c>
      <c r="H1084" s="22">
        <v>9.9999997764825804E-3</v>
      </c>
      <c r="I1084" s="22">
        <v>1.9999999552965199E-2</v>
      </c>
      <c r="J1084" s="22">
        <f>AVERAGE(Tabela10[[#This Row],[5.º Ano]:[6.º Ano4]])</f>
        <v>1.8749999580904841E-2</v>
      </c>
      <c r="K1084" s="22">
        <f>100%-Tabela10[[#This Row],[Média]]</f>
        <v>0.98125000041909516</v>
      </c>
    </row>
    <row r="1085" spans="1:11" x14ac:dyDescent="0.3">
      <c r="A1085" s="21" t="e">
        <f>'agrupamento - 2ciclo'!A1086</f>
        <v>#REF!</v>
      </c>
      <c r="B1085" s="22">
        <v>2.9999999329447701E-2</v>
      </c>
      <c r="C1085" s="22">
        <v>5.0000000745058101E-2</v>
      </c>
      <c r="D1085" s="22">
        <v>1.9999999552965199E-2</v>
      </c>
      <c r="E1085" s="22">
        <v>9.9999997764825804E-3</v>
      </c>
      <c r="F1085" s="22">
        <v>9.9999997764825804E-3</v>
      </c>
      <c r="G1085" s="22">
        <v>1.9999999552965199E-2</v>
      </c>
      <c r="H1085" s="22">
        <v>1.9999999552965199E-2</v>
      </c>
      <c r="I1085" s="22">
        <v>3.9999999105930301E-2</v>
      </c>
      <c r="J1085" s="22">
        <f>AVERAGE(Tabela10[[#This Row],[5.º Ano]:[6.º Ano4]])</f>
        <v>2.4999999674037106E-2</v>
      </c>
      <c r="K1085" s="22">
        <f>100%-Tabela10[[#This Row],[Média]]</f>
        <v>0.9750000003259629</v>
      </c>
    </row>
    <row r="1086" spans="1:11" x14ac:dyDescent="0.3">
      <c r="A1086" s="21" t="e">
        <f>'agrupamento - 2ciclo'!A1087</f>
        <v>#REF!</v>
      </c>
      <c r="B1086" s="22">
        <v>5.0000000745058101E-2</v>
      </c>
      <c r="C1086" s="22">
        <v>5.0000000745058101E-2</v>
      </c>
      <c r="D1086" s="22">
        <v>5.0000000745058101E-2</v>
      </c>
      <c r="E1086" s="22">
        <v>0</v>
      </c>
      <c r="F1086" s="22">
        <v>5.9999998658895499E-2</v>
      </c>
      <c r="G1086" s="22">
        <v>5.0000000745058101E-2</v>
      </c>
      <c r="H1086" s="22">
        <v>0.119999997317791</v>
      </c>
      <c r="I1086" s="22">
        <v>0</v>
      </c>
      <c r="J1086" s="22">
        <f>AVERAGE(Tabela10[[#This Row],[5.º Ano]:[6.º Ano4]])</f>
        <v>4.749999986961486E-2</v>
      </c>
      <c r="K1086" s="22">
        <f>100%-Tabela10[[#This Row],[Média]]</f>
        <v>0.95250000013038516</v>
      </c>
    </row>
    <row r="1087" spans="1:11" x14ac:dyDescent="0.3">
      <c r="A1087" s="21" t="e">
        <f>'agrupamento - 2ciclo'!A1088</f>
        <v>#REF!</v>
      </c>
      <c r="B1087" s="22">
        <v>0</v>
      </c>
      <c r="C1087" s="22">
        <v>0</v>
      </c>
      <c r="D1087" s="22">
        <v>0</v>
      </c>
      <c r="E1087" s="22">
        <v>0</v>
      </c>
      <c r="F1087" s="22">
        <v>2.9999999329447701E-2</v>
      </c>
      <c r="G1087" s="22">
        <v>5.9999998658895499E-2</v>
      </c>
      <c r="H1087" s="22">
        <v>2.9999999329447701E-2</v>
      </c>
      <c r="I1087" s="22">
        <v>3.9999999105930301E-2</v>
      </c>
      <c r="J1087" s="22">
        <f>AVERAGE(Tabela10[[#This Row],[5.º Ano]:[6.º Ano4]])</f>
        <v>1.999999955296515E-2</v>
      </c>
      <c r="K1087" s="22">
        <f>100%-Tabela10[[#This Row],[Média]]</f>
        <v>0.98000000044703484</v>
      </c>
    </row>
    <row r="1092" spans="2:5" x14ac:dyDescent="0.3">
      <c r="B1092" s="14"/>
      <c r="C1092" s="14"/>
      <c r="D1092" s="14"/>
      <c r="E1092" s="14"/>
    </row>
    <row r="1094" spans="2:5" x14ac:dyDescent="0.3">
      <c r="B1094" s="14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38AA-5D83-4D15-A482-B1268217432D}">
  <dimension ref="A1:J967"/>
  <sheetViews>
    <sheetView topLeftCell="A629" workbookViewId="0">
      <selection activeCell="F8" sqref="F8"/>
    </sheetView>
  </sheetViews>
  <sheetFormatPr defaultRowHeight="14.4" x14ac:dyDescent="0.3"/>
  <cols>
    <col min="1" max="1" width="76.77734375" bestFit="1" customWidth="1"/>
    <col min="2" max="2" width="49.33203125" bestFit="1" customWidth="1"/>
    <col min="3" max="3" width="32.6640625" bestFit="1" customWidth="1"/>
    <col min="4" max="4" width="22.44140625" bestFit="1" customWidth="1"/>
    <col min="5" max="5" width="10.88671875" bestFit="1" customWidth="1"/>
    <col min="6" max="6" width="39" bestFit="1" customWidth="1"/>
    <col min="7" max="7" width="19" bestFit="1" customWidth="1"/>
    <col min="8" max="8" width="69.33203125" bestFit="1" customWidth="1"/>
    <col min="9" max="9" width="10.88671875" bestFit="1" customWidth="1"/>
    <col min="10" max="10" width="23.5546875" bestFit="1" customWidth="1"/>
  </cols>
  <sheetData>
    <row r="1" spans="1:10" x14ac:dyDescent="0.3">
      <c r="A1" t="s">
        <v>13</v>
      </c>
      <c r="B1" t="s">
        <v>7471</v>
      </c>
      <c r="C1" t="s">
        <v>7472</v>
      </c>
      <c r="D1" t="s">
        <v>15</v>
      </c>
      <c r="E1" t="s">
        <v>7473</v>
      </c>
      <c r="F1" t="s">
        <v>7474</v>
      </c>
      <c r="G1" t="s">
        <v>7475</v>
      </c>
      <c r="H1" t="s">
        <v>25</v>
      </c>
      <c r="I1" t="s">
        <v>7476</v>
      </c>
      <c r="J1" t="s">
        <v>7477</v>
      </c>
    </row>
    <row r="2" spans="1:10" x14ac:dyDescent="0.3">
      <c r="A2" t="s">
        <v>27</v>
      </c>
      <c r="B2" t="s">
        <v>3251</v>
      </c>
      <c r="C2" t="s">
        <v>3252</v>
      </c>
      <c r="D2" t="s">
        <v>28</v>
      </c>
      <c r="E2" t="s">
        <v>12</v>
      </c>
      <c r="F2" t="s">
        <v>3253</v>
      </c>
      <c r="G2" t="s">
        <v>3254</v>
      </c>
      <c r="H2" t="s">
        <v>35</v>
      </c>
      <c r="I2" t="s">
        <v>3255</v>
      </c>
      <c r="J2" t="s">
        <v>3256</v>
      </c>
    </row>
    <row r="3" spans="1:10" x14ac:dyDescent="0.3">
      <c r="A3" t="s">
        <v>36</v>
      </c>
      <c r="B3" t="s">
        <v>1448</v>
      </c>
      <c r="D3" t="s">
        <v>37</v>
      </c>
      <c r="E3" t="s">
        <v>3257</v>
      </c>
      <c r="F3" t="s">
        <v>3258</v>
      </c>
      <c r="G3" t="s">
        <v>3259</v>
      </c>
      <c r="H3" t="s">
        <v>38</v>
      </c>
      <c r="I3" t="s">
        <v>3260</v>
      </c>
      <c r="J3" t="s">
        <v>3256</v>
      </c>
    </row>
    <row r="4" spans="1:10" x14ac:dyDescent="0.3">
      <c r="A4" t="s">
        <v>39</v>
      </c>
      <c r="B4" t="s">
        <v>3261</v>
      </c>
      <c r="C4" t="s">
        <v>3262</v>
      </c>
      <c r="D4" t="s">
        <v>40</v>
      </c>
      <c r="E4" t="s">
        <v>3263</v>
      </c>
      <c r="F4" t="s">
        <v>3264</v>
      </c>
      <c r="G4" t="s">
        <v>3254</v>
      </c>
      <c r="H4" t="s">
        <v>35</v>
      </c>
      <c r="I4" t="s">
        <v>3255</v>
      </c>
      <c r="J4" t="s">
        <v>3256</v>
      </c>
    </row>
    <row r="5" spans="1:10" x14ac:dyDescent="0.3">
      <c r="A5" t="s">
        <v>41</v>
      </c>
      <c r="B5" t="s">
        <v>3265</v>
      </c>
      <c r="C5" t="s">
        <v>3266</v>
      </c>
      <c r="D5" t="s">
        <v>1451</v>
      </c>
      <c r="E5" t="s">
        <v>3267</v>
      </c>
      <c r="F5" t="s">
        <v>3268</v>
      </c>
      <c r="G5" t="s">
        <v>3269</v>
      </c>
      <c r="H5" t="s">
        <v>3269</v>
      </c>
      <c r="I5" t="s">
        <v>3269</v>
      </c>
      <c r="J5" t="s">
        <v>3269</v>
      </c>
    </row>
    <row r="6" spans="1:10" x14ac:dyDescent="0.3">
      <c r="A6" t="s">
        <v>43</v>
      </c>
      <c r="B6" t="s">
        <v>3270</v>
      </c>
      <c r="C6" t="s">
        <v>3266</v>
      </c>
      <c r="D6" t="s">
        <v>1451</v>
      </c>
      <c r="E6" t="s">
        <v>3271</v>
      </c>
      <c r="F6" t="s">
        <v>3272</v>
      </c>
      <c r="G6" t="s">
        <v>3273</v>
      </c>
      <c r="H6" t="s">
        <v>3274</v>
      </c>
      <c r="I6" t="s">
        <v>3255</v>
      </c>
      <c r="J6" t="s">
        <v>3275</v>
      </c>
    </row>
    <row r="7" spans="1:10" x14ac:dyDescent="0.3">
      <c r="A7" t="s">
        <v>45</v>
      </c>
      <c r="B7" t="s">
        <v>3276</v>
      </c>
      <c r="C7" t="s">
        <v>3277</v>
      </c>
      <c r="D7" t="s">
        <v>1454</v>
      </c>
      <c r="E7" t="s">
        <v>3278</v>
      </c>
      <c r="F7" t="s">
        <v>3279</v>
      </c>
      <c r="G7" t="s">
        <v>3280</v>
      </c>
      <c r="H7" t="s">
        <v>3281</v>
      </c>
      <c r="I7" t="s">
        <v>3255</v>
      </c>
      <c r="J7" t="s">
        <v>114</v>
      </c>
    </row>
    <row r="8" spans="1:10" x14ac:dyDescent="0.3">
      <c r="A8" t="s">
        <v>47</v>
      </c>
      <c r="B8" t="s">
        <v>48</v>
      </c>
      <c r="C8" t="s">
        <v>3282</v>
      </c>
      <c r="D8" t="s">
        <v>3283</v>
      </c>
      <c r="E8" t="s">
        <v>3284</v>
      </c>
      <c r="F8" t="s">
        <v>3285</v>
      </c>
      <c r="G8" t="s">
        <v>3286</v>
      </c>
      <c r="H8" t="s">
        <v>3287</v>
      </c>
      <c r="I8" t="s">
        <v>3255</v>
      </c>
      <c r="J8" t="s">
        <v>105</v>
      </c>
    </row>
    <row r="9" spans="1:10" x14ac:dyDescent="0.3">
      <c r="A9" t="s">
        <v>49</v>
      </c>
      <c r="B9" t="s">
        <v>50</v>
      </c>
      <c r="D9" t="s">
        <v>1458</v>
      </c>
      <c r="E9" t="s">
        <v>3288</v>
      </c>
      <c r="F9" t="s">
        <v>3289</v>
      </c>
      <c r="G9" t="s">
        <v>3269</v>
      </c>
      <c r="H9" t="s">
        <v>3269</v>
      </c>
      <c r="I9" t="s">
        <v>3269</v>
      </c>
      <c r="J9" t="s">
        <v>3269</v>
      </c>
    </row>
    <row r="10" spans="1:10" x14ac:dyDescent="0.3">
      <c r="A10" t="s">
        <v>51</v>
      </c>
      <c r="B10" t="s">
        <v>3290</v>
      </c>
      <c r="C10" t="s">
        <v>3291</v>
      </c>
      <c r="D10" t="s">
        <v>3292</v>
      </c>
      <c r="E10" t="s">
        <v>12</v>
      </c>
      <c r="F10" t="s">
        <v>12</v>
      </c>
      <c r="G10" t="s">
        <v>3280</v>
      </c>
      <c r="H10" t="s">
        <v>3281</v>
      </c>
      <c r="I10" t="s">
        <v>3255</v>
      </c>
      <c r="J10" t="s">
        <v>114</v>
      </c>
    </row>
    <row r="11" spans="1:10" x14ac:dyDescent="0.3">
      <c r="A11" t="s">
        <v>53</v>
      </c>
      <c r="B11" t="s">
        <v>3293</v>
      </c>
      <c r="C11" t="s">
        <v>3294</v>
      </c>
      <c r="D11" t="s">
        <v>1461</v>
      </c>
      <c r="E11" t="s">
        <v>3295</v>
      </c>
      <c r="F11" t="s">
        <v>3296</v>
      </c>
      <c r="G11" t="s">
        <v>3297</v>
      </c>
      <c r="H11" t="s">
        <v>3298</v>
      </c>
      <c r="I11" t="s">
        <v>3255</v>
      </c>
      <c r="J11" t="s">
        <v>1179</v>
      </c>
    </row>
    <row r="12" spans="1:10" x14ac:dyDescent="0.3">
      <c r="A12" t="s">
        <v>57</v>
      </c>
      <c r="B12" t="s">
        <v>3299</v>
      </c>
      <c r="C12" t="s">
        <v>3301</v>
      </c>
      <c r="D12" t="s">
        <v>12</v>
      </c>
      <c r="E12" t="s">
        <v>3302</v>
      </c>
      <c r="F12" t="s">
        <v>3303</v>
      </c>
      <c r="G12" t="s">
        <v>3297</v>
      </c>
      <c r="H12" t="s">
        <v>3298</v>
      </c>
      <c r="I12" t="s">
        <v>3260</v>
      </c>
      <c r="J12" t="s">
        <v>1179</v>
      </c>
    </row>
    <row r="13" spans="1:10" x14ac:dyDescent="0.3">
      <c r="A13" t="s">
        <v>58</v>
      </c>
      <c r="B13" t="s">
        <v>3304</v>
      </c>
      <c r="D13" t="s">
        <v>1465</v>
      </c>
      <c r="E13" t="s">
        <v>12</v>
      </c>
      <c r="F13" t="s">
        <v>12</v>
      </c>
      <c r="G13" t="s">
        <v>3269</v>
      </c>
      <c r="H13" t="s">
        <v>12</v>
      </c>
      <c r="I13" t="s">
        <v>12</v>
      </c>
      <c r="J13" t="s">
        <v>12</v>
      </c>
    </row>
    <row r="14" spans="1:10" x14ac:dyDescent="0.3">
      <c r="A14" t="s">
        <v>59</v>
      </c>
      <c r="B14" t="s">
        <v>3305</v>
      </c>
      <c r="C14" t="s">
        <v>3306</v>
      </c>
      <c r="D14" t="s">
        <v>1467</v>
      </c>
      <c r="E14" t="s">
        <v>3307</v>
      </c>
      <c r="F14" t="s">
        <v>3308</v>
      </c>
      <c r="G14" t="s">
        <v>3309</v>
      </c>
      <c r="H14" t="s">
        <v>3310</v>
      </c>
      <c r="I14" t="s">
        <v>3260</v>
      </c>
      <c r="J14" t="s">
        <v>3311</v>
      </c>
    </row>
    <row r="15" spans="1:10" x14ac:dyDescent="0.3">
      <c r="A15" t="s">
        <v>62</v>
      </c>
      <c r="B15" t="s">
        <v>3305</v>
      </c>
      <c r="C15" t="s">
        <v>3306</v>
      </c>
      <c r="D15" t="s">
        <v>1467</v>
      </c>
      <c r="E15" t="s">
        <v>3307</v>
      </c>
      <c r="F15" t="s">
        <v>3308</v>
      </c>
      <c r="G15" t="s">
        <v>3309</v>
      </c>
      <c r="H15" t="s">
        <v>3310</v>
      </c>
      <c r="I15" t="s">
        <v>3260</v>
      </c>
      <c r="J15" t="s">
        <v>3311</v>
      </c>
    </row>
    <row r="16" spans="1:10" x14ac:dyDescent="0.3">
      <c r="A16" t="s">
        <v>63</v>
      </c>
      <c r="B16" t="s">
        <v>1470</v>
      </c>
      <c r="D16" t="s">
        <v>1471</v>
      </c>
      <c r="E16" t="s">
        <v>3312</v>
      </c>
      <c r="F16" t="s">
        <v>3313</v>
      </c>
      <c r="G16" t="s">
        <v>3314</v>
      </c>
      <c r="H16" t="s">
        <v>3315</v>
      </c>
      <c r="I16" t="s">
        <v>3255</v>
      </c>
      <c r="J16" t="s">
        <v>3256</v>
      </c>
    </row>
    <row r="17" spans="1:10" x14ac:dyDescent="0.3">
      <c r="A17" t="s">
        <v>65</v>
      </c>
      <c r="B17" t="s">
        <v>3316</v>
      </c>
      <c r="D17" t="s">
        <v>3317</v>
      </c>
      <c r="E17" t="s">
        <v>3318</v>
      </c>
      <c r="F17" t="s">
        <v>3319</v>
      </c>
      <c r="G17" t="s">
        <v>3320</v>
      </c>
      <c r="H17" t="s">
        <v>3321</v>
      </c>
      <c r="I17" t="s">
        <v>3255</v>
      </c>
      <c r="J17" t="s">
        <v>3256</v>
      </c>
    </row>
    <row r="18" spans="1:10" x14ac:dyDescent="0.3">
      <c r="A18" t="s">
        <v>66</v>
      </c>
      <c r="B18" t="s">
        <v>3322</v>
      </c>
      <c r="D18" t="s">
        <v>3323</v>
      </c>
      <c r="E18" t="s">
        <v>3324</v>
      </c>
      <c r="F18" t="s">
        <v>3325</v>
      </c>
      <c r="G18" t="s">
        <v>3326</v>
      </c>
      <c r="H18" t="s">
        <v>3327</v>
      </c>
      <c r="I18" t="s">
        <v>3255</v>
      </c>
      <c r="J18" t="s">
        <v>3328</v>
      </c>
    </row>
    <row r="19" spans="1:10" x14ac:dyDescent="0.3">
      <c r="A19" t="s">
        <v>67</v>
      </c>
      <c r="B19" t="s">
        <v>3329</v>
      </c>
      <c r="D19" t="s">
        <v>3330</v>
      </c>
      <c r="E19" t="s">
        <v>3331</v>
      </c>
      <c r="F19" t="s">
        <v>3332</v>
      </c>
      <c r="G19" t="s">
        <v>3333</v>
      </c>
      <c r="H19" t="s">
        <v>3334</v>
      </c>
      <c r="I19" t="s">
        <v>3255</v>
      </c>
      <c r="J19" t="s">
        <v>3335</v>
      </c>
    </row>
    <row r="20" spans="1:10" x14ac:dyDescent="0.3">
      <c r="A20" t="s">
        <v>68</v>
      </c>
      <c r="B20" t="s">
        <v>1478</v>
      </c>
      <c r="D20" t="s">
        <v>1479</v>
      </c>
      <c r="E20" t="s">
        <v>3336</v>
      </c>
      <c r="F20" t="s">
        <v>3337</v>
      </c>
      <c r="G20" t="s">
        <v>3338</v>
      </c>
      <c r="H20" t="s">
        <v>3339</v>
      </c>
      <c r="I20" t="s">
        <v>3260</v>
      </c>
      <c r="J20" t="s">
        <v>3311</v>
      </c>
    </row>
    <row r="21" spans="1:10" x14ac:dyDescent="0.3">
      <c r="A21" t="s">
        <v>69</v>
      </c>
      <c r="B21" t="s">
        <v>3340</v>
      </c>
      <c r="D21" t="s">
        <v>1481</v>
      </c>
      <c r="E21" t="s">
        <v>3341</v>
      </c>
      <c r="F21" t="s">
        <v>3342</v>
      </c>
      <c r="G21" t="s">
        <v>3343</v>
      </c>
      <c r="H21" t="s">
        <v>3344</v>
      </c>
      <c r="I21" t="s">
        <v>3260</v>
      </c>
      <c r="J21" t="s">
        <v>3345</v>
      </c>
    </row>
    <row r="22" spans="1:10" x14ac:dyDescent="0.3">
      <c r="A22" t="s">
        <v>70</v>
      </c>
      <c r="B22" t="s">
        <v>3346</v>
      </c>
      <c r="C22" t="s">
        <v>3347</v>
      </c>
      <c r="D22" t="s">
        <v>1849</v>
      </c>
      <c r="E22" t="s">
        <v>3348</v>
      </c>
      <c r="F22" t="s">
        <v>3349</v>
      </c>
      <c r="G22" t="s">
        <v>3269</v>
      </c>
      <c r="H22" t="s">
        <v>3269</v>
      </c>
      <c r="I22" t="s">
        <v>3269</v>
      </c>
      <c r="J22" t="s">
        <v>3269</v>
      </c>
    </row>
    <row r="23" spans="1:10" x14ac:dyDescent="0.3">
      <c r="A23" t="s">
        <v>71</v>
      </c>
      <c r="B23" t="s">
        <v>3350</v>
      </c>
      <c r="D23" t="s">
        <v>3351</v>
      </c>
      <c r="E23" t="s">
        <v>3352</v>
      </c>
      <c r="F23" t="s">
        <v>3353</v>
      </c>
      <c r="G23" t="s">
        <v>3354</v>
      </c>
      <c r="H23" t="s">
        <v>3355</v>
      </c>
      <c r="I23" t="s">
        <v>3255</v>
      </c>
      <c r="J23" t="s">
        <v>3311</v>
      </c>
    </row>
    <row r="24" spans="1:10" x14ac:dyDescent="0.3">
      <c r="A24" t="s">
        <v>72</v>
      </c>
      <c r="B24" t="s">
        <v>3356</v>
      </c>
      <c r="C24" t="s">
        <v>3357</v>
      </c>
      <c r="D24" t="s">
        <v>3358</v>
      </c>
      <c r="E24" t="s">
        <v>12</v>
      </c>
      <c r="F24" t="s">
        <v>12</v>
      </c>
      <c r="G24" t="s">
        <v>3269</v>
      </c>
      <c r="H24" t="s">
        <v>12</v>
      </c>
      <c r="I24" t="s">
        <v>12</v>
      </c>
      <c r="J24" t="s">
        <v>12</v>
      </c>
    </row>
    <row r="25" spans="1:10" x14ac:dyDescent="0.3">
      <c r="A25" t="s">
        <v>73</v>
      </c>
      <c r="B25" t="s">
        <v>1486</v>
      </c>
      <c r="C25" t="s">
        <v>3359</v>
      </c>
      <c r="D25" t="s">
        <v>1487</v>
      </c>
      <c r="E25" t="s">
        <v>3360</v>
      </c>
      <c r="F25" t="s">
        <v>3361</v>
      </c>
      <c r="G25" t="s">
        <v>3362</v>
      </c>
      <c r="H25" t="s">
        <v>3363</v>
      </c>
      <c r="I25" t="s">
        <v>3260</v>
      </c>
      <c r="J25" t="s">
        <v>132</v>
      </c>
    </row>
    <row r="26" spans="1:10" x14ac:dyDescent="0.3">
      <c r="A26" t="s">
        <v>76</v>
      </c>
      <c r="B26" t="s">
        <v>3364</v>
      </c>
      <c r="C26" t="s">
        <v>3365</v>
      </c>
      <c r="D26" t="s">
        <v>3366</v>
      </c>
      <c r="E26" t="s">
        <v>3367</v>
      </c>
      <c r="F26" t="s">
        <v>3368</v>
      </c>
      <c r="G26" t="s">
        <v>3369</v>
      </c>
      <c r="H26" t="s">
        <v>3370</v>
      </c>
      <c r="I26" t="s">
        <v>3255</v>
      </c>
      <c r="J26" t="s">
        <v>3256</v>
      </c>
    </row>
    <row r="27" spans="1:10" x14ac:dyDescent="0.3">
      <c r="A27" t="s">
        <v>77</v>
      </c>
      <c r="B27" t="s">
        <v>3371</v>
      </c>
      <c r="D27" t="s">
        <v>1489</v>
      </c>
      <c r="E27" t="s">
        <v>3372</v>
      </c>
      <c r="F27" t="s">
        <v>3373</v>
      </c>
      <c r="G27" t="s">
        <v>3374</v>
      </c>
      <c r="H27" t="s">
        <v>3375</v>
      </c>
      <c r="I27" t="s">
        <v>3260</v>
      </c>
      <c r="J27" t="s">
        <v>3328</v>
      </c>
    </row>
    <row r="28" spans="1:10" x14ac:dyDescent="0.3">
      <c r="A28" t="s">
        <v>80</v>
      </c>
      <c r="B28" t="s">
        <v>1490</v>
      </c>
      <c r="C28" t="s">
        <v>3376</v>
      </c>
      <c r="D28" t="s">
        <v>1491</v>
      </c>
      <c r="E28" t="s">
        <v>3377</v>
      </c>
      <c r="F28" t="s">
        <v>3378</v>
      </c>
      <c r="G28" t="s">
        <v>3269</v>
      </c>
      <c r="H28" t="s">
        <v>3269</v>
      </c>
      <c r="I28" t="s">
        <v>3269</v>
      </c>
      <c r="J28" t="s">
        <v>3269</v>
      </c>
    </row>
    <row r="29" spans="1:10" x14ac:dyDescent="0.3">
      <c r="A29" t="s">
        <v>81</v>
      </c>
      <c r="B29" t="s">
        <v>3379</v>
      </c>
      <c r="D29" t="s">
        <v>3380</v>
      </c>
      <c r="E29" t="s">
        <v>3381</v>
      </c>
      <c r="F29" t="s">
        <v>3382</v>
      </c>
      <c r="G29" t="s">
        <v>3383</v>
      </c>
      <c r="H29" t="s">
        <v>3384</v>
      </c>
      <c r="I29" t="s">
        <v>3260</v>
      </c>
      <c r="J29" t="s">
        <v>3311</v>
      </c>
    </row>
    <row r="30" spans="1:10" x14ac:dyDescent="0.3">
      <c r="A30" t="s">
        <v>82</v>
      </c>
      <c r="B30" t="s">
        <v>1490</v>
      </c>
      <c r="D30" t="s">
        <v>1492</v>
      </c>
      <c r="E30" t="s">
        <v>3385</v>
      </c>
      <c r="F30" t="s">
        <v>3386</v>
      </c>
      <c r="G30" t="s">
        <v>3374</v>
      </c>
      <c r="H30" t="s">
        <v>3375</v>
      </c>
      <c r="I30" t="s">
        <v>3255</v>
      </c>
      <c r="J30" t="s">
        <v>3328</v>
      </c>
    </row>
    <row r="31" spans="1:10" x14ac:dyDescent="0.3">
      <c r="A31" t="s">
        <v>83</v>
      </c>
      <c r="B31" t="s">
        <v>3387</v>
      </c>
      <c r="D31" t="s">
        <v>1494</v>
      </c>
      <c r="E31" t="s">
        <v>3388</v>
      </c>
      <c r="F31" t="s">
        <v>3389</v>
      </c>
      <c r="G31" t="s">
        <v>3383</v>
      </c>
      <c r="H31" t="s">
        <v>3384</v>
      </c>
      <c r="I31" t="s">
        <v>3255</v>
      </c>
      <c r="J31" t="s">
        <v>3311</v>
      </c>
    </row>
    <row r="32" spans="1:10" x14ac:dyDescent="0.3">
      <c r="A32" t="s">
        <v>84</v>
      </c>
      <c r="B32" t="s">
        <v>1495</v>
      </c>
      <c r="C32" t="s">
        <v>3390</v>
      </c>
      <c r="D32" t="s">
        <v>3391</v>
      </c>
      <c r="E32" t="s">
        <v>3392</v>
      </c>
      <c r="F32" t="s">
        <v>3393</v>
      </c>
      <c r="G32" t="s">
        <v>3394</v>
      </c>
      <c r="H32" t="s">
        <v>3395</v>
      </c>
      <c r="I32" t="s">
        <v>3255</v>
      </c>
      <c r="J32" t="s">
        <v>3335</v>
      </c>
    </row>
    <row r="33" spans="1:10" x14ac:dyDescent="0.3">
      <c r="A33" t="s">
        <v>87</v>
      </c>
      <c r="B33" t="s">
        <v>1497</v>
      </c>
      <c r="C33" t="s">
        <v>3396</v>
      </c>
      <c r="D33" t="s">
        <v>12</v>
      </c>
      <c r="E33" t="s">
        <v>3397</v>
      </c>
      <c r="F33" t="s">
        <v>3398</v>
      </c>
      <c r="G33" t="s">
        <v>3394</v>
      </c>
      <c r="H33" t="s">
        <v>3395</v>
      </c>
      <c r="I33" t="s">
        <v>3255</v>
      </c>
      <c r="J33" t="s">
        <v>3335</v>
      </c>
    </row>
    <row r="34" spans="1:10" x14ac:dyDescent="0.3">
      <c r="A34" t="s">
        <v>88</v>
      </c>
      <c r="B34" t="s">
        <v>3399</v>
      </c>
      <c r="C34" t="s">
        <v>3400</v>
      </c>
      <c r="D34" t="s">
        <v>1500</v>
      </c>
      <c r="E34" t="s">
        <v>3401</v>
      </c>
      <c r="F34" t="s">
        <v>3402</v>
      </c>
      <c r="G34" t="s">
        <v>3403</v>
      </c>
      <c r="H34" t="s">
        <v>3404</v>
      </c>
      <c r="I34" t="s">
        <v>3260</v>
      </c>
      <c r="J34" t="s">
        <v>3405</v>
      </c>
    </row>
    <row r="35" spans="1:10" x14ac:dyDescent="0.3">
      <c r="A35" t="s">
        <v>89</v>
      </c>
      <c r="B35" t="s">
        <v>3406</v>
      </c>
      <c r="C35" t="s">
        <v>3407</v>
      </c>
      <c r="D35" t="s">
        <v>12</v>
      </c>
      <c r="E35" t="s">
        <v>3408</v>
      </c>
      <c r="F35" t="s">
        <v>3409</v>
      </c>
      <c r="G35" t="s">
        <v>3410</v>
      </c>
      <c r="H35" t="s">
        <v>3411</v>
      </c>
      <c r="I35" t="s">
        <v>3255</v>
      </c>
      <c r="J35" t="s">
        <v>3256</v>
      </c>
    </row>
    <row r="36" spans="1:10" x14ac:dyDescent="0.3">
      <c r="A36" t="s">
        <v>92</v>
      </c>
      <c r="B36" t="s">
        <v>3412</v>
      </c>
      <c r="C36" t="s">
        <v>3413</v>
      </c>
      <c r="D36" t="s">
        <v>3414</v>
      </c>
      <c r="E36" t="s">
        <v>3415</v>
      </c>
      <c r="F36" t="s">
        <v>3416</v>
      </c>
      <c r="G36" t="s">
        <v>3417</v>
      </c>
      <c r="H36" t="s">
        <v>3418</v>
      </c>
      <c r="I36" t="s">
        <v>3255</v>
      </c>
      <c r="J36" t="s">
        <v>3345</v>
      </c>
    </row>
    <row r="37" spans="1:10" x14ac:dyDescent="0.3">
      <c r="A37" t="s">
        <v>93</v>
      </c>
      <c r="B37" t="s">
        <v>3419</v>
      </c>
      <c r="C37" t="s">
        <v>3413</v>
      </c>
      <c r="D37" t="s">
        <v>3420</v>
      </c>
      <c r="E37" t="s">
        <v>12</v>
      </c>
      <c r="F37" t="s">
        <v>12</v>
      </c>
      <c r="G37" t="s">
        <v>3421</v>
      </c>
      <c r="H37" t="s">
        <v>12</v>
      </c>
      <c r="I37" t="s">
        <v>12</v>
      </c>
      <c r="J37" t="s">
        <v>12</v>
      </c>
    </row>
    <row r="38" spans="1:10" x14ac:dyDescent="0.3">
      <c r="A38" t="s">
        <v>94</v>
      </c>
      <c r="B38" t="s">
        <v>3422</v>
      </c>
      <c r="C38" t="s">
        <v>3423</v>
      </c>
      <c r="D38" t="s">
        <v>1508</v>
      </c>
      <c r="E38" t="s">
        <v>3424</v>
      </c>
      <c r="F38" t="s">
        <v>3425</v>
      </c>
      <c r="G38" t="s">
        <v>3426</v>
      </c>
      <c r="H38" t="s">
        <v>3427</v>
      </c>
      <c r="I38" t="s">
        <v>3255</v>
      </c>
      <c r="J38" t="s">
        <v>3345</v>
      </c>
    </row>
    <row r="39" spans="1:10" x14ac:dyDescent="0.3">
      <c r="A39" t="s">
        <v>95</v>
      </c>
      <c r="B39" t="s">
        <v>1509</v>
      </c>
      <c r="C39" t="s">
        <v>3428</v>
      </c>
      <c r="D39" t="s">
        <v>12</v>
      </c>
      <c r="E39" t="s">
        <v>3429</v>
      </c>
      <c r="F39" t="s">
        <v>3430</v>
      </c>
      <c r="G39" t="s">
        <v>3269</v>
      </c>
      <c r="H39" t="s">
        <v>3269</v>
      </c>
      <c r="I39" t="s">
        <v>3269</v>
      </c>
      <c r="J39" t="s">
        <v>3269</v>
      </c>
    </row>
    <row r="40" spans="1:10" x14ac:dyDescent="0.3">
      <c r="A40" t="s">
        <v>96</v>
      </c>
      <c r="B40" t="s">
        <v>1511</v>
      </c>
      <c r="C40" t="s">
        <v>3431</v>
      </c>
      <c r="D40" t="s">
        <v>1512</v>
      </c>
      <c r="E40" t="s">
        <v>3432</v>
      </c>
      <c r="F40" t="s">
        <v>3433</v>
      </c>
      <c r="G40" t="s">
        <v>3434</v>
      </c>
      <c r="H40" t="s">
        <v>3435</v>
      </c>
      <c r="I40" t="s">
        <v>3260</v>
      </c>
      <c r="J40" t="s">
        <v>118</v>
      </c>
    </row>
    <row r="41" spans="1:10" x14ac:dyDescent="0.3">
      <c r="A41" t="s">
        <v>97</v>
      </c>
      <c r="B41" t="s">
        <v>3436</v>
      </c>
      <c r="C41" t="s">
        <v>3437</v>
      </c>
      <c r="D41" t="s">
        <v>12</v>
      </c>
      <c r="E41" t="s">
        <v>3438</v>
      </c>
      <c r="F41" t="s">
        <v>3439</v>
      </c>
      <c r="G41" t="s">
        <v>3440</v>
      </c>
      <c r="H41" t="s">
        <v>3441</v>
      </c>
      <c r="I41" t="s">
        <v>3260</v>
      </c>
      <c r="J41" t="s">
        <v>3345</v>
      </c>
    </row>
    <row r="42" spans="1:10" x14ac:dyDescent="0.3">
      <c r="A42" t="s">
        <v>98</v>
      </c>
      <c r="B42" t="s">
        <v>3442</v>
      </c>
      <c r="C42" t="s">
        <v>3443</v>
      </c>
      <c r="D42" t="s">
        <v>3444</v>
      </c>
      <c r="E42" t="s">
        <v>3445</v>
      </c>
      <c r="F42" t="s">
        <v>3446</v>
      </c>
      <c r="G42" t="s">
        <v>3447</v>
      </c>
      <c r="H42" t="s">
        <v>3448</v>
      </c>
      <c r="I42" t="s">
        <v>3255</v>
      </c>
      <c r="J42" t="s">
        <v>132</v>
      </c>
    </row>
    <row r="43" spans="1:10" x14ac:dyDescent="0.3">
      <c r="A43" t="s">
        <v>99</v>
      </c>
      <c r="B43" t="s">
        <v>3449</v>
      </c>
      <c r="C43" t="s">
        <v>3428</v>
      </c>
      <c r="D43" t="s">
        <v>3450</v>
      </c>
      <c r="E43" t="s">
        <v>3451</v>
      </c>
      <c r="F43" t="s">
        <v>3452</v>
      </c>
      <c r="G43" t="s">
        <v>3453</v>
      </c>
      <c r="H43" t="s">
        <v>3454</v>
      </c>
      <c r="I43" t="s">
        <v>3255</v>
      </c>
      <c r="J43" t="s">
        <v>110</v>
      </c>
    </row>
    <row r="44" spans="1:10" x14ac:dyDescent="0.3">
      <c r="A44" t="s">
        <v>100</v>
      </c>
      <c r="B44" t="s">
        <v>3455</v>
      </c>
      <c r="C44" t="s">
        <v>3456</v>
      </c>
      <c r="D44" t="s">
        <v>12</v>
      </c>
      <c r="E44" t="s">
        <v>3457</v>
      </c>
      <c r="F44" t="s">
        <v>3458</v>
      </c>
      <c r="G44" t="s">
        <v>3434</v>
      </c>
      <c r="H44" t="s">
        <v>3435</v>
      </c>
      <c r="I44" t="s">
        <v>3255</v>
      </c>
      <c r="J44" t="s">
        <v>118</v>
      </c>
    </row>
    <row r="45" spans="1:10" x14ac:dyDescent="0.3">
      <c r="A45" t="s">
        <v>101</v>
      </c>
      <c r="B45" t="s">
        <v>3459</v>
      </c>
      <c r="C45" t="s">
        <v>3413</v>
      </c>
      <c r="D45" t="s">
        <v>3420</v>
      </c>
      <c r="E45" t="s">
        <v>3460</v>
      </c>
      <c r="F45" t="s">
        <v>3461</v>
      </c>
      <c r="G45" t="s">
        <v>3269</v>
      </c>
      <c r="H45" t="s">
        <v>3269</v>
      </c>
      <c r="I45" t="s">
        <v>3269</v>
      </c>
      <c r="J45" t="s">
        <v>3269</v>
      </c>
    </row>
    <row r="46" spans="1:10" x14ac:dyDescent="0.3">
      <c r="A46" t="s">
        <v>102</v>
      </c>
      <c r="B46" t="s">
        <v>3462</v>
      </c>
      <c r="C46" t="s">
        <v>3463</v>
      </c>
      <c r="D46" t="s">
        <v>12</v>
      </c>
      <c r="E46" t="s">
        <v>3464</v>
      </c>
      <c r="F46" t="s">
        <v>3465</v>
      </c>
      <c r="G46" t="s">
        <v>3466</v>
      </c>
      <c r="H46" t="s">
        <v>3467</v>
      </c>
      <c r="I46" t="s">
        <v>3255</v>
      </c>
      <c r="J46" t="s">
        <v>110</v>
      </c>
    </row>
    <row r="47" spans="1:10" x14ac:dyDescent="0.3">
      <c r="A47" t="s">
        <v>103</v>
      </c>
      <c r="B47" t="s">
        <v>3468</v>
      </c>
      <c r="C47" t="s">
        <v>3469</v>
      </c>
      <c r="D47" t="s">
        <v>12</v>
      </c>
      <c r="E47" t="s">
        <v>3470</v>
      </c>
      <c r="F47" t="s">
        <v>12</v>
      </c>
      <c r="G47" t="s">
        <v>3269</v>
      </c>
      <c r="H47" t="s">
        <v>3269</v>
      </c>
      <c r="I47" t="s">
        <v>3269</v>
      </c>
      <c r="J47" t="s">
        <v>3269</v>
      </c>
    </row>
    <row r="48" spans="1:10" x14ac:dyDescent="0.3">
      <c r="A48" t="s">
        <v>104</v>
      </c>
      <c r="B48" t="s">
        <v>3471</v>
      </c>
      <c r="C48" t="s">
        <v>3472</v>
      </c>
      <c r="D48" t="s">
        <v>3473</v>
      </c>
      <c r="E48" t="s">
        <v>3474</v>
      </c>
      <c r="F48" t="s">
        <v>3475</v>
      </c>
      <c r="G48" t="s">
        <v>3476</v>
      </c>
      <c r="H48" t="s">
        <v>3477</v>
      </c>
      <c r="I48" t="s">
        <v>3255</v>
      </c>
      <c r="J48" t="s">
        <v>3345</v>
      </c>
    </row>
    <row r="49" spans="1:10" x14ac:dyDescent="0.3">
      <c r="A49" t="s">
        <v>107</v>
      </c>
      <c r="B49" t="s">
        <v>3478</v>
      </c>
      <c r="C49" t="s">
        <v>3479</v>
      </c>
      <c r="D49" t="s">
        <v>3480</v>
      </c>
      <c r="E49" t="s">
        <v>3481</v>
      </c>
      <c r="F49" t="s">
        <v>3482</v>
      </c>
      <c r="G49" t="s">
        <v>3483</v>
      </c>
      <c r="H49" t="s">
        <v>3484</v>
      </c>
      <c r="I49" t="s">
        <v>3255</v>
      </c>
      <c r="J49" t="s">
        <v>3345</v>
      </c>
    </row>
    <row r="50" spans="1:10" x14ac:dyDescent="0.3">
      <c r="A50" t="s">
        <v>108</v>
      </c>
      <c r="B50" t="s">
        <v>1531</v>
      </c>
      <c r="D50" t="s">
        <v>1532</v>
      </c>
      <c r="E50" t="s">
        <v>3485</v>
      </c>
      <c r="F50" t="s">
        <v>3486</v>
      </c>
      <c r="G50" t="s">
        <v>3487</v>
      </c>
      <c r="H50" t="s">
        <v>3488</v>
      </c>
      <c r="I50" t="s">
        <v>3255</v>
      </c>
      <c r="J50" t="s">
        <v>3489</v>
      </c>
    </row>
    <row r="51" spans="1:10" x14ac:dyDescent="0.3">
      <c r="A51" t="s">
        <v>109</v>
      </c>
      <c r="B51" t="s">
        <v>1876</v>
      </c>
      <c r="C51" t="s">
        <v>3490</v>
      </c>
      <c r="D51" t="s">
        <v>3491</v>
      </c>
      <c r="E51" t="s">
        <v>3492</v>
      </c>
      <c r="F51" t="s">
        <v>12</v>
      </c>
      <c r="G51" t="s">
        <v>3493</v>
      </c>
      <c r="H51" t="s">
        <v>3494</v>
      </c>
      <c r="I51" t="s">
        <v>3255</v>
      </c>
      <c r="J51" t="s">
        <v>132</v>
      </c>
    </row>
    <row r="52" spans="1:10" x14ac:dyDescent="0.3">
      <c r="A52" t="s">
        <v>112</v>
      </c>
      <c r="B52" t="s">
        <v>3495</v>
      </c>
      <c r="C52" t="s">
        <v>3496</v>
      </c>
      <c r="D52" t="s">
        <v>3497</v>
      </c>
      <c r="E52" t="s">
        <v>3498</v>
      </c>
      <c r="F52" t="s">
        <v>3499</v>
      </c>
      <c r="G52" t="s">
        <v>3493</v>
      </c>
      <c r="H52" t="s">
        <v>3494</v>
      </c>
      <c r="I52" t="s">
        <v>3255</v>
      </c>
      <c r="J52" t="s">
        <v>132</v>
      </c>
    </row>
    <row r="53" spans="1:10" x14ac:dyDescent="0.3">
      <c r="A53" t="s">
        <v>113</v>
      </c>
      <c r="B53" t="s">
        <v>3500</v>
      </c>
      <c r="C53" t="s">
        <v>3501</v>
      </c>
      <c r="D53" t="s">
        <v>1534</v>
      </c>
      <c r="E53" t="s">
        <v>3502</v>
      </c>
      <c r="F53" t="s">
        <v>3503</v>
      </c>
      <c r="G53" t="s">
        <v>3504</v>
      </c>
      <c r="H53" t="s">
        <v>3505</v>
      </c>
      <c r="I53" t="s">
        <v>3255</v>
      </c>
      <c r="J53" t="s">
        <v>3328</v>
      </c>
    </row>
    <row r="54" spans="1:10" x14ac:dyDescent="0.3">
      <c r="A54" t="s">
        <v>116</v>
      </c>
      <c r="B54" t="s">
        <v>3506</v>
      </c>
      <c r="D54" t="s">
        <v>1536</v>
      </c>
      <c r="E54" t="s">
        <v>3507</v>
      </c>
      <c r="F54" t="s">
        <v>3508</v>
      </c>
      <c r="G54" t="s">
        <v>3504</v>
      </c>
      <c r="H54" t="s">
        <v>3505</v>
      </c>
      <c r="I54" t="s">
        <v>3260</v>
      </c>
      <c r="J54" t="s">
        <v>3328</v>
      </c>
    </row>
    <row r="55" spans="1:10" x14ac:dyDescent="0.3">
      <c r="A55" t="s">
        <v>117</v>
      </c>
      <c r="B55" t="s">
        <v>1537</v>
      </c>
      <c r="C55" t="s">
        <v>3509</v>
      </c>
      <c r="D55" t="s">
        <v>1538</v>
      </c>
      <c r="E55" t="s">
        <v>3510</v>
      </c>
      <c r="F55" t="s">
        <v>3511</v>
      </c>
      <c r="G55" t="s">
        <v>3512</v>
      </c>
      <c r="H55" t="s">
        <v>3513</v>
      </c>
      <c r="I55" t="s">
        <v>3255</v>
      </c>
      <c r="J55" t="s">
        <v>3489</v>
      </c>
    </row>
    <row r="56" spans="1:10" x14ac:dyDescent="0.3">
      <c r="A56" t="s">
        <v>120</v>
      </c>
      <c r="B56" t="s">
        <v>3514</v>
      </c>
      <c r="C56" t="s">
        <v>3515</v>
      </c>
      <c r="D56" t="s">
        <v>1539</v>
      </c>
      <c r="E56" t="s">
        <v>3516</v>
      </c>
      <c r="F56" t="s">
        <v>3517</v>
      </c>
      <c r="G56" t="s">
        <v>3512</v>
      </c>
      <c r="H56" t="s">
        <v>3513</v>
      </c>
      <c r="I56" t="s">
        <v>3255</v>
      </c>
      <c r="J56" t="s">
        <v>3489</v>
      </c>
    </row>
    <row r="57" spans="1:10" x14ac:dyDescent="0.3">
      <c r="A57" t="s">
        <v>121</v>
      </c>
      <c r="B57" t="s">
        <v>3518</v>
      </c>
      <c r="D57" t="s">
        <v>1541</v>
      </c>
      <c r="E57" t="s">
        <v>3519</v>
      </c>
      <c r="F57" t="s">
        <v>3520</v>
      </c>
      <c r="G57" t="s">
        <v>3521</v>
      </c>
      <c r="H57" t="s">
        <v>3522</v>
      </c>
      <c r="I57" t="s">
        <v>3260</v>
      </c>
      <c r="J57" t="s">
        <v>3256</v>
      </c>
    </row>
    <row r="58" spans="1:10" x14ac:dyDescent="0.3">
      <c r="A58" t="s">
        <v>122</v>
      </c>
      <c r="B58" t="s">
        <v>3523</v>
      </c>
      <c r="C58" t="s">
        <v>3524</v>
      </c>
      <c r="D58" t="s">
        <v>1543</v>
      </c>
      <c r="E58" t="s">
        <v>12</v>
      </c>
      <c r="F58" t="s">
        <v>12</v>
      </c>
      <c r="G58" t="s">
        <v>3525</v>
      </c>
      <c r="H58" t="s">
        <v>3526</v>
      </c>
      <c r="I58" t="s">
        <v>3255</v>
      </c>
      <c r="J58" t="s">
        <v>3345</v>
      </c>
    </row>
    <row r="59" spans="1:10" x14ac:dyDescent="0.3">
      <c r="A59" t="s">
        <v>123</v>
      </c>
      <c r="B59" t="s">
        <v>1544</v>
      </c>
      <c r="D59" t="s">
        <v>1545</v>
      </c>
      <c r="E59" t="s">
        <v>3527</v>
      </c>
      <c r="F59" t="s">
        <v>3528</v>
      </c>
      <c r="G59" t="s">
        <v>3529</v>
      </c>
      <c r="H59" t="s">
        <v>3530</v>
      </c>
      <c r="I59" t="s">
        <v>3260</v>
      </c>
      <c r="J59" t="s">
        <v>3335</v>
      </c>
    </row>
    <row r="60" spans="1:10" x14ac:dyDescent="0.3">
      <c r="A60" t="s">
        <v>124</v>
      </c>
      <c r="B60" t="s">
        <v>3531</v>
      </c>
      <c r="C60" t="s">
        <v>3532</v>
      </c>
      <c r="D60" t="s">
        <v>1547</v>
      </c>
      <c r="E60" t="s">
        <v>3533</v>
      </c>
      <c r="F60" t="s">
        <v>3534</v>
      </c>
      <c r="G60" t="s">
        <v>3535</v>
      </c>
      <c r="H60" t="s">
        <v>3536</v>
      </c>
      <c r="I60" t="s">
        <v>3260</v>
      </c>
      <c r="J60" t="s">
        <v>105</v>
      </c>
    </row>
    <row r="61" spans="1:10" x14ac:dyDescent="0.3">
      <c r="A61" t="s">
        <v>125</v>
      </c>
      <c r="B61" t="s">
        <v>1548</v>
      </c>
      <c r="C61" t="s">
        <v>3537</v>
      </c>
      <c r="D61" t="s">
        <v>12</v>
      </c>
      <c r="E61" t="s">
        <v>3538</v>
      </c>
      <c r="F61" t="s">
        <v>3539</v>
      </c>
      <c r="G61" t="s">
        <v>3535</v>
      </c>
      <c r="H61" t="s">
        <v>3536</v>
      </c>
      <c r="I61" t="s">
        <v>3255</v>
      </c>
      <c r="J61" t="s">
        <v>105</v>
      </c>
    </row>
    <row r="62" spans="1:10" x14ac:dyDescent="0.3">
      <c r="A62" t="s">
        <v>126</v>
      </c>
      <c r="B62" t="s">
        <v>3540</v>
      </c>
      <c r="C62" t="s">
        <v>3524</v>
      </c>
      <c r="D62" t="s">
        <v>1551</v>
      </c>
      <c r="E62" t="s">
        <v>3541</v>
      </c>
      <c r="F62" t="s">
        <v>3542</v>
      </c>
      <c r="G62" t="s">
        <v>3525</v>
      </c>
      <c r="H62" t="s">
        <v>3526</v>
      </c>
      <c r="I62" t="s">
        <v>3260</v>
      </c>
      <c r="J62" t="s">
        <v>3345</v>
      </c>
    </row>
    <row r="63" spans="1:10" x14ac:dyDescent="0.3">
      <c r="A63" t="s">
        <v>127</v>
      </c>
      <c r="B63" t="s">
        <v>3543</v>
      </c>
      <c r="C63" t="s">
        <v>3544</v>
      </c>
      <c r="D63" t="s">
        <v>3545</v>
      </c>
      <c r="E63" t="s">
        <v>3546</v>
      </c>
      <c r="F63" t="s">
        <v>3547</v>
      </c>
      <c r="G63" t="s">
        <v>3548</v>
      </c>
      <c r="H63" t="s">
        <v>3549</v>
      </c>
      <c r="I63" t="s">
        <v>3260</v>
      </c>
      <c r="J63" t="s">
        <v>114</v>
      </c>
    </row>
    <row r="64" spans="1:10" x14ac:dyDescent="0.3">
      <c r="A64" t="s">
        <v>130</v>
      </c>
      <c r="B64" t="s">
        <v>3550</v>
      </c>
      <c r="C64" t="s">
        <v>3551</v>
      </c>
      <c r="D64" t="s">
        <v>1553</v>
      </c>
      <c r="E64" t="s">
        <v>3552</v>
      </c>
      <c r="F64" t="s">
        <v>3553</v>
      </c>
      <c r="G64" t="s">
        <v>3548</v>
      </c>
      <c r="H64" t="s">
        <v>3549</v>
      </c>
      <c r="I64" t="s">
        <v>3255</v>
      </c>
      <c r="J64" t="s">
        <v>114</v>
      </c>
    </row>
    <row r="65" spans="1:10" x14ac:dyDescent="0.3">
      <c r="A65" t="s">
        <v>131</v>
      </c>
      <c r="B65" t="s">
        <v>3554</v>
      </c>
      <c r="C65" t="s">
        <v>3555</v>
      </c>
      <c r="D65" t="s">
        <v>3556</v>
      </c>
      <c r="E65" t="s">
        <v>3557</v>
      </c>
      <c r="F65" t="s">
        <v>3558</v>
      </c>
      <c r="G65" t="s">
        <v>3559</v>
      </c>
      <c r="H65" t="s">
        <v>3560</v>
      </c>
      <c r="I65" t="s">
        <v>3255</v>
      </c>
      <c r="J65" t="s">
        <v>118</v>
      </c>
    </row>
    <row r="66" spans="1:10" x14ac:dyDescent="0.3">
      <c r="A66" t="s">
        <v>134</v>
      </c>
      <c r="B66" t="s">
        <v>3561</v>
      </c>
      <c r="C66" t="s">
        <v>3562</v>
      </c>
      <c r="D66" t="s">
        <v>3563</v>
      </c>
      <c r="E66" t="s">
        <v>3564</v>
      </c>
      <c r="F66" t="s">
        <v>3565</v>
      </c>
      <c r="G66" t="s">
        <v>3566</v>
      </c>
      <c r="H66" t="s">
        <v>3567</v>
      </c>
      <c r="I66" t="s">
        <v>3255</v>
      </c>
      <c r="J66" t="s">
        <v>3311</v>
      </c>
    </row>
    <row r="67" spans="1:10" x14ac:dyDescent="0.3">
      <c r="A67" t="s">
        <v>135</v>
      </c>
      <c r="B67" t="s">
        <v>1556</v>
      </c>
      <c r="C67" t="s">
        <v>3568</v>
      </c>
      <c r="D67" t="s">
        <v>12</v>
      </c>
      <c r="E67" t="s">
        <v>3569</v>
      </c>
      <c r="F67" t="s">
        <v>3570</v>
      </c>
      <c r="G67" t="s">
        <v>3559</v>
      </c>
      <c r="H67" t="s">
        <v>3560</v>
      </c>
      <c r="I67" t="s">
        <v>3255</v>
      </c>
      <c r="J67" t="s">
        <v>118</v>
      </c>
    </row>
    <row r="68" spans="1:10" x14ac:dyDescent="0.3">
      <c r="A68" t="s">
        <v>136</v>
      </c>
      <c r="B68" t="s">
        <v>1558</v>
      </c>
      <c r="D68" t="s">
        <v>3571</v>
      </c>
      <c r="E68" t="s">
        <v>3572</v>
      </c>
      <c r="F68" t="s">
        <v>3573</v>
      </c>
      <c r="G68" t="s">
        <v>3574</v>
      </c>
      <c r="H68" t="s">
        <v>3575</v>
      </c>
      <c r="I68" t="s">
        <v>3255</v>
      </c>
      <c r="J68" t="s">
        <v>118</v>
      </c>
    </row>
    <row r="69" spans="1:10" x14ac:dyDescent="0.3">
      <c r="A69" t="s">
        <v>137</v>
      </c>
      <c r="B69" t="s">
        <v>1560</v>
      </c>
      <c r="C69" t="s">
        <v>3576</v>
      </c>
      <c r="D69" t="s">
        <v>12</v>
      </c>
      <c r="E69" t="s">
        <v>12</v>
      </c>
      <c r="F69" t="s">
        <v>12</v>
      </c>
      <c r="G69" t="s">
        <v>3566</v>
      </c>
      <c r="H69" t="s">
        <v>3567</v>
      </c>
      <c r="I69" t="s">
        <v>3255</v>
      </c>
      <c r="J69" t="s">
        <v>3311</v>
      </c>
    </row>
    <row r="70" spans="1:10" x14ac:dyDescent="0.3">
      <c r="A70" t="s">
        <v>138</v>
      </c>
      <c r="B70" t="s">
        <v>3577</v>
      </c>
      <c r="D70" t="s">
        <v>1563</v>
      </c>
      <c r="E70" t="s">
        <v>3578</v>
      </c>
      <c r="F70" t="s">
        <v>3579</v>
      </c>
      <c r="G70" t="s">
        <v>3580</v>
      </c>
      <c r="H70" t="s">
        <v>3581</v>
      </c>
      <c r="I70" t="s">
        <v>3260</v>
      </c>
      <c r="J70" t="s">
        <v>3311</v>
      </c>
    </row>
    <row r="71" spans="1:10" x14ac:dyDescent="0.3">
      <c r="A71" t="s">
        <v>141</v>
      </c>
      <c r="B71" t="s">
        <v>3577</v>
      </c>
      <c r="D71" t="s">
        <v>1563</v>
      </c>
      <c r="E71" t="s">
        <v>3578</v>
      </c>
      <c r="F71" t="s">
        <v>3579</v>
      </c>
      <c r="G71" t="s">
        <v>3580</v>
      </c>
      <c r="H71" t="s">
        <v>3581</v>
      </c>
      <c r="I71" t="s">
        <v>3260</v>
      </c>
      <c r="J71" t="s">
        <v>3311</v>
      </c>
    </row>
    <row r="72" spans="1:10" x14ac:dyDescent="0.3">
      <c r="A72" t="s">
        <v>142</v>
      </c>
      <c r="B72" t="s">
        <v>3582</v>
      </c>
      <c r="D72" t="s">
        <v>3583</v>
      </c>
      <c r="E72" t="s">
        <v>3584</v>
      </c>
      <c r="F72" t="s">
        <v>3585</v>
      </c>
      <c r="G72" t="s">
        <v>3586</v>
      </c>
      <c r="H72" t="s">
        <v>3587</v>
      </c>
      <c r="I72" t="s">
        <v>3260</v>
      </c>
      <c r="J72" t="s">
        <v>3275</v>
      </c>
    </row>
    <row r="73" spans="1:10" x14ac:dyDescent="0.3">
      <c r="A73" t="s">
        <v>143</v>
      </c>
      <c r="B73" t="s">
        <v>3588</v>
      </c>
      <c r="D73" t="s">
        <v>1567</v>
      </c>
      <c r="E73" t="s">
        <v>3589</v>
      </c>
      <c r="F73" t="s">
        <v>3590</v>
      </c>
      <c r="G73" t="s">
        <v>3269</v>
      </c>
      <c r="H73" t="s">
        <v>3269</v>
      </c>
      <c r="I73" t="s">
        <v>3269</v>
      </c>
      <c r="J73" t="s">
        <v>3269</v>
      </c>
    </row>
    <row r="74" spans="1:10" x14ac:dyDescent="0.3">
      <c r="A74" t="s">
        <v>144</v>
      </c>
      <c r="B74" t="s">
        <v>3591</v>
      </c>
      <c r="D74" t="s">
        <v>3592</v>
      </c>
      <c r="E74" t="s">
        <v>3593</v>
      </c>
      <c r="F74" t="s">
        <v>3594</v>
      </c>
      <c r="G74" t="s">
        <v>3595</v>
      </c>
      <c r="H74" t="s">
        <v>3596</v>
      </c>
      <c r="I74" t="s">
        <v>3260</v>
      </c>
      <c r="J74" t="s">
        <v>105</v>
      </c>
    </row>
    <row r="75" spans="1:10" x14ac:dyDescent="0.3">
      <c r="A75" t="s">
        <v>147</v>
      </c>
      <c r="B75" t="s">
        <v>2830</v>
      </c>
      <c r="D75" t="s">
        <v>1571</v>
      </c>
      <c r="E75" t="s">
        <v>3597</v>
      </c>
      <c r="F75" t="s">
        <v>3598</v>
      </c>
      <c r="G75" t="s">
        <v>3599</v>
      </c>
      <c r="H75" t="s">
        <v>3600</v>
      </c>
      <c r="I75" t="s">
        <v>3255</v>
      </c>
      <c r="J75" t="s">
        <v>145</v>
      </c>
    </row>
    <row r="76" spans="1:10" x14ac:dyDescent="0.3">
      <c r="A76" t="s">
        <v>150</v>
      </c>
      <c r="B76" t="s">
        <v>3601</v>
      </c>
      <c r="C76" t="s">
        <v>3602</v>
      </c>
      <c r="D76" t="s">
        <v>12</v>
      </c>
      <c r="E76" t="s">
        <v>3603</v>
      </c>
      <c r="F76" t="s">
        <v>3604</v>
      </c>
      <c r="G76" t="s">
        <v>3269</v>
      </c>
      <c r="H76" t="s">
        <v>3269</v>
      </c>
      <c r="I76" t="s">
        <v>3269</v>
      </c>
      <c r="J76" t="s">
        <v>3269</v>
      </c>
    </row>
    <row r="77" spans="1:10" x14ac:dyDescent="0.3">
      <c r="A77" t="s">
        <v>151</v>
      </c>
      <c r="B77" t="s">
        <v>3605</v>
      </c>
      <c r="D77" t="s">
        <v>1574</v>
      </c>
      <c r="E77" t="s">
        <v>3606</v>
      </c>
      <c r="F77" t="s">
        <v>3607</v>
      </c>
      <c r="G77" t="s">
        <v>3608</v>
      </c>
      <c r="H77" t="s">
        <v>3609</v>
      </c>
      <c r="I77" t="s">
        <v>3255</v>
      </c>
      <c r="J77" t="s">
        <v>132</v>
      </c>
    </row>
    <row r="78" spans="1:10" x14ac:dyDescent="0.3">
      <c r="A78" t="s">
        <v>154</v>
      </c>
      <c r="B78" t="s">
        <v>3610</v>
      </c>
      <c r="D78" t="s">
        <v>3611</v>
      </c>
      <c r="E78" t="s">
        <v>3612</v>
      </c>
      <c r="F78" t="s">
        <v>3613</v>
      </c>
      <c r="G78" t="s">
        <v>3608</v>
      </c>
      <c r="H78" t="s">
        <v>3609</v>
      </c>
      <c r="I78" t="s">
        <v>3260</v>
      </c>
      <c r="J78" t="s">
        <v>132</v>
      </c>
    </row>
    <row r="79" spans="1:10" x14ac:dyDescent="0.3">
      <c r="A79" t="s">
        <v>155</v>
      </c>
      <c r="B79" t="s">
        <v>3614</v>
      </c>
      <c r="D79" t="s">
        <v>1578</v>
      </c>
      <c r="E79" t="s">
        <v>3615</v>
      </c>
      <c r="F79" t="s">
        <v>3616</v>
      </c>
      <c r="G79" t="s">
        <v>3617</v>
      </c>
      <c r="H79" t="s">
        <v>3618</v>
      </c>
      <c r="I79" t="s">
        <v>3260</v>
      </c>
      <c r="J79" t="s">
        <v>3256</v>
      </c>
    </row>
    <row r="80" spans="1:10" x14ac:dyDescent="0.3">
      <c r="A80" t="s">
        <v>158</v>
      </c>
      <c r="B80" t="s">
        <v>3619</v>
      </c>
      <c r="D80" t="s">
        <v>1580</v>
      </c>
      <c r="E80" t="s">
        <v>3620</v>
      </c>
      <c r="F80" t="s">
        <v>3621</v>
      </c>
      <c r="G80" t="s">
        <v>3622</v>
      </c>
      <c r="H80" t="s">
        <v>3623</v>
      </c>
      <c r="I80" t="s">
        <v>3260</v>
      </c>
      <c r="J80" t="s">
        <v>3256</v>
      </c>
    </row>
    <row r="81" spans="1:10" x14ac:dyDescent="0.3">
      <c r="A81" t="s">
        <v>160</v>
      </c>
      <c r="B81" t="s">
        <v>3624</v>
      </c>
      <c r="C81" t="s">
        <v>3625</v>
      </c>
      <c r="D81" t="s">
        <v>2141</v>
      </c>
      <c r="E81" t="s">
        <v>12</v>
      </c>
      <c r="F81" t="s">
        <v>12</v>
      </c>
      <c r="G81" t="s">
        <v>3626</v>
      </c>
      <c r="H81" t="s">
        <v>3627</v>
      </c>
      <c r="I81" t="s">
        <v>3255</v>
      </c>
      <c r="J81" t="s">
        <v>128</v>
      </c>
    </row>
    <row r="82" spans="1:10" x14ac:dyDescent="0.3">
      <c r="A82" t="s">
        <v>162</v>
      </c>
      <c r="B82" t="s">
        <v>3628</v>
      </c>
      <c r="D82" t="s">
        <v>3629</v>
      </c>
      <c r="E82" t="s">
        <v>12</v>
      </c>
      <c r="F82" t="s">
        <v>12</v>
      </c>
      <c r="G82" t="s">
        <v>3630</v>
      </c>
      <c r="H82" t="s">
        <v>12</v>
      </c>
      <c r="I82" t="s">
        <v>12</v>
      </c>
      <c r="J82" t="s">
        <v>12</v>
      </c>
    </row>
    <row r="83" spans="1:10" x14ac:dyDescent="0.3">
      <c r="A83" t="s">
        <v>164</v>
      </c>
      <c r="B83" t="s">
        <v>3631</v>
      </c>
      <c r="C83" t="s">
        <v>3300</v>
      </c>
      <c r="D83" t="s">
        <v>1584</v>
      </c>
      <c r="E83" t="s">
        <v>3632</v>
      </c>
      <c r="F83" t="s">
        <v>3633</v>
      </c>
      <c r="G83" t="s">
        <v>3269</v>
      </c>
      <c r="H83" t="s">
        <v>3269</v>
      </c>
      <c r="I83" t="s">
        <v>3269</v>
      </c>
      <c r="J83" t="s">
        <v>3269</v>
      </c>
    </row>
    <row r="84" spans="1:10" x14ac:dyDescent="0.3">
      <c r="A84" t="s">
        <v>165</v>
      </c>
      <c r="B84" t="s">
        <v>3634</v>
      </c>
      <c r="D84" t="s">
        <v>1586</v>
      </c>
      <c r="E84" t="s">
        <v>3635</v>
      </c>
      <c r="F84" t="s">
        <v>3636</v>
      </c>
      <c r="G84" t="s">
        <v>3637</v>
      </c>
      <c r="H84" t="s">
        <v>3638</v>
      </c>
      <c r="I84" t="s">
        <v>3255</v>
      </c>
      <c r="J84" t="s">
        <v>110</v>
      </c>
    </row>
    <row r="85" spans="1:10" x14ac:dyDescent="0.3">
      <c r="A85" t="s">
        <v>166</v>
      </c>
      <c r="B85" t="s">
        <v>1587</v>
      </c>
      <c r="C85" t="s">
        <v>3639</v>
      </c>
      <c r="D85" t="s">
        <v>1588</v>
      </c>
      <c r="E85" t="s">
        <v>3640</v>
      </c>
      <c r="F85" t="s">
        <v>3641</v>
      </c>
      <c r="G85" t="s">
        <v>3637</v>
      </c>
      <c r="H85" t="s">
        <v>3638</v>
      </c>
      <c r="I85" t="s">
        <v>3255</v>
      </c>
      <c r="J85" t="s">
        <v>110</v>
      </c>
    </row>
    <row r="86" spans="1:10" x14ac:dyDescent="0.3">
      <c r="A86" t="s">
        <v>167</v>
      </c>
      <c r="B86" t="s">
        <v>3642</v>
      </c>
      <c r="D86" t="s">
        <v>1590</v>
      </c>
      <c r="E86" t="s">
        <v>3643</v>
      </c>
      <c r="F86" t="s">
        <v>3644</v>
      </c>
      <c r="G86" t="s">
        <v>3645</v>
      </c>
      <c r="H86" t="s">
        <v>3646</v>
      </c>
      <c r="I86" t="s">
        <v>3255</v>
      </c>
      <c r="J86" t="s">
        <v>3335</v>
      </c>
    </row>
    <row r="87" spans="1:10" x14ac:dyDescent="0.3">
      <c r="A87" t="s">
        <v>168</v>
      </c>
      <c r="B87" t="s">
        <v>3647</v>
      </c>
      <c r="C87" t="s">
        <v>3648</v>
      </c>
      <c r="D87" t="s">
        <v>1592</v>
      </c>
      <c r="E87" t="s">
        <v>3649</v>
      </c>
      <c r="F87" t="s">
        <v>3650</v>
      </c>
      <c r="G87" t="s">
        <v>3651</v>
      </c>
      <c r="H87" t="s">
        <v>3652</v>
      </c>
      <c r="I87" t="s">
        <v>3255</v>
      </c>
      <c r="J87" t="s">
        <v>3256</v>
      </c>
    </row>
    <row r="88" spans="1:10" x14ac:dyDescent="0.3">
      <c r="A88" t="s">
        <v>170</v>
      </c>
      <c r="B88" t="s">
        <v>3653</v>
      </c>
      <c r="D88" t="s">
        <v>3654</v>
      </c>
      <c r="E88" t="s">
        <v>3655</v>
      </c>
      <c r="F88" t="s">
        <v>3656</v>
      </c>
      <c r="G88" t="s">
        <v>3657</v>
      </c>
      <c r="H88" t="s">
        <v>3658</v>
      </c>
      <c r="I88" t="s">
        <v>3260</v>
      </c>
      <c r="J88" t="s">
        <v>3335</v>
      </c>
    </row>
    <row r="89" spans="1:10" x14ac:dyDescent="0.3">
      <c r="A89" t="s">
        <v>172</v>
      </c>
      <c r="B89" t="s">
        <v>3659</v>
      </c>
      <c r="D89" t="s">
        <v>1596</v>
      </c>
      <c r="E89" t="s">
        <v>3660</v>
      </c>
      <c r="F89" t="s">
        <v>3661</v>
      </c>
      <c r="G89" t="s">
        <v>3662</v>
      </c>
      <c r="H89" t="s">
        <v>3663</v>
      </c>
      <c r="I89" t="s">
        <v>3260</v>
      </c>
      <c r="J89" t="s">
        <v>3345</v>
      </c>
    </row>
    <row r="90" spans="1:10" x14ac:dyDescent="0.3">
      <c r="A90" t="s">
        <v>174</v>
      </c>
      <c r="B90" t="s">
        <v>3664</v>
      </c>
      <c r="D90" t="s">
        <v>3665</v>
      </c>
      <c r="E90" t="s">
        <v>3666</v>
      </c>
      <c r="F90" t="s">
        <v>3667</v>
      </c>
      <c r="G90" t="s">
        <v>3668</v>
      </c>
      <c r="H90" t="s">
        <v>3669</v>
      </c>
      <c r="I90" t="s">
        <v>3260</v>
      </c>
      <c r="J90" t="s">
        <v>3345</v>
      </c>
    </row>
    <row r="91" spans="1:10" x14ac:dyDescent="0.3">
      <c r="A91" t="s">
        <v>176</v>
      </c>
      <c r="B91" t="s">
        <v>3670</v>
      </c>
      <c r="C91" t="s">
        <v>3671</v>
      </c>
      <c r="D91" t="s">
        <v>3672</v>
      </c>
      <c r="E91" t="s">
        <v>3673</v>
      </c>
      <c r="F91" t="s">
        <v>3674</v>
      </c>
      <c r="G91" t="s">
        <v>3675</v>
      </c>
      <c r="H91" t="s">
        <v>3676</v>
      </c>
      <c r="I91" t="s">
        <v>3255</v>
      </c>
      <c r="J91" t="s">
        <v>3256</v>
      </c>
    </row>
    <row r="92" spans="1:10" x14ac:dyDescent="0.3">
      <c r="A92" t="s">
        <v>178</v>
      </c>
      <c r="B92" t="s">
        <v>3670</v>
      </c>
      <c r="C92" t="s">
        <v>3671</v>
      </c>
      <c r="D92" t="s">
        <v>3672</v>
      </c>
      <c r="E92" t="s">
        <v>3673</v>
      </c>
      <c r="F92" t="s">
        <v>3674</v>
      </c>
      <c r="G92" t="s">
        <v>3675</v>
      </c>
      <c r="H92" t="s">
        <v>3676</v>
      </c>
      <c r="I92" t="s">
        <v>3255</v>
      </c>
      <c r="J92" t="s">
        <v>3256</v>
      </c>
    </row>
    <row r="93" spans="1:10" x14ac:dyDescent="0.3">
      <c r="A93" t="s">
        <v>179</v>
      </c>
      <c r="B93" t="s">
        <v>3677</v>
      </c>
      <c r="D93" t="s">
        <v>1604</v>
      </c>
      <c r="E93" t="s">
        <v>3678</v>
      </c>
      <c r="F93" t="s">
        <v>3679</v>
      </c>
      <c r="G93" t="s">
        <v>3680</v>
      </c>
      <c r="H93" t="s">
        <v>3681</v>
      </c>
      <c r="I93" t="s">
        <v>3255</v>
      </c>
      <c r="J93" t="s">
        <v>3335</v>
      </c>
    </row>
    <row r="94" spans="1:10" x14ac:dyDescent="0.3">
      <c r="A94" t="s">
        <v>181</v>
      </c>
      <c r="B94" t="s">
        <v>3682</v>
      </c>
      <c r="C94" t="s">
        <v>3682</v>
      </c>
      <c r="D94" t="s">
        <v>3683</v>
      </c>
      <c r="E94" t="s">
        <v>3684</v>
      </c>
      <c r="F94" t="s">
        <v>3685</v>
      </c>
      <c r="G94" t="s">
        <v>3686</v>
      </c>
      <c r="H94" t="s">
        <v>3687</v>
      </c>
      <c r="I94" t="s">
        <v>3255</v>
      </c>
      <c r="J94" t="s">
        <v>3311</v>
      </c>
    </row>
    <row r="95" spans="1:10" x14ac:dyDescent="0.3">
      <c r="A95" t="s">
        <v>182</v>
      </c>
      <c r="B95" t="s">
        <v>3688</v>
      </c>
      <c r="C95" t="s">
        <v>3689</v>
      </c>
      <c r="D95" t="s">
        <v>1608</v>
      </c>
      <c r="E95" t="s">
        <v>3690</v>
      </c>
      <c r="F95" t="s">
        <v>3691</v>
      </c>
      <c r="G95" t="s">
        <v>3692</v>
      </c>
      <c r="H95" t="s">
        <v>3693</v>
      </c>
      <c r="I95" t="s">
        <v>3260</v>
      </c>
      <c r="J95" t="s">
        <v>3328</v>
      </c>
    </row>
    <row r="96" spans="1:10" x14ac:dyDescent="0.3">
      <c r="A96" t="s">
        <v>183</v>
      </c>
      <c r="B96" t="s">
        <v>3694</v>
      </c>
      <c r="C96" t="s">
        <v>3695</v>
      </c>
      <c r="D96" t="s">
        <v>3696</v>
      </c>
      <c r="E96" t="s">
        <v>3697</v>
      </c>
      <c r="F96" t="s">
        <v>3698</v>
      </c>
      <c r="G96" t="s">
        <v>3269</v>
      </c>
      <c r="H96" t="s">
        <v>3269</v>
      </c>
      <c r="I96" t="s">
        <v>3269</v>
      </c>
      <c r="J96" t="s">
        <v>3269</v>
      </c>
    </row>
    <row r="97" spans="1:10" x14ac:dyDescent="0.3">
      <c r="A97" t="s">
        <v>184</v>
      </c>
      <c r="B97" t="s">
        <v>1611</v>
      </c>
      <c r="C97" t="s">
        <v>3699</v>
      </c>
      <c r="D97" t="s">
        <v>12</v>
      </c>
      <c r="E97" t="s">
        <v>3700</v>
      </c>
      <c r="F97" t="s">
        <v>3701</v>
      </c>
      <c r="G97" t="s">
        <v>3702</v>
      </c>
      <c r="H97" t="s">
        <v>3703</v>
      </c>
      <c r="I97" t="s">
        <v>3260</v>
      </c>
      <c r="J97" t="s">
        <v>3311</v>
      </c>
    </row>
    <row r="98" spans="1:10" x14ac:dyDescent="0.3">
      <c r="A98" t="s">
        <v>185</v>
      </c>
      <c r="B98" t="s">
        <v>3704</v>
      </c>
      <c r="D98" t="s">
        <v>1614</v>
      </c>
      <c r="E98" t="s">
        <v>3705</v>
      </c>
      <c r="F98" t="s">
        <v>3706</v>
      </c>
      <c r="G98" t="s">
        <v>3707</v>
      </c>
      <c r="H98" t="s">
        <v>3708</v>
      </c>
      <c r="I98" t="s">
        <v>3260</v>
      </c>
      <c r="J98" t="s">
        <v>3335</v>
      </c>
    </row>
    <row r="99" spans="1:10" x14ac:dyDescent="0.3">
      <c r="A99" t="s">
        <v>187</v>
      </c>
      <c r="B99" t="s">
        <v>1691</v>
      </c>
      <c r="C99" t="s">
        <v>3709</v>
      </c>
      <c r="D99" t="s">
        <v>3710</v>
      </c>
      <c r="E99" t="s">
        <v>3711</v>
      </c>
      <c r="F99" t="s">
        <v>3712</v>
      </c>
      <c r="G99" t="s">
        <v>3713</v>
      </c>
      <c r="H99" t="s">
        <v>3714</v>
      </c>
      <c r="I99" t="s">
        <v>3255</v>
      </c>
      <c r="J99" t="s">
        <v>3256</v>
      </c>
    </row>
    <row r="100" spans="1:10" x14ac:dyDescent="0.3">
      <c r="A100" t="s">
        <v>189</v>
      </c>
      <c r="B100" t="s">
        <v>3715</v>
      </c>
      <c r="D100" t="s">
        <v>1618</v>
      </c>
      <c r="E100" t="s">
        <v>3716</v>
      </c>
      <c r="F100" t="s">
        <v>3717</v>
      </c>
      <c r="G100" t="s">
        <v>3718</v>
      </c>
      <c r="H100" t="s">
        <v>3719</v>
      </c>
      <c r="I100" t="s">
        <v>3260</v>
      </c>
      <c r="J100" t="s">
        <v>3335</v>
      </c>
    </row>
    <row r="101" spans="1:10" x14ac:dyDescent="0.3">
      <c r="A101" t="s">
        <v>190</v>
      </c>
      <c r="B101" t="s">
        <v>3720</v>
      </c>
      <c r="C101" t="s">
        <v>3721</v>
      </c>
      <c r="D101" t="s">
        <v>12</v>
      </c>
      <c r="E101" t="s">
        <v>3722</v>
      </c>
      <c r="F101" t="s">
        <v>3723</v>
      </c>
      <c r="G101" t="s">
        <v>3718</v>
      </c>
      <c r="H101" t="s">
        <v>3719</v>
      </c>
      <c r="I101" t="s">
        <v>3255</v>
      </c>
      <c r="J101" t="s">
        <v>3335</v>
      </c>
    </row>
    <row r="102" spans="1:10" x14ac:dyDescent="0.3">
      <c r="A102" t="s">
        <v>191</v>
      </c>
      <c r="B102" t="s">
        <v>1593</v>
      </c>
      <c r="D102" t="s">
        <v>3724</v>
      </c>
      <c r="E102" t="s">
        <v>3725</v>
      </c>
      <c r="F102" t="s">
        <v>3726</v>
      </c>
      <c r="G102" t="s">
        <v>3727</v>
      </c>
      <c r="H102" t="s">
        <v>3728</v>
      </c>
      <c r="I102" t="s">
        <v>3260</v>
      </c>
      <c r="J102" t="s">
        <v>3328</v>
      </c>
    </row>
    <row r="103" spans="1:10" x14ac:dyDescent="0.3">
      <c r="A103" t="s">
        <v>193</v>
      </c>
      <c r="B103" t="s">
        <v>1770</v>
      </c>
      <c r="D103" t="s">
        <v>3729</v>
      </c>
      <c r="E103" t="s">
        <v>3730</v>
      </c>
      <c r="F103" t="s">
        <v>12</v>
      </c>
      <c r="G103" t="s">
        <v>3731</v>
      </c>
      <c r="H103" t="s">
        <v>3732</v>
      </c>
      <c r="I103" t="s">
        <v>3255</v>
      </c>
      <c r="J103" t="s">
        <v>110</v>
      </c>
    </row>
    <row r="104" spans="1:10" x14ac:dyDescent="0.3">
      <c r="A104" t="s">
        <v>196</v>
      </c>
      <c r="B104" t="s">
        <v>3733</v>
      </c>
      <c r="C104" t="s">
        <v>3734</v>
      </c>
      <c r="D104" t="s">
        <v>3735</v>
      </c>
      <c r="E104" t="s">
        <v>12</v>
      </c>
      <c r="F104" t="s">
        <v>12</v>
      </c>
      <c r="G104" t="s">
        <v>3736</v>
      </c>
      <c r="H104" t="s">
        <v>12</v>
      </c>
      <c r="I104" t="s">
        <v>12</v>
      </c>
      <c r="J104" t="s">
        <v>12</v>
      </c>
    </row>
    <row r="105" spans="1:10" x14ac:dyDescent="0.3">
      <c r="A105" t="s">
        <v>198</v>
      </c>
      <c r="B105" t="s">
        <v>3737</v>
      </c>
      <c r="D105" t="s">
        <v>3738</v>
      </c>
      <c r="E105" t="s">
        <v>3739</v>
      </c>
      <c r="F105" t="s">
        <v>3740</v>
      </c>
      <c r="G105" t="s">
        <v>3741</v>
      </c>
      <c r="H105" t="s">
        <v>3742</v>
      </c>
      <c r="I105" t="s">
        <v>3260</v>
      </c>
      <c r="J105" t="s">
        <v>105</v>
      </c>
    </row>
    <row r="106" spans="1:10" x14ac:dyDescent="0.3">
      <c r="A106" t="s">
        <v>199</v>
      </c>
      <c r="B106" t="s">
        <v>3743</v>
      </c>
      <c r="C106" t="s">
        <v>3744</v>
      </c>
      <c r="D106" t="s">
        <v>12</v>
      </c>
      <c r="E106" t="s">
        <v>3745</v>
      </c>
      <c r="F106" t="s">
        <v>3746</v>
      </c>
      <c r="G106" t="s">
        <v>3747</v>
      </c>
      <c r="H106" t="s">
        <v>3748</v>
      </c>
      <c r="I106" t="s">
        <v>3260</v>
      </c>
      <c r="J106" t="s">
        <v>114</v>
      </c>
    </row>
    <row r="107" spans="1:10" x14ac:dyDescent="0.3">
      <c r="A107" t="s">
        <v>200</v>
      </c>
      <c r="B107" t="s">
        <v>3749</v>
      </c>
      <c r="D107" t="s">
        <v>3750</v>
      </c>
      <c r="E107" t="s">
        <v>3751</v>
      </c>
      <c r="F107" t="s">
        <v>3752</v>
      </c>
      <c r="G107" t="s">
        <v>3269</v>
      </c>
      <c r="H107" t="s">
        <v>3269</v>
      </c>
      <c r="I107" t="s">
        <v>3269</v>
      </c>
      <c r="J107" t="s">
        <v>3269</v>
      </c>
    </row>
    <row r="108" spans="1:10" x14ac:dyDescent="0.3">
      <c r="A108" t="s">
        <v>201</v>
      </c>
      <c r="B108" t="s">
        <v>3753</v>
      </c>
      <c r="D108" t="s">
        <v>1632</v>
      </c>
      <c r="E108" t="s">
        <v>3754</v>
      </c>
      <c r="F108" t="s">
        <v>3755</v>
      </c>
      <c r="G108" t="s">
        <v>3756</v>
      </c>
      <c r="H108" t="s">
        <v>3757</v>
      </c>
      <c r="I108" t="s">
        <v>3260</v>
      </c>
      <c r="J108" t="s">
        <v>148</v>
      </c>
    </row>
    <row r="109" spans="1:10" x14ac:dyDescent="0.3">
      <c r="A109" t="s">
        <v>202</v>
      </c>
      <c r="B109" t="s">
        <v>1633</v>
      </c>
      <c r="C109" t="s">
        <v>3758</v>
      </c>
      <c r="D109" t="s">
        <v>1634</v>
      </c>
      <c r="E109" t="s">
        <v>3759</v>
      </c>
      <c r="F109" t="s">
        <v>3760</v>
      </c>
      <c r="G109" t="s">
        <v>3761</v>
      </c>
      <c r="H109" t="s">
        <v>3762</v>
      </c>
      <c r="I109" t="s">
        <v>3260</v>
      </c>
      <c r="J109" t="s">
        <v>3328</v>
      </c>
    </row>
    <row r="110" spans="1:10" x14ac:dyDescent="0.3">
      <c r="A110" t="s">
        <v>203</v>
      </c>
      <c r="B110" t="s">
        <v>1635</v>
      </c>
      <c r="C110" t="s">
        <v>3763</v>
      </c>
      <c r="D110" t="s">
        <v>12</v>
      </c>
      <c r="E110" t="s">
        <v>3764</v>
      </c>
      <c r="F110" t="s">
        <v>3765</v>
      </c>
      <c r="G110" t="s">
        <v>3766</v>
      </c>
      <c r="H110" t="s">
        <v>3767</v>
      </c>
      <c r="I110" t="s">
        <v>3260</v>
      </c>
      <c r="J110" t="s">
        <v>132</v>
      </c>
    </row>
    <row r="111" spans="1:10" x14ac:dyDescent="0.3">
      <c r="A111" t="s">
        <v>204</v>
      </c>
      <c r="B111" t="s">
        <v>1637</v>
      </c>
      <c r="C111" t="s">
        <v>3768</v>
      </c>
      <c r="D111" t="s">
        <v>12</v>
      </c>
      <c r="E111" t="s">
        <v>3769</v>
      </c>
      <c r="F111" t="s">
        <v>3770</v>
      </c>
      <c r="G111" t="s">
        <v>3269</v>
      </c>
      <c r="H111" t="s">
        <v>3269</v>
      </c>
      <c r="I111" t="s">
        <v>3269</v>
      </c>
      <c r="J111" t="s">
        <v>3269</v>
      </c>
    </row>
    <row r="112" spans="1:10" x14ac:dyDescent="0.3">
      <c r="A112" t="s">
        <v>205</v>
      </c>
      <c r="B112" t="s">
        <v>3771</v>
      </c>
      <c r="C112" t="s">
        <v>3772</v>
      </c>
      <c r="D112" t="s">
        <v>1640</v>
      </c>
      <c r="E112" t="s">
        <v>3773</v>
      </c>
      <c r="F112" t="s">
        <v>3774</v>
      </c>
      <c r="G112" t="s">
        <v>3269</v>
      </c>
      <c r="H112" t="s">
        <v>3269</v>
      </c>
      <c r="I112" t="s">
        <v>3269</v>
      </c>
      <c r="J112" t="s">
        <v>3269</v>
      </c>
    </row>
    <row r="113" spans="1:10" x14ac:dyDescent="0.3">
      <c r="A113" t="s">
        <v>206</v>
      </c>
      <c r="B113" t="s">
        <v>3775</v>
      </c>
      <c r="C113" t="s">
        <v>3776</v>
      </c>
      <c r="D113" t="s">
        <v>3777</v>
      </c>
      <c r="E113" t="s">
        <v>3778</v>
      </c>
      <c r="F113" t="s">
        <v>3779</v>
      </c>
      <c r="G113" t="s">
        <v>3780</v>
      </c>
      <c r="H113" t="s">
        <v>3781</v>
      </c>
      <c r="I113" t="s">
        <v>3255</v>
      </c>
      <c r="J113" t="s">
        <v>105</v>
      </c>
    </row>
    <row r="114" spans="1:10" x14ac:dyDescent="0.3">
      <c r="A114" t="s">
        <v>207</v>
      </c>
      <c r="B114" t="s">
        <v>3782</v>
      </c>
      <c r="C114" t="s">
        <v>3783</v>
      </c>
      <c r="D114" t="s">
        <v>3784</v>
      </c>
      <c r="E114" t="s">
        <v>3785</v>
      </c>
      <c r="F114" t="s">
        <v>3786</v>
      </c>
      <c r="G114" t="s">
        <v>3787</v>
      </c>
      <c r="H114" t="s">
        <v>3788</v>
      </c>
      <c r="I114" t="s">
        <v>3255</v>
      </c>
      <c r="J114" t="s">
        <v>3345</v>
      </c>
    </row>
    <row r="115" spans="1:10" x14ac:dyDescent="0.3">
      <c r="A115" t="s">
        <v>208</v>
      </c>
      <c r="B115" t="s">
        <v>3789</v>
      </c>
      <c r="C115" t="s">
        <v>3790</v>
      </c>
      <c r="D115" t="s">
        <v>3791</v>
      </c>
      <c r="E115" t="s">
        <v>3792</v>
      </c>
      <c r="F115" t="s">
        <v>3793</v>
      </c>
      <c r="G115" t="s">
        <v>3794</v>
      </c>
      <c r="H115" t="s">
        <v>3795</v>
      </c>
      <c r="I115" t="s">
        <v>3255</v>
      </c>
      <c r="J115" t="s">
        <v>105</v>
      </c>
    </row>
    <row r="116" spans="1:10" x14ac:dyDescent="0.3">
      <c r="A116" t="s">
        <v>209</v>
      </c>
      <c r="B116" t="s">
        <v>3796</v>
      </c>
      <c r="D116" t="s">
        <v>1647</v>
      </c>
      <c r="E116" t="s">
        <v>3797</v>
      </c>
      <c r="F116" t="s">
        <v>3798</v>
      </c>
      <c r="G116" t="s">
        <v>3799</v>
      </c>
      <c r="H116" t="s">
        <v>3800</v>
      </c>
      <c r="I116" t="s">
        <v>3255</v>
      </c>
      <c r="J116" t="s">
        <v>3256</v>
      </c>
    </row>
    <row r="117" spans="1:10" x14ac:dyDescent="0.3">
      <c r="A117" t="s">
        <v>210</v>
      </c>
      <c r="B117" t="s">
        <v>3801</v>
      </c>
      <c r="C117" t="s">
        <v>3802</v>
      </c>
      <c r="D117" t="s">
        <v>1649</v>
      </c>
      <c r="E117" t="s">
        <v>12</v>
      </c>
      <c r="F117" t="s">
        <v>12</v>
      </c>
      <c r="G117" t="s">
        <v>3269</v>
      </c>
      <c r="H117" t="s">
        <v>12</v>
      </c>
      <c r="I117" t="s">
        <v>12</v>
      </c>
      <c r="J117" t="s">
        <v>12</v>
      </c>
    </row>
    <row r="118" spans="1:10" x14ac:dyDescent="0.3">
      <c r="A118" t="s">
        <v>211</v>
      </c>
      <c r="B118" t="s">
        <v>3803</v>
      </c>
      <c r="D118" t="s">
        <v>3804</v>
      </c>
      <c r="E118" t="s">
        <v>3805</v>
      </c>
      <c r="F118" t="s">
        <v>12</v>
      </c>
      <c r="G118" t="s">
        <v>3806</v>
      </c>
      <c r="H118" t="s">
        <v>3807</v>
      </c>
      <c r="I118" t="s">
        <v>3255</v>
      </c>
      <c r="J118" t="s">
        <v>3489</v>
      </c>
    </row>
    <row r="119" spans="1:10" x14ac:dyDescent="0.3">
      <c r="A119" t="s">
        <v>212</v>
      </c>
      <c r="B119" t="s">
        <v>3808</v>
      </c>
      <c r="D119" t="s">
        <v>3809</v>
      </c>
      <c r="E119" t="s">
        <v>3810</v>
      </c>
      <c r="F119" t="s">
        <v>3811</v>
      </c>
      <c r="G119" t="s">
        <v>3812</v>
      </c>
      <c r="H119" t="s">
        <v>3813</v>
      </c>
      <c r="I119" t="s">
        <v>3255</v>
      </c>
      <c r="J119" t="s">
        <v>110</v>
      </c>
    </row>
    <row r="120" spans="1:10" x14ac:dyDescent="0.3">
      <c r="A120" t="s">
        <v>213</v>
      </c>
      <c r="B120" t="s">
        <v>3814</v>
      </c>
      <c r="D120" t="s">
        <v>3815</v>
      </c>
      <c r="E120" t="s">
        <v>3816</v>
      </c>
      <c r="F120" t="s">
        <v>3817</v>
      </c>
      <c r="G120" t="s">
        <v>3818</v>
      </c>
      <c r="H120" t="s">
        <v>3819</v>
      </c>
      <c r="I120" t="s">
        <v>3255</v>
      </c>
      <c r="J120" t="s">
        <v>3256</v>
      </c>
    </row>
    <row r="121" spans="1:10" x14ac:dyDescent="0.3">
      <c r="A121" t="s">
        <v>214</v>
      </c>
      <c r="B121" t="s">
        <v>3820</v>
      </c>
      <c r="D121" t="s">
        <v>3821</v>
      </c>
      <c r="E121" t="s">
        <v>3822</v>
      </c>
      <c r="F121" t="s">
        <v>3823</v>
      </c>
      <c r="G121" t="s">
        <v>3269</v>
      </c>
      <c r="H121" t="s">
        <v>3269</v>
      </c>
      <c r="I121" t="s">
        <v>3269</v>
      </c>
      <c r="J121" t="s">
        <v>3269</v>
      </c>
    </row>
    <row r="122" spans="1:10" x14ac:dyDescent="0.3">
      <c r="A122" t="s">
        <v>215</v>
      </c>
      <c r="B122" t="s">
        <v>3824</v>
      </c>
      <c r="C122" t="s">
        <v>3825</v>
      </c>
      <c r="D122" t="s">
        <v>3182</v>
      </c>
      <c r="E122" t="s">
        <v>3826</v>
      </c>
      <c r="F122" t="s">
        <v>3827</v>
      </c>
      <c r="G122" t="s">
        <v>3269</v>
      </c>
      <c r="H122" t="s">
        <v>3269</v>
      </c>
      <c r="I122" t="s">
        <v>3269</v>
      </c>
      <c r="J122" t="s">
        <v>3269</v>
      </c>
    </row>
    <row r="123" spans="1:10" x14ac:dyDescent="0.3">
      <c r="A123" t="s">
        <v>216</v>
      </c>
      <c r="B123" t="s">
        <v>1656</v>
      </c>
      <c r="C123" t="s">
        <v>3828</v>
      </c>
      <c r="D123" t="s">
        <v>1657</v>
      </c>
      <c r="E123" t="s">
        <v>3829</v>
      </c>
      <c r="F123" t="s">
        <v>3830</v>
      </c>
      <c r="G123" t="s">
        <v>3269</v>
      </c>
      <c r="H123" t="s">
        <v>3269</v>
      </c>
      <c r="I123" t="s">
        <v>3269</v>
      </c>
      <c r="J123" t="s">
        <v>3269</v>
      </c>
    </row>
    <row r="124" spans="1:10" x14ac:dyDescent="0.3">
      <c r="A124" t="s">
        <v>221</v>
      </c>
      <c r="B124" t="s">
        <v>3831</v>
      </c>
      <c r="D124" t="s">
        <v>1651</v>
      </c>
      <c r="E124" t="s">
        <v>3832</v>
      </c>
      <c r="F124" t="s">
        <v>3833</v>
      </c>
      <c r="G124" t="s">
        <v>3269</v>
      </c>
      <c r="H124" t="s">
        <v>3269</v>
      </c>
      <c r="I124" t="s">
        <v>3269</v>
      </c>
      <c r="J124" t="s">
        <v>3269</v>
      </c>
    </row>
    <row r="125" spans="1:10" x14ac:dyDescent="0.3">
      <c r="A125" t="s">
        <v>222</v>
      </c>
      <c r="B125" t="s">
        <v>3834</v>
      </c>
      <c r="D125" t="s">
        <v>3835</v>
      </c>
      <c r="E125" t="s">
        <v>3836</v>
      </c>
      <c r="F125" t="s">
        <v>3837</v>
      </c>
      <c r="G125" t="s">
        <v>3838</v>
      </c>
      <c r="H125" t="s">
        <v>222</v>
      </c>
      <c r="I125" t="s">
        <v>3255</v>
      </c>
      <c r="J125" t="s">
        <v>3405</v>
      </c>
    </row>
    <row r="126" spans="1:10" x14ac:dyDescent="0.3">
      <c r="A126" t="s">
        <v>223</v>
      </c>
      <c r="B126" t="s">
        <v>3839</v>
      </c>
      <c r="C126" t="s">
        <v>3840</v>
      </c>
      <c r="D126" t="s">
        <v>1665</v>
      </c>
      <c r="E126" t="s">
        <v>3841</v>
      </c>
      <c r="F126" t="s">
        <v>3842</v>
      </c>
      <c r="G126" t="s">
        <v>3843</v>
      </c>
      <c r="H126" t="s">
        <v>3844</v>
      </c>
      <c r="I126" t="s">
        <v>3260</v>
      </c>
      <c r="J126" t="s">
        <v>105</v>
      </c>
    </row>
    <row r="127" spans="1:10" x14ac:dyDescent="0.3">
      <c r="A127" t="s">
        <v>224</v>
      </c>
      <c r="B127" t="s">
        <v>3845</v>
      </c>
      <c r="D127" t="s">
        <v>3846</v>
      </c>
      <c r="E127" t="s">
        <v>3847</v>
      </c>
      <c r="F127" t="s">
        <v>3848</v>
      </c>
      <c r="G127" t="s">
        <v>3849</v>
      </c>
      <c r="H127" t="s">
        <v>3850</v>
      </c>
      <c r="I127" t="s">
        <v>3255</v>
      </c>
      <c r="J127" t="s">
        <v>110</v>
      </c>
    </row>
    <row r="128" spans="1:10" x14ac:dyDescent="0.3">
      <c r="A128" t="s">
        <v>225</v>
      </c>
      <c r="B128" t="s">
        <v>3851</v>
      </c>
      <c r="D128" t="s">
        <v>1669</v>
      </c>
      <c r="E128" t="s">
        <v>3852</v>
      </c>
      <c r="F128" t="s">
        <v>3853</v>
      </c>
      <c r="G128" t="s">
        <v>3854</v>
      </c>
      <c r="H128" t="s">
        <v>3855</v>
      </c>
      <c r="I128" t="s">
        <v>3255</v>
      </c>
      <c r="J128" t="s">
        <v>3489</v>
      </c>
    </row>
    <row r="129" spans="1:10" x14ac:dyDescent="0.3">
      <c r="A129" t="s">
        <v>226</v>
      </c>
      <c r="B129" t="s">
        <v>3856</v>
      </c>
      <c r="D129" t="s">
        <v>3857</v>
      </c>
      <c r="E129" t="s">
        <v>3858</v>
      </c>
      <c r="F129" t="s">
        <v>3859</v>
      </c>
      <c r="G129" t="s">
        <v>3269</v>
      </c>
      <c r="H129" t="s">
        <v>3269</v>
      </c>
      <c r="I129" t="s">
        <v>3269</v>
      </c>
      <c r="J129" t="s">
        <v>3269</v>
      </c>
    </row>
    <row r="130" spans="1:10" x14ac:dyDescent="0.3">
      <c r="A130" t="s">
        <v>227</v>
      </c>
      <c r="B130" t="s">
        <v>3860</v>
      </c>
      <c r="D130" t="s">
        <v>3861</v>
      </c>
      <c r="E130" t="s">
        <v>3862</v>
      </c>
      <c r="F130" t="s">
        <v>3863</v>
      </c>
      <c r="G130" t="s">
        <v>3269</v>
      </c>
      <c r="H130" t="s">
        <v>3269</v>
      </c>
      <c r="I130" t="s">
        <v>3269</v>
      </c>
      <c r="J130" t="s">
        <v>3269</v>
      </c>
    </row>
    <row r="131" spans="1:10" x14ac:dyDescent="0.3">
      <c r="A131" t="s">
        <v>228</v>
      </c>
      <c r="B131" t="s">
        <v>3864</v>
      </c>
      <c r="D131" t="s">
        <v>3865</v>
      </c>
      <c r="E131" t="s">
        <v>3866</v>
      </c>
      <c r="F131" t="s">
        <v>3867</v>
      </c>
      <c r="G131" t="s">
        <v>3868</v>
      </c>
      <c r="H131" t="s">
        <v>3869</v>
      </c>
      <c r="I131" t="s">
        <v>3255</v>
      </c>
      <c r="J131" t="s">
        <v>105</v>
      </c>
    </row>
    <row r="132" spans="1:10" x14ac:dyDescent="0.3">
      <c r="A132" t="s">
        <v>229</v>
      </c>
      <c r="B132" t="s">
        <v>3870</v>
      </c>
      <c r="D132" t="s">
        <v>3871</v>
      </c>
      <c r="E132" t="s">
        <v>3872</v>
      </c>
      <c r="F132" t="s">
        <v>3873</v>
      </c>
      <c r="G132" t="s">
        <v>3269</v>
      </c>
      <c r="H132" t="s">
        <v>3269</v>
      </c>
      <c r="I132" t="s">
        <v>3269</v>
      </c>
      <c r="J132" t="s">
        <v>3269</v>
      </c>
    </row>
    <row r="133" spans="1:10" x14ac:dyDescent="0.3">
      <c r="A133" t="s">
        <v>231</v>
      </c>
      <c r="B133" t="s">
        <v>3874</v>
      </c>
      <c r="D133" t="s">
        <v>1674</v>
      </c>
      <c r="E133" t="s">
        <v>3875</v>
      </c>
      <c r="F133" t="s">
        <v>3876</v>
      </c>
      <c r="G133" t="s">
        <v>3877</v>
      </c>
      <c r="H133" t="s">
        <v>3878</v>
      </c>
      <c r="I133" t="s">
        <v>3260</v>
      </c>
      <c r="J133" t="s">
        <v>3345</v>
      </c>
    </row>
    <row r="134" spans="1:10" x14ac:dyDescent="0.3">
      <c r="A134" t="s">
        <v>232</v>
      </c>
      <c r="B134" t="s">
        <v>3879</v>
      </c>
      <c r="C134" t="s">
        <v>3880</v>
      </c>
      <c r="D134" t="s">
        <v>3881</v>
      </c>
      <c r="E134" t="s">
        <v>3882</v>
      </c>
      <c r="F134" t="s">
        <v>3883</v>
      </c>
      <c r="G134" t="s">
        <v>3877</v>
      </c>
      <c r="H134" t="s">
        <v>3878</v>
      </c>
      <c r="I134" t="s">
        <v>3255</v>
      </c>
      <c r="J134" t="s">
        <v>3345</v>
      </c>
    </row>
    <row r="135" spans="1:10" x14ac:dyDescent="0.3">
      <c r="A135" t="s">
        <v>233</v>
      </c>
      <c r="B135" t="s">
        <v>3884</v>
      </c>
      <c r="C135" t="s">
        <v>3885</v>
      </c>
      <c r="D135" t="s">
        <v>1676</v>
      </c>
      <c r="E135" t="s">
        <v>12</v>
      </c>
      <c r="F135" t="s">
        <v>12</v>
      </c>
      <c r="G135" t="s">
        <v>3886</v>
      </c>
      <c r="H135" t="s">
        <v>3887</v>
      </c>
      <c r="I135" t="s">
        <v>3255</v>
      </c>
      <c r="J135" t="s">
        <v>148</v>
      </c>
    </row>
    <row r="136" spans="1:10" x14ac:dyDescent="0.3">
      <c r="A136" t="s">
        <v>235</v>
      </c>
      <c r="B136" t="s">
        <v>3888</v>
      </c>
      <c r="C136" t="s">
        <v>3889</v>
      </c>
      <c r="D136" t="s">
        <v>1677</v>
      </c>
      <c r="E136" t="s">
        <v>3890</v>
      </c>
      <c r="F136" t="s">
        <v>3891</v>
      </c>
      <c r="G136" t="s">
        <v>3886</v>
      </c>
      <c r="H136" t="s">
        <v>3887</v>
      </c>
      <c r="I136" t="s">
        <v>3255</v>
      </c>
      <c r="J136" t="s">
        <v>148</v>
      </c>
    </row>
    <row r="137" spans="1:10" x14ac:dyDescent="0.3">
      <c r="A137" t="s">
        <v>236</v>
      </c>
      <c r="B137" t="s">
        <v>3892</v>
      </c>
      <c r="C137" t="s">
        <v>3893</v>
      </c>
      <c r="D137" t="s">
        <v>1679</v>
      </c>
      <c r="E137" t="s">
        <v>3894</v>
      </c>
      <c r="F137" t="s">
        <v>3895</v>
      </c>
      <c r="G137" t="s">
        <v>3886</v>
      </c>
      <c r="H137" t="s">
        <v>3887</v>
      </c>
      <c r="I137" t="s">
        <v>3260</v>
      </c>
      <c r="J137" t="s">
        <v>148</v>
      </c>
    </row>
    <row r="138" spans="1:10" x14ac:dyDescent="0.3">
      <c r="A138" t="s">
        <v>237</v>
      </c>
      <c r="B138" t="s">
        <v>1680</v>
      </c>
      <c r="C138" t="s">
        <v>3896</v>
      </c>
      <c r="D138" t="s">
        <v>12</v>
      </c>
      <c r="E138" t="s">
        <v>12</v>
      </c>
      <c r="F138" t="s">
        <v>12</v>
      </c>
      <c r="G138" t="s">
        <v>3897</v>
      </c>
      <c r="H138" t="s">
        <v>12</v>
      </c>
      <c r="I138" t="s">
        <v>12</v>
      </c>
      <c r="J138" t="s">
        <v>12</v>
      </c>
    </row>
    <row r="139" spans="1:10" x14ac:dyDescent="0.3">
      <c r="A139" t="s">
        <v>239</v>
      </c>
      <c r="B139" t="s">
        <v>48</v>
      </c>
      <c r="C139" t="s">
        <v>3898</v>
      </c>
      <c r="D139" t="s">
        <v>3899</v>
      </c>
      <c r="E139" t="s">
        <v>3900</v>
      </c>
      <c r="F139" t="s">
        <v>3901</v>
      </c>
      <c r="G139" t="s">
        <v>3897</v>
      </c>
      <c r="H139" t="s">
        <v>3902</v>
      </c>
      <c r="I139" t="s">
        <v>3255</v>
      </c>
      <c r="J139" t="s">
        <v>105</v>
      </c>
    </row>
    <row r="140" spans="1:10" x14ac:dyDescent="0.3">
      <c r="A140" t="s">
        <v>240</v>
      </c>
      <c r="B140" t="s">
        <v>3903</v>
      </c>
      <c r="C140" t="s">
        <v>3904</v>
      </c>
      <c r="D140" t="s">
        <v>3905</v>
      </c>
      <c r="E140" t="s">
        <v>3906</v>
      </c>
      <c r="F140" t="s">
        <v>3907</v>
      </c>
      <c r="G140" t="s">
        <v>3908</v>
      </c>
      <c r="H140" t="s">
        <v>3909</v>
      </c>
      <c r="I140" t="s">
        <v>3255</v>
      </c>
      <c r="J140" t="s">
        <v>114</v>
      </c>
    </row>
    <row r="141" spans="1:10" x14ac:dyDescent="0.3">
      <c r="A141" t="s">
        <v>241</v>
      </c>
      <c r="B141" t="s">
        <v>3903</v>
      </c>
      <c r="C141" t="s">
        <v>3904</v>
      </c>
      <c r="D141" t="s">
        <v>3905</v>
      </c>
      <c r="E141" t="s">
        <v>3906</v>
      </c>
      <c r="F141" t="s">
        <v>3907</v>
      </c>
      <c r="G141" t="s">
        <v>3908</v>
      </c>
      <c r="H141" t="s">
        <v>3909</v>
      </c>
      <c r="I141" t="s">
        <v>3255</v>
      </c>
      <c r="J141" t="s">
        <v>114</v>
      </c>
    </row>
    <row r="142" spans="1:10" x14ac:dyDescent="0.3">
      <c r="A142" t="s">
        <v>242</v>
      </c>
      <c r="B142" t="s">
        <v>3910</v>
      </c>
      <c r="C142" t="s">
        <v>3911</v>
      </c>
      <c r="D142" t="s">
        <v>1689</v>
      </c>
      <c r="E142" t="s">
        <v>3912</v>
      </c>
      <c r="F142" t="s">
        <v>3913</v>
      </c>
      <c r="G142" t="s">
        <v>3914</v>
      </c>
      <c r="H142" t="s">
        <v>3915</v>
      </c>
      <c r="I142" t="s">
        <v>3255</v>
      </c>
      <c r="J142" t="s">
        <v>3335</v>
      </c>
    </row>
    <row r="143" spans="1:10" x14ac:dyDescent="0.3">
      <c r="A143" t="s">
        <v>244</v>
      </c>
      <c r="B143" t="s">
        <v>3916</v>
      </c>
      <c r="C143" t="s">
        <v>3917</v>
      </c>
      <c r="D143" t="s">
        <v>3918</v>
      </c>
      <c r="E143" t="s">
        <v>3919</v>
      </c>
      <c r="F143" t="s">
        <v>12</v>
      </c>
      <c r="G143" t="s">
        <v>3269</v>
      </c>
      <c r="H143" t="s">
        <v>3269</v>
      </c>
      <c r="I143" t="s">
        <v>3269</v>
      </c>
      <c r="J143" t="s">
        <v>3269</v>
      </c>
    </row>
    <row r="144" spans="1:10" x14ac:dyDescent="0.3">
      <c r="A144" t="s">
        <v>245</v>
      </c>
      <c r="B144" t="s">
        <v>3920</v>
      </c>
      <c r="D144" t="s">
        <v>1690</v>
      </c>
      <c r="E144" t="s">
        <v>3921</v>
      </c>
      <c r="F144" t="s">
        <v>3922</v>
      </c>
      <c r="G144" t="s">
        <v>3923</v>
      </c>
      <c r="H144" t="s">
        <v>3924</v>
      </c>
      <c r="I144" t="s">
        <v>3260</v>
      </c>
      <c r="J144" t="s">
        <v>3345</v>
      </c>
    </row>
    <row r="145" spans="1:10" x14ac:dyDescent="0.3">
      <c r="A145" t="s">
        <v>247</v>
      </c>
      <c r="B145" t="s">
        <v>3925</v>
      </c>
      <c r="C145" t="s">
        <v>3926</v>
      </c>
      <c r="D145" t="s">
        <v>3927</v>
      </c>
      <c r="E145" t="s">
        <v>3928</v>
      </c>
      <c r="F145" t="s">
        <v>3929</v>
      </c>
      <c r="G145" t="s">
        <v>3923</v>
      </c>
      <c r="H145" t="s">
        <v>3924</v>
      </c>
      <c r="I145" t="s">
        <v>3255</v>
      </c>
      <c r="J145" t="s">
        <v>3345</v>
      </c>
    </row>
    <row r="146" spans="1:10" x14ac:dyDescent="0.3">
      <c r="A146" t="s">
        <v>248</v>
      </c>
      <c r="B146" t="s">
        <v>3930</v>
      </c>
      <c r="C146" t="s">
        <v>3931</v>
      </c>
      <c r="D146" t="s">
        <v>1696</v>
      </c>
      <c r="E146" t="s">
        <v>12</v>
      </c>
      <c r="F146" t="s">
        <v>12</v>
      </c>
      <c r="G146" t="s">
        <v>3932</v>
      </c>
      <c r="H146" t="s">
        <v>3933</v>
      </c>
      <c r="I146" t="s">
        <v>3255</v>
      </c>
      <c r="J146" t="s">
        <v>3345</v>
      </c>
    </row>
    <row r="147" spans="1:10" x14ac:dyDescent="0.3">
      <c r="A147" t="s">
        <v>260</v>
      </c>
      <c r="B147" t="s">
        <v>3934</v>
      </c>
      <c r="D147" t="s">
        <v>1716</v>
      </c>
      <c r="E147" t="s">
        <v>3935</v>
      </c>
      <c r="F147" t="s">
        <v>3936</v>
      </c>
      <c r="G147" t="s">
        <v>3937</v>
      </c>
      <c r="H147" t="s">
        <v>3938</v>
      </c>
      <c r="I147" t="s">
        <v>3260</v>
      </c>
      <c r="J147" t="s">
        <v>3335</v>
      </c>
    </row>
    <row r="148" spans="1:10" x14ac:dyDescent="0.3">
      <c r="A148" t="s">
        <v>261</v>
      </c>
      <c r="B148" t="s">
        <v>3939</v>
      </c>
      <c r="C148" t="s">
        <v>3940</v>
      </c>
      <c r="D148" t="s">
        <v>3941</v>
      </c>
      <c r="E148" t="s">
        <v>3942</v>
      </c>
      <c r="F148" t="s">
        <v>3943</v>
      </c>
      <c r="G148" t="s">
        <v>3269</v>
      </c>
      <c r="H148" t="s">
        <v>3269</v>
      </c>
      <c r="I148" t="s">
        <v>3269</v>
      </c>
      <c r="J148" t="s">
        <v>3269</v>
      </c>
    </row>
    <row r="149" spans="1:10" x14ac:dyDescent="0.3">
      <c r="A149" t="s">
        <v>262</v>
      </c>
      <c r="B149" t="s">
        <v>3944</v>
      </c>
      <c r="C149" t="s">
        <v>3945</v>
      </c>
      <c r="D149" t="s">
        <v>12</v>
      </c>
      <c r="E149" t="s">
        <v>3946</v>
      </c>
      <c r="F149" t="s">
        <v>3947</v>
      </c>
      <c r="G149" t="s">
        <v>3948</v>
      </c>
      <c r="H149" t="s">
        <v>3949</v>
      </c>
      <c r="I149" t="s">
        <v>3255</v>
      </c>
      <c r="J149" t="s">
        <v>3489</v>
      </c>
    </row>
    <row r="150" spans="1:10" x14ac:dyDescent="0.3">
      <c r="A150" t="s">
        <v>264</v>
      </c>
      <c r="B150" t="s">
        <v>3950</v>
      </c>
      <c r="C150" t="s">
        <v>3951</v>
      </c>
      <c r="D150" t="s">
        <v>3952</v>
      </c>
      <c r="E150" t="s">
        <v>3953</v>
      </c>
      <c r="F150" t="s">
        <v>3954</v>
      </c>
      <c r="G150" t="s">
        <v>3955</v>
      </c>
      <c r="H150" t="s">
        <v>3956</v>
      </c>
      <c r="I150" t="s">
        <v>3255</v>
      </c>
      <c r="J150" t="s">
        <v>3345</v>
      </c>
    </row>
    <row r="151" spans="1:10" x14ac:dyDescent="0.3">
      <c r="A151" t="s">
        <v>265</v>
      </c>
      <c r="B151" t="s">
        <v>3957</v>
      </c>
      <c r="D151" t="s">
        <v>1723</v>
      </c>
      <c r="E151" t="s">
        <v>3958</v>
      </c>
      <c r="F151" t="s">
        <v>3959</v>
      </c>
      <c r="G151" t="s">
        <v>3960</v>
      </c>
      <c r="H151" t="s">
        <v>3961</v>
      </c>
      <c r="I151" t="s">
        <v>3260</v>
      </c>
      <c r="J151" t="s">
        <v>3256</v>
      </c>
    </row>
    <row r="152" spans="1:10" x14ac:dyDescent="0.3">
      <c r="A152" t="s">
        <v>266</v>
      </c>
      <c r="B152" t="s">
        <v>2906</v>
      </c>
      <c r="C152" t="s">
        <v>3962</v>
      </c>
      <c r="D152" t="s">
        <v>3963</v>
      </c>
      <c r="E152" t="s">
        <v>12</v>
      </c>
      <c r="F152" t="s">
        <v>3964</v>
      </c>
      <c r="G152" t="s">
        <v>3269</v>
      </c>
      <c r="H152" t="s">
        <v>3269</v>
      </c>
      <c r="I152" t="s">
        <v>3269</v>
      </c>
      <c r="J152" t="s">
        <v>3269</v>
      </c>
    </row>
    <row r="153" spans="1:10" x14ac:dyDescent="0.3">
      <c r="A153" t="s">
        <v>267</v>
      </c>
      <c r="B153" t="s">
        <v>1726</v>
      </c>
      <c r="C153" t="s">
        <v>3965</v>
      </c>
      <c r="D153" t="s">
        <v>12</v>
      </c>
      <c r="E153" t="s">
        <v>3966</v>
      </c>
      <c r="F153" t="s">
        <v>3967</v>
      </c>
      <c r="G153" t="s">
        <v>3269</v>
      </c>
      <c r="H153" t="s">
        <v>3269</v>
      </c>
      <c r="I153" t="s">
        <v>3269</v>
      </c>
      <c r="J153" t="s">
        <v>3269</v>
      </c>
    </row>
    <row r="154" spans="1:10" x14ac:dyDescent="0.3">
      <c r="A154" t="s">
        <v>268</v>
      </c>
      <c r="B154" t="s">
        <v>3968</v>
      </c>
      <c r="C154" t="s">
        <v>3969</v>
      </c>
      <c r="D154" t="s">
        <v>1729</v>
      </c>
      <c r="E154" t="s">
        <v>3970</v>
      </c>
      <c r="F154" t="s">
        <v>3971</v>
      </c>
      <c r="G154" t="s">
        <v>3972</v>
      </c>
      <c r="H154" t="s">
        <v>3973</v>
      </c>
      <c r="I154" t="s">
        <v>3260</v>
      </c>
      <c r="J154" t="s">
        <v>3335</v>
      </c>
    </row>
    <row r="155" spans="1:10" x14ac:dyDescent="0.3">
      <c r="A155" t="s">
        <v>269</v>
      </c>
      <c r="B155" t="s">
        <v>3974</v>
      </c>
      <c r="C155" t="s">
        <v>3975</v>
      </c>
      <c r="D155" t="s">
        <v>1730</v>
      </c>
      <c r="E155" t="s">
        <v>3976</v>
      </c>
      <c r="F155" t="s">
        <v>3977</v>
      </c>
      <c r="G155" t="s">
        <v>3978</v>
      </c>
      <c r="H155" t="s">
        <v>3979</v>
      </c>
      <c r="I155" t="s">
        <v>3255</v>
      </c>
      <c r="J155" t="s">
        <v>3311</v>
      </c>
    </row>
    <row r="156" spans="1:10" x14ac:dyDescent="0.3">
      <c r="A156" t="s">
        <v>271</v>
      </c>
      <c r="B156" t="s">
        <v>3980</v>
      </c>
      <c r="D156" t="s">
        <v>1732</v>
      </c>
      <c r="E156" t="s">
        <v>3981</v>
      </c>
      <c r="F156" t="s">
        <v>3982</v>
      </c>
      <c r="G156" t="s">
        <v>3983</v>
      </c>
      <c r="H156" t="s">
        <v>3984</v>
      </c>
      <c r="I156" t="s">
        <v>3260</v>
      </c>
      <c r="J156" t="s">
        <v>3335</v>
      </c>
    </row>
    <row r="157" spans="1:10" x14ac:dyDescent="0.3">
      <c r="A157" t="s">
        <v>272</v>
      </c>
      <c r="B157" t="s">
        <v>1733</v>
      </c>
      <c r="C157" t="s">
        <v>3985</v>
      </c>
      <c r="D157" t="s">
        <v>12</v>
      </c>
      <c r="E157" t="s">
        <v>3986</v>
      </c>
      <c r="F157" t="s">
        <v>3987</v>
      </c>
      <c r="G157" t="s">
        <v>3988</v>
      </c>
      <c r="H157" t="s">
        <v>3989</v>
      </c>
      <c r="I157" t="s">
        <v>3255</v>
      </c>
      <c r="J157" t="s">
        <v>3335</v>
      </c>
    </row>
    <row r="158" spans="1:10" x14ac:dyDescent="0.3">
      <c r="A158" t="s">
        <v>274</v>
      </c>
      <c r="B158" t="s">
        <v>1735</v>
      </c>
      <c r="D158" t="s">
        <v>1736</v>
      </c>
      <c r="E158" t="s">
        <v>3990</v>
      </c>
      <c r="F158" t="s">
        <v>3991</v>
      </c>
      <c r="G158" t="s">
        <v>3988</v>
      </c>
      <c r="H158" t="s">
        <v>3989</v>
      </c>
      <c r="I158" t="s">
        <v>3260</v>
      </c>
      <c r="J158" t="s">
        <v>3335</v>
      </c>
    </row>
    <row r="159" spans="1:10" x14ac:dyDescent="0.3">
      <c r="A159" t="s">
        <v>275</v>
      </c>
      <c r="B159" t="s">
        <v>3992</v>
      </c>
      <c r="D159" t="s">
        <v>1738</v>
      </c>
      <c r="E159" t="s">
        <v>3993</v>
      </c>
      <c r="F159" t="s">
        <v>3994</v>
      </c>
      <c r="G159" t="s">
        <v>3995</v>
      </c>
      <c r="H159" t="s">
        <v>3996</v>
      </c>
      <c r="I159" t="s">
        <v>3260</v>
      </c>
      <c r="J159" t="s">
        <v>3311</v>
      </c>
    </row>
    <row r="160" spans="1:10" x14ac:dyDescent="0.3">
      <c r="A160" t="s">
        <v>279</v>
      </c>
      <c r="B160" t="s">
        <v>3478</v>
      </c>
      <c r="D160" t="s">
        <v>3997</v>
      </c>
      <c r="E160" t="s">
        <v>3998</v>
      </c>
      <c r="F160" t="s">
        <v>3999</v>
      </c>
      <c r="G160" t="s">
        <v>4000</v>
      </c>
      <c r="H160" t="s">
        <v>4001</v>
      </c>
      <c r="I160" t="s">
        <v>3255</v>
      </c>
      <c r="J160" t="s">
        <v>3256</v>
      </c>
    </row>
    <row r="161" spans="1:10" x14ac:dyDescent="0.3">
      <c r="A161" t="s">
        <v>280</v>
      </c>
      <c r="B161" t="s">
        <v>4002</v>
      </c>
      <c r="C161" t="s">
        <v>4003</v>
      </c>
      <c r="D161" t="s">
        <v>12</v>
      </c>
      <c r="E161" t="s">
        <v>4004</v>
      </c>
      <c r="F161" t="s">
        <v>4005</v>
      </c>
      <c r="G161" t="s">
        <v>4006</v>
      </c>
      <c r="H161" t="s">
        <v>4007</v>
      </c>
      <c r="I161" t="s">
        <v>3255</v>
      </c>
      <c r="J161" t="s">
        <v>3256</v>
      </c>
    </row>
    <row r="162" spans="1:10" x14ac:dyDescent="0.3">
      <c r="A162" t="s">
        <v>281</v>
      </c>
      <c r="B162" t="s">
        <v>4008</v>
      </c>
      <c r="D162" t="s">
        <v>1746</v>
      </c>
      <c r="E162" t="s">
        <v>4009</v>
      </c>
      <c r="F162" t="s">
        <v>4010</v>
      </c>
      <c r="G162" t="s">
        <v>3269</v>
      </c>
      <c r="H162" t="s">
        <v>3269</v>
      </c>
      <c r="I162" t="s">
        <v>3269</v>
      </c>
      <c r="J162" t="s">
        <v>3269</v>
      </c>
    </row>
    <row r="163" spans="1:10" x14ac:dyDescent="0.3">
      <c r="A163" t="s">
        <v>282</v>
      </c>
      <c r="B163" t="s">
        <v>1515</v>
      </c>
      <c r="C163" t="s">
        <v>4011</v>
      </c>
      <c r="D163" t="s">
        <v>12</v>
      </c>
      <c r="E163" t="s">
        <v>4012</v>
      </c>
      <c r="F163" t="s">
        <v>4013</v>
      </c>
      <c r="G163" t="s">
        <v>3269</v>
      </c>
      <c r="H163" t="s">
        <v>3269</v>
      </c>
      <c r="I163" t="s">
        <v>3269</v>
      </c>
      <c r="J163" t="s">
        <v>3269</v>
      </c>
    </row>
    <row r="164" spans="1:10" x14ac:dyDescent="0.3">
      <c r="A164" t="s">
        <v>283</v>
      </c>
      <c r="B164" t="s">
        <v>4014</v>
      </c>
      <c r="C164" t="s">
        <v>4015</v>
      </c>
      <c r="D164" t="s">
        <v>12</v>
      </c>
      <c r="E164" t="s">
        <v>12</v>
      </c>
      <c r="F164" t="s">
        <v>12</v>
      </c>
      <c r="G164" t="s">
        <v>3269</v>
      </c>
      <c r="H164" t="s">
        <v>12</v>
      </c>
      <c r="I164" t="s">
        <v>12</v>
      </c>
      <c r="J164" t="s">
        <v>12</v>
      </c>
    </row>
    <row r="165" spans="1:10" x14ac:dyDescent="0.3">
      <c r="A165" t="s">
        <v>284</v>
      </c>
      <c r="B165" t="s">
        <v>1751</v>
      </c>
      <c r="D165" t="s">
        <v>1752</v>
      </c>
      <c r="E165" t="s">
        <v>4016</v>
      </c>
      <c r="F165" t="s">
        <v>4017</v>
      </c>
      <c r="G165" t="s">
        <v>4018</v>
      </c>
      <c r="H165" t="s">
        <v>4019</v>
      </c>
      <c r="I165" t="s">
        <v>3255</v>
      </c>
      <c r="J165" t="s">
        <v>3345</v>
      </c>
    </row>
    <row r="166" spans="1:10" x14ac:dyDescent="0.3">
      <c r="A166" t="s">
        <v>285</v>
      </c>
      <c r="B166" t="s">
        <v>1753</v>
      </c>
      <c r="D166" t="s">
        <v>1754</v>
      </c>
      <c r="E166" t="s">
        <v>4020</v>
      </c>
      <c r="F166" t="s">
        <v>4021</v>
      </c>
      <c r="G166" t="s">
        <v>4022</v>
      </c>
      <c r="H166" t="s">
        <v>4023</v>
      </c>
      <c r="I166" t="s">
        <v>3260</v>
      </c>
      <c r="J166" t="s">
        <v>1174</v>
      </c>
    </row>
    <row r="167" spans="1:10" x14ac:dyDescent="0.3">
      <c r="A167" t="s">
        <v>286</v>
      </c>
      <c r="B167" t="s">
        <v>4024</v>
      </c>
      <c r="C167" t="s">
        <v>4025</v>
      </c>
      <c r="E167" t="s">
        <v>4026</v>
      </c>
      <c r="F167" t="s">
        <v>4027</v>
      </c>
      <c r="G167" t="s">
        <v>4022</v>
      </c>
      <c r="H167" t="s">
        <v>4023</v>
      </c>
      <c r="I167" t="s">
        <v>3255</v>
      </c>
      <c r="J167" t="s">
        <v>1174</v>
      </c>
    </row>
    <row r="168" spans="1:10" x14ac:dyDescent="0.3">
      <c r="A168" t="s">
        <v>287</v>
      </c>
      <c r="B168" t="s">
        <v>4028</v>
      </c>
      <c r="D168" t="s">
        <v>1758</v>
      </c>
      <c r="E168" t="s">
        <v>4029</v>
      </c>
      <c r="F168" t="s">
        <v>4030</v>
      </c>
      <c r="G168" t="s">
        <v>4031</v>
      </c>
      <c r="H168" t="s">
        <v>4032</v>
      </c>
      <c r="I168" t="s">
        <v>3255</v>
      </c>
      <c r="J168" t="s">
        <v>110</v>
      </c>
    </row>
    <row r="169" spans="1:10" x14ac:dyDescent="0.3">
      <c r="A169" t="s">
        <v>288</v>
      </c>
      <c r="B169" t="s">
        <v>4033</v>
      </c>
      <c r="C169" t="s">
        <v>4034</v>
      </c>
      <c r="E169" t="s">
        <v>4035</v>
      </c>
      <c r="F169" t="s">
        <v>4036</v>
      </c>
      <c r="G169" t="s">
        <v>4037</v>
      </c>
      <c r="H169" t="s">
        <v>4038</v>
      </c>
      <c r="I169" t="s">
        <v>3255</v>
      </c>
      <c r="J169" t="s">
        <v>3311</v>
      </c>
    </row>
    <row r="170" spans="1:10" x14ac:dyDescent="0.3">
      <c r="A170" t="s">
        <v>289</v>
      </c>
      <c r="B170" t="s">
        <v>4039</v>
      </c>
      <c r="C170" t="s">
        <v>4040</v>
      </c>
      <c r="E170" t="s">
        <v>12</v>
      </c>
      <c r="F170" t="s">
        <v>12</v>
      </c>
      <c r="G170" t="s">
        <v>4041</v>
      </c>
      <c r="H170" t="s">
        <v>4042</v>
      </c>
      <c r="I170" t="s">
        <v>3255</v>
      </c>
      <c r="J170" t="s">
        <v>3335</v>
      </c>
    </row>
    <row r="171" spans="1:10" x14ac:dyDescent="0.3">
      <c r="A171" t="s">
        <v>291</v>
      </c>
      <c r="B171" t="s">
        <v>4043</v>
      </c>
      <c r="C171" t="s">
        <v>4044</v>
      </c>
      <c r="E171" t="s">
        <v>4045</v>
      </c>
      <c r="F171" t="s">
        <v>4046</v>
      </c>
      <c r="G171" t="s">
        <v>4047</v>
      </c>
      <c r="H171" t="s">
        <v>4048</v>
      </c>
      <c r="I171" t="s">
        <v>3260</v>
      </c>
      <c r="J171" t="s">
        <v>110</v>
      </c>
    </row>
    <row r="172" spans="1:10" x14ac:dyDescent="0.3">
      <c r="A172" t="s">
        <v>292</v>
      </c>
      <c r="B172" t="s">
        <v>48</v>
      </c>
      <c r="D172" t="s">
        <v>4049</v>
      </c>
      <c r="E172" t="s">
        <v>4050</v>
      </c>
      <c r="F172" t="s">
        <v>4051</v>
      </c>
      <c r="G172" t="s">
        <v>4052</v>
      </c>
      <c r="H172" t="s">
        <v>4053</v>
      </c>
      <c r="I172" t="s">
        <v>3255</v>
      </c>
      <c r="J172" t="s">
        <v>1179</v>
      </c>
    </row>
    <row r="173" spans="1:10" x14ac:dyDescent="0.3">
      <c r="A173" t="s">
        <v>293</v>
      </c>
      <c r="B173" t="s">
        <v>4054</v>
      </c>
      <c r="C173" t="s">
        <v>4055</v>
      </c>
      <c r="E173" t="s">
        <v>12</v>
      </c>
      <c r="F173" t="s">
        <v>12</v>
      </c>
      <c r="G173" t="s">
        <v>4056</v>
      </c>
      <c r="H173" t="s">
        <v>4057</v>
      </c>
      <c r="I173" t="s">
        <v>3255</v>
      </c>
      <c r="J173" t="s">
        <v>148</v>
      </c>
    </row>
    <row r="174" spans="1:10" x14ac:dyDescent="0.3">
      <c r="A174" t="s">
        <v>294</v>
      </c>
      <c r="B174" t="s">
        <v>4058</v>
      </c>
      <c r="C174" t="s">
        <v>4059</v>
      </c>
      <c r="E174" t="s">
        <v>4060</v>
      </c>
      <c r="F174" t="s">
        <v>4061</v>
      </c>
      <c r="G174" t="s">
        <v>4047</v>
      </c>
      <c r="H174" t="s">
        <v>4048</v>
      </c>
      <c r="I174" t="s">
        <v>3255</v>
      </c>
      <c r="J174" t="s">
        <v>110</v>
      </c>
    </row>
    <row r="175" spans="1:10" x14ac:dyDescent="0.3">
      <c r="A175" t="s">
        <v>295</v>
      </c>
      <c r="B175" t="s">
        <v>1770</v>
      </c>
      <c r="C175" t="s">
        <v>4062</v>
      </c>
      <c r="E175" t="s">
        <v>4063</v>
      </c>
      <c r="F175" t="s">
        <v>4064</v>
      </c>
      <c r="G175" t="s">
        <v>4065</v>
      </c>
      <c r="H175" t="s">
        <v>4066</v>
      </c>
      <c r="I175" t="s">
        <v>3260</v>
      </c>
      <c r="J175" t="s">
        <v>3311</v>
      </c>
    </row>
    <row r="176" spans="1:10" x14ac:dyDescent="0.3">
      <c r="A176" t="s">
        <v>296</v>
      </c>
      <c r="B176" t="s">
        <v>4067</v>
      </c>
      <c r="D176" t="s">
        <v>1772</v>
      </c>
      <c r="E176" t="s">
        <v>4068</v>
      </c>
      <c r="F176" t="s">
        <v>4069</v>
      </c>
      <c r="G176" t="s">
        <v>4070</v>
      </c>
      <c r="H176" t="s">
        <v>4071</v>
      </c>
      <c r="I176" t="s">
        <v>3260</v>
      </c>
      <c r="J176" t="s">
        <v>3275</v>
      </c>
    </row>
    <row r="177" spans="1:10" x14ac:dyDescent="0.3">
      <c r="A177" t="s">
        <v>299</v>
      </c>
      <c r="B177" t="s">
        <v>1773</v>
      </c>
      <c r="D177" t="s">
        <v>1774</v>
      </c>
      <c r="E177" t="s">
        <v>4072</v>
      </c>
      <c r="F177" t="s">
        <v>4073</v>
      </c>
      <c r="G177" t="s">
        <v>4074</v>
      </c>
      <c r="H177" t="s">
        <v>4075</v>
      </c>
      <c r="I177" t="s">
        <v>3260</v>
      </c>
      <c r="J177" t="s">
        <v>3275</v>
      </c>
    </row>
    <row r="178" spans="1:10" x14ac:dyDescent="0.3">
      <c r="A178" t="s">
        <v>300</v>
      </c>
      <c r="B178" t="s">
        <v>4076</v>
      </c>
      <c r="D178" t="s">
        <v>1776</v>
      </c>
      <c r="E178" t="s">
        <v>4077</v>
      </c>
      <c r="F178" t="s">
        <v>4078</v>
      </c>
      <c r="G178" t="s">
        <v>4079</v>
      </c>
      <c r="H178" t="s">
        <v>4080</v>
      </c>
      <c r="I178" t="s">
        <v>3255</v>
      </c>
      <c r="J178" t="s">
        <v>3345</v>
      </c>
    </row>
    <row r="179" spans="1:10" x14ac:dyDescent="0.3">
      <c r="A179" t="s">
        <v>301</v>
      </c>
      <c r="B179" t="s">
        <v>4081</v>
      </c>
      <c r="D179" t="s">
        <v>1778</v>
      </c>
      <c r="E179" t="s">
        <v>4082</v>
      </c>
      <c r="F179" t="s">
        <v>4083</v>
      </c>
      <c r="G179" t="s">
        <v>4084</v>
      </c>
      <c r="H179" t="s">
        <v>4085</v>
      </c>
      <c r="I179" t="s">
        <v>3255</v>
      </c>
      <c r="J179" t="s">
        <v>3256</v>
      </c>
    </row>
    <row r="180" spans="1:10" x14ac:dyDescent="0.3">
      <c r="A180" t="s">
        <v>302</v>
      </c>
      <c r="B180" t="s">
        <v>1777</v>
      </c>
      <c r="D180" t="s">
        <v>1778</v>
      </c>
      <c r="E180" t="s">
        <v>4086</v>
      </c>
      <c r="F180" t="s">
        <v>4087</v>
      </c>
      <c r="G180" t="s">
        <v>4079</v>
      </c>
      <c r="H180" t="s">
        <v>4080</v>
      </c>
      <c r="I180" t="s">
        <v>3255</v>
      </c>
      <c r="J180" t="s">
        <v>3345</v>
      </c>
    </row>
    <row r="181" spans="1:10" x14ac:dyDescent="0.3">
      <c r="A181" t="s">
        <v>303</v>
      </c>
      <c r="B181" t="s">
        <v>4088</v>
      </c>
      <c r="D181" t="s">
        <v>1780</v>
      </c>
      <c r="E181" t="s">
        <v>4089</v>
      </c>
      <c r="F181" t="s">
        <v>4090</v>
      </c>
      <c r="G181" t="s">
        <v>4091</v>
      </c>
      <c r="H181" t="s">
        <v>4092</v>
      </c>
      <c r="I181" t="s">
        <v>3260</v>
      </c>
      <c r="J181" t="s">
        <v>3648</v>
      </c>
    </row>
    <row r="182" spans="1:10" x14ac:dyDescent="0.3">
      <c r="A182" t="s">
        <v>305</v>
      </c>
      <c r="B182" t="s">
        <v>4093</v>
      </c>
      <c r="D182" t="s">
        <v>4094</v>
      </c>
      <c r="E182" t="s">
        <v>4095</v>
      </c>
      <c r="F182" t="s">
        <v>4096</v>
      </c>
      <c r="G182" t="s">
        <v>4097</v>
      </c>
      <c r="H182" t="s">
        <v>4098</v>
      </c>
      <c r="I182" t="s">
        <v>3255</v>
      </c>
      <c r="J182" t="s">
        <v>3275</v>
      </c>
    </row>
    <row r="183" spans="1:10" x14ac:dyDescent="0.3">
      <c r="A183" t="s">
        <v>307</v>
      </c>
      <c r="B183" t="s">
        <v>4099</v>
      </c>
      <c r="D183" t="s">
        <v>4100</v>
      </c>
      <c r="E183" t="s">
        <v>4101</v>
      </c>
      <c r="F183" t="s">
        <v>4102</v>
      </c>
      <c r="G183" t="s">
        <v>4103</v>
      </c>
      <c r="H183" t="s">
        <v>4104</v>
      </c>
      <c r="I183" t="s">
        <v>3260</v>
      </c>
      <c r="J183" t="s">
        <v>3311</v>
      </c>
    </row>
    <row r="184" spans="1:10" x14ac:dyDescent="0.3">
      <c r="A184" t="s">
        <v>309</v>
      </c>
      <c r="B184" t="s">
        <v>4105</v>
      </c>
      <c r="D184" t="s">
        <v>1784</v>
      </c>
      <c r="E184" t="s">
        <v>4106</v>
      </c>
      <c r="F184" t="s">
        <v>4107</v>
      </c>
      <c r="G184" t="s">
        <v>4108</v>
      </c>
      <c r="H184" t="s">
        <v>4109</v>
      </c>
      <c r="I184" t="s">
        <v>3260</v>
      </c>
      <c r="J184" t="s">
        <v>3335</v>
      </c>
    </row>
    <row r="185" spans="1:10" x14ac:dyDescent="0.3">
      <c r="A185" t="s">
        <v>311</v>
      </c>
      <c r="B185" t="s">
        <v>4110</v>
      </c>
      <c r="C185" t="s">
        <v>4111</v>
      </c>
      <c r="E185" t="s">
        <v>12</v>
      </c>
      <c r="F185" t="s">
        <v>12</v>
      </c>
      <c r="G185" t="s">
        <v>4108</v>
      </c>
      <c r="H185" t="s">
        <v>12</v>
      </c>
      <c r="I185" t="s">
        <v>12</v>
      </c>
      <c r="J185" t="s">
        <v>12</v>
      </c>
    </row>
    <row r="186" spans="1:10" x14ac:dyDescent="0.3">
      <c r="A186" t="s">
        <v>312</v>
      </c>
      <c r="B186" t="s">
        <v>4112</v>
      </c>
      <c r="D186" t="s">
        <v>1788</v>
      </c>
      <c r="E186" t="s">
        <v>4113</v>
      </c>
      <c r="F186" t="s">
        <v>4114</v>
      </c>
      <c r="G186" t="s">
        <v>4115</v>
      </c>
      <c r="H186" t="s">
        <v>4116</v>
      </c>
      <c r="I186" t="s">
        <v>3255</v>
      </c>
      <c r="J186" t="s">
        <v>105</v>
      </c>
    </row>
    <row r="187" spans="1:10" x14ac:dyDescent="0.3">
      <c r="A187" t="s">
        <v>314</v>
      </c>
      <c r="B187" t="s">
        <v>1789</v>
      </c>
      <c r="D187" t="s">
        <v>4117</v>
      </c>
      <c r="E187" t="s">
        <v>4118</v>
      </c>
      <c r="F187" t="s">
        <v>4119</v>
      </c>
      <c r="G187" t="s">
        <v>4115</v>
      </c>
      <c r="H187" t="s">
        <v>4116</v>
      </c>
      <c r="I187" t="s">
        <v>3255</v>
      </c>
      <c r="J187" t="s">
        <v>105</v>
      </c>
    </row>
    <row r="188" spans="1:10" x14ac:dyDescent="0.3">
      <c r="A188" t="s">
        <v>315</v>
      </c>
      <c r="B188" t="s">
        <v>1482</v>
      </c>
      <c r="D188" t="s">
        <v>3311</v>
      </c>
      <c r="E188" t="s">
        <v>4120</v>
      </c>
      <c r="F188" t="s">
        <v>4121</v>
      </c>
      <c r="G188" t="s">
        <v>4122</v>
      </c>
      <c r="H188" t="s">
        <v>4123</v>
      </c>
      <c r="I188" t="s">
        <v>3260</v>
      </c>
      <c r="J188" t="s">
        <v>3275</v>
      </c>
    </row>
    <row r="189" spans="1:10" x14ac:dyDescent="0.3">
      <c r="A189" t="s">
        <v>317</v>
      </c>
      <c r="B189" t="s">
        <v>4124</v>
      </c>
      <c r="E189" t="s">
        <v>4125</v>
      </c>
      <c r="F189" t="s">
        <v>4126</v>
      </c>
      <c r="G189" t="s">
        <v>4127</v>
      </c>
      <c r="H189" t="s">
        <v>4128</v>
      </c>
      <c r="I189" t="s">
        <v>3260</v>
      </c>
      <c r="J189" t="s">
        <v>3345</v>
      </c>
    </row>
    <row r="190" spans="1:10" x14ac:dyDescent="0.3">
      <c r="A190" t="s">
        <v>319</v>
      </c>
      <c r="B190" t="s">
        <v>4129</v>
      </c>
      <c r="E190" t="s">
        <v>4130</v>
      </c>
      <c r="F190" t="s">
        <v>4131</v>
      </c>
      <c r="G190" t="s">
        <v>4132</v>
      </c>
      <c r="H190" t="s">
        <v>4133</v>
      </c>
      <c r="I190" t="s">
        <v>3260</v>
      </c>
      <c r="J190" t="s">
        <v>3345</v>
      </c>
    </row>
    <row r="191" spans="1:10" x14ac:dyDescent="0.3">
      <c r="A191" t="s">
        <v>321</v>
      </c>
      <c r="B191" t="s">
        <v>4134</v>
      </c>
      <c r="E191" t="s">
        <v>4135</v>
      </c>
      <c r="F191" t="s">
        <v>4136</v>
      </c>
      <c r="G191" t="s">
        <v>4137</v>
      </c>
      <c r="H191" t="s">
        <v>4138</v>
      </c>
      <c r="I191" t="s">
        <v>3260</v>
      </c>
      <c r="J191" t="s">
        <v>3275</v>
      </c>
    </row>
    <row r="192" spans="1:10" x14ac:dyDescent="0.3">
      <c r="A192" t="s">
        <v>323</v>
      </c>
      <c r="B192" t="s">
        <v>1795</v>
      </c>
      <c r="D192" t="s">
        <v>4139</v>
      </c>
      <c r="E192" t="s">
        <v>4140</v>
      </c>
      <c r="F192" t="s">
        <v>4141</v>
      </c>
      <c r="G192" t="s">
        <v>4142</v>
      </c>
      <c r="H192" t="s">
        <v>4143</v>
      </c>
      <c r="I192" t="s">
        <v>3260</v>
      </c>
      <c r="J192" t="s">
        <v>3345</v>
      </c>
    </row>
    <row r="193" spans="1:10" x14ac:dyDescent="0.3">
      <c r="A193" t="s">
        <v>325</v>
      </c>
      <c r="B193" t="s">
        <v>4144</v>
      </c>
      <c r="E193" t="s">
        <v>4145</v>
      </c>
      <c r="F193" t="s">
        <v>4146</v>
      </c>
      <c r="G193" t="s">
        <v>4147</v>
      </c>
      <c r="H193" t="s">
        <v>4148</v>
      </c>
      <c r="I193" t="s">
        <v>3260</v>
      </c>
      <c r="J193" t="s">
        <v>3335</v>
      </c>
    </row>
    <row r="194" spans="1:10" x14ac:dyDescent="0.3">
      <c r="A194" t="s">
        <v>328</v>
      </c>
      <c r="B194" t="s">
        <v>4149</v>
      </c>
      <c r="E194" t="s">
        <v>4150</v>
      </c>
      <c r="F194" t="s">
        <v>4151</v>
      </c>
      <c r="G194" t="s">
        <v>4152</v>
      </c>
      <c r="H194" t="s">
        <v>4153</v>
      </c>
      <c r="I194" t="s">
        <v>3255</v>
      </c>
      <c r="J194" t="s">
        <v>3345</v>
      </c>
    </row>
    <row r="195" spans="1:10" x14ac:dyDescent="0.3">
      <c r="A195" t="s">
        <v>329</v>
      </c>
      <c r="B195" t="s">
        <v>4154</v>
      </c>
      <c r="E195" t="s">
        <v>4155</v>
      </c>
      <c r="F195" t="s">
        <v>4156</v>
      </c>
      <c r="G195" t="s">
        <v>4152</v>
      </c>
      <c r="H195" t="s">
        <v>4153</v>
      </c>
      <c r="I195" t="s">
        <v>3255</v>
      </c>
      <c r="J195" t="s">
        <v>3345</v>
      </c>
    </row>
    <row r="196" spans="1:10" x14ac:dyDescent="0.3">
      <c r="A196" t="s">
        <v>330</v>
      </c>
      <c r="B196" t="s">
        <v>4157</v>
      </c>
      <c r="E196" t="s">
        <v>4158</v>
      </c>
      <c r="F196" t="s">
        <v>4159</v>
      </c>
      <c r="G196" t="s">
        <v>4160</v>
      </c>
      <c r="H196" t="s">
        <v>4161</v>
      </c>
      <c r="I196" t="s">
        <v>3260</v>
      </c>
      <c r="J196" t="s">
        <v>114</v>
      </c>
    </row>
    <row r="197" spans="1:10" x14ac:dyDescent="0.3">
      <c r="A197" t="s">
        <v>331</v>
      </c>
      <c r="B197" t="s">
        <v>4162</v>
      </c>
      <c r="E197" t="s">
        <v>12</v>
      </c>
      <c r="F197" t="s">
        <v>12</v>
      </c>
      <c r="G197" t="s">
        <v>4160</v>
      </c>
      <c r="H197" t="s">
        <v>12</v>
      </c>
      <c r="I197" t="s">
        <v>12</v>
      </c>
      <c r="J197" t="s">
        <v>12</v>
      </c>
    </row>
    <row r="198" spans="1:10" x14ac:dyDescent="0.3">
      <c r="A198" t="s">
        <v>332</v>
      </c>
      <c r="B198" t="s">
        <v>4163</v>
      </c>
      <c r="E198" t="s">
        <v>4164</v>
      </c>
      <c r="F198" t="s">
        <v>4165</v>
      </c>
      <c r="G198" t="s">
        <v>4166</v>
      </c>
      <c r="H198" t="s">
        <v>4167</v>
      </c>
      <c r="I198" t="s">
        <v>3255</v>
      </c>
      <c r="J198" t="s">
        <v>3345</v>
      </c>
    </row>
    <row r="199" spans="1:10" x14ac:dyDescent="0.3">
      <c r="A199" t="s">
        <v>333</v>
      </c>
      <c r="B199" t="s">
        <v>4168</v>
      </c>
      <c r="E199" t="s">
        <v>4169</v>
      </c>
      <c r="F199" t="s">
        <v>4170</v>
      </c>
      <c r="G199" t="s">
        <v>4171</v>
      </c>
      <c r="H199" t="s">
        <v>4172</v>
      </c>
      <c r="I199" t="s">
        <v>3255</v>
      </c>
      <c r="J199" t="s">
        <v>3311</v>
      </c>
    </row>
    <row r="200" spans="1:10" x14ac:dyDescent="0.3">
      <c r="A200" t="s">
        <v>334</v>
      </c>
      <c r="B200" t="s">
        <v>4173</v>
      </c>
      <c r="D200" t="s">
        <v>4174</v>
      </c>
      <c r="E200" t="s">
        <v>4175</v>
      </c>
      <c r="F200" t="s">
        <v>4176</v>
      </c>
      <c r="G200" t="s">
        <v>4177</v>
      </c>
      <c r="H200" t="s">
        <v>4178</v>
      </c>
      <c r="I200" t="s">
        <v>3255</v>
      </c>
      <c r="J200" t="s">
        <v>3256</v>
      </c>
    </row>
    <row r="201" spans="1:10" x14ac:dyDescent="0.3">
      <c r="A201" t="s">
        <v>336</v>
      </c>
      <c r="B201" t="s">
        <v>4179</v>
      </c>
      <c r="D201" t="s">
        <v>4180</v>
      </c>
      <c r="E201" t="s">
        <v>4181</v>
      </c>
      <c r="F201" t="s">
        <v>4182</v>
      </c>
      <c r="G201" t="s">
        <v>4183</v>
      </c>
      <c r="H201" t="s">
        <v>4184</v>
      </c>
      <c r="I201" t="s">
        <v>3255</v>
      </c>
      <c r="J201" t="s">
        <v>148</v>
      </c>
    </row>
    <row r="202" spans="1:10" x14ac:dyDescent="0.3">
      <c r="A202" t="s">
        <v>337</v>
      </c>
      <c r="B202" t="s">
        <v>1605</v>
      </c>
      <c r="D202" t="s">
        <v>4185</v>
      </c>
      <c r="E202" t="s">
        <v>4186</v>
      </c>
      <c r="F202" t="s">
        <v>4187</v>
      </c>
      <c r="G202" t="s">
        <v>4188</v>
      </c>
      <c r="H202" t="s">
        <v>4189</v>
      </c>
      <c r="I202" t="s">
        <v>3260</v>
      </c>
      <c r="J202" t="s">
        <v>3335</v>
      </c>
    </row>
    <row r="203" spans="1:10" x14ac:dyDescent="0.3">
      <c r="A203" t="s">
        <v>338</v>
      </c>
      <c r="B203" t="s">
        <v>4190</v>
      </c>
      <c r="D203" t="s">
        <v>1179</v>
      </c>
      <c r="E203" t="s">
        <v>4191</v>
      </c>
      <c r="F203" t="s">
        <v>4192</v>
      </c>
      <c r="G203" t="s">
        <v>4183</v>
      </c>
      <c r="H203" t="s">
        <v>4184</v>
      </c>
      <c r="I203" t="s">
        <v>3255</v>
      </c>
      <c r="J203" t="s">
        <v>148</v>
      </c>
    </row>
    <row r="204" spans="1:10" x14ac:dyDescent="0.3">
      <c r="A204" t="s">
        <v>339</v>
      </c>
      <c r="B204" t="s">
        <v>4193</v>
      </c>
      <c r="E204" t="s">
        <v>4194</v>
      </c>
      <c r="F204" t="s">
        <v>4195</v>
      </c>
      <c r="G204" t="s">
        <v>4196</v>
      </c>
      <c r="H204" t="s">
        <v>4197</v>
      </c>
      <c r="I204" t="s">
        <v>3255</v>
      </c>
      <c r="J204" t="s">
        <v>110</v>
      </c>
    </row>
    <row r="205" spans="1:10" x14ac:dyDescent="0.3">
      <c r="A205" t="s">
        <v>340</v>
      </c>
      <c r="B205" t="s">
        <v>4198</v>
      </c>
      <c r="D205" t="s">
        <v>4199</v>
      </c>
      <c r="E205" t="s">
        <v>4200</v>
      </c>
      <c r="F205" t="s">
        <v>4201</v>
      </c>
      <c r="G205" t="s">
        <v>3269</v>
      </c>
      <c r="H205" t="s">
        <v>3269</v>
      </c>
      <c r="I205" t="s">
        <v>3269</v>
      </c>
      <c r="J205" t="s">
        <v>3269</v>
      </c>
    </row>
    <row r="206" spans="1:10" x14ac:dyDescent="0.3">
      <c r="A206" t="s">
        <v>341</v>
      </c>
      <c r="B206" t="s">
        <v>4202</v>
      </c>
      <c r="D206" t="s">
        <v>4203</v>
      </c>
      <c r="E206" t="s">
        <v>4204</v>
      </c>
      <c r="F206" t="s">
        <v>4205</v>
      </c>
      <c r="G206" t="s">
        <v>4206</v>
      </c>
      <c r="H206" t="s">
        <v>4207</v>
      </c>
      <c r="I206" t="s">
        <v>3255</v>
      </c>
      <c r="J206" t="s">
        <v>1174</v>
      </c>
    </row>
    <row r="207" spans="1:10" x14ac:dyDescent="0.3">
      <c r="A207" t="s">
        <v>343</v>
      </c>
      <c r="B207" t="s">
        <v>4208</v>
      </c>
      <c r="E207" t="s">
        <v>4209</v>
      </c>
      <c r="F207" t="s">
        <v>4210</v>
      </c>
      <c r="G207" t="s">
        <v>4206</v>
      </c>
      <c r="H207" t="s">
        <v>4207</v>
      </c>
      <c r="I207" t="s">
        <v>3260</v>
      </c>
      <c r="J207" t="s">
        <v>1174</v>
      </c>
    </row>
    <row r="208" spans="1:10" x14ac:dyDescent="0.3">
      <c r="A208" t="s">
        <v>344</v>
      </c>
      <c r="B208" t="s">
        <v>4211</v>
      </c>
      <c r="E208" t="s">
        <v>12</v>
      </c>
      <c r="F208" t="s">
        <v>12</v>
      </c>
      <c r="G208" t="s">
        <v>4212</v>
      </c>
      <c r="H208" t="s">
        <v>12</v>
      </c>
      <c r="I208" t="s">
        <v>12</v>
      </c>
      <c r="J208" t="s">
        <v>12</v>
      </c>
    </row>
    <row r="209" spans="1:10" x14ac:dyDescent="0.3">
      <c r="A209" t="s">
        <v>345</v>
      </c>
      <c r="B209" t="s">
        <v>4213</v>
      </c>
      <c r="D209" t="s">
        <v>4214</v>
      </c>
      <c r="E209" t="s">
        <v>4215</v>
      </c>
      <c r="F209" t="s">
        <v>4216</v>
      </c>
      <c r="G209" t="s">
        <v>3269</v>
      </c>
      <c r="H209" t="s">
        <v>3269</v>
      </c>
      <c r="I209" t="s">
        <v>3269</v>
      </c>
      <c r="J209" t="s">
        <v>3269</v>
      </c>
    </row>
    <row r="210" spans="1:10" x14ac:dyDescent="0.3">
      <c r="A210" t="s">
        <v>346</v>
      </c>
      <c r="B210" t="s">
        <v>4217</v>
      </c>
      <c r="E210" t="s">
        <v>4218</v>
      </c>
      <c r="F210" t="s">
        <v>4219</v>
      </c>
      <c r="G210" t="s">
        <v>4220</v>
      </c>
      <c r="H210" t="s">
        <v>4221</v>
      </c>
      <c r="I210" t="s">
        <v>3260</v>
      </c>
      <c r="J210" t="s">
        <v>3345</v>
      </c>
    </row>
    <row r="211" spans="1:10" x14ac:dyDescent="0.3">
      <c r="A211" t="s">
        <v>348</v>
      </c>
      <c r="B211" t="s">
        <v>1939</v>
      </c>
      <c r="D211" t="s">
        <v>4222</v>
      </c>
      <c r="E211" t="s">
        <v>4223</v>
      </c>
      <c r="F211" t="s">
        <v>4224</v>
      </c>
      <c r="G211" t="s">
        <v>4225</v>
      </c>
      <c r="H211" t="s">
        <v>4226</v>
      </c>
      <c r="I211" t="s">
        <v>3260</v>
      </c>
      <c r="J211" t="s">
        <v>3328</v>
      </c>
    </row>
    <row r="212" spans="1:10" x14ac:dyDescent="0.3">
      <c r="A212" t="s">
        <v>350</v>
      </c>
      <c r="B212" t="s">
        <v>4227</v>
      </c>
      <c r="E212" t="s">
        <v>4228</v>
      </c>
      <c r="F212" t="s">
        <v>4229</v>
      </c>
      <c r="G212" t="s">
        <v>4230</v>
      </c>
      <c r="H212" t="s">
        <v>4231</v>
      </c>
      <c r="I212" t="s">
        <v>3260</v>
      </c>
      <c r="J212" t="s">
        <v>3648</v>
      </c>
    </row>
    <row r="213" spans="1:10" x14ac:dyDescent="0.3">
      <c r="A213" t="s">
        <v>352</v>
      </c>
      <c r="B213" t="s">
        <v>4232</v>
      </c>
      <c r="E213" t="s">
        <v>4233</v>
      </c>
      <c r="F213" t="s">
        <v>4234</v>
      </c>
      <c r="G213" t="s">
        <v>4235</v>
      </c>
      <c r="H213" t="s">
        <v>4236</v>
      </c>
      <c r="I213" t="s">
        <v>3260</v>
      </c>
      <c r="J213" t="s">
        <v>3275</v>
      </c>
    </row>
    <row r="214" spans="1:10" x14ac:dyDescent="0.3">
      <c r="A214" t="s">
        <v>354</v>
      </c>
      <c r="B214" t="s">
        <v>4237</v>
      </c>
      <c r="D214" t="s">
        <v>4238</v>
      </c>
      <c r="E214" t="s">
        <v>4239</v>
      </c>
      <c r="F214" t="s">
        <v>4240</v>
      </c>
      <c r="G214" t="s">
        <v>3269</v>
      </c>
      <c r="H214" t="s">
        <v>3269</v>
      </c>
      <c r="I214" t="s">
        <v>3269</v>
      </c>
      <c r="J214" t="s">
        <v>3269</v>
      </c>
    </row>
    <row r="215" spans="1:10" x14ac:dyDescent="0.3">
      <c r="A215" t="s">
        <v>356</v>
      </c>
      <c r="B215" t="s">
        <v>4241</v>
      </c>
      <c r="D215" t="s">
        <v>4241</v>
      </c>
      <c r="E215" t="s">
        <v>4242</v>
      </c>
      <c r="F215" t="s">
        <v>4243</v>
      </c>
      <c r="G215" t="s">
        <v>4244</v>
      </c>
      <c r="H215" t="s">
        <v>4245</v>
      </c>
      <c r="I215" t="s">
        <v>3255</v>
      </c>
      <c r="J215" t="s">
        <v>118</v>
      </c>
    </row>
    <row r="216" spans="1:10" x14ac:dyDescent="0.3">
      <c r="A216" t="s">
        <v>357</v>
      </c>
      <c r="B216" t="s">
        <v>4246</v>
      </c>
      <c r="E216" t="s">
        <v>4247</v>
      </c>
      <c r="F216" t="s">
        <v>4248</v>
      </c>
      <c r="G216" t="s">
        <v>4244</v>
      </c>
      <c r="H216" t="s">
        <v>4245</v>
      </c>
      <c r="I216" t="s">
        <v>3255</v>
      </c>
      <c r="J216" t="s">
        <v>118</v>
      </c>
    </row>
    <row r="217" spans="1:10" x14ac:dyDescent="0.3">
      <c r="A217" t="s">
        <v>358</v>
      </c>
      <c r="B217" t="s">
        <v>4249</v>
      </c>
      <c r="E217" t="s">
        <v>4250</v>
      </c>
      <c r="F217" t="s">
        <v>4251</v>
      </c>
      <c r="G217" t="s">
        <v>4252</v>
      </c>
      <c r="H217" t="s">
        <v>4253</v>
      </c>
      <c r="I217" t="s">
        <v>3260</v>
      </c>
      <c r="J217" t="s">
        <v>3648</v>
      </c>
    </row>
    <row r="218" spans="1:10" x14ac:dyDescent="0.3">
      <c r="A218" t="s">
        <v>360</v>
      </c>
      <c r="B218" t="s">
        <v>48</v>
      </c>
      <c r="E218" t="s">
        <v>4254</v>
      </c>
      <c r="F218" t="s">
        <v>4255</v>
      </c>
      <c r="G218" t="s">
        <v>4256</v>
      </c>
      <c r="H218" t="s">
        <v>4257</v>
      </c>
      <c r="I218" t="s">
        <v>3260</v>
      </c>
      <c r="J218" t="s">
        <v>3648</v>
      </c>
    </row>
    <row r="219" spans="1:10" x14ac:dyDescent="0.3">
      <c r="A219" t="s">
        <v>362</v>
      </c>
      <c r="B219" t="s">
        <v>4258</v>
      </c>
      <c r="D219" t="s">
        <v>4259</v>
      </c>
      <c r="E219" t="s">
        <v>4260</v>
      </c>
      <c r="F219" t="s">
        <v>4261</v>
      </c>
      <c r="G219" t="s">
        <v>4262</v>
      </c>
      <c r="H219" t="s">
        <v>4263</v>
      </c>
      <c r="I219" t="s">
        <v>3255</v>
      </c>
      <c r="J219" t="s">
        <v>3489</v>
      </c>
    </row>
    <row r="220" spans="1:10" x14ac:dyDescent="0.3">
      <c r="A220" t="s">
        <v>365</v>
      </c>
      <c r="B220" t="s">
        <v>4264</v>
      </c>
      <c r="E220" t="s">
        <v>4265</v>
      </c>
      <c r="F220" t="s">
        <v>4266</v>
      </c>
      <c r="G220" t="s">
        <v>4262</v>
      </c>
      <c r="H220" t="s">
        <v>4263</v>
      </c>
      <c r="I220" t="s">
        <v>3255</v>
      </c>
      <c r="J220" t="s">
        <v>3489</v>
      </c>
    </row>
    <row r="221" spans="1:10" x14ac:dyDescent="0.3">
      <c r="A221" t="s">
        <v>366</v>
      </c>
      <c r="B221" t="s">
        <v>4267</v>
      </c>
      <c r="E221" t="s">
        <v>4268</v>
      </c>
      <c r="F221" t="s">
        <v>4269</v>
      </c>
      <c r="G221" t="s">
        <v>3269</v>
      </c>
      <c r="H221" t="s">
        <v>3269</v>
      </c>
      <c r="I221" t="s">
        <v>3269</v>
      </c>
      <c r="J221" t="s">
        <v>3269</v>
      </c>
    </row>
    <row r="222" spans="1:10" x14ac:dyDescent="0.3">
      <c r="A222" t="s">
        <v>368</v>
      </c>
      <c r="B222" t="s">
        <v>3550</v>
      </c>
      <c r="D222" t="s">
        <v>4270</v>
      </c>
      <c r="E222" t="s">
        <v>12</v>
      </c>
      <c r="F222" t="s">
        <v>12</v>
      </c>
      <c r="G222" t="s">
        <v>4271</v>
      </c>
      <c r="H222" t="s">
        <v>12</v>
      </c>
      <c r="I222" t="s">
        <v>12</v>
      </c>
      <c r="J222" t="s">
        <v>12</v>
      </c>
    </row>
    <row r="223" spans="1:10" x14ac:dyDescent="0.3">
      <c r="A223" t="s">
        <v>369</v>
      </c>
      <c r="B223" t="s">
        <v>4272</v>
      </c>
      <c r="D223" t="s">
        <v>4273</v>
      </c>
      <c r="E223" t="s">
        <v>4274</v>
      </c>
      <c r="F223" t="s">
        <v>4275</v>
      </c>
      <c r="G223" t="s">
        <v>4276</v>
      </c>
      <c r="H223" t="s">
        <v>4277</v>
      </c>
      <c r="I223" t="s">
        <v>3255</v>
      </c>
      <c r="J223" t="s">
        <v>3345</v>
      </c>
    </row>
    <row r="224" spans="1:10" x14ac:dyDescent="0.3">
      <c r="A224" t="s">
        <v>370</v>
      </c>
      <c r="B224" t="s">
        <v>4278</v>
      </c>
      <c r="D224" t="s">
        <v>4279</v>
      </c>
      <c r="E224" t="s">
        <v>12</v>
      </c>
      <c r="F224" t="s">
        <v>12</v>
      </c>
      <c r="G224" t="s">
        <v>4280</v>
      </c>
      <c r="H224" t="s">
        <v>4281</v>
      </c>
      <c r="I224" t="s">
        <v>3255</v>
      </c>
      <c r="J224" t="s">
        <v>118</v>
      </c>
    </row>
    <row r="225" spans="1:10" x14ac:dyDescent="0.3">
      <c r="A225" t="s">
        <v>371</v>
      </c>
      <c r="B225" t="s">
        <v>4282</v>
      </c>
      <c r="E225" t="s">
        <v>4283</v>
      </c>
      <c r="F225" t="s">
        <v>4284</v>
      </c>
      <c r="G225" t="s">
        <v>4052</v>
      </c>
      <c r="H225" t="s">
        <v>4053</v>
      </c>
      <c r="I225" t="s">
        <v>3255</v>
      </c>
      <c r="J225" t="s">
        <v>1179</v>
      </c>
    </row>
    <row r="226" spans="1:10" x14ac:dyDescent="0.3">
      <c r="A226" t="s">
        <v>372</v>
      </c>
      <c r="B226" t="s">
        <v>4285</v>
      </c>
      <c r="E226" t="s">
        <v>4286</v>
      </c>
      <c r="F226" t="s">
        <v>4287</v>
      </c>
      <c r="G226" t="s">
        <v>4052</v>
      </c>
      <c r="H226" t="s">
        <v>4053</v>
      </c>
      <c r="I226" t="s">
        <v>3255</v>
      </c>
      <c r="J226" t="s">
        <v>1179</v>
      </c>
    </row>
    <row r="227" spans="1:10" x14ac:dyDescent="0.3">
      <c r="A227" t="s">
        <v>373</v>
      </c>
      <c r="B227" t="s">
        <v>3346</v>
      </c>
      <c r="D227" t="s">
        <v>3347</v>
      </c>
      <c r="E227" t="s">
        <v>3348</v>
      </c>
      <c r="F227" t="s">
        <v>3349</v>
      </c>
      <c r="G227" t="s">
        <v>3269</v>
      </c>
      <c r="H227" t="s">
        <v>3269</v>
      </c>
      <c r="I227" t="s">
        <v>3269</v>
      </c>
      <c r="J227" t="s">
        <v>3269</v>
      </c>
    </row>
    <row r="228" spans="1:10" x14ac:dyDescent="0.3">
      <c r="A228" t="s">
        <v>374</v>
      </c>
      <c r="B228" t="s">
        <v>4288</v>
      </c>
      <c r="E228" t="s">
        <v>4289</v>
      </c>
      <c r="F228" t="s">
        <v>4290</v>
      </c>
      <c r="G228" t="s">
        <v>3269</v>
      </c>
      <c r="H228" t="s">
        <v>3269</v>
      </c>
      <c r="I228" t="s">
        <v>3269</v>
      </c>
      <c r="J228" t="s">
        <v>3269</v>
      </c>
    </row>
    <row r="229" spans="1:10" x14ac:dyDescent="0.3">
      <c r="A229" t="s">
        <v>375</v>
      </c>
      <c r="B229" t="s">
        <v>4291</v>
      </c>
      <c r="E229" t="s">
        <v>4292</v>
      </c>
      <c r="F229" t="s">
        <v>4293</v>
      </c>
      <c r="G229" t="s">
        <v>3269</v>
      </c>
      <c r="H229" t="s">
        <v>3269</v>
      </c>
      <c r="I229" t="s">
        <v>3269</v>
      </c>
      <c r="J229" t="s">
        <v>3269</v>
      </c>
    </row>
    <row r="230" spans="1:10" x14ac:dyDescent="0.3">
      <c r="A230" t="s">
        <v>376</v>
      </c>
      <c r="B230" t="s">
        <v>4294</v>
      </c>
      <c r="E230" t="s">
        <v>4295</v>
      </c>
      <c r="F230" t="s">
        <v>4296</v>
      </c>
      <c r="G230" t="s">
        <v>4297</v>
      </c>
      <c r="H230" t="s">
        <v>4298</v>
      </c>
      <c r="I230" t="s">
        <v>3255</v>
      </c>
      <c r="J230" t="s">
        <v>132</v>
      </c>
    </row>
    <row r="231" spans="1:10" x14ac:dyDescent="0.3">
      <c r="A231" t="s">
        <v>377</v>
      </c>
      <c r="B231" t="s">
        <v>48</v>
      </c>
      <c r="E231" t="s">
        <v>4299</v>
      </c>
      <c r="F231" t="s">
        <v>4300</v>
      </c>
      <c r="G231" t="s">
        <v>4301</v>
      </c>
      <c r="H231" t="s">
        <v>4302</v>
      </c>
      <c r="I231" t="s">
        <v>3255</v>
      </c>
      <c r="J231" t="s">
        <v>110</v>
      </c>
    </row>
    <row r="232" spans="1:10" x14ac:dyDescent="0.3">
      <c r="A232" t="s">
        <v>378</v>
      </c>
      <c r="B232" t="s">
        <v>4303</v>
      </c>
      <c r="D232" t="s">
        <v>4304</v>
      </c>
      <c r="E232" t="s">
        <v>12</v>
      </c>
      <c r="F232" t="s">
        <v>12</v>
      </c>
      <c r="G232" t="s">
        <v>3269</v>
      </c>
      <c r="H232" t="s">
        <v>12</v>
      </c>
      <c r="I232" t="s">
        <v>12</v>
      </c>
      <c r="J232" t="s">
        <v>12</v>
      </c>
    </row>
    <row r="233" spans="1:10" x14ac:dyDescent="0.3">
      <c r="A233" t="s">
        <v>379</v>
      </c>
      <c r="B233" t="s">
        <v>4305</v>
      </c>
      <c r="E233" t="s">
        <v>4306</v>
      </c>
      <c r="F233" t="s">
        <v>4307</v>
      </c>
      <c r="G233" t="s">
        <v>3269</v>
      </c>
      <c r="H233" t="s">
        <v>3269</v>
      </c>
      <c r="I233" t="s">
        <v>3269</v>
      </c>
      <c r="J233" t="s">
        <v>3269</v>
      </c>
    </row>
    <row r="234" spans="1:10" x14ac:dyDescent="0.3">
      <c r="A234" t="s">
        <v>380</v>
      </c>
      <c r="B234" t="s">
        <v>4308</v>
      </c>
      <c r="E234" t="s">
        <v>12</v>
      </c>
      <c r="F234" t="s">
        <v>12</v>
      </c>
      <c r="G234" t="s">
        <v>4309</v>
      </c>
      <c r="H234" t="s">
        <v>4310</v>
      </c>
      <c r="I234" t="s">
        <v>3255</v>
      </c>
      <c r="J234" t="s">
        <v>3311</v>
      </c>
    </row>
    <row r="235" spans="1:10" x14ac:dyDescent="0.3">
      <c r="A235" t="s">
        <v>381</v>
      </c>
      <c r="B235" t="s">
        <v>1862</v>
      </c>
      <c r="E235" t="s">
        <v>4311</v>
      </c>
      <c r="F235" t="s">
        <v>4312</v>
      </c>
      <c r="G235" t="s">
        <v>4313</v>
      </c>
      <c r="H235" t="s">
        <v>381</v>
      </c>
      <c r="I235" t="s">
        <v>3255</v>
      </c>
      <c r="J235" t="s">
        <v>3405</v>
      </c>
    </row>
    <row r="236" spans="1:10" x14ac:dyDescent="0.3">
      <c r="A236" t="s">
        <v>382</v>
      </c>
      <c r="B236" t="s">
        <v>1856</v>
      </c>
      <c r="D236" t="s">
        <v>4314</v>
      </c>
      <c r="E236" t="s">
        <v>4315</v>
      </c>
      <c r="F236" t="s">
        <v>4316</v>
      </c>
      <c r="G236" t="s">
        <v>3269</v>
      </c>
      <c r="H236" t="s">
        <v>3269</v>
      </c>
      <c r="I236" t="s">
        <v>3269</v>
      </c>
      <c r="J236" t="s">
        <v>3269</v>
      </c>
    </row>
    <row r="237" spans="1:10" x14ac:dyDescent="0.3">
      <c r="A237" t="s">
        <v>383</v>
      </c>
      <c r="B237" t="s">
        <v>4317</v>
      </c>
      <c r="E237" t="s">
        <v>4318</v>
      </c>
      <c r="F237" t="s">
        <v>4319</v>
      </c>
      <c r="G237" t="s">
        <v>4320</v>
      </c>
      <c r="H237" t="s">
        <v>4321</v>
      </c>
      <c r="I237" t="s">
        <v>3255</v>
      </c>
      <c r="J237" t="s">
        <v>3256</v>
      </c>
    </row>
    <row r="238" spans="1:10" x14ac:dyDescent="0.3">
      <c r="A238" t="s">
        <v>384</v>
      </c>
      <c r="B238" t="s">
        <v>4322</v>
      </c>
      <c r="E238" t="s">
        <v>4323</v>
      </c>
      <c r="F238" t="s">
        <v>4324</v>
      </c>
      <c r="G238" t="s">
        <v>4325</v>
      </c>
      <c r="H238" t="s">
        <v>4326</v>
      </c>
      <c r="I238" t="s">
        <v>3255</v>
      </c>
      <c r="J238" t="s">
        <v>139</v>
      </c>
    </row>
    <row r="239" spans="1:10" x14ac:dyDescent="0.3">
      <c r="A239" t="s">
        <v>385</v>
      </c>
      <c r="B239" t="s">
        <v>4327</v>
      </c>
      <c r="E239" t="s">
        <v>4328</v>
      </c>
      <c r="F239" t="s">
        <v>4329</v>
      </c>
      <c r="G239" t="s">
        <v>4325</v>
      </c>
      <c r="H239" t="s">
        <v>4326</v>
      </c>
      <c r="I239" t="s">
        <v>3255</v>
      </c>
      <c r="J239" t="s">
        <v>139</v>
      </c>
    </row>
    <row r="240" spans="1:10" x14ac:dyDescent="0.3">
      <c r="A240" t="s">
        <v>386</v>
      </c>
      <c r="B240" t="s">
        <v>4303</v>
      </c>
      <c r="E240" t="s">
        <v>4315</v>
      </c>
      <c r="F240" t="s">
        <v>4330</v>
      </c>
      <c r="G240" t="s">
        <v>3269</v>
      </c>
      <c r="H240" t="s">
        <v>3269</v>
      </c>
      <c r="I240" t="s">
        <v>3269</v>
      </c>
      <c r="J240" t="s">
        <v>3269</v>
      </c>
    </row>
    <row r="241" spans="1:10" x14ac:dyDescent="0.3">
      <c r="A241" t="s">
        <v>388</v>
      </c>
      <c r="B241" t="s">
        <v>2335</v>
      </c>
      <c r="E241" t="s">
        <v>4331</v>
      </c>
      <c r="F241" t="s">
        <v>12</v>
      </c>
      <c r="G241" t="s">
        <v>4332</v>
      </c>
      <c r="H241" t="s">
        <v>4333</v>
      </c>
      <c r="I241" t="s">
        <v>3255</v>
      </c>
      <c r="J241" t="s">
        <v>114</v>
      </c>
    </row>
    <row r="242" spans="1:10" x14ac:dyDescent="0.3">
      <c r="A242" t="s">
        <v>390</v>
      </c>
      <c r="B242" t="s">
        <v>4334</v>
      </c>
      <c r="E242" t="s">
        <v>4335</v>
      </c>
      <c r="F242" t="s">
        <v>4336</v>
      </c>
      <c r="G242" t="s">
        <v>4337</v>
      </c>
      <c r="H242" t="s">
        <v>4338</v>
      </c>
      <c r="I242" t="s">
        <v>3255</v>
      </c>
      <c r="J242" t="s">
        <v>132</v>
      </c>
    </row>
    <row r="243" spans="1:10" x14ac:dyDescent="0.3">
      <c r="A243" t="s">
        <v>392</v>
      </c>
      <c r="B243" t="s">
        <v>4339</v>
      </c>
      <c r="D243" t="s">
        <v>4340</v>
      </c>
      <c r="E243" t="s">
        <v>4341</v>
      </c>
      <c r="F243" t="s">
        <v>4342</v>
      </c>
      <c r="G243" t="s">
        <v>4343</v>
      </c>
      <c r="H243" t="s">
        <v>4344</v>
      </c>
      <c r="I243" t="s">
        <v>3260</v>
      </c>
      <c r="J243" t="s">
        <v>114</v>
      </c>
    </row>
    <row r="244" spans="1:10" x14ac:dyDescent="0.3">
      <c r="A244" t="s">
        <v>393</v>
      </c>
      <c r="B244" t="s">
        <v>4345</v>
      </c>
      <c r="E244" t="s">
        <v>4346</v>
      </c>
      <c r="F244" t="s">
        <v>4347</v>
      </c>
      <c r="G244" t="s">
        <v>4348</v>
      </c>
      <c r="H244" t="s">
        <v>4349</v>
      </c>
      <c r="I244" t="s">
        <v>3260</v>
      </c>
      <c r="J244" t="s">
        <v>3345</v>
      </c>
    </row>
    <row r="245" spans="1:10" x14ac:dyDescent="0.3">
      <c r="A245" t="s">
        <v>394</v>
      </c>
      <c r="B245" t="s">
        <v>4350</v>
      </c>
      <c r="E245" t="s">
        <v>4351</v>
      </c>
      <c r="F245" t="s">
        <v>4352</v>
      </c>
      <c r="G245" t="s">
        <v>4353</v>
      </c>
      <c r="H245" t="s">
        <v>4354</v>
      </c>
      <c r="I245" t="s">
        <v>3255</v>
      </c>
      <c r="J245" t="s">
        <v>3335</v>
      </c>
    </row>
    <row r="246" spans="1:10" x14ac:dyDescent="0.3">
      <c r="A246" t="s">
        <v>395</v>
      </c>
      <c r="B246" t="s">
        <v>4355</v>
      </c>
      <c r="D246" t="s">
        <v>4355</v>
      </c>
      <c r="E246" t="s">
        <v>12</v>
      </c>
      <c r="F246" t="s">
        <v>12</v>
      </c>
      <c r="G246" t="s">
        <v>4356</v>
      </c>
      <c r="H246" t="s">
        <v>4357</v>
      </c>
      <c r="I246" t="s">
        <v>3255</v>
      </c>
      <c r="J246" t="s">
        <v>3275</v>
      </c>
    </row>
    <row r="247" spans="1:10" x14ac:dyDescent="0.3">
      <c r="A247" t="s">
        <v>397</v>
      </c>
      <c r="B247" t="s">
        <v>4358</v>
      </c>
      <c r="E247" t="s">
        <v>4359</v>
      </c>
      <c r="F247" t="s">
        <v>4360</v>
      </c>
      <c r="G247" t="s">
        <v>4361</v>
      </c>
      <c r="H247" t="s">
        <v>4362</v>
      </c>
      <c r="I247" t="s">
        <v>3255</v>
      </c>
      <c r="J247" t="s">
        <v>3489</v>
      </c>
    </row>
    <row r="248" spans="1:10" x14ac:dyDescent="0.3">
      <c r="A248" t="s">
        <v>399</v>
      </c>
      <c r="B248" t="s">
        <v>4358</v>
      </c>
      <c r="E248" t="s">
        <v>4359</v>
      </c>
      <c r="F248" t="s">
        <v>4360</v>
      </c>
      <c r="G248" t="s">
        <v>4361</v>
      </c>
      <c r="H248" t="s">
        <v>4362</v>
      </c>
      <c r="I248" t="s">
        <v>3255</v>
      </c>
      <c r="J248" t="s">
        <v>3489</v>
      </c>
    </row>
    <row r="249" spans="1:10" x14ac:dyDescent="0.3">
      <c r="A249" t="s">
        <v>400</v>
      </c>
      <c r="B249" t="s">
        <v>4363</v>
      </c>
      <c r="E249" t="s">
        <v>12</v>
      </c>
      <c r="F249" t="s">
        <v>4364</v>
      </c>
      <c r="G249" t="s">
        <v>4365</v>
      </c>
      <c r="H249" t="s">
        <v>4366</v>
      </c>
      <c r="I249" t="s">
        <v>3255</v>
      </c>
      <c r="J249" t="s">
        <v>3311</v>
      </c>
    </row>
    <row r="250" spans="1:10" x14ac:dyDescent="0.3">
      <c r="A250" t="s">
        <v>402</v>
      </c>
      <c r="B250" t="s">
        <v>4367</v>
      </c>
      <c r="E250" t="s">
        <v>4368</v>
      </c>
      <c r="F250" t="s">
        <v>4369</v>
      </c>
      <c r="G250" t="s">
        <v>4370</v>
      </c>
      <c r="H250" t="s">
        <v>4371</v>
      </c>
      <c r="I250" t="s">
        <v>3260</v>
      </c>
      <c r="J250" t="s">
        <v>118</v>
      </c>
    </row>
    <row r="251" spans="1:10" x14ac:dyDescent="0.3">
      <c r="A251" t="s">
        <v>404</v>
      </c>
      <c r="B251" t="s">
        <v>4372</v>
      </c>
      <c r="D251" t="s">
        <v>4373</v>
      </c>
      <c r="E251" t="s">
        <v>4374</v>
      </c>
      <c r="F251" t="s">
        <v>4375</v>
      </c>
      <c r="G251" t="s">
        <v>4370</v>
      </c>
      <c r="H251" t="s">
        <v>4371</v>
      </c>
      <c r="I251" t="s">
        <v>3255</v>
      </c>
      <c r="J251" t="s">
        <v>118</v>
      </c>
    </row>
    <row r="252" spans="1:10" x14ac:dyDescent="0.3">
      <c r="A252" t="s">
        <v>405</v>
      </c>
      <c r="B252" t="s">
        <v>1886</v>
      </c>
      <c r="D252" t="s">
        <v>4376</v>
      </c>
      <c r="E252" t="s">
        <v>4377</v>
      </c>
      <c r="F252" t="s">
        <v>4378</v>
      </c>
      <c r="G252" t="s">
        <v>4379</v>
      </c>
      <c r="H252" t="s">
        <v>4380</v>
      </c>
      <c r="I252" t="s">
        <v>3255</v>
      </c>
      <c r="J252" t="s">
        <v>132</v>
      </c>
    </row>
    <row r="253" spans="1:10" x14ac:dyDescent="0.3">
      <c r="A253" t="s">
        <v>407</v>
      </c>
      <c r="B253" t="s">
        <v>1888</v>
      </c>
      <c r="D253" t="s">
        <v>4381</v>
      </c>
      <c r="E253" t="s">
        <v>4382</v>
      </c>
      <c r="F253" t="s">
        <v>4383</v>
      </c>
      <c r="G253" t="s">
        <v>4379</v>
      </c>
      <c r="H253" t="s">
        <v>4380</v>
      </c>
      <c r="I253" t="s">
        <v>3255</v>
      </c>
      <c r="J253" t="s">
        <v>132</v>
      </c>
    </row>
    <row r="254" spans="1:10" x14ac:dyDescent="0.3">
      <c r="A254" t="s">
        <v>408</v>
      </c>
      <c r="B254" t="s">
        <v>4384</v>
      </c>
      <c r="D254" t="s">
        <v>4385</v>
      </c>
      <c r="E254" t="s">
        <v>4386</v>
      </c>
      <c r="F254" t="s">
        <v>4387</v>
      </c>
      <c r="G254" t="s">
        <v>4379</v>
      </c>
      <c r="H254" t="s">
        <v>4380</v>
      </c>
      <c r="I254" t="s">
        <v>3255</v>
      </c>
      <c r="J254" t="s">
        <v>132</v>
      </c>
    </row>
    <row r="255" spans="1:10" x14ac:dyDescent="0.3">
      <c r="A255" t="s">
        <v>409</v>
      </c>
      <c r="B255" t="s">
        <v>4388</v>
      </c>
      <c r="D255" t="s">
        <v>1892</v>
      </c>
      <c r="E255" t="s">
        <v>4389</v>
      </c>
      <c r="F255" t="s">
        <v>4390</v>
      </c>
      <c r="G255" t="s">
        <v>4379</v>
      </c>
      <c r="H255" t="s">
        <v>4380</v>
      </c>
      <c r="I255" t="s">
        <v>3260</v>
      </c>
      <c r="J255" t="s">
        <v>132</v>
      </c>
    </row>
    <row r="256" spans="1:10" x14ac:dyDescent="0.3">
      <c r="A256" t="s">
        <v>410</v>
      </c>
      <c r="B256" t="s">
        <v>1893</v>
      </c>
      <c r="D256" t="s">
        <v>4391</v>
      </c>
      <c r="E256" t="s">
        <v>4392</v>
      </c>
      <c r="F256" t="s">
        <v>4393</v>
      </c>
      <c r="G256" t="s">
        <v>4394</v>
      </c>
      <c r="H256" t="s">
        <v>4395</v>
      </c>
      <c r="I256" t="s">
        <v>3255</v>
      </c>
      <c r="J256" t="s">
        <v>152</v>
      </c>
    </row>
    <row r="257" spans="1:10" x14ac:dyDescent="0.3">
      <c r="A257" t="s">
        <v>412</v>
      </c>
      <c r="B257" t="s">
        <v>4396</v>
      </c>
      <c r="D257" t="s">
        <v>4397</v>
      </c>
      <c r="E257" t="s">
        <v>12</v>
      </c>
      <c r="F257" t="s">
        <v>12</v>
      </c>
      <c r="G257" t="s">
        <v>4394</v>
      </c>
      <c r="H257" t="s">
        <v>12</v>
      </c>
      <c r="I257" t="s">
        <v>12</v>
      </c>
      <c r="J257" t="s">
        <v>12</v>
      </c>
    </row>
    <row r="258" spans="1:10" x14ac:dyDescent="0.3">
      <c r="A258" t="s">
        <v>413</v>
      </c>
      <c r="B258" t="s">
        <v>4398</v>
      </c>
      <c r="D258" t="s">
        <v>4399</v>
      </c>
      <c r="E258" t="s">
        <v>4400</v>
      </c>
      <c r="F258" t="s">
        <v>4401</v>
      </c>
      <c r="G258" t="s">
        <v>4394</v>
      </c>
      <c r="H258" t="s">
        <v>4395</v>
      </c>
      <c r="I258" t="s">
        <v>3255</v>
      </c>
      <c r="J258" t="s">
        <v>152</v>
      </c>
    </row>
    <row r="259" spans="1:10" x14ac:dyDescent="0.3">
      <c r="A259" t="s">
        <v>414</v>
      </c>
      <c r="B259" t="s">
        <v>4396</v>
      </c>
      <c r="D259" t="s">
        <v>4397</v>
      </c>
      <c r="E259" t="s">
        <v>4402</v>
      </c>
      <c r="F259" t="s">
        <v>4403</v>
      </c>
      <c r="G259" t="s">
        <v>4394</v>
      </c>
      <c r="H259" t="s">
        <v>4395</v>
      </c>
      <c r="I259" t="s">
        <v>3255</v>
      </c>
      <c r="J259" t="s">
        <v>152</v>
      </c>
    </row>
    <row r="260" spans="1:10" x14ac:dyDescent="0.3">
      <c r="A260" t="s">
        <v>415</v>
      </c>
      <c r="B260" t="s">
        <v>4404</v>
      </c>
      <c r="D260" t="s">
        <v>1902</v>
      </c>
      <c r="E260" t="s">
        <v>4405</v>
      </c>
      <c r="F260" t="s">
        <v>4406</v>
      </c>
      <c r="G260" t="s">
        <v>4407</v>
      </c>
      <c r="H260" t="s">
        <v>4408</v>
      </c>
      <c r="I260" t="s">
        <v>3260</v>
      </c>
      <c r="J260" t="s">
        <v>3648</v>
      </c>
    </row>
    <row r="261" spans="1:10" x14ac:dyDescent="0.3">
      <c r="A261" t="s">
        <v>417</v>
      </c>
      <c r="B261" t="s">
        <v>4409</v>
      </c>
      <c r="D261" t="s">
        <v>4410</v>
      </c>
      <c r="E261" t="s">
        <v>4411</v>
      </c>
      <c r="F261" t="s">
        <v>4412</v>
      </c>
      <c r="G261" t="s">
        <v>4413</v>
      </c>
      <c r="H261" t="s">
        <v>4414</v>
      </c>
      <c r="I261" t="s">
        <v>3260</v>
      </c>
      <c r="J261" t="s">
        <v>128</v>
      </c>
    </row>
    <row r="262" spans="1:10" x14ac:dyDescent="0.3">
      <c r="A262" t="s">
        <v>419</v>
      </c>
      <c r="B262" t="s">
        <v>4415</v>
      </c>
      <c r="D262" t="s">
        <v>4416</v>
      </c>
      <c r="E262" t="s">
        <v>4417</v>
      </c>
      <c r="F262" t="s">
        <v>4418</v>
      </c>
      <c r="G262" t="s">
        <v>4413</v>
      </c>
      <c r="H262" t="s">
        <v>4414</v>
      </c>
      <c r="I262" t="s">
        <v>3255</v>
      </c>
      <c r="J262" t="s">
        <v>128</v>
      </c>
    </row>
    <row r="263" spans="1:10" x14ac:dyDescent="0.3">
      <c r="A263" t="s">
        <v>420</v>
      </c>
      <c r="B263" t="s">
        <v>4419</v>
      </c>
      <c r="D263" t="s">
        <v>4420</v>
      </c>
      <c r="E263" t="s">
        <v>4421</v>
      </c>
      <c r="F263" t="s">
        <v>4422</v>
      </c>
      <c r="G263" t="s">
        <v>4423</v>
      </c>
      <c r="H263" t="s">
        <v>4424</v>
      </c>
      <c r="I263" t="s">
        <v>3255</v>
      </c>
      <c r="J263" t="s">
        <v>3275</v>
      </c>
    </row>
    <row r="264" spans="1:10" x14ac:dyDescent="0.3">
      <c r="A264" t="s">
        <v>422</v>
      </c>
      <c r="B264" t="s">
        <v>4425</v>
      </c>
      <c r="D264" t="s">
        <v>4426</v>
      </c>
      <c r="E264" t="s">
        <v>4427</v>
      </c>
      <c r="F264" t="s">
        <v>4428</v>
      </c>
      <c r="G264" t="s">
        <v>4429</v>
      </c>
      <c r="H264" t="s">
        <v>4430</v>
      </c>
      <c r="I264" t="s">
        <v>3255</v>
      </c>
      <c r="J264" t="s">
        <v>148</v>
      </c>
    </row>
    <row r="265" spans="1:10" x14ac:dyDescent="0.3">
      <c r="A265" t="s">
        <v>424</v>
      </c>
      <c r="B265" t="s">
        <v>4431</v>
      </c>
      <c r="D265" t="s">
        <v>4432</v>
      </c>
      <c r="E265" t="s">
        <v>4433</v>
      </c>
      <c r="F265" t="s">
        <v>4434</v>
      </c>
      <c r="G265" t="s">
        <v>3269</v>
      </c>
      <c r="H265" t="s">
        <v>3269</v>
      </c>
      <c r="I265" t="s">
        <v>3269</v>
      </c>
      <c r="J265" t="s">
        <v>3269</v>
      </c>
    </row>
    <row r="266" spans="1:10" x14ac:dyDescent="0.3">
      <c r="A266" t="s">
        <v>425</v>
      </c>
      <c r="B266" t="s">
        <v>4435</v>
      </c>
      <c r="D266" t="s">
        <v>4436</v>
      </c>
      <c r="E266" t="s">
        <v>4437</v>
      </c>
      <c r="F266" t="s">
        <v>4438</v>
      </c>
      <c r="G266" t="s">
        <v>4439</v>
      </c>
      <c r="H266" t="s">
        <v>4440</v>
      </c>
      <c r="I266" t="s">
        <v>3255</v>
      </c>
      <c r="J266" t="s">
        <v>128</v>
      </c>
    </row>
    <row r="267" spans="1:10" x14ac:dyDescent="0.3">
      <c r="A267" t="s">
        <v>427</v>
      </c>
      <c r="B267" t="s">
        <v>48</v>
      </c>
      <c r="D267" t="s">
        <v>4441</v>
      </c>
      <c r="E267" t="s">
        <v>4442</v>
      </c>
      <c r="F267" t="s">
        <v>4443</v>
      </c>
      <c r="G267" t="s">
        <v>4439</v>
      </c>
      <c r="H267" t="s">
        <v>4440</v>
      </c>
      <c r="I267" t="s">
        <v>3255</v>
      </c>
      <c r="J267" t="s">
        <v>128</v>
      </c>
    </row>
    <row r="268" spans="1:10" x14ac:dyDescent="0.3">
      <c r="A268" t="s">
        <v>428</v>
      </c>
      <c r="B268" t="s">
        <v>1603</v>
      </c>
      <c r="D268" t="s">
        <v>4444</v>
      </c>
      <c r="E268" t="s">
        <v>4445</v>
      </c>
      <c r="F268" t="s">
        <v>4446</v>
      </c>
      <c r="G268" t="s">
        <v>4447</v>
      </c>
      <c r="H268" t="s">
        <v>4448</v>
      </c>
      <c r="I268" t="s">
        <v>3260</v>
      </c>
      <c r="J268" t="s">
        <v>3328</v>
      </c>
    </row>
    <row r="269" spans="1:10" x14ac:dyDescent="0.3">
      <c r="A269" t="s">
        <v>430</v>
      </c>
      <c r="B269" t="s">
        <v>1916</v>
      </c>
      <c r="D269" t="s">
        <v>1917</v>
      </c>
      <c r="E269" t="s">
        <v>12</v>
      </c>
      <c r="F269" t="s">
        <v>12</v>
      </c>
      <c r="G269" t="s">
        <v>4449</v>
      </c>
      <c r="H269" t="s">
        <v>4450</v>
      </c>
      <c r="I269" t="s">
        <v>3260</v>
      </c>
      <c r="J269" t="s">
        <v>3328</v>
      </c>
    </row>
    <row r="270" spans="1:10" x14ac:dyDescent="0.3">
      <c r="A270" t="s">
        <v>433</v>
      </c>
      <c r="B270" t="s">
        <v>4451</v>
      </c>
      <c r="D270" t="s">
        <v>1919</v>
      </c>
      <c r="E270" t="s">
        <v>4452</v>
      </c>
      <c r="F270" t="s">
        <v>4453</v>
      </c>
      <c r="G270" t="s">
        <v>4454</v>
      </c>
      <c r="H270" t="s">
        <v>4455</v>
      </c>
      <c r="I270" t="s">
        <v>3260</v>
      </c>
      <c r="J270" t="s">
        <v>3256</v>
      </c>
    </row>
    <row r="271" spans="1:10" x14ac:dyDescent="0.3">
      <c r="A271" t="s">
        <v>435</v>
      </c>
      <c r="B271" t="s">
        <v>4456</v>
      </c>
      <c r="D271" t="s">
        <v>1921</v>
      </c>
      <c r="E271" t="s">
        <v>4457</v>
      </c>
      <c r="F271" t="s">
        <v>4458</v>
      </c>
      <c r="G271" t="s">
        <v>4459</v>
      </c>
      <c r="H271" t="s">
        <v>4460</v>
      </c>
      <c r="I271" t="s">
        <v>3260</v>
      </c>
      <c r="J271" t="s">
        <v>3275</v>
      </c>
    </row>
    <row r="272" spans="1:10" x14ac:dyDescent="0.3">
      <c r="A272" t="s">
        <v>437</v>
      </c>
      <c r="B272" t="s">
        <v>4461</v>
      </c>
      <c r="D272" t="s">
        <v>1923</v>
      </c>
      <c r="E272" t="s">
        <v>4462</v>
      </c>
      <c r="F272" t="s">
        <v>4463</v>
      </c>
      <c r="G272" t="s">
        <v>4464</v>
      </c>
      <c r="H272" t="s">
        <v>4465</v>
      </c>
      <c r="I272" t="s">
        <v>3260</v>
      </c>
      <c r="J272" t="s">
        <v>110</v>
      </c>
    </row>
    <row r="273" spans="1:10" x14ac:dyDescent="0.3">
      <c r="A273" t="s">
        <v>439</v>
      </c>
      <c r="B273" t="s">
        <v>4466</v>
      </c>
      <c r="D273" t="s">
        <v>1925</v>
      </c>
      <c r="E273" t="s">
        <v>4467</v>
      </c>
      <c r="F273" t="s">
        <v>4468</v>
      </c>
      <c r="G273" t="s">
        <v>4469</v>
      </c>
      <c r="H273" t="s">
        <v>4470</v>
      </c>
      <c r="I273" t="s">
        <v>3255</v>
      </c>
      <c r="J273" t="s">
        <v>118</v>
      </c>
    </row>
    <row r="274" spans="1:10" x14ac:dyDescent="0.3">
      <c r="A274" t="s">
        <v>440</v>
      </c>
      <c r="B274" t="s">
        <v>4471</v>
      </c>
      <c r="D274" t="s">
        <v>1927</v>
      </c>
      <c r="E274" t="s">
        <v>4472</v>
      </c>
      <c r="F274" t="s">
        <v>4473</v>
      </c>
      <c r="G274" t="s">
        <v>4474</v>
      </c>
      <c r="H274" t="s">
        <v>4475</v>
      </c>
      <c r="I274" t="s">
        <v>3260</v>
      </c>
      <c r="J274" t="s">
        <v>3256</v>
      </c>
    </row>
    <row r="275" spans="1:10" x14ac:dyDescent="0.3">
      <c r="A275" t="s">
        <v>441</v>
      </c>
      <c r="B275" t="s">
        <v>4476</v>
      </c>
      <c r="D275" t="s">
        <v>1929</v>
      </c>
      <c r="E275" t="s">
        <v>4477</v>
      </c>
      <c r="F275" t="s">
        <v>4478</v>
      </c>
      <c r="G275" t="s">
        <v>4479</v>
      </c>
      <c r="H275" t="s">
        <v>4480</v>
      </c>
      <c r="I275" t="s">
        <v>3255</v>
      </c>
      <c r="J275" t="s">
        <v>105</v>
      </c>
    </row>
    <row r="276" spans="1:10" x14ac:dyDescent="0.3">
      <c r="A276" t="s">
        <v>442</v>
      </c>
      <c r="B276" t="s">
        <v>4481</v>
      </c>
      <c r="D276" t="s">
        <v>4482</v>
      </c>
      <c r="E276" t="s">
        <v>4483</v>
      </c>
      <c r="F276" t="s">
        <v>4484</v>
      </c>
      <c r="G276" t="s">
        <v>4485</v>
      </c>
      <c r="H276" t="s">
        <v>4486</v>
      </c>
      <c r="I276" t="s">
        <v>3255</v>
      </c>
      <c r="J276" t="s">
        <v>3489</v>
      </c>
    </row>
    <row r="277" spans="1:10" x14ac:dyDescent="0.3">
      <c r="A277" t="s">
        <v>443</v>
      </c>
      <c r="B277" t="s">
        <v>4487</v>
      </c>
      <c r="D277" t="s">
        <v>4488</v>
      </c>
      <c r="E277" t="s">
        <v>4489</v>
      </c>
      <c r="F277" t="s">
        <v>4490</v>
      </c>
      <c r="G277" t="s">
        <v>3269</v>
      </c>
      <c r="H277" t="s">
        <v>3269</v>
      </c>
      <c r="I277" t="s">
        <v>3269</v>
      </c>
      <c r="J277" t="s">
        <v>3269</v>
      </c>
    </row>
    <row r="278" spans="1:10" x14ac:dyDescent="0.3">
      <c r="A278" t="s">
        <v>444</v>
      </c>
      <c r="B278" t="s">
        <v>4491</v>
      </c>
      <c r="D278" t="s">
        <v>1934</v>
      </c>
      <c r="E278" t="s">
        <v>4492</v>
      </c>
      <c r="F278" t="s">
        <v>4493</v>
      </c>
      <c r="G278" t="s">
        <v>4494</v>
      </c>
      <c r="H278" t="s">
        <v>4495</v>
      </c>
      <c r="I278" t="s">
        <v>3255</v>
      </c>
      <c r="J278" t="s">
        <v>145</v>
      </c>
    </row>
    <row r="279" spans="1:10" x14ac:dyDescent="0.3">
      <c r="A279" t="s">
        <v>446</v>
      </c>
      <c r="B279" t="s">
        <v>4496</v>
      </c>
      <c r="D279" t="s">
        <v>4497</v>
      </c>
      <c r="E279" t="s">
        <v>4498</v>
      </c>
      <c r="F279" t="s">
        <v>4499</v>
      </c>
      <c r="G279" t="s">
        <v>4500</v>
      </c>
      <c r="H279" t="s">
        <v>4501</v>
      </c>
      <c r="I279" t="s">
        <v>3260</v>
      </c>
      <c r="J279" t="s">
        <v>3489</v>
      </c>
    </row>
    <row r="280" spans="1:10" x14ac:dyDescent="0.3">
      <c r="A280" t="s">
        <v>448</v>
      </c>
      <c r="B280" t="s">
        <v>4502</v>
      </c>
      <c r="D280" t="s">
        <v>4503</v>
      </c>
      <c r="E280" t="s">
        <v>12</v>
      </c>
      <c r="F280" t="s">
        <v>12</v>
      </c>
      <c r="G280" t="s">
        <v>4504</v>
      </c>
      <c r="H280" t="s">
        <v>12</v>
      </c>
      <c r="I280" t="s">
        <v>12</v>
      </c>
      <c r="J280" t="s">
        <v>12</v>
      </c>
    </row>
    <row r="281" spans="1:10" x14ac:dyDescent="0.3">
      <c r="A281" t="s">
        <v>450</v>
      </c>
      <c r="B281" t="s">
        <v>4505</v>
      </c>
      <c r="D281" t="s">
        <v>1940</v>
      </c>
      <c r="E281" t="s">
        <v>4506</v>
      </c>
      <c r="F281" t="s">
        <v>4507</v>
      </c>
      <c r="G281" t="s">
        <v>4508</v>
      </c>
      <c r="H281" t="s">
        <v>4509</v>
      </c>
      <c r="I281" t="s">
        <v>3260</v>
      </c>
      <c r="J281" t="s">
        <v>3335</v>
      </c>
    </row>
    <row r="282" spans="1:10" x14ac:dyDescent="0.3">
      <c r="A282" t="s">
        <v>452</v>
      </c>
      <c r="B282" t="s">
        <v>4510</v>
      </c>
      <c r="D282" t="s">
        <v>4511</v>
      </c>
      <c r="E282" t="s">
        <v>4512</v>
      </c>
      <c r="F282" t="s">
        <v>4513</v>
      </c>
      <c r="G282" t="s">
        <v>4514</v>
      </c>
      <c r="H282" t="s">
        <v>4515</v>
      </c>
      <c r="I282" t="s">
        <v>3260</v>
      </c>
      <c r="J282" t="s">
        <v>3648</v>
      </c>
    </row>
    <row r="283" spans="1:10" x14ac:dyDescent="0.3">
      <c r="A283" t="s">
        <v>454</v>
      </c>
      <c r="B283" t="s">
        <v>4516</v>
      </c>
      <c r="D283" t="s">
        <v>1942</v>
      </c>
      <c r="E283" t="s">
        <v>4517</v>
      </c>
      <c r="F283" t="s">
        <v>4518</v>
      </c>
      <c r="G283" t="s">
        <v>4519</v>
      </c>
      <c r="H283" t="s">
        <v>4520</v>
      </c>
      <c r="I283" t="s">
        <v>3255</v>
      </c>
      <c r="J283" t="s">
        <v>105</v>
      </c>
    </row>
    <row r="284" spans="1:10" x14ac:dyDescent="0.3">
      <c r="A284" t="s">
        <v>456</v>
      </c>
      <c r="B284" t="s">
        <v>4521</v>
      </c>
      <c r="D284" t="s">
        <v>4522</v>
      </c>
      <c r="E284" t="s">
        <v>4523</v>
      </c>
      <c r="F284" t="s">
        <v>4524</v>
      </c>
      <c r="G284" t="s">
        <v>4525</v>
      </c>
      <c r="H284" t="s">
        <v>4526</v>
      </c>
      <c r="I284" t="s">
        <v>3255</v>
      </c>
      <c r="J284" t="s">
        <v>3256</v>
      </c>
    </row>
    <row r="285" spans="1:10" x14ac:dyDescent="0.3">
      <c r="A285" t="s">
        <v>458</v>
      </c>
      <c r="B285" t="s">
        <v>1880</v>
      </c>
      <c r="D285" t="s">
        <v>4527</v>
      </c>
      <c r="E285" t="s">
        <v>4528</v>
      </c>
      <c r="F285" t="s">
        <v>4529</v>
      </c>
      <c r="G285" t="s">
        <v>3269</v>
      </c>
      <c r="H285" t="s">
        <v>3269</v>
      </c>
      <c r="I285" t="s">
        <v>3269</v>
      </c>
      <c r="J285" t="s">
        <v>3269</v>
      </c>
    </row>
    <row r="286" spans="1:10" x14ac:dyDescent="0.3">
      <c r="A286" t="s">
        <v>459</v>
      </c>
      <c r="B286" t="s">
        <v>4530</v>
      </c>
      <c r="D286" t="s">
        <v>1947</v>
      </c>
      <c r="E286" t="s">
        <v>4531</v>
      </c>
      <c r="F286" t="s">
        <v>4532</v>
      </c>
      <c r="G286" t="s">
        <v>4533</v>
      </c>
      <c r="H286" t="s">
        <v>4534</v>
      </c>
      <c r="I286" t="s">
        <v>3255</v>
      </c>
      <c r="J286" t="s">
        <v>3311</v>
      </c>
    </row>
    <row r="287" spans="1:10" x14ac:dyDescent="0.3">
      <c r="A287" t="s">
        <v>461</v>
      </c>
      <c r="B287" t="s">
        <v>4535</v>
      </c>
      <c r="D287" t="s">
        <v>1947</v>
      </c>
      <c r="E287" t="s">
        <v>4536</v>
      </c>
      <c r="F287" t="s">
        <v>4537</v>
      </c>
      <c r="G287" t="s">
        <v>4533</v>
      </c>
      <c r="H287" t="s">
        <v>4534</v>
      </c>
      <c r="I287" t="s">
        <v>3260</v>
      </c>
      <c r="J287" t="s">
        <v>3311</v>
      </c>
    </row>
    <row r="288" spans="1:10" x14ac:dyDescent="0.3">
      <c r="A288" t="s">
        <v>462</v>
      </c>
      <c r="B288" t="s">
        <v>1950</v>
      </c>
      <c r="D288" t="s">
        <v>4538</v>
      </c>
      <c r="E288" t="s">
        <v>4539</v>
      </c>
      <c r="F288" t="s">
        <v>4540</v>
      </c>
      <c r="G288" t="s">
        <v>4541</v>
      </c>
      <c r="H288" t="s">
        <v>4542</v>
      </c>
      <c r="I288" t="s">
        <v>3255</v>
      </c>
      <c r="J288" t="s">
        <v>105</v>
      </c>
    </row>
    <row r="289" spans="1:10" x14ac:dyDescent="0.3">
      <c r="A289" t="s">
        <v>464</v>
      </c>
      <c r="B289" t="s">
        <v>4543</v>
      </c>
      <c r="D289" t="s">
        <v>4544</v>
      </c>
      <c r="E289" t="s">
        <v>4545</v>
      </c>
      <c r="F289" t="s">
        <v>12</v>
      </c>
      <c r="G289" t="s">
        <v>4546</v>
      </c>
      <c r="H289" t="s">
        <v>4547</v>
      </c>
      <c r="I289" t="s">
        <v>3255</v>
      </c>
      <c r="J289" t="s">
        <v>3345</v>
      </c>
    </row>
    <row r="290" spans="1:10" x14ac:dyDescent="0.3">
      <c r="A290" t="s">
        <v>468</v>
      </c>
      <c r="B290" t="s">
        <v>1605</v>
      </c>
      <c r="D290" t="s">
        <v>4548</v>
      </c>
      <c r="E290" t="s">
        <v>12</v>
      </c>
      <c r="F290" t="s">
        <v>12</v>
      </c>
      <c r="G290" t="s">
        <v>4549</v>
      </c>
      <c r="H290" t="s">
        <v>12</v>
      </c>
      <c r="I290" t="s">
        <v>12</v>
      </c>
      <c r="J290" t="s">
        <v>12</v>
      </c>
    </row>
    <row r="291" spans="1:10" x14ac:dyDescent="0.3">
      <c r="A291" t="s">
        <v>469</v>
      </c>
      <c r="B291" t="s">
        <v>4550</v>
      </c>
      <c r="D291" t="s">
        <v>1957</v>
      </c>
      <c r="E291" t="s">
        <v>4551</v>
      </c>
      <c r="F291" t="s">
        <v>4552</v>
      </c>
      <c r="G291" t="s">
        <v>4546</v>
      </c>
      <c r="H291" t="s">
        <v>4547</v>
      </c>
      <c r="I291" t="s">
        <v>3255</v>
      </c>
      <c r="J291" t="s">
        <v>3345</v>
      </c>
    </row>
    <row r="292" spans="1:10" x14ac:dyDescent="0.3">
      <c r="A292" t="s">
        <v>470</v>
      </c>
      <c r="B292" t="s">
        <v>4553</v>
      </c>
      <c r="D292" t="s">
        <v>1959</v>
      </c>
      <c r="E292" t="s">
        <v>4554</v>
      </c>
      <c r="F292" t="s">
        <v>4555</v>
      </c>
      <c r="G292" t="s">
        <v>4556</v>
      </c>
      <c r="H292" t="s">
        <v>4557</v>
      </c>
      <c r="I292" t="s">
        <v>3255</v>
      </c>
      <c r="J292" t="s">
        <v>3311</v>
      </c>
    </row>
    <row r="293" spans="1:10" x14ac:dyDescent="0.3">
      <c r="A293" t="s">
        <v>471</v>
      </c>
      <c r="B293" t="s">
        <v>1605</v>
      </c>
      <c r="D293" t="s">
        <v>4548</v>
      </c>
      <c r="E293" t="s">
        <v>4558</v>
      </c>
      <c r="F293" t="s">
        <v>4559</v>
      </c>
      <c r="G293" t="s">
        <v>4549</v>
      </c>
      <c r="H293" t="s">
        <v>4560</v>
      </c>
      <c r="I293" t="s">
        <v>3255</v>
      </c>
      <c r="J293" t="s">
        <v>105</v>
      </c>
    </row>
    <row r="294" spans="1:10" x14ac:dyDescent="0.3">
      <c r="A294" t="s">
        <v>474</v>
      </c>
      <c r="B294" t="s">
        <v>1605</v>
      </c>
      <c r="D294" t="s">
        <v>4561</v>
      </c>
      <c r="E294" t="s">
        <v>4562</v>
      </c>
      <c r="F294" t="s">
        <v>4563</v>
      </c>
      <c r="G294" t="s">
        <v>4564</v>
      </c>
      <c r="H294" t="s">
        <v>4565</v>
      </c>
      <c r="I294" t="s">
        <v>3255</v>
      </c>
      <c r="J294" t="s">
        <v>3275</v>
      </c>
    </row>
    <row r="295" spans="1:10" x14ac:dyDescent="0.3">
      <c r="A295" t="s">
        <v>476</v>
      </c>
      <c r="B295" t="s">
        <v>4566</v>
      </c>
      <c r="D295" t="s">
        <v>4567</v>
      </c>
      <c r="E295" t="s">
        <v>4568</v>
      </c>
      <c r="F295" t="s">
        <v>4569</v>
      </c>
      <c r="G295" t="s">
        <v>4570</v>
      </c>
      <c r="H295" t="s">
        <v>4571</v>
      </c>
      <c r="I295" t="s">
        <v>3255</v>
      </c>
      <c r="J295" t="s">
        <v>3328</v>
      </c>
    </row>
    <row r="296" spans="1:10" x14ac:dyDescent="0.3">
      <c r="A296" t="s">
        <v>478</v>
      </c>
      <c r="B296" t="s">
        <v>4572</v>
      </c>
      <c r="D296" t="s">
        <v>4573</v>
      </c>
      <c r="E296" t="s">
        <v>4574</v>
      </c>
      <c r="F296" t="s">
        <v>4575</v>
      </c>
      <c r="G296" t="s">
        <v>4576</v>
      </c>
      <c r="H296" t="s">
        <v>4577</v>
      </c>
      <c r="I296" t="s">
        <v>3255</v>
      </c>
      <c r="J296" t="s">
        <v>3275</v>
      </c>
    </row>
    <row r="297" spans="1:10" x14ac:dyDescent="0.3">
      <c r="A297" t="s">
        <v>479</v>
      </c>
      <c r="B297" t="s">
        <v>1965</v>
      </c>
      <c r="D297" t="s">
        <v>1966</v>
      </c>
      <c r="E297" t="s">
        <v>4578</v>
      </c>
      <c r="F297" t="s">
        <v>4579</v>
      </c>
      <c r="G297" t="s">
        <v>3269</v>
      </c>
      <c r="H297" t="s">
        <v>3269</v>
      </c>
      <c r="I297" t="s">
        <v>3269</v>
      </c>
      <c r="J297" t="s">
        <v>3269</v>
      </c>
    </row>
    <row r="298" spans="1:10" x14ac:dyDescent="0.3">
      <c r="A298" t="s">
        <v>480</v>
      </c>
      <c r="B298" t="s">
        <v>4580</v>
      </c>
      <c r="D298" t="s">
        <v>4581</v>
      </c>
      <c r="E298" t="s">
        <v>4582</v>
      </c>
      <c r="F298" t="s">
        <v>4583</v>
      </c>
      <c r="G298" t="s">
        <v>4584</v>
      </c>
      <c r="H298" t="s">
        <v>4585</v>
      </c>
      <c r="I298" t="s">
        <v>3255</v>
      </c>
      <c r="J298" t="s">
        <v>3489</v>
      </c>
    </row>
    <row r="299" spans="1:10" x14ac:dyDescent="0.3">
      <c r="A299" t="s">
        <v>481</v>
      </c>
      <c r="B299" t="s">
        <v>4586</v>
      </c>
      <c r="D299" t="s">
        <v>4587</v>
      </c>
      <c r="E299" t="s">
        <v>4588</v>
      </c>
      <c r="F299" t="s">
        <v>4589</v>
      </c>
      <c r="G299" t="s">
        <v>4590</v>
      </c>
      <c r="H299" t="s">
        <v>4591</v>
      </c>
      <c r="I299" t="s">
        <v>3255</v>
      </c>
      <c r="J299" t="s">
        <v>3311</v>
      </c>
    </row>
    <row r="300" spans="1:10" x14ac:dyDescent="0.3">
      <c r="A300" t="s">
        <v>482</v>
      </c>
      <c r="B300" t="s">
        <v>4592</v>
      </c>
      <c r="D300" t="s">
        <v>4593</v>
      </c>
      <c r="E300" t="s">
        <v>4594</v>
      </c>
      <c r="F300" t="s">
        <v>4595</v>
      </c>
      <c r="G300" t="s">
        <v>4596</v>
      </c>
      <c r="H300" t="s">
        <v>4597</v>
      </c>
      <c r="I300" t="s">
        <v>3255</v>
      </c>
      <c r="J300" t="s">
        <v>3311</v>
      </c>
    </row>
    <row r="301" spans="1:10" x14ac:dyDescent="0.3">
      <c r="A301" t="s">
        <v>483</v>
      </c>
      <c r="B301" t="s">
        <v>4598</v>
      </c>
      <c r="D301" t="s">
        <v>4599</v>
      </c>
      <c r="E301" t="s">
        <v>4600</v>
      </c>
      <c r="F301" t="s">
        <v>4601</v>
      </c>
      <c r="G301" t="s">
        <v>4584</v>
      </c>
      <c r="H301" t="s">
        <v>4585</v>
      </c>
      <c r="I301" t="s">
        <v>3255</v>
      </c>
      <c r="J301" t="s">
        <v>3489</v>
      </c>
    </row>
    <row r="302" spans="1:10" x14ac:dyDescent="0.3">
      <c r="A302" t="s">
        <v>484</v>
      </c>
      <c r="B302" t="s">
        <v>4602</v>
      </c>
      <c r="D302" t="s">
        <v>4603</v>
      </c>
      <c r="E302" t="s">
        <v>4604</v>
      </c>
      <c r="F302" t="s">
        <v>4605</v>
      </c>
      <c r="G302" t="s">
        <v>4606</v>
      </c>
      <c r="H302" t="s">
        <v>4607</v>
      </c>
      <c r="I302" t="s">
        <v>3255</v>
      </c>
      <c r="J302" t="s">
        <v>3328</v>
      </c>
    </row>
    <row r="303" spans="1:10" x14ac:dyDescent="0.3">
      <c r="A303" t="s">
        <v>485</v>
      </c>
      <c r="B303" t="s">
        <v>4608</v>
      </c>
      <c r="D303" t="s">
        <v>4609</v>
      </c>
      <c r="E303" t="s">
        <v>4610</v>
      </c>
      <c r="F303" t="s">
        <v>4611</v>
      </c>
      <c r="G303" t="s">
        <v>3269</v>
      </c>
      <c r="H303" t="s">
        <v>3269</v>
      </c>
      <c r="I303" t="s">
        <v>3269</v>
      </c>
      <c r="J303" t="s">
        <v>3269</v>
      </c>
    </row>
    <row r="304" spans="1:10" x14ac:dyDescent="0.3">
      <c r="A304" t="s">
        <v>487</v>
      </c>
      <c r="B304" t="s">
        <v>4612</v>
      </c>
      <c r="D304" t="s">
        <v>1978</v>
      </c>
      <c r="E304" t="s">
        <v>4613</v>
      </c>
      <c r="F304" t="s">
        <v>4614</v>
      </c>
      <c r="G304" t="s">
        <v>4615</v>
      </c>
      <c r="H304" t="s">
        <v>4616</v>
      </c>
      <c r="I304" t="s">
        <v>3255</v>
      </c>
      <c r="J304" t="s">
        <v>3335</v>
      </c>
    </row>
    <row r="305" spans="1:10" x14ac:dyDescent="0.3">
      <c r="A305" t="s">
        <v>488</v>
      </c>
      <c r="B305" t="s">
        <v>3789</v>
      </c>
      <c r="D305" t="s">
        <v>4617</v>
      </c>
      <c r="E305" t="s">
        <v>4618</v>
      </c>
      <c r="F305" t="s">
        <v>4619</v>
      </c>
      <c r="G305" t="s">
        <v>4620</v>
      </c>
      <c r="H305" t="s">
        <v>4621</v>
      </c>
      <c r="I305" t="s">
        <v>3260</v>
      </c>
      <c r="J305" t="s">
        <v>3345</v>
      </c>
    </row>
    <row r="306" spans="1:10" x14ac:dyDescent="0.3">
      <c r="A306" t="s">
        <v>489</v>
      </c>
      <c r="B306" t="s">
        <v>4622</v>
      </c>
      <c r="D306" t="s">
        <v>4623</v>
      </c>
      <c r="E306" t="s">
        <v>4624</v>
      </c>
      <c r="F306" t="s">
        <v>4625</v>
      </c>
      <c r="G306" t="s">
        <v>4620</v>
      </c>
      <c r="H306" t="s">
        <v>4621</v>
      </c>
      <c r="I306" t="s">
        <v>3255</v>
      </c>
      <c r="J306" t="s">
        <v>3345</v>
      </c>
    </row>
    <row r="307" spans="1:10" x14ac:dyDescent="0.3">
      <c r="A307" t="s">
        <v>490</v>
      </c>
      <c r="B307" t="s">
        <v>4626</v>
      </c>
      <c r="D307" t="s">
        <v>4627</v>
      </c>
      <c r="E307" t="s">
        <v>4628</v>
      </c>
      <c r="F307" t="s">
        <v>4629</v>
      </c>
      <c r="G307" t="s">
        <v>4630</v>
      </c>
      <c r="H307" t="s">
        <v>4631</v>
      </c>
      <c r="I307" t="s">
        <v>3255</v>
      </c>
      <c r="J307" t="s">
        <v>3311</v>
      </c>
    </row>
    <row r="308" spans="1:10" x14ac:dyDescent="0.3">
      <c r="A308" t="s">
        <v>492</v>
      </c>
      <c r="B308" t="s">
        <v>4632</v>
      </c>
      <c r="D308" t="s">
        <v>4633</v>
      </c>
      <c r="E308" t="s">
        <v>4634</v>
      </c>
      <c r="F308" t="s">
        <v>4635</v>
      </c>
      <c r="G308" t="s">
        <v>4636</v>
      </c>
      <c r="H308" t="s">
        <v>4637</v>
      </c>
      <c r="I308" t="s">
        <v>3255</v>
      </c>
      <c r="J308" t="s">
        <v>3256</v>
      </c>
    </row>
    <row r="309" spans="1:10" x14ac:dyDescent="0.3">
      <c r="A309" t="s">
        <v>495</v>
      </c>
      <c r="B309" t="s">
        <v>4638</v>
      </c>
      <c r="D309" t="s">
        <v>4639</v>
      </c>
      <c r="E309" t="s">
        <v>4640</v>
      </c>
      <c r="F309" t="s">
        <v>4641</v>
      </c>
      <c r="G309" t="s">
        <v>3269</v>
      </c>
      <c r="H309" t="s">
        <v>3269</v>
      </c>
      <c r="I309" t="s">
        <v>3269</v>
      </c>
      <c r="J309" t="s">
        <v>3269</v>
      </c>
    </row>
    <row r="310" spans="1:10" x14ac:dyDescent="0.3">
      <c r="A310" t="s">
        <v>497</v>
      </c>
      <c r="B310" t="s">
        <v>4642</v>
      </c>
      <c r="D310" t="s">
        <v>4643</v>
      </c>
      <c r="E310" t="s">
        <v>4644</v>
      </c>
      <c r="F310" t="s">
        <v>4645</v>
      </c>
      <c r="G310" t="s">
        <v>4646</v>
      </c>
      <c r="H310" t="s">
        <v>4647</v>
      </c>
      <c r="I310" t="s">
        <v>3260</v>
      </c>
      <c r="J310" t="s">
        <v>3256</v>
      </c>
    </row>
    <row r="311" spans="1:10" x14ac:dyDescent="0.3">
      <c r="A311" t="s">
        <v>498</v>
      </c>
      <c r="B311" t="s">
        <v>1992</v>
      </c>
      <c r="D311" t="s">
        <v>4639</v>
      </c>
      <c r="E311" t="s">
        <v>4648</v>
      </c>
      <c r="F311" t="s">
        <v>4649</v>
      </c>
      <c r="G311" t="s">
        <v>4650</v>
      </c>
      <c r="H311" t="s">
        <v>4651</v>
      </c>
      <c r="I311" t="s">
        <v>3255</v>
      </c>
      <c r="J311" t="s">
        <v>3256</v>
      </c>
    </row>
    <row r="312" spans="1:10" x14ac:dyDescent="0.3">
      <c r="A312" t="s">
        <v>499</v>
      </c>
      <c r="B312" t="s">
        <v>3789</v>
      </c>
      <c r="D312" t="s">
        <v>4639</v>
      </c>
      <c r="E312" t="s">
        <v>4652</v>
      </c>
      <c r="F312" t="s">
        <v>4653</v>
      </c>
      <c r="G312" t="s">
        <v>4654</v>
      </c>
      <c r="H312" t="s">
        <v>4655</v>
      </c>
      <c r="I312" t="s">
        <v>3255</v>
      </c>
      <c r="J312" t="s">
        <v>3648</v>
      </c>
    </row>
    <row r="313" spans="1:10" x14ac:dyDescent="0.3">
      <c r="A313" t="s">
        <v>500</v>
      </c>
      <c r="B313" t="s">
        <v>4656</v>
      </c>
      <c r="D313" t="s">
        <v>4657</v>
      </c>
      <c r="E313" t="s">
        <v>12</v>
      </c>
      <c r="F313" t="s">
        <v>12</v>
      </c>
      <c r="G313" t="s">
        <v>4658</v>
      </c>
      <c r="H313" t="s">
        <v>12</v>
      </c>
      <c r="I313" t="s">
        <v>12</v>
      </c>
      <c r="J313" t="s">
        <v>12</v>
      </c>
    </row>
    <row r="314" spans="1:10" x14ac:dyDescent="0.3">
      <c r="A314" t="s">
        <v>501</v>
      </c>
      <c r="B314" t="s">
        <v>4659</v>
      </c>
      <c r="D314" t="s">
        <v>4659</v>
      </c>
      <c r="E314" t="s">
        <v>4660</v>
      </c>
      <c r="F314" t="s">
        <v>12</v>
      </c>
      <c r="G314" t="s">
        <v>4658</v>
      </c>
      <c r="H314" t="s">
        <v>4661</v>
      </c>
      <c r="I314" t="s">
        <v>3255</v>
      </c>
      <c r="J314" t="s">
        <v>132</v>
      </c>
    </row>
    <row r="315" spans="1:10" x14ac:dyDescent="0.3">
      <c r="A315" t="s">
        <v>502</v>
      </c>
      <c r="B315" t="s">
        <v>1999</v>
      </c>
      <c r="D315" t="s">
        <v>2000</v>
      </c>
      <c r="E315" t="s">
        <v>4662</v>
      </c>
      <c r="F315" t="s">
        <v>4663</v>
      </c>
      <c r="G315" t="s">
        <v>4664</v>
      </c>
      <c r="H315" t="s">
        <v>4665</v>
      </c>
      <c r="I315" t="s">
        <v>3260</v>
      </c>
      <c r="J315" t="s">
        <v>3328</v>
      </c>
    </row>
    <row r="316" spans="1:10" x14ac:dyDescent="0.3">
      <c r="A316" t="s">
        <v>504</v>
      </c>
      <c r="B316" t="s">
        <v>4666</v>
      </c>
      <c r="D316" t="s">
        <v>4667</v>
      </c>
      <c r="E316" t="s">
        <v>4668</v>
      </c>
      <c r="F316" t="s">
        <v>4669</v>
      </c>
      <c r="G316" t="s">
        <v>4670</v>
      </c>
      <c r="H316" t="s">
        <v>4671</v>
      </c>
      <c r="I316" t="s">
        <v>3255</v>
      </c>
      <c r="J316" t="s">
        <v>3328</v>
      </c>
    </row>
    <row r="317" spans="1:10" x14ac:dyDescent="0.3">
      <c r="A317" t="s">
        <v>506</v>
      </c>
      <c r="B317" t="s">
        <v>4672</v>
      </c>
      <c r="D317" t="s">
        <v>4673</v>
      </c>
      <c r="E317" t="s">
        <v>4674</v>
      </c>
      <c r="F317" t="s">
        <v>4675</v>
      </c>
      <c r="G317" t="s">
        <v>4676</v>
      </c>
      <c r="H317" t="s">
        <v>4677</v>
      </c>
      <c r="I317" t="s">
        <v>3255</v>
      </c>
      <c r="J317" t="s">
        <v>3335</v>
      </c>
    </row>
    <row r="318" spans="1:10" x14ac:dyDescent="0.3">
      <c r="A318" t="s">
        <v>507</v>
      </c>
      <c r="B318" t="s">
        <v>4678</v>
      </c>
      <c r="D318" t="s">
        <v>4673</v>
      </c>
      <c r="E318" t="s">
        <v>4679</v>
      </c>
      <c r="F318" t="s">
        <v>4680</v>
      </c>
      <c r="G318" t="s">
        <v>4676</v>
      </c>
      <c r="H318" t="s">
        <v>4677</v>
      </c>
      <c r="I318" t="s">
        <v>3255</v>
      </c>
      <c r="J318" t="s">
        <v>3335</v>
      </c>
    </row>
    <row r="319" spans="1:10" x14ac:dyDescent="0.3">
      <c r="A319" t="s">
        <v>508</v>
      </c>
      <c r="B319" t="s">
        <v>4681</v>
      </c>
      <c r="D319" t="s">
        <v>4682</v>
      </c>
      <c r="E319" t="s">
        <v>4683</v>
      </c>
      <c r="F319" t="s">
        <v>4684</v>
      </c>
      <c r="G319" t="s">
        <v>4685</v>
      </c>
      <c r="H319" t="s">
        <v>4686</v>
      </c>
      <c r="I319" t="s">
        <v>3255</v>
      </c>
      <c r="J319" t="s">
        <v>3275</v>
      </c>
    </row>
    <row r="320" spans="1:10" x14ac:dyDescent="0.3">
      <c r="A320" t="s">
        <v>509</v>
      </c>
      <c r="B320" t="s">
        <v>4687</v>
      </c>
      <c r="D320" t="s">
        <v>4688</v>
      </c>
      <c r="E320" t="s">
        <v>4689</v>
      </c>
      <c r="F320" t="s">
        <v>4690</v>
      </c>
      <c r="G320" t="s">
        <v>4691</v>
      </c>
      <c r="H320" t="s">
        <v>4692</v>
      </c>
      <c r="I320" t="s">
        <v>3255</v>
      </c>
      <c r="J320" t="s">
        <v>3345</v>
      </c>
    </row>
    <row r="321" spans="1:10" x14ac:dyDescent="0.3">
      <c r="A321" t="s">
        <v>510</v>
      </c>
      <c r="B321" t="s">
        <v>2009</v>
      </c>
      <c r="D321" t="s">
        <v>2010</v>
      </c>
      <c r="E321" t="s">
        <v>4693</v>
      </c>
      <c r="F321" t="s">
        <v>4694</v>
      </c>
      <c r="G321" t="s">
        <v>4691</v>
      </c>
      <c r="H321" t="s">
        <v>4692</v>
      </c>
      <c r="I321" t="s">
        <v>3255</v>
      </c>
      <c r="J321" t="s">
        <v>3345</v>
      </c>
    </row>
    <row r="322" spans="1:10" x14ac:dyDescent="0.3">
      <c r="A322" t="s">
        <v>511</v>
      </c>
      <c r="B322" t="s">
        <v>4695</v>
      </c>
      <c r="D322" t="s">
        <v>4696</v>
      </c>
      <c r="E322" t="s">
        <v>4697</v>
      </c>
      <c r="F322" t="s">
        <v>4698</v>
      </c>
      <c r="G322" t="s">
        <v>3269</v>
      </c>
      <c r="H322" t="s">
        <v>3269</v>
      </c>
      <c r="I322" t="s">
        <v>3269</v>
      </c>
      <c r="J322" t="s">
        <v>3269</v>
      </c>
    </row>
    <row r="323" spans="1:10" x14ac:dyDescent="0.3">
      <c r="A323" t="s">
        <v>512</v>
      </c>
      <c r="B323" t="s">
        <v>2011</v>
      </c>
      <c r="D323" t="s">
        <v>2012</v>
      </c>
      <c r="E323" t="s">
        <v>4699</v>
      </c>
      <c r="F323" t="s">
        <v>4700</v>
      </c>
      <c r="G323" t="s">
        <v>4701</v>
      </c>
      <c r="H323" t="s">
        <v>4702</v>
      </c>
      <c r="I323" t="s">
        <v>3260</v>
      </c>
      <c r="J323" t="s">
        <v>3489</v>
      </c>
    </row>
    <row r="324" spans="1:10" x14ac:dyDescent="0.3">
      <c r="A324" t="s">
        <v>514</v>
      </c>
      <c r="B324" t="s">
        <v>4703</v>
      </c>
      <c r="D324" t="s">
        <v>4703</v>
      </c>
      <c r="E324" t="s">
        <v>12</v>
      </c>
      <c r="F324" t="s">
        <v>12</v>
      </c>
      <c r="G324" t="s">
        <v>4701</v>
      </c>
      <c r="H324" t="s">
        <v>12</v>
      </c>
      <c r="I324" t="s">
        <v>12</v>
      </c>
      <c r="J324" t="s">
        <v>12</v>
      </c>
    </row>
    <row r="325" spans="1:10" x14ac:dyDescent="0.3">
      <c r="A325" t="s">
        <v>515</v>
      </c>
      <c r="B325" t="s">
        <v>4704</v>
      </c>
      <c r="D325" t="s">
        <v>4705</v>
      </c>
      <c r="E325" t="s">
        <v>4706</v>
      </c>
      <c r="F325" t="s">
        <v>4707</v>
      </c>
      <c r="G325" t="s">
        <v>4708</v>
      </c>
      <c r="H325" t="s">
        <v>4709</v>
      </c>
      <c r="I325" t="s">
        <v>3255</v>
      </c>
      <c r="J325" t="s">
        <v>3335</v>
      </c>
    </row>
    <row r="326" spans="1:10" x14ac:dyDescent="0.3">
      <c r="A326" t="s">
        <v>517</v>
      </c>
      <c r="B326" t="s">
        <v>4710</v>
      </c>
      <c r="D326" t="s">
        <v>2020</v>
      </c>
      <c r="E326" t="s">
        <v>4711</v>
      </c>
      <c r="F326" t="s">
        <v>4712</v>
      </c>
      <c r="G326" t="s">
        <v>4713</v>
      </c>
      <c r="H326" t="s">
        <v>4714</v>
      </c>
      <c r="I326" t="s">
        <v>3255</v>
      </c>
      <c r="J326" t="s">
        <v>3275</v>
      </c>
    </row>
    <row r="327" spans="1:10" x14ac:dyDescent="0.3">
      <c r="A327" t="s">
        <v>519</v>
      </c>
      <c r="B327" t="s">
        <v>4715</v>
      </c>
      <c r="D327" t="s">
        <v>4716</v>
      </c>
      <c r="E327" t="s">
        <v>4717</v>
      </c>
      <c r="F327" t="s">
        <v>4718</v>
      </c>
      <c r="G327" t="s">
        <v>4701</v>
      </c>
      <c r="H327" t="s">
        <v>4702</v>
      </c>
      <c r="I327" t="s">
        <v>3255</v>
      </c>
      <c r="J327" t="s">
        <v>3489</v>
      </c>
    </row>
    <row r="328" spans="1:10" x14ac:dyDescent="0.3">
      <c r="A328" t="s">
        <v>520</v>
      </c>
      <c r="B328" t="s">
        <v>4719</v>
      </c>
      <c r="D328" t="s">
        <v>2026</v>
      </c>
      <c r="E328" t="s">
        <v>4720</v>
      </c>
      <c r="F328" t="s">
        <v>4721</v>
      </c>
      <c r="G328" t="s">
        <v>4722</v>
      </c>
      <c r="H328" t="s">
        <v>4723</v>
      </c>
      <c r="I328" t="s">
        <v>3255</v>
      </c>
      <c r="J328" t="s">
        <v>3489</v>
      </c>
    </row>
    <row r="329" spans="1:10" x14ac:dyDescent="0.3">
      <c r="A329" t="s">
        <v>522</v>
      </c>
      <c r="B329" t="s">
        <v>4724</v>
      </c>
      <c r="D329" t="s">
        <v>4725</v>
      </c>
      <c r="E329" t="s">
        <v>4726</v>
      </c>
      <c r="F329" t="s">
        <v>4727</v>
      </c>
      <c r="G329" t="s">
        <v>4728</v>
      </c>
      <c r="H329" t="s">
        <v>4729</v>
      </c>
      <c r="I329" t="s">
        <v>3255</v>
      </c>
      <c r="J329" t="s">
        <v>3345</v>
      </c>
    </row>
    <row r="330" spans="1:10" x14ac:dyDescent="0.3">
      <c r="A330" t="s">
        <v>524</v>
      </c>
      <c r="B330" t="s">
        <v>4730</v>
      </c>
      <c r="D330" t="s">
        <v>4731</v>
      </c>
      <c r="E330" t="s">
        <v>4732</v>
      </c>
      <c r="F330" t="s">
        <v>4733</v>
      </c>
      <c r="G330" t="s">
        <v>4728</v>
      </c>
      <c r="H330" t="s">
        <v>4729</v>
      </c>
      <c r="I330" t="s">
        <v>3260</v>
      </c>
      <c r="J330" t="s">
        <v>3345</v>
      </c>
    </row>
    <row r="331" spans="1:10" x14ac:dyDescent="0.3">
      <c r="A331" t="s">
        <v>525</v>
      </c>
      <c r="B331" t="s">
        <v>4734</v>
      </c>
      <c r="D331" t="s">
        <v>2032</v>
      </c>
      <c r="E331" t="s">
        <v>12</v>
      </c>
      <c r="F331" t="s">
        <v>12</v>
      </c>
      <c r="G331" t="s">
        <v>4735</v>
      </c>
      <c r="H331" t="s">
        <v>12</v>
      </c>
      <c r="I331" t="s">
        <v>12</v>
      </c>
      <c r="J331" t="s">
        <v>12</v>
      </c>
    </row>
    <row r="332" spans="1:10" x14ac:dyDescent="0.3">
      <c r="A332" t="s">
        <v>526</v>
      </c>
      <c r="B332" t="s">
        <v>4736</v>
      </c>
      <c r="D332" t="s">
        <v>4737</v>
      </c>
      <c r="E332" t="s">
        <v>4738</v>
      </c>
      <c r="F332" t="s">
        <v>4739</v>
      </c>
      <c r="G332" t="s">
        <v>4735</v>
      </c>
      <c r="H332" t="s">
        <v>4740</v>
      </c>
      <c r="I332" t="s">
        <v>3255</v>
      </c>
      <c r="J332" t="s">
        <v>114</v>
      </c>
    </row>
    <row r="333" spans="1:10" x14ac:dyDescent="0.3">
      <c r="A333" t="s">
        <v>527</v>
      </c>
      <c r="B333" t="s">
        <v>2035</v>
      </c>
      <c r="D333" t="s">
        <v>2036</v>
      </c>
      <c r="E333" t="s">
        <v>4741</v>
      </c>
      <c r="F333" t="s">
        <v>4742</v>
      </c>
      <c r="G333" t="s">
        <v>4743</v>
      </c>
      <c r="H333" t="s">
        <v>4744</v>
      </c>
      <c r="I333" t="s">
        <v>3255</v>
      </c>
      <c r="J333" t="s">
        <v>3311</v>
      </c>
    </row>
    <row r="334" spans="1:10" x14ac:dyDescent="0.3">
      <c r="A334" t="s">
        <v>529</v>
      </c>
      <c r="B334" t="s">
        <v>4745</v>
      </c>
      <c r="D334" t="s">
        <v>4746</v>
      </c>
      <c r="E334" t="s">
        <v>4747</v>
      </c>
      <c r="F334" t="s">
        <v>4748</v>
      </c>
      <c r="G334" t="s">
        <v>4749</v>
      </c>
      <c r="H334" t="s">
        <v>4750</v>
      </c>
      <c r="I334" t="s">
        <v>3255</v>
      </c>
      <c r="J334" t="s">
        <v>3489</v>
      </c>
    </row>
    <row r="335" spans="1:10" x14ac:dyDescent="0.3">
      <c r="A335" t="s">
        <v>530</v>
      </c>
      <c r="B335" t="s">
        <v>4751</v>
      </c>
      <c r="D335" t="s">
        <v>1421</v>
      </c>
      <c r="E335" t="s">
        <v>4752</v>
      </c>
      <c r="F335" t="s">
        <v>4753</v>
      </c>
      <c r="G335" t="s">
        <v>3269</v>
      </c>
      <c r="H335" t="s">
        <v>3269</v>
      </c>
      <c r="I335" t="s">
        <v>3269</v>
      </c>
      <c r="J335" t="s">
        <v>3269</v>
      </c>
    </row>
    <row r="336" spans="1:10" x14ac:dyDescent="0.3">
      <c r="A336" t="s">
        <v>532</v>
      </c>
      <c r="B336" t="s">
        <v>4754</v>
      </c>
      <c r="D336" t="s">
        <v>4755</v>
      </c>
      <c r="E336" t="s">
        <v>4756</v>
      </c>
      <c r="F336" t="s">
        <v>12</v>
      </c>
      <c r="G336" t="s">
        <v>3269</v>
      </c>
      <c r="H336" t="s">
        <v>3269</v>
      </c>
      <c r="I336" t="s">
        <v>3269</v>
      </c>
      <c r="J336" t="s">
        <v>3269</v>
      </c>
    </row>
    <row r="337" spans="1:10" x14ac:dyDescent="0.3">
      <c r="A337" t="s">
        <v>533</v>
      </c>
      <c r="B337" t="s">
        <v>4757</v>
      </c>
      <c r="D337" t="s">
        <v>2042</v>
      </c>
      <c r="E337" t="s">
        <v>4758</v>
      </c>
      <c r="F337" t="s">
        <v>4759</v>
      </c>
      <c r="G337" t="s">
        <v>4760</v>
      </c>
      <c r="H337" t="s">
        <v>4761</v>
      </c>
      <c r="I337" t="s">
        <v>3260</v>
      </c>
      <c r="J337" t="s">
        <v>3256</v>
      </c>
    </row>
    <row r="338" spans="1:10" x14ac:dyDescent="0.3">
      <c r="A338" t="s">
        <v>534</v>
      </c>
      <c r="B338" t="s">
        <v>4762</v>
      </c>
      <c r="D338" t="s">
        <v>4763</v>
      </c>
      <c r="E338" t="s">
        <v>4764</v>
      </c>
      <c r="F338" t="s">
        <v>4765</v>
      </c>
      <c r="G338" t="s">
        <v>4766</v>
      </c>
      <c r="H338" t="s">
        <v>4767</v>
      </c>
      <c r="I338" t="s">
        <v>3255</v>
      </c>
      <c r="J338" t="s">
        <v>3328</v>
      </c>
    </row>
    <row r="339" spans="1:10" x14ac:dyDescent="0.3">
      <c r="A339" t="s">
        <v>536</v>
      </c>
      <c r="B339" t="s">
        <v>2044</v>
      </c>
      <c r="D339" t="s">
        <v>4768</v>
      </c>
      <c r="E339" t="s">
        <v>4769</v>
      </c>
      <c r="F339" t="s">
        <v>4770</v>
      </c>
      <c r="G339" t="s">
        <v>4771</v>
      </c>
      <c r="H339" t="s">
        <v>4772</v>
      </c>
      <c r="I339" t="s">
        <v>3255</v>
      </c>
      <c r="J339" t="s">
        <v>3275</v>
      </c>
    </row>
    <row r="340" spans="1:10" x14ac:dyDescent="0.3">
      <c r="A340" t="s">
        <v>537</v>
      </c>
      <c r="B340" t="s">
        <v>4773</v>
      </c>
      <c r="D340" t="s">
        <v>4774</v>
      </c>
      <c r="E340" t="s">
        <v>12</v>
      </c>
      <c r="F340" t="s">
        <v>12</v>
      </c>
      <c r="G340" t="s">
        <v>4766</v>
      </c>
      <c r="H340" t="s">
        <v>12</v>
      </c>
      <c r="I340" t="s">
        <v>12</v>
      </c>
      <c r="J340" t="s">
        <v>12</v>
      </c>
    </row>
    <row r="341" spans="1:10" x14ac:dyDescent="0.3">
      <c r="A341" t="s">
        <v>538</v>
      </c>
      <c r="B341" t="s">
        <v>4775</v>
      </c>
      <c r="D341" t="s">
        <v>4776</v>
      </c>
      <c r="E341" t="s">
        <v>4777</v>
      </c>
      <c r="F341" t="s">
        <v>4778</v>
      </c>
      <c r="G341" t="s">
        <v>4779</v>
      </c>
      <c r="H341" t="s">
        <v>4780</v>
      </c>
      <c r="I341" t="s">
        <v>3260</v>
      </c>
      <c r="J341" t="s">
        <v>3345</v>
      </c>
    </row>
    <row r="342" spans="1:10" x14ac:dyDescent="0.3">
      <c r="A342" t="s">
        <v>541</v>
      </c>
      <c r="B342" t="s">
        <v>4781</v>
      </c>
      <c r="D342" t="s">
        <v>4782</v>
      </c>
      <c r="E342" t="s">
        <v>4783</v>
      </c>
      <c r="F342" t="s">
        <v>4784</v>
      </c>
      <c r="G342" t="s">
        <v>4785</v>
      </c>
      <c r="H342" t="s">
        <v>4786</v>
      </c>
      <c r="I342" t="s">
        <v>3260</v>
      </c>
      <c r="J342" t="s">
        <v>3275</v>
      </c>
    </row>
    <row r="343" spans="1:10" x14ac:dyDescent="0.3">
      <c r="A343" t="s">
        <v>543</v>
      </c>
      <c r="B343" t="s">
        <v>4787</v>
      </c>
      <c r="D343" t="s">
        <v>4788</v>
      </c>
      <c r="E343" t="s">
        <v>4789</v>
      </c>
      <c r="F343" t="s">
        <v>4790</v>
      </c>
      <c r="G343" t="s">
        <v>4785</v>
      </c>
      <c r="H343" t="s">
        <v>4786</v>
      </c>
      <c r="I343" t="s">
        <v>3255</v>
      </c>
      <c r="J343" t="s">
        <v>3275</v>
      </c>
    </row>
    <row r="344" spans="1:10" x14ac:dyDescent="0.3">
      <c r="A344" t="s">
        <v>544</v>
      </c>
      <c r="B344" t="s">
        <v>4791</v>
      </c>
      <c r="D344" t="s">
        <v>2053</v>
      </c>
      <c r="E344" t="s">
        <v>4792</v>
      </c>
      <c r="F344" t="s">
        <v>4793</v>
      </c>
      <c r="G344" t="s">
        <v>4794</v>
      </c>
      <c r="H344" t="s">
        <v>4795</v>
      </c>
      <c r="I344" t="s">
        <v>3260</v>
      </c>
      <c r="J344" t="s">
        <v>3328</v>
      </c>
    </row>
    <row r="345" spans="1:10" x14ac:dyDescent="0.3">
      <c r="A345" t="s">
        <v>546</v>
      </c>
      <c r="B345" t="s">
        <v>4796</v>
      </c>
      <c r="D345" t="s">
        <v>4797</v>
      </c>
      <c r="E345" t="s">
        <v>4798</v>
      </c>
      <c r="F345" t="s">
        <v>12</v>
      </c>
      <c r="G345" t="s">
        <v>4799</v>
      </c>
      <c r="H345" t="s">
        <v>4800</v>
      </c>
      <c r="I345" t="s">
        <v>3255</v>
      </c>
      <c r="J345" t="s">
        <v>3256</v>
      </c>
    </row>
    <row r="346" spans="1:10" x14ac:dyDescent="0.3">
      <c r="A346" t="s">
        <v>548</v>
      </c>
      <c r="B346" t="s">
        <v>4801</v>
      </c>
      <c r="D346" t="s">
        <v>2055</v>
      </c>
      <c r="E346" t="s">
        <v>4802</v>
      </c>
      <c r="F346" t="s">
        <v>4803</v>
      </c>
      <c r="G346" t="s">
        <v>4804</v>
      </c>
      <c r="H346" t="s">
        <v>4805</v>
      </c>
      <c r="I346" t="s">
        <v>3260</v>
      </c>
      <c r="J346" t="s">
        <v>3335</v>
      </c>
    </row>
    <row r="347" spans="1:10" x14ac:dyDescent="0.3">
      <c r="A347" t="s">
        <v>550</v>
      </c>
      <c r="B347" t="s">
        <v>4806</v>
      </c>
      <c r="D347" t="s">
        <v>4807</v>
      </c>
      <c r="E347" t="s">
        <v>4808</v>
      </c>
      <c r="F347" t="s">
        <v>4809</v>
      </c>
      <c r="G347" t="s">
        <v>4301</v>
      </c>
      <c r="H347" t="s">
        <v>4302</v>
      </c>
      <c r="I347" t="s">
        <v>3260</v>
      </c>
      <c r="J347" t="s">
        <v>110</v>
      </c>
    </row>
    <row r="348" spans="1:10" x14ac:dyDescent="0.3">
      <c r="A348" t="s">
        <v>552</v>
      </c>
      <c r="B348" t="s">
        <v>2058</v>
      </c>
      <c r="D348" t="s">
        <v>4810</v>
      </c>
      <c r="E348" t="s">
        <v>4811</v>
      </c>
      <c r="F348" t="s">
        <v>4812</v>
      </c>
      <c r="G348" t="s">
        <v>4813</v>
      </c>
      <c r="H348" t="s">
        <v>4814</v>
      </c>
      <c r="I348" t="s">
        <v>3255</v>
      </c>
      <c r="J348" t="s">
        <v>114</v>
      </c>
    </row>
    <row r="349" spans="1:10" x14ac:dyDescent="0.3">
      <c r="A349" t="s">
        <v>553</v>
      </c>
      <c r="B349" t="s">
        <v>4815</v>
      </c>
      <c r="D349" t="s">
        <v>2061</v>
      </c>
      <c r="E349" t="s">
        <v>4816</v>
      </c>
      <c r="F349" t="s">
        <v>4817</v>
      </c>
      <c r="G349" t="s">
        <v>4818</v>
      </c>
      <c r="H349" t="s">
        <v>4819</v>
      </c>
      <c r="I349" t="s">
        <v>3255</v>
      </c>
      <c r="J349" t="s">
        <v>132</v>
      </c>
    </row>
    <row r="350" spans="1:10" x14ac:dyDescent="0.3">
      <c r="A350" t="s">
        <v>554</v>
      </c>
      <c r="B350" t="s">
        <v>4820</v>
      </c>
      <c r="D350" t="s">
        <v>4821</v>
      </c>
      <c r="E350" t="s">
        <v>4822</v>
      </c>
      <c r="F350" t="s">
        <v>4823</v>
      </c>
      <c r="G350" t="s">
        <v>4824</v>
      </c>
      <c r="H350" t="s">
        <v>4825</v>
      </c>
      <c r="I350" t="s">
        <v>3255</v>
      </c>
      <c r="J350" t="s">
        <v>1174</v>
      </c>
    </row>
    <row r="351" spans="1:10" x14ac:dyDescent="0.3">
      <c r="A351" t="s">
        <v>555</v>
      </c>
      <c r="B351" t="s">
        <v>4826</v>
      </c>
      <c r="D351" t="s">
        <v>4827</v>
      </c>
      <c r="E351" t="s">
        <v>4828</v>
      </c>
      <c r="F351" t="s">
        <v>4829</v>
      </c>
      <c r="G351" t="s">
        <v>4824</v>
      </c>
      <c r="H351" t="s">
        <v>4825</v>
      </c>
      <c r="I351" t="s">
        <v>3260</v>
      </c>
      <c r="J351" t="s">
        <v>1174</v>
      </c>
    </row>
    <row r="352" spans="1:10" x14ac:dyDescent="0.3">
      <c r="A352" t="s">
        <v>557</v>
      </c>
      <c r="B352" t="s">
        <v>4830</v>
      </c>
      <c r="D352" t="s">
        <v>2064</v>
      </c>
      <c r="E352" t="s">
        <v>4831</v>
      </c>
      <c r="F352" t="s">
        <v>4832</v>
      </c>
      <c r="G352" t="s">
        <v>4833</v>
      </c>
      <c r="H352" t="s">
        <v>4834</v>
      </c>
      <c r="I352" t="s">
        <v>3260</v>
      </c>
      <c r="J352" t="s">
        <v>3648</v>
      </c>
    </row>
    <row r="353" spans="1:10" x14ac:dyDescent="0.3">
      <c r="A353" t="s">
        <v>559</v>
      </c>
      <c r="B353" t="s">
        <v>2065</v>
      </c>
      <c r="D353" t="s">
        <v>2066</v>
      </c>
      <c r="E353" t="s">
        <v>12</v>
      </c>
      <c r="F353" t="s">
        <v>12</v>
      </c>
      <c r="G353" t="s">
        <v>4835</v>
      </c>
      <c r="H353" t="s">
        <v>12</v>
      </c>
      <c r="I353" t="s">
        <v>12</v>
      </c>
      <c r="J353" t="s">
        <v>12</v>
      </c>
    </row>
    <row r="354" spans="1:10" x14ac:dyDescent="0.3">
      <c r="A354" t="s">
        <v>561</v>
      </c>
      <c r="B354" t="s">
        <v>4129</v>
      </c>
      <c r="D354" t="s">
        <v>4836</v>
      </c>
      <c r="E354" t="s">
        <v>4837</v>
      </c>
      <c r="F354" t="s">
        <v>4838</v>
      </c>
      <c r="G354" t="s">
        <v>4839</v>
      </c>
      <c r="H354" t="s">
        <v>4840</v>
      </c>
      <c r="I354" t="s">
        <v>3255</v>
      </c>
      <c r="J354" t="s">
        <v>3328</v>
      </c>
    </row>
    <row r="355" spans="1:10" x14ac:dyDescent="0.3">
      <c r="A355" t="s">
        <v>563</v>
      </c>
      <c r="B355" t="s">
        <v>4841</v>
      </c>
      <c r="D355" t="s">
        <v>4842</v>
      </c>
      <c r="E355" t="s">
        <v>4843</v>
      </c>
      <c r="F355" t="s">
        <v>4844</v>
      </c>
      <c r="G355" t="s">
        <v>3269</v>
      </c>
      <c r="H355" t="s">
        <v>3269</v>
      </c>
      <c r="I355" t="s">
        <v>3269</v>
      </c>
      <c r="J355" t="s">
        <v>3269</v>
      </c>
    </row>
    <row r="356" spans="1:10" x14ac:dyDescent="0.3">
      <c r="A356" t="s">
        <v>565</v>
      </c>
      <c r="B356" t="s">
        <v>4845</v>
      </c>
      <c r="D356" t="s">
        <v>4846</v>
      </c>
      <c r="E356" t="s">
        <v>4847</v>
      </c>
      <c r="F356" t="s">
        <v>4848</v>
      </c>
      <c r="G356" t="s">
        <v>4849</v>
      </c>
      <c r="H356" t="s">
        <v>4850</v>
      </c>
      <c r="I356" t="s">
        <v>3255</v>
      </c>
      <c r="J356" t="s">
        <v>114</v>
      </c>
    </row>
    <row r="357" spans="1:10" x14ac:dyDescent="0.3">
      <c r="A357" t="s">
        <v>566</v>
      </c>
      <c r="B357" t="s">
        <v>567</v>
      </c>
      <c r="D357" t="s">
        <v>2073</v>
      </c>
      <c r="E357" t="s">
        <v>4851</v>
      </c>
      <c r="F357" t="s">
        <v>4852</v>
      </c>
      <c r="G357" t="s">
        <v>4853</v>
      </c>
      <c r="H357" t="s">
        <v>4854</v>
      </c>
      <c r="I357" t="s">
        <v>3255</v>
      </c>
      <c r="J357" t="s">
        <v>3311</v>
      </c>
    </row>
    <row r="358" spans="1:10" x14ac:dyDescent="0.3">
      <c r="A358" t="s">
        <v>568</v>
      </c>
      <c r="B358" t="s">
        <v>4855</v>
      </c>
      <c r="D358" t="s">
        <v>4856</v>
      </c>
      <c r="E358" t="s">
        <v>4857</v>
      </c>
      <c r="F358" t="s">
        <v>4858</v>
      </c>
      <c r="G358" t="s">
        <v>4859</v>
      </c>
      <c r="H358" t="s">
        <v>4860</v>
      </c>
      <c r="I358" t="s">
        <v>3255</v>
      </c>
      <c r="J358" t="s">
        <v>3328</v>
      </c>
    </row>
    <row r="359" spans="1:10" x14ac:dyDescent="0.3">
      <c r="A359" t="s">
        <v>569</v>
      </c>
      <c r="B359" t="s">
        <v>4861</v>
      </c>
      <c r="D359" t="s">
        <v>4862</v>
      </c>
      <c r="E359" t="s">
        <v>4863</v>
      </c>
      <c r="F359" t="s">
        <v>4864</v>
      </c>
      <c r="G359" t="s">
        <v>4853</v>
      </c>
      <c r="H359" t="s">
        <v>4854</v>
      </c>
      <c r="I359" t="s">
        <v>3255</v>
      </c>
      <c r="J359" t="s">
        <v>3311</v>
      </c>
    </row>
    <row r="360" spans="1:10" x14ac:dyDescent="0.3">
      <c r="A360" t="s">
        <v>570</v>
      </c>
      <c r="B360" t="s">
        <v>4865</v>
      </c>
      <c r="D360" t="s">
        <v>4866</v>
      </c>
      <c r="E360" t="s">
        <v>4867</v>
      </c>
      <c r="F360" t="s">
        <v>4868</v>
      </c>
      <c r="G360" t="s">
        <v>4869</v>
      </c>
      <c r="H360" t="s">
        <v>4870</v>
      </c>
      <c r="I360" t="s">
        <v>3255</v>
      </c>
      <c r="J360" t="s">
        <v>3489</v>
      </c>
    </row>
    <row r="361" spans="1:10" x14ac:dyDescent="0.3">
      <c r="A361" t="s">
        <v>572</v>
      </c>
      <c r="B361" t="s">
        <v>50</v>
      </c>
      <c r="D361" t="s">
        <v>4871</v>
      </c>
      <c r="E361" t="s">
        <v>4872</v>
      </c>
      <c r="F361" t="s">
        <v>4873</v>
      </c>
      <c r="G361" t="s">
        <v>4869</v>
      </c>
      <c r="H361" t="s">
        <v>4870</v>
      </c>
      <c r="I361" t="s">
        <v>3255</v>
      </c>
      <c r="J361" t="s">
        <v>3489</v>
      </c>
    </row>
    <row r="362" spans="1:10" x14ac:dyDescent="0.3">
      <c r="A362" t="s">
        <v>573</v>
      </c>
      <c r="B362" t="s">
        <v>4874</v>
      </c>
      <c r="D362" t="s">
        <v>3300</v>
      </c>
      <c r="E362" t="s">
        <v>12</v>
      </c>
      <c r="F362" t="s">
        <v>4875</v>
      </c>
      <c r="G362" t="s">
        <v>4876</v>
      </c>
      <c r="H362" t="s">
        <v>4877</v>
      </c>
      <c r="I362" t="s">
        <v>3260</v>
      </c>
      <c r="J362" t="s">
        <v>3648</v>
      </c>
    </row>
    <row r="363" spans="1:10" x14ac:dyDescent="0.3">
      <c r="A363" t="s">
        <v>575</v>
      </c>
      <c r="B363" t="s">
        <v>4878</v>
      </c>
      <c r="D363" t="s">
        <v>4879</v>
      </c>
      <c r="E363" t="s">
        <v>4880</v>
      </c>
      <c r="F363" t="s">
        <v>4881</v>
      </c>
      <c r="G363" t="s">
        <v>4882</v>
      </c>
      <c r="H363" t="s">
        <v>4883</v>
      </c>
      <c r="I363" t="s">
        <v>3255</v>
      </c>
      <c r="J363" t="s">
        <v>1410</v>
      </c>
    </row>
    <row r="364" spans="1:10" x14ac:dyDescent="0.3">
      <c r="A364" t="s">
        <v>578</v>
      </c>
      <c r="B364" t="s">
        <v>4884</v>
      </c>
      <c r="D364" t="s">
        <v>4885</v>
      </c>
      <c r="E364" t="s">
        <v>4886</v>
      </c>
      <c r="F364" t="s">
        <v>4887</v>
      </c>
      <c r="G364" t="s">
        <v>4888</v>
      </c>
      <c r="H364" t="s">
        <v>4889</v>
      </c>
      <c r="I364" t="s">
        <v>3255</v>
      </c>
      <c r="J364" t="s">
        <v>3256</v>
      </c>
    </row>
    <row r="365" spans="1:10" x14ac:dyDescent="0.3">
      <c r="A365" t="s">
        <v>579</v>
      </c>
      <c r="B365" t="s">
        <v>4890</v>
      </c>
      <c r="D365" t="s">
        <v>4891</v>
      </c>
      <c r="E365" t="s">
        <v>4892</v>
      </c>
      <c r="F365" t="s">
        <v>4893</v>
      </c>
      <c r="G365" t="s">
        <v>4882</v>
      </c>
      <c r="H365" t="s">
        <v>4883</v>
      </c>
      <c r="I365" t="s">
        <v>3255</v>
      </c>
      <c r="J365" t="s">
        <v>1410</v>
      </c>
    </row>
    <row r="366" spans="1:10" x14ac:dyDescent="0.3">
      <c r="A366" t="s">
        <v>580</v>
      </c>
      <c r="B366" t="s">
        <v>4894</v>
      </c>
      <c r="D366" t="s">
        <v>4895</v>
      </c>
      <c r="E366" t="s">
        <v>4896</v>
      </c>
      <c r="F366" t="s">
        <v>4897</v>
      </c>
      <c r="G366" t="s">
        <v>4882</v>
      </c>
      <c r="H366" t="s">
        <v>4883</v>
      </c>
      <c r="I366" t="s">
        <v>3255</v>
      </c>
      <c r="J366" t="s">
        <v>1410</v>
      </c>
    </row>
    <row r="367" spans="1:10" x14ac:dyDescent="0.3">
      <c r="A367" t="s">
        <v>581</v>
      </c>
      <c r="B367" t="s">
        <v>4898</v>
      </c>
      <c r="D367" t="s">
        <v>4899</v>
      </c>
      <c r="E367" t="s">
        <v>4900</v>
      </c>
      <c r="F367" t="s">
        <v>4901</v>
      </c>
      <c r="G367" t="s">
        <v>4902</v>
      </c>
      <c r="H367" t="s">
        <v>4903</v>
      </c>
      <c r="I367" t="s">
        <v>3260</v>
      </c>
      <c r="J367" t="s">
        <v>3328</v>
      </c>
    </row>
    <row r="368" spans="1:10" x14ac:dyDescent="0.3">
      <c r="A368" t="s">
        <v>606</v>
      </c>
      <c r="B368" t="s">
        <v>2117</v>
      </c>
      <c r="D368" t="s">
        <v>4904</v>
      </c>
      <c r="E368" t="s">
        <v>4905</v>
      </c>
      <c r="F368" t="s">
        <v>4906</v>
      </c>
      <c r="G368" t="s">
        <v>4907</v>
      </c>
      <c r="H368" t="s">
        <v>4908</v>
      </c>
      <c r="I368" t="s">
        <v>3260</v>
      </c>
      <c r="J368" t="s">
        <v>148</v>
      </c>
    </row>
    <row r="369" spans="1:10" x14ac:dyDescent="0.3">
      <c r="A369" t="s">
        <v>607</v>
      </c>
      <c r="B369" t="s">
        <v>4909</v>
      </c>
      <c r="D369" t="s">
        <v>4910</v>
      </c>
      <c r="E369" t="s">
        <v>4911</v>
      </c>
      <c r="F369" t="s">
        <v>4912</v>
      </c>
      <c r="G369" t="s">
        <v>3269</v>
      </c>
      <c r="H369" t="s">
        <v>3269</v>
      </c>
      <c r="I369" t="s">
        <v>3269</v>
      </c>
      <c r="J369" t="s">
        <v>3269</v>
      </c>
    </row>
    <row r="370" spans="1:10" x14ac:dyDescent="0.3">
      <c r="A370" t="s">
        <v>608</v>
      </c>
      <c r="B370" t="s">
        <v>2121</v>
      </c>
      <c r="D370" t="s">
        <v>4444</v>
      </c>
      <c r="E370" t="s">
        <v>4913</v>
      </c>
      <c r="F370" t="s">
        <v>4914</v>
      </c>
      <c r="G370" t="s">
        <v>3269</v>
      </c>
      <c r="H370" t="s">
        <v>3269</v>
      </c>
      <c r="I370" t="s">
        <v>3269</v>
      </c>
      <c r="J370" t="s">
        <v>3269</v>
      </c>
    </row>
    <row r="371" spans="1:10" x14ac:dyDescent="0.3">
      <c r="A371" t="s">
        <v>609</v>
      </c>
      <c r="B371" t="s">
        <v>4915</v>
      </c>
      <c r="D371" t="s">
        <v>2124</v>
      </c>
      <c r="E371" t="s">
        <v>12</v>
      </c>
      <c r="F371" t="s">
        <v>12</v>
      </c>
      <c r="G371" t="s">
        <v>3269</v>
      </c>
      <c r="H371" t="s">
        <v>12</v>
      </c>
      <c r="I371" t="s">
        <v>12</v>
      </c>
      <c r="J371" t="s">
        <v>12</v>
      </c>
    </row>
    <row r="372" spans="1:10" x14ac:dyDescent="0.3">
      <c r="A372" t="s">
        <v>610</v>
      </c>
      <c r="B372" t="s">
        <v>4916</v>
      </c>
      <c r="D372" t="s">
        <v>3347</v>
      </c>
      <c r="E372" t="s">
        <v>4917</v>
      </c>
      <c r="F372" t="s">
        <v>4918</v>
      </c>
      <c r="G372" t="s">
        <v>3269</v>
      </c>
      <c r="H372" t="s">
        <v>3269</v>
      </c>
      <c r="I372" t="s">
        <v>3269</v>
      </c>
      <c r="J372" t="s">
        <v>3269</v>
      </c>
    </row>
    <row r="373" spans="1:10" x14ac:dyDescent="0.3">
      <c r="A373" t="s">
        <v>611</v>
      </c>
      <c r="B373" t="s">
        <v>48</v>
      </c>
      <c r="D373" t="s">
        <v>4919</v>
      </c>
      <c r="E373" t="s">
        <v>4920</v>
      </c>
      <c r="F373" t="s">
        <v>4921</v>
      </c>
      <c r="G373" t="s">
        <v>4922</v>
      </c>
      <c r="H373" t="s">
        <v>4923</v>
      </c>
      <c r="I373" t="s">
        <v>3260</v>
      </c>
      <c r="J373" t="s">
        <v>105</v>
      </c>
    </row>
    <row r="374" spans="1:10" x14ac:dyDescent="0.3">
      <c r="A374" t="s">
        <v>612</v>
      </c>
      <c r="B374" t="s">
        <v>4924</v>
      </c>
      <c r="D374" t="s">
        <v>2129</v>
      </c>
      <c r="E374" t="s">
        <v>4925</v>
      </c>
      <c r="F374" t="s">
        <v>4926</v>
      </c>
      <c r="G374" t="s">
        <v>4927</v>
      </c>
      <c r="H374" t="s">
        <v>4928</v>
      </c>
      <c r="I374" t="s">
        <v>3255</v>
      </c>
      <c r="J374" t="s">
        <v>128</v>
      </c>
    </row>
    <row r="375" spans="1:10" x14ac:dyDescent="0.3">
      <c r="A375" t="s">
        <v>613</v>
      </c>
      <c r="B375" t="s">
        <v>48</v>
      </c>
      <c r="D375" t="s">
        <v>4929</v>
      </c>
      <c r="E375" t="s">
        <v>4930</v>
      </c>
      <c r="F375" t="s">
        <v>4931</v>
      </c>
      <c r="G375" t="s">
        <v>4932</v>
      </c>
      <c r="H375" t="s">
        <v>4933</v>
      </c>
      <c r="I375" t="s">
        <v>3255</v>
      </c>
      <c r="J375" t="s">
        <v>3256</v>
      </c>
    </row>
    <row r="376" spans="1:10" x14ac:dyDescent="0.3">
      <c r="A376" t="s">
        <v>614</v>
      </c>
      <c r="B376" t="s">
        <v>4934</v>
      </c>
      <c r="D376" t="s">
        <v>4935</v>
      </c>
      <c r="E376" t="s">
        <v>4936</v>
      </c>
      <c r="F376" t="s">
        <v>4937</v>
      </c>
      <c r="G376" t="s">
        <v>4938</v>
      </c>
      <c r="H376" t="s">
        <v>4939</v>
      </c>
      <c r="I376" t="s">
        <v>3260</v>
      </c>
      <c r="J376" t="s">
        <v>132</v>
      </c>
    </row>
    <row r="377" spans="1:10" x14ac:dyDescent="0.3">
      <c r="A377" t="s">
        <v>615</v>
      </c>
      <c r="B377" t="s">
        <v>4940</v>
      </c>
      <c r="D377" t="s">
        <v>2137</v>
      </c>
      <c r="E377" t="s">
        <v>4941</v>
      </c>
      <c r="F377" t="s">
        <v>4942</v>
      </c>
      <c r="G377" t="s">
        <v>4943</v>
      </c>
      <c r="H377" t="s">
        <v>4944</v>
      </c>
      <c r="I377" t="s">
        <v>3255</v>
      </c>
      <c r="J377" t="s">
        <v>3311</v>
      </c>
    </row>
    <row r="378" spans="1:10" x14ac:dyDescent="0.3">
      <c r="A378" t="s">
        <v>617</v>
      </c>
      <c r="B378" t="s">
        <v>4945</v>
      </c>
      <c r="D378" t="s">
        <v>2137</v>
      </c>
      <c r="E378" t="s">
        <v>4946</v>
      </c>
      <c r="F378" t="s">
        <v>4947</v>
      </c>
      <c r="G378" t="s">
        <v>4948</v>
      </c>
      <c r="H378" t="s">
        <v>4949</v>
      </c>
      <c r="I378" t="s">
        <v>3255</v>
      </c>
      <c r="J378" t="s">
        <v>105</v>
      </c>
    </row>
    <row r="379" spans="1:10" x14ac:dyDescent="0.3">
      <c r="A379" t="s">
        <v>619</v>
      </c>
      <c r="B379" t="s">
        <v>4950</v>
      </c>
      <c r="D379" t="s">
        <v>2139</v>
      </c>
      <c r="E379" t="s">
        <v>4951</v>
      </c>
      <c r="F379" t="s">
        <v>4952</v>
      </c>
      <c r="G379" t="s">
        <v>4953</v>
      </c>
      <c r="H379" t="s">
        <v>4954</v>
      </c>
      <c r="I379" t="s">
        <v>3260</v>
      </c>
      <c r="J379" t="s">
        <v>3311</v>
      </c>
    </row>
    <row r="380" spans="1:10" x14ac:dyDescent="0.3">
      <c r="A380" t="s">
        <v>621</v>
      </c>
      <c r="B380" t="s">
        <v>4955</v>
      </c>
      <c r="D380" t="s">
        <v>4956</v>
      </c>
      <c r="E380" t="s">
        <v>12</v>
      </c>
      <c r="F380" t="s">
        <v>12</v>
      </c>
      <c r="G380" t="s">
        <v>3626</v>
      </c>
      <c r="H380" t="s">
        <v>3627</v>
      </c>
      <c r="I380" t="s">
        <v>3255</v>
      </c>
      <c r="J380" t="s">
        <v>128</v>
      </c>
    </row>
    <row r="381" spans="1:10" x14ac:dyDescent="0.3">
      <c r="A381" t="s">
        <v>623</v>
      </c>
      <c r="B381" t="s">
        <v>3624</v>
      </c>
      <c r="D381" t="s">
        <v>3625</v>
      </c>
      <c r="E381" t="s">
        <v>12</v>
      </c>
      <c r="F381" t="s">
        <v>12</v>
      </c>
      <c r="G381" t="s">
        <v>3626</v>
      </c>
      <c r="H381" t="s">
        <v>12</v>
      </c>
      <c r="I381" t="s">
        <v>12</v>
      </c>
      <c r="J381" t="s">
        <v>12</v>
      </c>
    </row>
    <row r="382" spans="1:10" x14ac:dyDescent="0.3">
      <c r="A382" t="s">
        <v>624</v>
      </c>
      <c r="B382" t="s">
        <v>4955</v>
      </c>
      <c r="D382" t="s">
        <v>4956</v>
      </c>
      <c r="E382" t="s">
        <v>12</v>
      </c>
      <c r="F382" t="s">
        <v>12</v>
      </c>
      <c r="G382" t="s">
        <v>3626</v>
      </c>
      <c r="H382" t="s">
        <v>3627</v>
      </c>
      <c r="I382" t="s">
        <v>3255</v>
      </c>
      <c r="J382" t="s">
        <v>128</v>
      </c>
    </row>
    <row r="383" spans="1:10" x14ac:dyDescent="0.3">
      <c r="A383" t="s">
        <v>625</v>
      </c>
      <c r="B383" t="s">
        <v>2144</v>
      </c>
      <c r="D383" t="s">
        <v>105</v>
      </c>
      <c r="E383" t="s">
        <v>4957</v>
      </c>
      <c r="F383" t="s">
        <v>4958</v>
      </c>
      <c r="G383" t="s">
        <v>4959</v>
      </c>
      <c r="H383" t="s">
        <v>4960</v>
      </c>
      <c r="I383" t="s">
        <v>3260</v>
      </c>
      <c r="J383" t="s">
        <v>3328</v>
      </c>
    </row>
    <row r="384" spans="1:10" x14ac:dyDescent="0.3">
      <c r="A384" t="s">
        <v>627</v>
      </c>
      <c r="B384" t="s">
        <v>4961</v>
      </c>
      <c r="D384" t="s">
        <v>4962</v>
      </c>
      <c r="E384" t="s">
        <v>4963</v>
      </c>
      <c r="F384" t="s">
        <v>4964</v>
      </c>
      <c r="G384" t="s">
        <v>4965</v>
      </c>
      <c r="H384" t="s">
        <v>4966</v>
      </c>
      <c r="I384" t="s">
        <v>3255</v>
      </c>
      <c r="J384" t="s">
        <v>3489</v>
      </c>
    </row>
    <row r="385" spans="1:10" x14ac:dyDescent="0.3">
      <c r="A385" t="s">
        <v>629</v>
      </c>
      <c r="B385" t="s">
        <v>4967</v>
      </c>
      <c r="D385" t="s">
        <v>4968</v>
      </c>
      <c r="E385" t="s">
        <v>4969</v>
      </c>
      <c r="F385" t="s">
        <v>4970</v>
      </c>
      <c r="G385" t="s">
        <v>4971</v>
      </c>
      <c r="H385" t="s">
        <v>4972</v>
      </c>
      <c r="I385" t="s">
        <v>3255</v>
      </c>
      <c r="J385" t="s">
        <v>105</v>
      </c>
    </row>
    <row r="386" spans="1:10" x14ac:dyDescent="0.3">
      <c r="A386" t="s">
        <v>630</v>
      </c>
      <c r="B386" t="s">
        <v>4967</v>
      </c>
      <c r="D386" t="s">
        <v>4968</v>
      </c>
      <c r="E386" t="s">
        <v>4969</v>
      </c>
      <c r="F386" t="s">
        <v>4970</v>
      </c>
      <c r="G386" t="s">
        <v>4971</v>
      </c>
      <c r="H386" t="s">
        <v>4972</v>
      </c>
      <c r="I386" t="s">
        <v>3255</v>
      </c>
      <c r="J386" t="s">
        <v>105</v>
      </c>
    </row>
    <row r="387" spans="1:10" x14ac:dyDescent="0.3">
      <c r="A387" t="s">
        <v>631</v>
      </c>
      <c r="B387" t="s">
        <v>4973</v>
      </c>
      <c r="D387" t="s">
        <v>4974</v>
      </c>
      <c r="E387" t="s">
        <v>4975</v>
      </c>
      <c r="F387" t="s">
        <v>4976</v>
      </c>
      <c r="G387" t="s">
        <v>4977</v>
      </c>
      <c r="H387" t="s">
        <v>4978</v>
      </c>
      <c r="I387" t="s">
        <v>3255</v>
      </c>
      <c r="J387" t="s">
        <v>139</v>
      </c>
    </row>
    <row r="388" spans="1:10" x14ac:dyDescent="0.3">
      <c r="A388" t="s">
        <v>633</v>
      </c>
      <c r="B388" t="s">
        <v>4979</v>
      </c>
      <c r="D388" t="s">
        <v>4980</v>
      </c>
      <c r="E388" t="s">
        <v>12</v>
      </c>
      <c r="F388" t="s">
        <v>12</v>
      </c>
      <c r="G388" t="s">
        <v>4981</v>
      </c>
      <c r="H388" t="s">
        <v>4982</v>
      </c>
      <c r="I388" t="s">
        <v>3255</v>
      </c>
      <c r="J388" t="s">
        <v>132</v>
      </c>
    </row>
    <row r="389" spans="1:10" x14ac:dyDescent="0.3">
      <c r="A389" t="s">
        <v>634</v>
      </c>
      <c r="B389" t="s">
        <v>4983</v>
      </c>
      <c r="D389" t="s">
        <v>4984</v>
      </c>
      <c r="E389" t="s">
        <v>4985</v>
      </c>
      <c r="F389" t="s">
        <v>4986</v>
      </c>
      <c r="G389" t="s">
        <v>3269</v>
      </c>
      <c r="H389" t="s">
        <v>3269</v>
      </c>
      <c r="I389" t="s">
        <v>3269</v>
      </c>
      <c r="J389" t="s">
        <v>3269</v>
      </c>
    </row>
    <row r="390" spans="1:10" x14ac:dyDescent="0.3">
      <c r="A390" t="s">
        <v>635</v>
      </c>
      <c r="B390" t="s">
        <v>50</v>
      </c>
      <c r="D390" t="s">
        <v>4980</v>
      </c>
      <c r="E390" t="s">
        <v>4987</v>
      </c>
      <c r="F390" t="s">
        <v>4988</v>
      </c>
      <c r="G390" t="s">
        <v>3269</v>
      </c>
      <c r="H390" t="s">
        <v>3269</v>
      </c>
      <c r="I390" t="s">
        <v>3269</v>
      </c>
      <c r="J390" t="s">
        <v>3269</v>
      </c>
    </row>
    <row r="391" spans="1:10" x14ac:dyDescent="0.3">
      <c r="A391" t="s">
        <v>636</v>
      </c>
      <c r="B391" t="s">
        <v>4989</v>
      </c>
      <c r="D391" t="s">
        <v>4990</v>
      </c>
      <c r="E391" t="s">
        <v>4991</v>
      </c>
      <c r="F391" t="s">
        <v>4992</v>
      </c>
      <c r="G391" t="s">
        <v>3269</v>
      </c>
      <c r="H391" t="s">
        <v>3269</v>
      </c>
      <c r="I391" t="s">
        <v>3269</v>
      </c>
      <c r="J391" t="s">
        <v>3269</v>
      </c>
    </row>
    <row r="392" spans="1:10" x14ac:dyDescent="0.3">
      <c r="A392" t="s">
        <v>637</v>
      </c>
      <c r="B392" t="s">
        <v>4993</v>
      </c>
      <c r="D392" t="s">
        <v>4994</v>
      </c>
      <c r="E392" t="s">
        <v>4995</v>
      </c>
      <c r="F392" t="s">
        <v>4996</v>
      </c>
      <c r="G392" t="s">
        <v>4997</v>
      </c>
      <c r="H392" t="s">
        <v>4998</v>
      </c>
      <c r="I392" t="s">
        <v>3260</v>
      </c>
      <c r="J392" t="s">
        <v>3256</v>
      </c>
    </row>
    <row r="393" spans="1:10" x14ac:dyDescent="0.3">
      <c r="A393" t="s">
        <v>638</v>
      </c>
      <c r="B393" t="s">
        <v>639</v>
      </c>
      <c r="D393" t="s">
        <v>4999</v>
      </c>
      <c r="E393" t="s">
        <v>5000</v>
      </c>
      <c r="F393" t="s">
        <v>5001</v>
      </c>
      <c r="G393" t="s">
        <v>5002</v>
      </c>
      <c r="H393" t="s">
        <v>5003</v>
      </c>
      <c r="I393" t="s">
        <v>3255</v>
      </c>
      <c r="J393" t="s">
        <v>1407</v>
      </c>
    </row>
    <row r="394" spans="1:10" x14ac:dyDescent="0.3">
      <c r="A394" t="s">
        <v>640</v>
      </c>
      <c r="B394" t="s">
        <v>5004</v>
      </c>
      <c r="D394" t="s">
        <v>4999</v>
      </c>
      <c r="E394" t="s">
        <v>12</v>
      </c>
      <c r="F394" t="s">
        <v>12</v>
      </c>
      <c r="G394" t="s">
        <v>3269</v>
      </c>
      <c r="H394" t="s">
        <v>12</v>
      </c>
      <c r="I394" t="s">
        <v>12</v>
      </c>
      <c r="J394" t="s">
        <v>12</v>
      </c>
    </row>
    <row r="395" spans="1:10" x14ac:dyDescent="0.3">
      <c r="A395" t="s">
        <v>641</v>
      </c>
      <c r="B395" t="s">
        <v>5005</v>
      </c>
      <c r="D395" t="s">
        <v>5006</v>
      </c>
      <c r="E395" t="s">
        <v>5007</v>
      </c>
      <c r="F395" t="s">
        <v>5008</v>
      </c>
      <c r="G395" t="s">
        <v>5002</v>
      </c>
      <c r="H395" t="s">
        <v>5003</v>
      </c>
      <c r="I395" t="s">
        <v>3255</v>
      </c>
      <c r="J395" t="s">
        <v>1407</v>
      </c>
    </row>
    <row r="396" spans="1:10" x14ac:dyDescent="0.3">
      <c r="A396" t="s">
        <v>642</v>
      </c>
      <c r="B396" t="s">
        <v>5009</v>
      </c>
      <c r="D396" t="s">
        <v>5010</v>
      </c>
      <c r="E396" t="s">
        <v>5011</v>
      </c>
      <c r="F396" t="s">
        <v>5012</v>
      </c>
      <c r="G396" t="s">
        <v>5013</v>
      </c>
      <c r="H396" t="s">
        <v>5014</v>
      </c>
      <c r="I396" t="s">
        <v>3260</v>
      </c>
      <c r="J396" t="s">
        <v>3275</v>
      </c>
    </row>
    <row r="397" spans="1:10" x14ac:dyDescent="0.3">
      <c r="A397" t="s">
        <v>645</v>
      </c>
      <c r="B397" t="s">
        <v>5015</v>
      </c>
      <c r="D397" t="s">
        <v>5016</v>
      </c>
      <c r="E397" t="s">
        <v>5017</v>
      </c>
      <c r="F397" t="s">
        <v>5018</v>
      </c>
      <c r="G397" t="s">
        <v>5019</v>
      </c>
      <c r="H397" t="s">
        <v>5020</v>
      </c>
      <c r="I397" t="s">
        <v>3255</v>
      </c>
      <c r="J397" t="s">
        <v>3335</v>
      </c>
    </row>
    <row r="398" spans="1:10" x14ac:dyDescent="0.3">
      <c r="A398" t="s">
        <v>646</v>
      </c>
      <c r="B398" t="s">
        <v>5021</v>
      </c>
      <c r="D398" t="s">
        <v>5022</v>
      </c>
      <c r="E398" t="s">
        <v>5023</v>
      </c>
      <c r="F398" t="s">
        <v>5024</v>
      </c>
      <c r="G398" t="s">
        <v>5025</v>
      </c>
      <c r="H398" t="s">
        <v>5026</v>
      </c>
      <c r="I398" t="s">
        <v>3260</v>
      </c>
      <c r="J398" t="s">
        <v>118</v>
      </c>
    </row>
    <row r="399" spans="1:10" x14ac:dyDescent="0.3">
      <c r="A399" t="s">
        <v>647</v>
      </c>
      <c r="B399" t="s">
        <v>4461</v>
      </c>
      <c r="D399" t="s">
        <v>5027</v>
      </c>
      <c r="E399" t="s">
        <v>5028</v>
      </c>
      <c r="F399" t="s">
        <v>5029</v>
      </c>
      <c r="G399" t="s">
        <v>5030</v>
      </c>
      <c r="H399" t="s">
        <v>5031</v>
      </c>
      <c r="I399" t="s">
        <v>3260</v>
      </c>
      <c r="J399" t="s">
        <v>3335</v>
      </c>
    </row>
    <row r="400" spans="1:10" x14ac:dyDescent="0.3">
      <c r="A400" t="s">
        <v>648</v>
      </c>
      <c r="B400" t="s">
        <v>5032</v>
      </c>
      <c r="D400" t="s">
        <v>2169</v>
      </c>
      <c r="E400" t="s">
        <v>5033</v>
      </c>
      <c r="F400" t="s">
        <v>5034</v>
      </c>
      <c r="G400" t="s">
        <v>3269</v>
      </c>
      <c r="H400" t="s">
        <v>3269</v>
      </c>
      <c r="I400" t="s">
        <v>3269</v>
      </c>
      <c r="J400" t="s">
        <v>3269</v>
      </c>
    </row>
    <row r="401" spans="1:10" x14ac:dyDescent="0.3">
      <c r="A401" t="s">
        <v>650</v>
      </c>
      <c r="B401" t="s">
        <v>5035</v>
      </c>
      <c r="D401" t="s">
        <v>5036</v>
      </c>
      <c r="E401" t="s">
        <v>5037</v>
      </c>
      <c r="F401" t="s">
        <v>5038</v>
      </c>
      <c r="G401" t="s">
        <v>5039</v>
      </c>
      <c r="H401" t="s">
        <v>5040</v>
      </c>
      <c r="I401" t="s">
        <v>3255</v>
      </c>
      <c r="J401" t="s">
        <v>3328</v>
      </c>
    </row>
    <row r="402" spans="1:10" x14ac:dyDescent="0.3">
      <c r="A402" t="s">
        <v>651</v>
      </c>
      <c r="B402" t="s">
        <v>5041</v>
      </c>
      <c r="D402" t="s">
        <v>5042</v>
      </c>
      <c r="E402" t="s">
        <v>5043</v>
      </c>
      <c r="F402" t="s">
        <v>5044</v>
      </c>
      <c r="G402" t="s">
        <v>5045</v>
      </c>
      <c r="H402" t="s">
        <v>5046</v>
      </c>
      <c r="I402" t="s">
        <v>3260</v>
      </c>
      <c r="J402" t="s">
        <v>3275</v>
      </c>
    </row>
    <row r="403" spans="1:10" x14ac:dyDescent="0.3">
      <c r="A403" t="s">
        <v>653</v>
      </c>
      <c r="B403" t="s">
        <v>5041</v>
      </c>
      <c r="D403" t="s">
        <v>5042</v>
      </c>
      <c r="E403" t="s">
        <v>5043</v>
      </c>
      <c r="F403" t="s">
        <v>5044</v>
      </c>
      <c r="G403" t="s">
        <v>5045</v>
      </c>
      <c r="H403" t="s">
        <v>5046</v>
      </c>
      <c r="I403" t="s">
        <v>3260</v>
      </c>
      <c r="J403" t="s">
        <v>3275</v>
      </c>
    </row>
    <row r="404" spans="1:10" x14ac:dyDescent="0.3">
      <c r="A404" t="s">
        <v>654</v>
      </c>
      <c r="B404" t="s">
        <v>5047</v>
      </c>
      <c r="D404" t="s">
        <v>152</v>
      </c>
      <c r="E404" t="s">
        <v>5048</v>
      </c>
      <c r="F404" t="s">
        <v>5049</v>
      </c>
      <c r="G404" t="s">
        <v>5050</v>
      </c>
      <c r="H404" t="s">
        <v>5051</v>
      </c>
      <c r="I404" t="s">
        <v>3255</v>
      </c>
      <c r="J404" t="s">
        <v>3335</v>
      </c>
    </row>
    <row r="405" spans="1:10" x14ac:dyDescent="0.3">
      <c r="A405" t="s">
        <v>655</v>
      </c>
      <c r="B405" t="s">
        <v>2178</v>
      </c>
      <c r="D405" t="s">
        <v>2179</v>
      </c>
      <c r="E405" t="s">
        <v>5052</v>
      </c>
      <c r="F405" t="s">
        <v>5053</v>
      </c>
      <c r="G405" t="s">
        <v>5054</v>
      </c>
      <c r="H405" t="s">
        <v>5055</v>
      </c>
      <c r="I405" t="s">
        <v>3260</v>
      </c>
      <c r="J405" t="s">
        <v>118</v>
      </c>
    </row>
    <row r="406" spans="1:10" x14ac:dyDescent="0.3">
      <c r="A406" t="s">
        <v>657</v>
      </c>
      <c r="B406" t="s">
        <v>2180</v>
      </c>
      <c r="D406" t="s">
        <v>5056</v>
      </c>
      <c r="E406" t="s">
        <v>12</v>
      </c>
      <c r="F406" t="s">
        <v>12</v>
      </c>
      <c r="G406" t="s">
        <v>3269</v>
      </c>
      <c r="H406" t="s">
        <v>12</v>
      </c>
      <c r="I406" t="s">
        <v>12</v>
      </c>
      <c r="J406" t="s">
        <v>12</v>
      </c>
    </row>
    <row r="407" spans="1:10" x14ac:dyDescent="0.3">
      <c r="A407" t="s">
        <v>659</v>
      </c>
      <c r="B407" t="s">
        <v>5057</v>
      </c>
      <c r="D407" t="s">
        <v>5056</v>
      </c>
      <c r="E407" t="s">
        <v>5058</v>
      </c>
      <c r="F407" t="s">
        <v>5059</v>
      </c>
      <c r="G407" t="s">
        <v>3269</v>
      </c>
      <c r="H407" t="s">
        <v>3269</v>
      </c>
      <c r="I407" t="s">
        <v>3269</v>
      </c>
      <c r="J407" t="s">
        <v>3269</v>
      </c>
    </row>
    <row r="408" spans="1:10" x14ac:dyDescent="0.3">
      <c r="A408" t="s">
        <v>660</v>
      </c>
      <c r="B408" t="s">
        <v>5060</v>
      </c>
      <c r="D408" t="s">
        <v>2185</v>
      </c>
      <c r="E408" t="s">
        <v>5062</v>
      </c>
      <c r="F408" t="s">
        <v>5063</v>
      </c>
      <c r="G408" t="s">
        <v>3269</v>
      </c>
      <c r="H408" t="s">
        <v>3269</v>
      </c>
      <c r="I408" t="s">
        <v>3269</v>
      </c>
      <c r="J408" t="s">
        <v>3269</v>
      </c>
    </row>
    <row r="409" spans="1:10" x14ac:dyDescent="0.3">
      <c r="A409" t="s">
        <v>661</v>
      </c>
      <c r="B409" t="s">
        <v>2186</v>
      </c>
      <c r="D409" t="s">
        <v>5064</v>
      </c>
      <c r="E409" t="s">
        <v>5065</v>
      </c>
      <c r="F409" t="s">
        <v>5066</v>
      </c>
      <c r="G409" t="s">
        <v>3269</v>
      </c>
      <c r="H409" t="s">
        <v>3269</v>
      </c>
      <c r="I409" t="s">
        <v>3269</v>
      </c>
      <c r="J409" t="s">
        <v>3269</v>
      </c>
    </row>
    <row r="410" spans="1:10" x14ac:dyDescent="0.3">
      <c r="A410" t="s">
        <v>662</v>
      </c>
      <c r="B410" t="s">
        <v>2188</v>
      </c>
      <c r="D410" t="s">
        <v>5064</v>
      </c>
      <c r="E410" t="s">
        <v>5067</v>
      </c>
      <c r="F410" t="s">
        <v>5068</v>
      </c>
      <c r="G410" t="s">
        <v>5069</v>
      </c>
      <c r="H410" t="s">
        <v>5070</v>
      </c>
      <c r="I410" t="s">
        <v>3260</v>
      </c>
      <c r="J410" t="s">
        <v>3328</v>
      </c>
    </row>
    <row r="411" spans="1:10" x14ac:dyDescent="0.3">
      <c r="A411" t="s">
        <v>663</v>
      </c>
      <c r="B411" t="s">
        <v>2190</v>
      </c>
      <c r="D411" t="s">
        <v>5064</v>
      </c>
      <c r="E411" t="s">
        <v>5071</v>
      </c>
      <c r="F411" t="s">
        <v>5072</v>
      </c>
      <c r="G411" t="s">
        <v>3269</v>
      </c>
      <c r="H411" t="s">
        <v>3269</v>
      </c>
      <c r="I411" t="s">
        <v>3269</v>
      </c>
      <c r="J411" t="s">
        <v>3269</v>
      </c>
    </row>
    <row r="412" spans="1:10" x14ac:dyDescent="0.3">
      <c r="A412" t="s">
        <v>664</v>
      </c>
      <c r="B412" t="s">
        <v>2192</v>
      </c>
      <c r="D412" t="s">
        <v>2193</v>
      </c>
      <c r="E412" t="s">
        <v>5073</v>
      </c>
      <c r="F412" t="s">
        <v>5074</v>
      </c>
      <c r="G412" t="s">
        <v>3269</v>
      </c>
      <c r="H412" t="s">
        <v>3269</v>
      </c>
      <c r="I412" t="s">
        <v>3269</v>
      </c>
      <c r="J412" t="s">
        <v>3269</v>
      </c>
    </row>
    <row r="413" spans="1:10" x14ac:dyDescent="0.3">
      <c r="A413" t="s">
        <v>665</v>
      </c>
      <c r="B413" t="s">
        <v>2194</v>
      </c>
      <c r="D413" t="s">
        <v>2195</v>
      </c>
      <c r="E413" t="s">
        <v>5075</v>
      </c>
      <c r="F413" t="s">
        <v>5076</v>
      </c>
      <c r="G413" t="s">
        <v>5077</v>
      </c>
      <c r="H413" t="s">
        <v>5078</v>
      </c>
      <c r="I413" t="s">
        <v>3260</v>
      </c>
      <c r="J413" t="s">
        <v>3335</v>
      </c>
    </row>
    <row r="414" spans="1:10" x14ac:dyDescent="0.3">
      <c r="A414" t="s">
        <v>666</v>
      </c>
      <c r="B414" t="s">
        <v>4456</v>
      </c>
      <c r="D414" t="s">
        <v>5061</v>
      </c>
      <c r="E414" t="s">
        <v>5079</v>
      </c>
      <c r="F414" t="s">
        <v>5080</v>
      </c>
      <c r="G414" t="s">
        <v>3269</v>
      </c>
      <c r="H414" t="s">
        <v>3269</v>
      </c>
      <c r="I414" t="s">
        <v>3269</v>
      </c>
      <c r="J414" t="s">
        <v>3269</v>
      </c>
    </row>
    <row r="415" spans="1:10" x14ac:dyDescent="0.3">
      <c r="A415" t="s">
        <v>667</v>
      </c>
      <c r="B415" t="s">
        <v>5081</v>
      </c>
      <c r="D415" t="s">
        <v>5061</v>
      </c>
      <c r="E415" t="s">
        <v>12</v>
      </c>
      <c r="F415" t="s">
        <v>12</v>
      </c>
      <c r="G415" t="s">
        <v>3269</v>
      </c>
      <c r="H415" t="s">
        <v>12</v>
      </c>
      <c r="I415" t="s">
        <v>12</v>
      </c>
      <c r="J415" t="s">
        <v>12</v>
      </c>
    </row>
    <row r="416" spans="1:10" x14ac:dyDescent="0.3">
      <c r="A416" t="s">
        <v>668</v>
      </c>
      <c r="B416" t="s">
        <v>5082</v>
      </c>
      <c r="D416" t="s">
        <v>5056</v>
      </c>
      <c r="E416" t="s">
        <v>5083</v>
      </c>
      <c r="F416" t="s">
        <v>5084</v>
      </c>
      <c r="G416" t="s">
        <v>3269</v>
      </c>
      <c r="H416" t="s">
        <v>3269</v>
      </c>
      <c r="I416" t="s">
        <v>3269</v>
      </c>
      <c r="J416" t="s">
        <v>3269</v>
      </c>
    </row>
    <row r="417" spans="1:10" x14ac:dyDescent="0.3">
      <c r="A417" t="s">
        <v>669</v>
      </c>
      <c r="B417" t="s">
        <v>5085</v>
      </c>
      <c r="D417" t="s">
        <v>2199</v>
      </c>
      <c r="E417" t="s">
        <v>5086</v>
      </c>
      <c r="F417" t="s">
        <v>5087</v>
      </c>
      <c r="G417" t="s">
        <v>5088</v>
      </c>
      <c r="H417" t="s">
        <v>5089</v>
      </c>
      <c r="I417" t="s">
        <v>3260</v>
      </c>
      <c r="J417" t="s">
        <v>3335</v>
      </c>
    </row>
    <row r="418" spans="1:10" x14ac:dyDescent="0.3">
      <c r="A418" t="s">
        <v>670</v>
      </c>
      <c r="B418" t="s">
        <v>5090</v>
      </c>
      <c r="D418" t="s">
        <v>5091</v>
      </c>
      <c r="E418" t="s">
        <v>5092</v>
      </c>
      <c r="F418" t="s">
        <v>5093</v>
      </c>
      <c r="G418" t="s">
        <v>3269</v>
      </c>
      <c r="H418" t="s">
        <v>3269</v>
      </c>
      <c r="I418" t="s">
        <v>3269</v>
      </c>
      <c r="J418" t="s">
        <v>3269</v>
      </c>
    </row>
    <row r="419" spans="1:10" x14ac:dyDescent="0.3">
      <c r="A419" t="s">
        <v>671</v>
      </c>
      <c r="B419" t="s">
        <v>5094</v>
      </c>
      <c r="D419" t="s">
        <v>5095</v>
      </c>
      <c r="E419" t="s">
        <v>5096</v>
      </c>
      <c r="F419" t="s">
        <v>5097</v>
      </c>
      <c r="G419" t="s">
        <v>3269</v>
      </c>
      <c r="H419" t="s">
        <v>3269</v>
      </c>
      <c r="I419" t="s">
        <v>3269</v>
      </c>
      <c r="J419" t="s">
        <v>3269</v>
      </c>
    </row>
    <row r="420" spans="1:10" x14ac:dyDescent="0.3">
      <c r="A420" t="s">
        <v>672</v>
      </c>
      <c r="B420" t="s">
        <v>5098</v>
      </c>
      <c r="D420" t="s">
        <v>5061</v>
      </c>
      <c r="E420" t="s">
        <v>5099</v>
      </c>
      <c r="F420" t="s">
        <v>5100</v>
      </c>
      <c r="G420" t="s">
        <v>5101</v>
      </c>
      <c r="H420" t="s">
        <v>5102</v>
      </c>
      <c r="I420" t="s">
        <v>3255</v>
      </c>
      <c r="J420" t="s">
        <v>3328</v>
      </c>
    </row>
    <row r="421" spans="1:10" x14ac:dyDescent="0.3">
      <c r="A421" t="s">
        <v>673</v>
      </c>
      <c r="B421" t="s">
        <v>5103</v>
      </c>
      <c r="D421" t="s">
        <v>5104</v>
      </c>
      <c r="E421" t="s">
        <v>5105</v>
      </c>
      <c r="F421" t="s">
        <v>5106</v>
      </c>
      <c r="G421" t="s">
        <v>5107</v>
      </c>
      <c r="H421" t="s">
        <v>5108</v>
      </c>
      <c r="I421" t="s">
        <v>3260</v>
      </c>
      <c r="J421" t="s">
        <v>3256</v>
      </c>
    </row>
    <row r="422" spans="1:10" x14ac:dyDescent="0.3">
      <c r="A422" t="s">
        <v>674</v>
      </c>
      <c r="B422" t="s">
        <v>5103</v>
      </c>
      <c r="D422" t="s">
        <v>5104</v>
      </c>
      <c r="E422" t="s">
        <v>5105</v>
      </c>
      <c r="F422" t="s">
        <v>5106</v>
      </c>
      <c r="G422" t="s">
        <v>5107</v>
      </c>
      <c r="H422" t="s">
        <v>5108</v>
      </c>
      <c r="I422" t="s">
        <v>3260</v>
      </c>
      <c r="J422" t="s">
        <v>3256</v>
      </c>
    </row>
    <row r="423" spans="1:10" x14ac:dyDescent="0.3">
      <c r="A423" t="s">
        <v>675</v>
      </c>
      <c r="B423" t="s">
        <v>5109</v>
      </c>
      <c r="D423" t="s">
        <v>2211</v>
      </c>
      <c r="E423" t="s">
        <v>5110</v>
      </c>
      <c r="F423" t="s">
        <v>5111</v>
      </c>
      <c r="G423" t="s">
        <v>5112</v>
      </c>
      <c r="H423" t="s">
        <v>5113</v>
      </c>
      <c r="I423" t="s">
        <v>3260</v>
      </c>
      <c r="J423" t="s">
        <v>3311</v>
      </c>
    </row>
    <row r="424" spans="1:10" x14ac:dyDescent="0.3">
      <c r="A424" t="s">
        <v>676</v>
      </c>
      <c r="B424" t="s">
        <v>5114</v>
      </c>
      <c r="D424" t="s">
        <v>2213</v>
      </c>
      <c r="E424" t="s">
        <v>12</v>
      </c>
      <c r="F424" t="s">
        <v>12</v>
      </c>
      <c r="G424" t="s">
        <v>3269</v>
      </c>
      <c r="H424" t="s">
        <v>12</v>
      </c>
      <c r="I424" t="s">
        <v>12</v>
      </c>
      <c r="J424" t="s">
        <v>12</v>
      </c>
    </row>
    <row r="425" spans="1:10" x14ac:dyDescent="0.3">
      <c r="A425" t="s">
        <v>677</v>
      </c>
      <c r="B425" t="s">
        <v>5115</v>
      </c>
      <c r="D425" t="s">
        <v>5116</v>
      </c>
      <c r="E425" t="s">
        <v>5117</v>
      </c>
      <c r="F425" t="s">
        <v>5118</v>
      </c>
      <c r="G425" t="s">
        <v>3269</v>
      </c>
      <c r="H425" t="s">
        <v>3269</v>
      </c>
      <c r="I425" t="s">
        <v>3269</v>
      </c>
      <c r="J425" t="s">
        <v>3269</v>
      </c>
    </row>
    <row r="426" spans="1:10" x14ac:dyDescent="0.3">
      <c r="A426" t="s">
        <v>678</v>
      </c>
      <c r="B426" t="s">
        <v>5119</v>
      </c>
      <c r="D426" t="s">
        <v>2215</v>
      </c>
      <c r="E426" t="s">
        <v>5120</v>
      </c>
      <c r="F426" t="s">
        <v>5121</v>
      </c>
      <c r="G426" t="s">
        <v>5122</v>
      </c>
      <c r="H426" t="s">
        <v>5123</v>
      </c>
      <c r="I426" t="s">
        <v>3255</v>
      </c>
      <c r="J426" t="s">
        <v>3311</v>
      </c>
    </row>
    <row r="427" spans="1:10" x14ac:dyDescent="0.3">
      <c r="A427" t="s">
        <v>679</v>
      </c>
      <c r="B427" t="s">
        <v>5124</v>
      </c>
      <c r="D427" t="s">
        <v>2217</v>
      </c>
      <c r="E427" t="s">
        <v>5125</v>
      </c>
      <c r="F427" t="s">
        <v>5126</v>
      </c>
      <c r="G427" t="s">
        <v>5127</v>
      </c>
      <c r="H427" t="s">
        <v>5128</v>
      </c>
      <c r="I427" t="s">
        <v>3260</v>
      </c>
      <c r="J427" t="s">
        <v>3335</v>
      </c>
    </row>
    <row r="428" spans="1:10" x14ac:dyDescent="0.3">
      <c r="A428" t="s">
        <v>680</v>
      </c>
      <c r="B428" t="s">
        <v>5129</v>
      </c>
      <c r="D428" t="s">
        <v>5130</v>
      </c>
      <c r="E428" t="s">
        <v>5131</v>
      </c>
      <c r="F428" t="s">
        <v>5132</v>
      </c>
      <c r="G428" t="s">
        <v>5133</v>
      </c>
      <c r="H428" t="s">
        <v>5134</v>
      </c>
      <c r="I428" t="s">
        <v>3255</v>
      </c>
      <c r="J428" t="s">
        <v>3256</v>
      </c>
    </row>
    <row r="429" spans="1:10" x14ac:dyDescent="0.3">
      <c r="A429" t="s">
        <v>681</v>
      </c>
      <c r="B429" t="s">
        <v>5135</v>
      </c>
      <c r="D429" t="s">
        <v>2221</v>
      </c>
      <c r="E429" t="s">
        <v>5136</v>
      </c>
      <c r="F429" t="s">
        <v>12</v>
      </c>
      <c r="G429" t="s">
        <v>5137</v>
      </c>
      <c r="H429" t="s">
        <v>5138</v>
      </c>
      <c r="I429" t="s">
        <v>3255</v>
      </c>
      <c r="J429" t="s">
        <v>3275</v>
      </c>
    </row>
    <row r="430" spans="1:10" x14ac:dyDescent="0.3">
      <c r="A430" t="s">
        <v>682</v>
      </c>
      <c r="B430" t="s">
        <v>2222</v>
      </c>
      <c r="D430" t="s">
        <v>2223</v>
      </c>
      <c r="E430" t="s">
        <v>5139</v>
      </c>
      <c r="F430" t="s">
        <v>5140</v>
      </c>
      <c r="G430" t="s">
        <v>5141</v>
      </c>
      <c r="H430" t="s">
        <v>5142</v>
      </c>
      <c r="I430" t="s">
        <v>3260</v>
      </c>
      <c r="J430" t="s">
        <v>3335</v>
      </c>
    </row>
    <row r="431" spans="1:10" x14ac:dyDescent="0.3">
      <c r="A431" t="s">
        <v>683</v>
      </c>
      <c r="B431" t="s">
        <v>5143</v>
      </c>
      <c r="D431" t="s">
        <v>2225</v>
      </c>
      <c r="E431" t="s">
        <v>5144</v>
      </c>
      <c r="F431" t="s">
        <v>5145</v>
      </c>
      <c r="G431" t="s">
        <v>3269</v>
      </c>
      <c r="H431" t="s">
        <v>3269</v>
      </c>
      <c r="I431" t="s">
        <v>3269</v>
      </c>
      <c r="J431" t="s">
        <v>3269</v>
      </c>
    </row>
    <row r="432" spans="1:10" x14ac:dyDescent="0.3">
      <c r="A432" t="s">
        <v>684</v>
      </c>
      <c r="B432" t="s">
        <v>5146</v>
      </c>
      <c r="D432" t="s">
        <v>2227</v>
      </c>
      <c r="E432" t="s">
        <v>5147</v>
      </c>
      <c r="F432" t="s">
        <v>5148</v>
      </c>
      <c r="G432" t="s">
        <v>5137</v>
      </c>
      <c r="H432" t="s">
        <v>5138</v>
      </c>
      <c r="I432" t="s">
        <v>3255</v>
      </c>
      <c r="J432" t="s">
        <v>3275</v>
      </c>
    </row>
    <row r="433" spans="1:10" x14ac:dyDescent="0.3">
      <c r="A433" t="s">
        <v>685</v>
      </c>
      <c r="B433" t="s">
        <v>2228</v>
      </c>
      <c r="D433" t="s">
        <v>5149</v>
      </c>
      <c r="E433" t="s">
        <v>5150</v>
      </c>
      <c r="F433" t="s">
        <v>5151</v>
      </c>
      <c r="G433" t="s">
        <v>5152</v>
      </c>
      <c r="H433" t="s">
        <v>5153</v>
      </c>
      <c r="I433" t="s">
        <v>3260</v>
      </c>
      <c r="J433" t="s">
        <v>3275</v>
      </c>
    </row>
    <row r="434" spans="1:10" x14ac:dyDescent="0.3">
      <c r="A434" t="s">
        <v>687</v>
      </c>
      <c r="B434" t="s">
        <v>5154</v>
      </c>
      <c r="D434" t="s">
        <v>5155</v>
      </c>
      <c r="E434" t="s">
        <v>12</v>
      </c>
      <c r="F434" t="s">
        <v>12</v>
      </c>
      <c r="G434" t="s">
        <v>3269</v>
      </c>
      <c r="H434" t="s">
        <v>12</v>
      </c>
      <c r="I434" t="s">
        <v>12</v>
      </c>
      <c r="J434" t="s">
        <v>12</v>
      </c>
    </row>
    <row r="435" spans="1:10" x14ac:dyDescent="0.3">
      <c r="A435" t="s">
        <v>688</v>
      </c>
      <c r="B435" t="s">
        <v>2234</v>
      </c>
      <c r="D435" t="s">
        <v>2235</v>
      </c>
      <c r="E435" t="s">
        <v>5156</v>
      </c>
      <c r="F435" t="s">
        <v>5157</v>
      </c>
      <c r="G435" t="s">
        <v>3269</v>
      </c>
      <c r="H435" t="s">
        <v>3269</v>
      </c>
      <c r="I435" t="s">
        <v>3269</v>
      </c>
      <c r="J435" t="s">
        <v>3269</v>
      </c>
    </row>
    <row r="436" spans="1:10" x14ac:dyDescent="0.3">
      <c r="A436" t="s">
        <v>689</v>
      </c>
      <c r="B436" t="s">
        <v>5158</v>
      </c>
      <c r="D436" t="s">
        <v>5159</v>
      </c>
      <c r="E436" t="s">
        <v>5160</v>
      </c>
      <c r="F436" t="s">
        <v>5161</v>
      </c>
      <c r="G436" t="s">
        <v>3269</v>
      </c>
      <c r="H436" t="s">
        <v>3269</v>
      </c>
      <c r="I436" t="s">
        <v>3269</v>
      </c>
      <c r="J436" t="s">
        <v>3269</v>
      </c>
    </row>
    <row r="437" spans="1:10" x14ac:dyDescent="0.3">
      <c r="A437" t="s">
        <v>690</v>
      </c>
      <c r="B437" t="s">
        <v>2238</v>
      </c>
      <c r="D437" t="s">
        <v>5162</v>
      </c>
      <c r="E437" t="s">
        <v>5163</v>
      </c>
      <c r="F437" t="s">
        <v>5164</v>
      </c>
      <c r="G437" t="s">
        <v>5165</v>
      </c>
      <c r="H437" t="s">
        <v>5166</v>
      </c>
      <c r="I437" t="s">
        <v>3255</v>
      </c>
      <c r="J437" t="s">
        <v>3335</v>
      </c>
    </row>
    <row r="438" spans="1:10" x14ac:dyDescent="0.3">
      <c r="A438" t="s">
        <v>691</v>
      </c>
      <c r="B438" t="s">
        <v>5167</v>
      </c>
      <c r="D438" t="s">
        <v>2241</v>
      </c>
      <c r="E438" t="s">
        <v>5168</v>
      </c>
      <c r="F438" t="s">
        <v>5169</v>
      </c>
      <c r="G438" t="s">
        <v>5170</v>
      </c>
      <c r="H438" t="s">
        <v>5171</v>
      </c>
      <c r="I438" t="s">
        <v>3255</v>
      </c>
      <c r="J438" t="s">
        <v>3345</v>
      </c>
    </row>
    <row r="439" spans="1:10" x14ac:dyDescent="0.3">
      <c r="A439" t="s">
        <v>692</v>
      </c>
      <c r="B439" t="s">
        <v>5172</v>
      </c>
      <c r="D439" t="s">
        <v>5173</v>
      </c>
      <c r="E439" t="s">
        <v>5174</v>
      </c>
      <c r="F439" t="s">
        <v>5175</v>
      </c>
      <c r="G439" t="s">
        <v>3269</v>
      </c>
      <c r="H439" t="s">
        <v>3269</v>
      </c>
      <c r="I439" t="s">
        <v>3269</v>
      </c>
      <c r="J439" t="s">
        <v>3269</v>
      </c>
    </row>
    <row r="440" spans="1:10" x14ac:dyDescent="0.3">
      <c r="A440" t="s">
        <v>693</v>
      </c>
      <c r="B440" t="s">
        <v>2242</v>
      </c>
      <c r="D440" t="s">
        <v>2243</v>
      </c>
      <c r="E440" t="s">
        <v>5176</v>
      </c>
      <c r="F440" t="s">
        <v>5177</v>
      </c>
      <c r="G440" t="s">
        <v>5178</v>
      </c>
      <c r="H440" t="s">
        <v>5179</v>
      </c>
      <c r="I440" t="s">
        <v>3260</v>
      </c>
      <c r="J440" t="s">
        <v>3275</v>
      </c>
    </row>
    <row r="441" spans="1:10" x14ac:dyDescent="0.3">
      <c r="A441" t="s">
        <v>694</v>
      </c>
      <c r="B441" t="s">
        <v>2244</v>
      </c>
      <c r="D441" t="s">
        <v>5180</v>
      </c>
      <c r="E441" t="s">
        <v>5181</v>
      </c>
      <c r="F441" t="s">
        <v>5182</v>
      </c>
      <c r="G441" t="s">
        <v>3269</v>
      </c>
      <c r="H441" t="s">
        <v>3269</v>
      </c>
      <c r="I441" t="s">
        <v>3269</v>
      </c>
      <c r="J441" t="s">
        <v>3269</v>
      </c>
    </row>
    <row r="442" spans="1:10" x14ac:dyDescent="0.3">
      <c r="A442" t="s">
        <v>695</v>
      </c>
      <c r="B442" t="s">
        <v>2246</v>
      </c>
      <c r="D442" t="s">
        <v>128</v>
      </c>
      <c r="E442" t="s">
        <v>5144</v>
      </c>
      <c r="F442" t="s">
        <v>5183</v>
      </c>
      <c r="G442" t="s">
        <v>3269</v>
      </c>
      <c r="H442" t="s">
        <v>3269</v>
      </c>
      <c r="I442" t="s">
        <v>3269</v>
      </c>
      <c r="J442" t="s">
        <v>3269</v>
      </c>
    </row>
    <row r="443" spans="1:10" x14ac:dyDescent="0.3">
      <c r="A443" t="s">
        <v>696</v>
      </c>
      <c r="B443" t="s">
        <v>5184</v>
      </c>
      <c r="D443" t="s">
        <v>5185</v>
      </c>
      <c r="E443" t="s">
        <v>5186</v>
      </c>
      <c r="F443" t="s">
        <v>5187</v>
      </c>
      <c r="G443" t="s">
        <v>5188</v>
      </c>
      <c r="H443" t="s">
        <v>5189</v>
      </c>
      <c r="I443" t="s">
        <v>3255</v>
      </c>
      <c r="J443" t="s">
        <v>3328</v>
      </c>
    </row>
    <row r="444" spans="1:10" x14ac:dyDescent="0.3">
      <c r="A444" t="s">
        <v>697</v>
      </c>
      <c r="B444" t="s">
        <v>2250</v>
      </c>
      <c r="D444" t="s">
        <v>2251</v>
      </c>
      <c r="E444" t="s">
        <v>5190</v>
      </c>
      <c r="F444" t="s">
        <v>5191</v>
      </c>
      <c r="G444" t="s">
        <v>5192</v>
      </c>
      <c r="H444" t="s">
        <v>5193</v>
      </c>
      <c r="I444" t="s">
        <v>3260</v>
      </c>
      <c r="J444" t="s">
        <v>3648</v>
      </c>
    </row>
    <row r="445" spans="1:10" x14ac:dyDescent="0.3">
      <c r="A445" t="s">
        <v>698</v>
      </c>
      <c r="B445" t="s">
        <v>5194</v>
      </c>
      <c r="D445" t="s">
        <v>5195</v>
      </c>
      <c r="E445" t="s">
        <v>5196</v>
      </c>
      <c r="F445" t="s">
        <v>12</v>
      </c>
      <c r="G445" t="s">
        <v>3269</v>
      </c>
      <c r="H445" t="s">
        <v>3269</v>
      </c>
      <c r="I445" t="s">
        <v>3269</v>
      </c>
      <c r="J445" t="s">
        <v>3269</v>
      </c>
    </row>
    <row r="446" spans="1:10" x14ac:dyDescent="0.3">
      <c r="A446" t="s">
        <v>699</v>
      </c>
      <c r="B446" t="s">
        <v>5197</v>
      </c>
      <c r="D446" t="s">
        <v>5198</v>
      </c>
      <c r="E446" t="s">
        <v>12</v>
      </c>
      <c r="F446" t="s">
        <v>12</v>
      </c>
      <c r="G446" t="s">
        <v>5199</v>
      </c>
      <c r="H446" t="s">
        <v>12</v>
      </c>
      <c r="I446" t="s">
        <v>12</v>
      </c>
      <c r="J446" t="s">
        <v>12</v>
      </c>
    </row>
    <row r="447" spans="1:10" x14ac:dyDescent="0.3">
      <c r="A447" t="s">
        <v>700</v>
      </c>
      <c r="B447" t="s">
        <v>5200</v>
      </c>
      <c r="D447" t="s">
        <v>5201</v>
      </c>
      <c r="E447" t="s">
        <v>5202</v>
      </c>
      <c r="F447" t="s">
        <v>5203</v>
      </c>
      <c r="G447" t="s">
        <v>3269</v>
      </c>
      <c r="H447" t="s">
        <v>3269</v>
      </c>
      <c r="I447" t="s">
        <v>3269</v>
      </c>
      <c r="J447" t="s">
        <v>3269</v>
      </c>
    </row>
    <row r="448" spans="1:10" x14ac:dyDescent="0.3">
      <c r="A448" t="s">
        <v>701</v>
      </c>
      <c r="B448" t="s">
        <v>2255</v>
      </c>
      <c r="D448" t="s">
        <v>5204</v>
      </c>
      <c r="E448" t="s">
        <v>5205</v>
      </c>
      <c r="F448" t="s">
        <v>5206</v>
      </c>
      <c r="G448" t="s">
        <v>5207</v>
      </c>
      <c r="H448" t="s">
        <v>5208</v>
      </c>
      <c r="I448" t="s">
        <v>3260</v>
      </c>
      <c r="J448" t="s">
        <v>3275</v>
      </c>
    </row>
    <row r="449" spans="1:10" x14ac:dyDescent="0.3">
      <c r="A449" t="s">
        <v>702</v>
      </c>
      <c r="B449" t="s">
        <v>5209</v>
      </c>
      <c r="D449" t="s">
        <v>2258</v>
      </c>
      <c r="E449" t="s">
        <v>5210</v>
      </c>
      <c r="F449" t="s">
        <v>5211</v>
      </c>
      <c r="G449" t="s">
        <v>5212</v>
      </c>
      <c r="H449" t="s">
        <v>5213</v>
      </c>
      <c r="I449" t="s">
        <v>3255</v>
      </c>
      <c r="J449" t="s">
        <v>105</v>
      </c>
    </row>
    <row r="450" spans="1:10" x14ac:dyDescent="0.3">
      <c r="A450" t="s">
        <v>703</v>
      </c>
      <c r="B450" t="s">
        <v>2259</v>
      </c>
      <c r="D450" t="s">
        <v>5214</v>
      </c>
      <c r="E450" t="s">
        <v>5215</v>
      </c>
      <c r="F450" t="s">
        <v>5216</v>
      </c>
      <c r="G450" t="s">
        <v>3269</v>
      </c>
      <c r="H450" t="s">
        <v>3269</v>
      </c>
      <c r="I450" t="s">
        <v>3269</v>
      </c>
      <c r="J450" t="s">
        <v>3269</v>
      </c>
    </row>
    <row r="451" spans="1:10" x14ac:dyDescent="0.3">
      <c r="A451" t="s">
        <v>704</v>
      </c>
      <c r="B451" t="s">
        <v>5217</v>
      </c>
      <c r="D451" t="s">
        <v>5218</v>
      </c>
      <c r="E451" t="s">
        <v>5220</v>
      </c>
      <c r="F451" t="s">
        <v>5221</v>
      </c>
      <c r="G451" t="s">
        <v>3269</v>
      </c>
      <c r="H451" t="s">
        <v>3269</v>
      </c>
      <c r="I451" t="s">
        <v>3269</v>
      </c>
      <c r="J451" t="s">
        <v>3269</v>
      </c>
    </row>
    <row r="452" spans="1:10" x14ac:dyDescent="0.3">
      <c r="A452" t="s">
        <v>705</v>
      </c>
      <c r="B452" t="s">
        <v>5222</v>
      </c>
      <c r="D452" t="s">
        <v>3335</v>
      </c>
      <c r="E452" t="s">
        <v>5223</v>
      </c>
      <c r="F452" t="s">
        <v>5224</v>
      </c>
      <c r="G452" t="s">
        <v>3269</v>
      </c>
      <c r="H452" t="s">
        <v>3269</v>
      </c>
      <c r="I452" t="s">
        <v>3269</v>
      </c>
      <c r="J452" t="s">
        <v>3269</v>
      </c>
    </row>
    <row r="453" spans="1:10" x14ac:dyDescent="0.3">
      <c r="A453" t="s">
        <v>706</v>
      </c>
      <c r="B453" t="s">
        <v>2265</v>
      </c>
      <c r="D453" t="s">
        <v>5225</v>
      </c>
      <c r="E453" t="s">
        <v>5226</v>
      </c>
      <c r="F453" t="s">
        <v>5227</v>
      </c>
      <c r="G453" t="s">
        <v>3269</v>
      </c>
      <c r="H453" t="s">
        <v>3269</v>
      </c>
      <c r="I453" t="s">
        <v>3269</v>
      </c>
      <c r="J453" t="s">
        <v>3269</v>
      </c>
    </row>
    <row r="454" spans="1:10" x14ac:dyDescent="0.3">
      <c r="A454" t="s">
        <v>707</v>
      </c>
      <c r="B454" t="s">
        <v>5228</v>
      </c>
      <c r="D454" t="s">
        <v>5229</v>
      </c>
      <c r="E454" t="s">
        <v>5230</v>
      </c>
      <c r="F454" t="s">
        <v>5231</v>
      </c>
      <c r="G454" t="s">
        <v>3269</v>
      </c>
      <c r="H454" t="s">
        <v>3269</v>
      </c>
      <c r="I454" t="s">
        <v>3269</v>
      </c>
      <c r="J454" t="s">
        <v>3269</v>
      </c>
    </row>
    <row r="455" spans="1:10" x14ac:dyDescent="0.3">
      <c r="A455" t="s">
        <v>708</v>
      </c>
      <c r="B455" t="s">
        <v>5232</v>
      </c>
      <c r="D455" t="s">
        <v>5233</v>
      </c>
      <c r="E455" t="s">
        <v>12</v>
      </c>
      <c r="F455" t="s">
        <v>5234</v>
      </c>
      <c r="G455" t="s">
        <v>5235</v>
      </c>
      <c r="H455" t="s">
        <v>5236</v>
      </c>
      <c r="I455" t="s">
        <v>3255</v>
      </c>
      <c r="J455" t="s">
        <v>3328</v>
      </c>
    </row>
    <row r="456" spans="1:10" x14ac:dyDescent="0.3">
      <c r="A456" t="s">
        <v>709</v>
      </c>
      <c r="B456" t="s">
        <v>5237</v>
      </c>
      <c r="D456" t="s">
        <v>2271</v>
      </c>
      <c r="E456" t="s">
        <v>5238</v>
      </c>
      <c r="F456" t="s">
        <v>5239</v>
      </c>
      <c r="G456" t="s">
        <v>5240</v>
      </c>
      <c r="H456" t="s">
        <v>5241</v>
      </c>
      <c r="I456" t="s">
        <v>3260</v>
      </c>
      <c r="J456" t="s">
        <v>3328</v>
      </c>
    </row>
    <row r="457" spans="1:10" x14ac:dyDescent="0.3">
      <c r="A457" t="s">
        <v>710</v>
      </c>
      <c r="B457" t="s">
        <v>5242</v>
      </c>
      <c r="D457" t="s">
        <v>5243</v>
      </c>
      <c r="E457" t="s">
        <v>12</v>
      </c>
      <c r="F457" t="s">
        <v>12</v>
      </c>
      <c r="G457" t="s">
        <v>3269</v>
      </c>
      <c r="H457" t="s">
        <v>12</v>
      </c>
      <c r="I457" t="s">
        <v>12</v>
      </c>
      <c r="J457" t="s">
        <v>12</v>
      </c>
    </row>
    <row r="458" spans="1:10" x14ac:dyDescent="0.3">
      <c r="A458" t="s">
        <v>711</v>
      </c>
      <c r="B458" t="s">
        <v>5244</v>
      </c>
      <c r="D458" t="s">
        <v>5245</v>
      </c>
      <c r="E458" t="s">
        <v>5246</v>
      </c>
      <c r="F458" t="s">
        <v>12</v>
      </c>
      <c r="G458" t="s">
        <v>3269</v>
      </c>
      <c r="H458" t="s">
        <v>3269</v>
      </c>
      <c r="I458" t="s">
        <v>3269</v>
      </c>
      <c r="J458" t="s">
        <v>3269</v>
      </c>
    </row>
    <row r="459" spans="1:10" x14ac:dyDescent="0.3">
      <c r="A459" t="s">
        <v>712</v>
      </c>
      <c r="B459" t="s">
        <v>5247</v>
      </c>
      <c r="D459" t="s">
        <v>5248</v>
      </c>
      <c r="E459" t="s">
        <v>5249</v>
      </c>
      <c r="F459" t="s">
        <v>5250</v>
      </c>
      <c r="G459" t="s">
        <v>3269</v>
      </c>
      <c r="H459" t="s">
        <v>3269</v>
      </c>
      <c r="I459" t="s">
        <v>3269</v>
      </c>
      <c r="J459" t="s">
        <v>3269</v>
      </c>
    </row>
    <row r="460" spans="1:10" x14ac:dyDescent="0.3">
      <c r="A460" t="s">
        <v>713</v>
      </c>
      <c r="B460" t="s">
        <v>5251</v>
      </c>
      <c r="D460" t="s">
        <v>5252</v>
      </c>
      <c r="E460" t="s">
        <v>5253</v>
      </c>
      <c r="F460" t="s">
        <v>5254</v>
      </c>
      <c r="G460" t="s">
        <v>5255</v>
      </c>
      <c r="H460" t="s">
        <v>5256</v>
      </c>
      <c r="I460" t="s">
        <v>3255</v>
      </c>
      <c r="J460" t="s">
        <v>3335</v>
      </c>
    </row>
    <row r="461" spans="1:10" x14ac:dyDescent="0.3">
      <c r="A461" t="s">
        <v>714</v>
      </c>
      <c r="B461" t="s">
        <v>5257</v>
      </c>
      <c r="D461" t="s">
        <v>5258</v>
      </c>
      <c r="E461" t="s">
        <v>5259</v>
      </c>
      <c r="F461" t="s">
        <v>5260</v>
      </c>
      <c r="G461" t="s">
        <v>5261</v>
      </c>
      <c r="H461" t="s">
        <v>714</v>
      </c>
      <c r="I461" t="s">
        <v>3255</v>
      </c>
      <c r="J461" t="s">
        <v>3405</v>
      </c>
    </row>
    <row r="462" spans="1:10" x14ac:dyDescent="0.3">
      <c r="A462" t="s">
        <v>715</v>
      </c>
      <c r="B462" t="s">
        <v>2333</v>
      </c>
      <c r="D462" t="s">
        <v>2334</v>
      </c>
      <c r="E462" t="s">
        <v>5262</v>
      </c>
      <c r="F462" t="s">
        <v>12</v>
      </c>
      <c r="G462" t="s">
        <v>3269</v>
      </c>
      <c r="H462" t="s">
        <v>3269</v>
      </c>
      <c r="I462" t="s">
        <v>3269</v>
      </c>
      <c r="J462" t="s">
        <v>3269</v>
      </c>
    </row>
    <row r="463" spans="1:10" x14ac:dyDescent="0.3">
      <c r="A463" t="s">
        <v>716</v>
      </c>
      <c r="B463" t="s">
        <v>2280</v>
      </c>
      <c r="D463" t="s">
        <v>2281</v>
      </c>
      <c r="E463" t="s">
        <v>5263</v>
      </c>
      <c r="F463" t="s">
        <v>5264</v>
      </c>
      <c r="G463" t="s">
        <v>5265</v>
      </c>
      <c r="H463" t="s">
        <v>5266</v>
      </c>
      <c r="I463" t="s">
        <v>3260</v>
      </c>
      <c r="J463" t="s">
        <v>3328</v>
      </c>
    </row>
    <row r="464" spans="1:10" x14ac:dyDescent="0.3">
      <c r="A464" t="s">
        <v>717</v>
      </c>
      <c r="B464" t="s">
        <v>5267</v>
      </c>
      <c r="D464" t="s">
        <v>2283</v>
      </c>
      <c r="E464" t="s">
        <v>5268</v>
      </c>
      <c r="F464" t="s">
        <v>5269</v>
      </c>
      <c r="G464" t="s">
        <v>5270</v>
      </c>
      <c r="H464" t="s">
        <v>5271</v>
      </c>
      <c r="I464" t="s">
        <v>3260</v>
      </c>
      <c r="J464" t="s">
        <v>3275</v>
      </c>
    </row>
    <row r="465" spans="1:10" x14ac:dyDescent="0.3">
      <c r="A465" t="s">
        <v>718</v>
      </c>
      <c r="B465" t="s">
        <v>5272</v>
      </c>
      <c r="D465" t="s">
        <v>2285</v>
      </c>
      <c r="E465" t="s">
        <v>5273</v>
      </c>
      <c r="F465" t="s">
        <v>5274</v>
      </c>
      <c r="G465" t="s">
        <v>5275</v>
      </c>
      <c r="H465" t="s">
        <v>5276</v>
      </c>
      <c r="I465" t="s">
        <v>3255</v>
      </c>
      <c r="J465" t="s">
        <v>3335</v>
      </c>
    </row>
    <row r="466" spans="1:10" x14ac:dyDescent="0.3">
      <c r="A466" t="s">
        <v>719</v>
      </c>
      <c r="B466" t="s">
        <v>5277</v>
      </c>
      <c r="D466" t="s">
        <v>5278</v>
      </c>
      <c r="E466" t="s">
        <v>12</v>
      </c>
      <c r="F466" t="s">
        <v>12</v>
      </c>
      <c r="G466" t="s">
        <v>3269</v>
      </c>
      <c r="H466" t="s">
        <v>12</v>
      </c>
      <c r="I466" t="s">
        <v>12</v>
      </c>
      <c r="J466" t="s">
        <v>12</v>
      </c>
    </row>
    <row r="467" spans="1:10" x14ac:dyDescent="0.3">
      <c r="A467" t="s">
        <v>720</v>
      </c>
      <c r="B467" t="s">
        <v>5279</v>
      </c>
      <c r="D467" t="s">
        <v>5280</v>
      </c>
      <c r="E467" t="s">
        <v>5281</v>
      </c>
      <c r="F467" t="s">
        <v>5282</v>
      </c>
      <c r="G467" t="s">
        <v>5283</v>
      </c>
      <c r="H467" t="s">
        <v>5284</v>
      </c>
      <c r="I467" t="s">
        <v>3255</v>
      </c>
      <c r="J467" t="s">
        <v>3311</v>
      </c>
    </row>
    <row r="468" spans="1:10" x14ac:dyDescent="0.3">
      <c r="A468" t="s">
        <v>721</v>
      </c>
      <c r="B468" t="s">
        <v>2290</v>
      </c>
      <c r="D468" t="s">
        <v>2291</v>
      </c>
      <c r="E468" t="s">
        <v>5285</v>
      </c>
      <c r="F468" t="s">
        <v>5286</v>
      </c>
      <c r="G468" t="s">
        <v>5287</v>
      </c>
      <c r="H468" t="s">
        <v>721</v>
      </c>
      <c r="I468" t="s">
        <v>3255</v>
      </c>
      <c r="J468" t="s">
        <v>3405</v>
      </c>
    </row>
    <row r="469" spans="1:10" x14ac:dyDescent="0.3">
      <c r="A469" t="s">
        <v>722</v>
      </c>
      <c r="B469" t="s">
        <v>5288</v>
      </c>
      <c r="D469" t="s">
        <v>2293</v>
      </c>
      <c r="E469" t="s">
        <v>5289</v>
      </c>
      <c r="F469" t="s">
        <v>5290</v>
      </c>
      <c r="G469" t="s">
        <v>3269</v>
      </c>
      <c r="H469" t="s">
        <v>3269</v>
      </c>
      <c r="I469" t="s">
        <v>3269</v>
      </c>
      <c r="J469" t="s">
        <v>3269</v>
      </c>
    </row>
    <row r="470" spans="1:10" x14ac:dyDescent="0.3">
      <c r="A470" t="s">
        <v>723</v>
      </c>
      <c r="B470" t="s">
        <v>2294</v>
      </c>
      <c r="D470" t="s">
        <v>2295</v>
      </c>
      <c r="E470" t="s">
        <v>5291</v>
      </c>
      <c r="F470" t="s">
        <v>5292</v>
      </c>
      <c r="G470" t="s">
        <v>3269</v>
      </c>
      <c r="H470" t="s">
        <v>3269</v>
      </c>
      <c r="I470" t="s">
        <v>3269</v>
      </c>
      <c r="J470" t="s">
        <v>3269</v>
      </c>
    </row>
    <row r="471" spans="1:10" x14ac:dyDescent="0.3">
      <c r="A471" t="s">
        <v>724</v>
      </c>
      <c r="B471" t="s">
        <v>2296</v>
      </c>
      <c r="D471" t="s">
        <v>2297</v>
      </c>
      <c r="E471" t="s">
        <v>5293</v>
      </c>
      <c r="F471" t="s">
        <v>5294</v>
      </c>
      <c r="G471" t="s">
        <v>3269</v>
      </c>
      <c r="H471" t="s">
        <v>3269</v>
      </c>
      <c r="I471" t="s">
        <v>3269</v>
      </c>
      <c r="J471" t="s">
        <v>3269</v>
      </c>
    </row>
    <row r="472" spans="1:10" x14ac:dyDescent="0.3">
      <c r="A472" t="s">
        <v>725</v>
      </c>
      <c r="B472" t="s">
        <v>5295</v>
      </c>
      <c r="D472" t="s">
        <v>2299</v>
      </c>
      <c r="E472" t="s">
        <v>5296</v>
      </c>
      <c r="F472" t="s">
        <v>5297</v>
      </c>
      <c r="G472" t="s">
        <v>3269</v>
      </c>
      <c r="H472" t="s">
        <v>3269</v>
      </c>
      <c r="I472" t="s">
        <v>3269</v>
      </c>
      <c r="J472" t="s">
        <v>3269</v>
      </c>
    </row>
    <row r="473" spans="1:10" x14ac:dyDescent="0.3">
      <c r="A473" t="s">
        <v>726</v>
      </c>
      <c r="B473" t="s">
        <v>2255</v>
      </c>
      <c r="D473" t="s">
        <v>2300</v>
      </c>
      <c r="E473" t="s">
        <v>5298</v>
      </c>
      <c r="F473" t="s">
        <v>5299</v>
      </c>
      <c r="G473" t="s">
        <v>5300</v>
      </c>
      <c r="H473" t="s">
        <v>5301</v>
      </c>
      <c r="I473" t="s">
        <v>3255</v>
      </c>
      <c r="J473" t="s">
        <v>3311</v>
      </c>
    </row>
    <row r="474" spans="1:10" x14ac:dyDescent="0.3">
      <c r="A474" t="s">
        <v>727</v>
      </c>
      <c r="B474" t="s">
        <v>5302</v>
      </c>
      <c r="D474" t="s">
        <v>2302</v>
      </c>
      <c r="E474" t="s">
        <v>5303</v>
      </c>
      <c r="F474" t="s">
        <v>5304</v>
      </c>
      <c r="G474" t="s">
        <v>3269</v>
      </c>
      <c r="H474" t="s">
        <v>3269</v>
      </c>
      <c r="I474" t="s">
        <v>3269</v>
      </c>
      <c r="J474" t="s">
        <v>3269</v>
      </c>
    </row>
    <row r="475" spans="1:10" x14ac:dyDescent="0.3">
      <c r="A475" t="s">
        <v>728</v>
      </c>
      <c r="B475" t="s">
        <v>1928</v>
      </c>
      <c r="D475" t="s">
        <v>5305</v>
      </c>
      <c r="E475" t="s">
        <v>5306</v>
      </c>
      <c r="F475" t="s">
        <v>5307</v>
      </c>
      <c r="G475" t="s">
        <v>3269</v>
      </c>
      <c r="H475" t="s">
        <v>3269</v>
      </c>
      <c r="I475" t="s">
        <v>3269</v>
      </c>
      <c r="J475" t="s">
        <v>3269</v>
      </c>
    </row>
    <row r="476" spans="1:10" x14ac:dyDescent="0.3">
      <c r="A476" t="s">
        <v>729</v>
      </c>
      <c r="B476" t="s">
        <v>5308</v>
      </c>
      <c r="D476" t="s">
        <v>3405</v>
      </c>
      <c r="E476" t="s">
        <v>12</v>
      </c>
      <c r="F476" t="s">
        <v>12</v>
      </c>
      <c r="G476" t="s">
        <v>3269</v>
      </c>
      <c r="H476" t="s">
        <v>3269</v>
      </c>
      <c r="I476" t="s">
        <v>3269</v>
      </c>
      <c r="J476" t="s">
        <v>3269</v>
      </c>
    </row>
    <row r="477" spans="1:10" x14ac:dyDescent="0.3">
      <c r="A477" t="s">
        <v>730</v>
      </c>
      <c r="B477" t="s">
        <v>5309</v>
      </c>
      <c r="D477" t="s">
        <v>2304</v>
      </c>
      <c r="E477" t="s">
        <v>5310</v>
      </c>
      <c r="F477" t="s">
        <v>5311</v>
      </c>
      <c r="G477" t="s">
        <v>5312</v>
      </c>
      <c r="H477" t="s">
        <v>5313</v>
      </c>
      <c r="I477" t="s">
        <v>3255</v>
      </c>
      <c r="J477" t="s">
        <v>3328</v>
      </c>
    </row>
    <row r="478" spans="1:10" x14ac:dyDescent="0.3">
      <c r="A478" t="s">
        <v>731</v>
      </c>
      <c r="B478" t="s">
        <v>2255</v>
      </c>
      <c r="D478" t="s">
        <v>5314</v>
      </c>
      <c r="E478" t="s">
        <v>5315</v>
      </c>
      <c r="F478" t="s">
        <v>12</v>
      </c>
      <c r="G478" t="s">
        <v>3269</v>
      </c>
      <c r="H478" t="s">
        <v>3269</v>
      </c>
      <c r="I478" t="s">
        <v>3269</v>
      </c>
      <c r="J478" t="s">
        <v>3269</v>
      </c>
    </row>
    <row r="479" spans="1:10" x14ac:dyDescent="0.3">
      <c r="A479" t="s">
        <v>732</v>
      </c>
      <c r="B479" t="s">
        <v>5295</v>
      </c>
      <c r="D479" t="s">
        <v>5316</v>
      </c>
      <c r="E479" t="s">
        <v>5317</v>
      </c>
      <c r="F479" t="s">
        <v>5318</v>
      </c>
      <c r="G479" t="s">
        <v>3269</v>
      </c>
      <c r="H479" t="s">
        <v>3269</v>
      </c>
      <c r="I479" t="s">
        <v>3269</v>
      </c>
      <c r="J479" t="s">
        <v>3269</v>
      </c>
    </row>
    <row r="480" spans="1:10" x14ac:dyDescent="0.3">
      <c r="A480" t="s">
        <v>733</v>
      </c>
      <c r="B480" t="s">
        <v>2306</v>
      </c>
      <c r="D480" t="s">
        <v>2307</v>
      </c>
      <c r="E480" t="s">
        <v>5319</v>
      </c>
      <c r="F480" t="s">
        <v>5320</v>
      </c>
      <c r="G480" t="s">
        <v>3269</v>
      </c>
      <c r="H480" t="s">
        <v>3269</v>
      </c>
      <c r="I480" t="s">
        <v>3269</v>
      </c>
      <c r="J480" t="s">
        <v>3269</v>
      </c>
    </row>
    <row r="481" spans="1:10" x14ac:dyDescent="0.3">
      <c r="A481" t="s">
        <v>734</v>
      </c>
      <c r="B481" t="s">
        <v>5321</v>
      </c>
      <c r="D481" t="s">
        <v>2309</v>
      </c>
      <c r="E481" t="s">
        <v>5322</v>
      </c>
      <c r="F481" t="s">
        <v>5323</v>
      </c>
      <c r="G481" t="s">
        <v>3269</v>
      </c>
      <c r="H481" t="s">
        <v>3269</v>
      </c>
      <c r="I481" t="s">
        <v>3269</v>
      </c>
      <c r="J481" t="s">
        <v>3269</v>
      </c>
    </row>
    <row r="482" spans="1:10" x14ac:dyDescent="0.3">
      <c r="A482" t="s">
        <v>735</v>
      </c>
      <c r="B482" t="s">
        <v>5324</v>
      </c>
      <c r="D482" t="s">
        <v>5325</v>
      </c>
      <c r="E482" t="s">
        <v>5326</v>
      </c>
      <c r="F482" t="s">
        <v>5327</v>
      </c>
      <c r="G482" t="s">
        <v>3269</v>
      </c>
      <c r="H482" t="s">
        <v>3269</v>
      </c>
      <c r="I482" t="s">
        <v>3269</v>
      </c>
      <c r="J482" t="s">
        <v>3269</v>
      </c>
    </row>
    <row r="483" spans="1:10" x14ac:dyDescent="0.3">
      <c r="A483" t="s">
        <v>736</v>
      </c>
      <c r="B483" t="s">
        <v>1548</v>
      </c>
      <c r="D483" t="s">
        <v>5328</v>
      </c>
      <c r="E483" t="s">
        <v>5329</v>
      </c>
      <c r="F483" t="s">
        <v>5330</v>
      </c>
      <c r="G483" t="s">
        <v>3269</v>
      </c>
      <c r="H483" t="s">
        <v>3269</v>
      </c>
      <c r="I483" t="s">
        <v>3269</v>
      </c>
      <c r="J483" t="s">
        <v>3269</v>
      </c>
    </row>
    <row r="484" spans="1:10" x14ac:dyDescent="0.3">
      <c r="A484" t="s">
        <v>737</v>
      </c>
      <c r="B484" t="s">
        <v>5331</v>
      </c>
      <c r="D484" t="s">
        <v>5332</v>
      </c>
      <c r="E484" t="s">
        <v>5333</v>
      </c>
      <c r="F484" t="s">
        <v>5334</v>
      </c>
      <c r="G484" t="s">
        <v>3269</v>
      </c>
      <c r="H484" t="s">
        <v>3269</v>
      </c>
      <c r="I484" t="s">
        <v>3269</v>
      </c>
      <c r="J484" t="s">
        <v>3269</v>
      </c>
    </row>
    <row r="485" spans="1:10" x14ac:dyDescent="0.3">
      <c r="A485" t="s">
        <v>740</v>
      </c>
      <c r="B485" t="s">
        <v>5335</v>
      </c>
      <c r="D485" t="s">
        <v>5336</v>
      </c>
      <c r="E485" t="s">
        <v>5337</v>
      </c>
      <c r="F485" t="s">
        <v>5338</v>
      </c>
      <c r="G485" t="s">
        <v>3269</v>
      </c>
      <c r="H485" t="s">
        <v>3269</v>
      </c>
      <c r="I485" t="s">
        <v>3269</v>
      </c>
      <c r="J485" t="s">
        <v>3269</v>
      </c>
    </row>
    <row r="486" spans="1:10" x14ac:dyDescent="0.3">
      <c r="A486" t="s">
        <v>741</v>
      </c>
      <c r="B486" t="s">
        <v>5339</v>
      </c>
      <c r="D486" t="s">
        <v>5340</v>
      </c>
      <c r="E486" t="s">
        <v>5341</v>
      </c>
      <c r="F486" t="s">
        <v>5342</v>
      </c>
      <c r="G486" t="s">
        <v>5170</v>
      </c>
      <c r="H486" t="s">
        <v>5171</v>
      </c>
      <c r="I486" t="s">
        <v>3255</v>
      </c>
      <c r="J486" t="s">
        <v>3345</v>
      </c>
    </row>
    <row r="487" spans="1:10" x14ac:dyDescent="0.3">
      <c r="A487" t="s">
        <v>742</v>
      </c>
      <c r="B487" t="s">
        <v>5343</v>
      </c>
      <c r="D487" t="s">
        <v>5344</v>
      </c>
      <c r="E487" t="s">
        <v>5345</v>
      </c>
      <c r="F487" t="s">
        <v>5346</v>
      </c>
      <c r="G487" t="s">
        <v>3269</v>
      </c>
      <c r="H487" t="s">
        <v>3269</v>
      </c>
      <c r="I487" t="s">
        <v>3269</v>
      </c>
      <c r="J487" t="s">
        <v>3269</v>
      </c>
    </row>
    <row r="488" spans="1:10" x14ac:dyDescent="0.3">
      <c r="A488" t="s">
        <v>743</v>
      </c>
      <c r="B488" t="s">
        <v>5347</v>
      </c>
      <c r="D488" t="s">
        <v>2324</v>
      </c>
      <c r="E488" t="s">
        <v>5348</v>
      </c>
      <c r="F488" t="s">
        <v>5349</v>
      </c>
      <c r="G488" t="s">
        <v>5350</v>
      </c>
      <c r="H488" t="s">
        <v>743</v>
      </c>
      <c r="I488" t="s">
        <v>3255</v>
      </c>
      <c r="J488" t="s">
        <v>3405</v>
      </c>
    </row>
    <row r="489" spans="1:10" x14ac:dyDescent="0.3">
      <c r="A489" t="s">
        <v>744</v>
      </c>
      <c r="B489" t="s">
        <v>1482</v>
      </c>
      <c r="D489" t="s">
        <v>1421</v>
      </c>
      <c r="E489" t="s">
        <v>5351</v>
      </c>
      <c r="F489" t="s">
        <v>12</v>
      </c>
      <c r="G489" t="s">
        <v>3269</v>
      </c>
      <c r="H489" t="s">
        <v>3269</v>
      </c>
      <c r="I489" t="s">
        <v>3269</v>
      </c>
      <c r="J489" t="s">
        <v>3269</v>
      </c>
    </row>
    <row r="490" spans="1:10" x14ac:dyDescent="0.3">
      <c r="A490" t="s">
        <v>745</v>
      </c>
      <c r="B490" t="s">
        <v>2327</v>
      </c>
      <c r="D490" t="s">
        <v>2328</v>
      </c>
      <c r="E490" t="s">
        <v>5352</v>
      </c>
      <c r="F490" t="s">
        <v>5353</v>
      </c>
      <c r="G490" t="s">
        <v>5188</v>
      </c>
      <c r="H490" t="s">
        <v>5189</v>
      </c>
      <c r="I490" t="s">
        <v>3260</v>
      </c>
      <c r="J490" t="s">
        <v>3328</v>
      </c>
    </row>
    <row r="491" spans="1:10" x14ac:dyDescent="0.3">
      <c r="A491" t="s">
        <v>746</v>
      </c>
      <c r="B491" t="s">
        <v>5354</v>
      </c>
      <c r="D491" t="s">
        <v>4842</v>
      </c>
      <c r="E491" t="s">
        <v>5355</v>
      </c>
      <c r="F491" t="s">
        <v>12</v>
      </c>
      <c r="G491" t="s">
        <v>3269</v>
      </c>
      <c r="H491" t="s">
        <v>3269</v>
      </c>
      <c r="I491" t="s">
        <v>3269</v>
      </c>
      <c r="J491" t="s">
        <v>3269</v>
      </c>
    </row>
    <row r="492" spans="1:10" x14ac:dyDescent="0.3">
      <c r="A492" t="s">
        <v>747</v>
      </c>
      <c r="B492" t="s">
        <v>5356</v>
      </c>
      <c r="D492" t="s">
        <v>5357</v>
      </c>
      <c r="E492" t="s">
        <v>5358</v>
      </c>
      <c r="F492" t="s">
        <v>5359</v>
      </c>
      <c r="G492" t="s">
        <v>3269</v>
      </c>
      <c r="H492" t="s">
        <v>3269</v>
      </c>
      <c r="I492" t="s">
        <v>3269</v>
      </c>
      <c r="J492" t="s">
        <v>3269</v>
      </c>
    </row>
    <row r="493" spans="1:10" x14ac:dyDescent="0.3">
      <c r="A493" t="s">
        <v>748</v>
      </c>
      <c r="B493" t="s">
        <v>5360</v>
      </c>
      <c r="D493" t="s">
        <v>5361</v>
      </c>
      <c r="E493" t="s">
        <v>5362</v>
      </c>
      <c r="F493" t="s">
        <v>5363</v>
      </c>
      <c r="G493" t="s">
        <v>3269</v>
      </c>
      <c r="H493" t="s">
        <v>3269</v>
      </c>
      <c r="I493" t="s">
        <v>3269</v>
      </c>
      <c r="J493" t="s">
        <v>3269</v>
      </c>
    </row>
    <row r="494" spans="1:10" x14ac:dyDescent="0.3">
      <c r="A494" t="s">
        <v>749</v>
      </c>
      <c r="B494" t="s">
        <v>5364</v>
      </c>
      <c r="D494" t="s">
        <v>3345</v>
      </c>
      <c r="E494" t="s">
        <v>5365</v>
      </c>
      <c r="F494" t="s">
        <v>5366</v>
      </c>
      <c r="G494" t="s">
        <v>3269</v>
      </c>
      <c r="H494" t="s">
        <v>3269</v>
      </c>
      <c r="I494" t="s">
        <v>3269</v>
      </c>
      <c r="J494" t="s">
        <v>3269</v>
      </c>
    </row>
    <row r="495" spans="1:10" x14ac:dyDescent="0.3">
      <c r="A495" t="s">
        <v>750</v>
      </c>
      <c r="B495" t="s">
        <v>5367</v>
      </c>
      <c r="D495" t="s">
        <v>2336</v>
      </c>
      <c r="E495" t="s">
        <v>5368</v>
      </c>
      <c r="F495" t="s">
        <v>5369</v>
      </c>
      <c r="G495" t="s">
        <v>5212</v>
      </c>
      <c r="H495" t="s">
        <v>5213</v>
      </c>
      <c r="I495" t="s">
        <v>3255</v>
      </c>
      <c r="J495" t="s">
        <v>105</v>
      </c>
    </row>
    <row r="496" spans="1:10" x14ac:dyDescent="0.3">
      <c r="A496" t="s">
        <v>751</v>
      </c>
      <c r="B496" t="s">
        <v>5370</v>
      </c>
      <c r="D496" t="s">
        <v>2338</v>
      </c>
      <c r="E496" t="s">
        <v>5371</v>
      </c>
      <c r="F496" t="s">
        <v>5372</v>
      </c>
      <c r="G496" t="s">
        <v>5373</v>
      </c>
      <c r="H496" t="s">
        <v>5374</v>
      </c>
      <c r="I496" t="s">
        <v>3255</v>
      </c>
      <c r="J496" t="s">
        <v>3335</v>
      </c>
    </row>
    <row r="497" spans="1:10" x14ac:dyDescent="0.3">
      <c r="A497" t="s">
        <v>752</v>
      </c>
      <c r="B497" t="s">
        <v>5375</v>
      </c>
      <c r="D497" t="s">
        <v>5376</v>
      </c>
      <c r="E497" t="s">
        <v>5377</v>
      </c>
      <c r="F497" t="s">
        <v>5378</v>
      </c>
      <c r="G497" t="s">
        <v>5379</v>
      </c>
      <c r="H497" t="s">
        <v>5380</v>
      </c>
      <c r="I497" t="s">
        <v>3255</v>
      </c>
      <c r="J497" t="s">
        <v>3328</v>
      </c>
    </row>
    <row r="498" spans="1:10" x14ac:dyDescent="0.3">
      <c r="A498" t="s">
        <v>753</v>
      </c>
      <c r="B498" t="s">
        <v>2194</v>
      </c>
      <c r="D498" t="s">
        <v>5381</v>
      </c>
      <c r="E498" t="s">
        <v>5382</v>
      </c>
      <c r="F498" t="s">
        <v>5383</v>
      </c>
      <c r="G498" t="s">
        <v>3269</v>
      </c>
      <c r="H498" t="s">
        <v>3269</v>
      </c>
      <c r="I498" t="s">
        <v>3269</v>
      </c>
      <c r="J498" t="s">
        <v>3269</v>
      </c>
    </row>
    <row r="499" spans="1:10" x14ac:dyDescent="0.3">
      <c r="A499" t="s">
        <v>754</v>
      </c>
      <c r="B499" t="s">
        <v>5384</v>
      </c>
      <c r="D499" t="s">
        <v>5385</v>
      </c>
      <c r="E499" t="s">
        <v>5386</v>
      </c>
      <c r="F499" t="s">
        <v>5387</v>
      </c>
      <c r="G499" t="s">
        <v>5388</v>
      </c>
      <c r="H499" t="s">
        <v>5389</v>
      </c>
      <c r="I499" t="s">
        <v>3255</v>
      </c>
      <c r="J499" t="s">
        <v>3328</v>
      </c>
    </row>
    <row r="500" spans="1:10" x14ac:dyDescent="0.3">
      <c r="A500" t="s">
        <v>755</v>
      </c>
      <c r="B500" t="s">
        <v>5390</v>
      </c>
      <c r="D500" t="s">
        <v>5391</v>
      </c>
      <c r="E500" t="s">
        <v>5392</v>
      </c>
      <c r="F500" t="s">
        <v>5393</v>
      </c>
      <c r="G500" t="s">
        <v>5394</v>
      </c>
      <c r="H500" t="s">
        <v>5395</v>
      </c>
      <c r="I500" t="s">
        <v>3255</v>
      </c>
      <c r="J500" t="s">
        <v>3648</v>
      </c>
    </row>
    <row r="501" spans="1:10" x14ac:dyDescent="0.3">
      <c r="A501" t="s">
        <v>756</v>
      </c>
      <c r="B501" t="s">
        <v>2370</v>
      </c>
      <c r="D501" t="s">
        <v>5396</v>
      </c>
      <c r="E501" t="s">
        <v>5397</v>
      </c>
      <c r="F501" t="s">
        <v>5398</v>
      </c>
      <c r="G501" t="s">
        <v>3269</v>
      </c>
      <c r="H501" t="s">
        <v>3269</v>
      </c>
      <c r="I501" t="s">
        <v>3269</v>
      </c>
      <c r="J501" t="s">
        <v>3269</v>
      </c>
    </row>
    <row r="502" spans="1:10" x14ac:dyDescent="0.3">
      <c r="A502" t="s">
        <v>757</v>
      </c>
      <c r="B502" t="s">
        <v>2348</v>
      </c>
      <c r="D502" t="s">
        <v>3311</v>
      </c>
      <c r="E502" t="s">
        <v>5399</v>
      </c>
      <c r="F502" t="s">
        <v>5400</v>
      </c>
      <c r="G502" t="s">
        <v>3269</v>
      </c>
      <c r="H502" t="s">
        <v>3269</v>
      </c>
      <c r="I502" t="s">
        <v>3269</v>
      </c>
      <c r="J502" t="s">
        <v>3269</v>
      </c>
    </row>
    <row r="503" spans="1:10" x14ac:dyDescent="0.3">
      <c r="A503" t="s">
        <v>758</v>
      </c>
      <c r="B503" t="s">
        <v>2350</v>
      </c>
      <c r="D503" t="s">
        <v>5214</v>
      </c>
      <c r="E503" t="s">
        <v>5401</v>
      </c>
      <c r="F503" t="s">
        <v>5402</v>
      </c>
      <c r="G503" t="s">
        <v>3269</v>
      </c>
      <c r="H503" t="s">
        <v>3269</v>
      </c>
      <c r="I503" t="s">
        <v>3269</v>
      </c>
      <c r="J503" t="s">
        <v>3269</v>
      </c>
    </row>
    <row r="504" spans="1:10" x14ac:dyDescent="0.3">
      <c r="A504" t="s">
        <v>759</v>
      </c>
      <c r="B504" t="s">
        <v>5403</v>
      </c>
      <c r="D504" t="s">
        <v>5404</v>
      </c>
      <c r="E504" t="s">
        <v>5405</v>
      </c>
      <c r="F504" t="s">
        <v>5406</v>
      </c>
      <c r="G504" t="s">
        <v>5407</v>
      </c>
      <c r="H504" t="s">
        <v>5408</v>
      </c>
      <c r="I504" t="s">
        <v>3255</v>
      </c>
      <c r="J504" t="s">
        <v>3256</v>
      </c>
    </row>
    <row r="505" spans="1:10" x14ac:dyDescent="0.3">
      <c r="A505" t="s">
        <v>760</v>
      </c>
      <c r="B505" t="s">
        <v>5409</v>
      </c>
      <c r="D505" t="s">
        <v>3347</v>
      </c>
      <c r="E505" t="s">
        <v>5410</v>
      </c>
      <c r="F505" t="s">
        <v>5411</v>
      </c>
      <c r="G505" t="s">
        <v>4022</v>
      </c>
      <c r="H505" t="s">
        <v>4023</v>
      </c>
      <c r="I505" t="s">
        <v>3255</v>
      </c>
      <c r="J505" t="s">
        <v>1174</v>
      </c>
    </row>
    <row r="506" spans="1:10" x14ac:dyDescent="0.3">
      <c r="A506" t="s">
        <v>761</v>
      </c>
      <c r="B506" t="s">
        <v>5412</v>
      </c>
      <c r="D506" t="s">
        <v>2357</v>
      </c>
      <c r="E506" t="s">
        <v>5413</v>
      </c>
      <c r="F506" t="s">
        <v>5414</v>
      </c>
      <c r="G506" t="s">
        <v>5415</v>
      </c>
      <c r="H506" t="s">
        <v>5416</v>
      </c>
      <c r="I506" t="s">
        <v>3260</v>
      </c>
      <c r="J506" t="s">
        <v>3275</v>
      </c>
    </row>
    <row r="507" spans="1:10" x14ac:dyDescent="0.3">
      <c r="A507" t="s">
        <v>762</v>
      </c>
      <c r="B507" t="s">
        <v>5417</v>
      </c>
      <c r="D507" t="s">
        <v>5418</v>
      </c>
      <c r="E507" t="s">
        <v>5419</v>
      </c>
      <c r="F507" t="s">
        <v>5420</v>
      </c>
      <c r="G507" t="s">
        <v>3269</v>
      </c>
      <c r="H507" t="s">
        <v>3269</v>
      </c>
      <c r="I507" t="s">
        <v>3269</v>
      </c>
      <c r="J507" t="s">
        <v>3269</v>
      </c>
    </row>
    <row r="508" spans="1:10" x14ac:dyDescent="0.3">
      <c r="A508" t="s">
        <v>763</v>
      </c>
      <c r="B508" t="s">
        <v>5421</v>
      </c>
      <c r="D508" t="s">
        <v>2361</v>
      </c>
      <c r="E508" t="s">
        <v>5422</v>
      </c>
      <c r="F508" t="s">
        <v>5423</v>
      </c>
      <c r="G508" t="s">
        <v>3269</v>
      </c>
      <c r="H508" t="s">
        <v>3269</v>
      </c>
      <c r="I508" t="s">
        <v>3269</v>
      </c>
      <c r="J508" t="s">
        <v>3269</v>
      </c>
    </row>
    <row r="509" spans="1:10" x14ac:dyDescent="0.3">
      <c r="A509" t="s">
        <v>764</v>
      </c>
      <c r="B509" t="s">
        <v>2362</v>
      </c>
      <c r="D509" t="s">
        <v>5424</v>
      </c>
      <c r="E509" t="s">
        <v>5425</v>
      </c>
      <c r="F509" t="s">
        <v>5426</v>
      </c>
      <c r="G509" t="s">
        <v>5427</v>
      </c>
      <c r="H509" t="s">
        <v>5428</v>
      </c>
      <c r="I509" t="s">
        <v>3255</v>
      </c>
      <c r="J509" t="s">
        <v>3335</v>
      </c>
    </row>
    <row r="510" spans="1:10" x14ac:dyDescent="0.3">
      <c r="A510" t="s">
        <v>766</v>
      </c>
      <c r="B510" t="s">
        <v>5429</v>
      </c>
      <c r="D510" t="s">
        <v>5430</v>
      </c>
      <c r="E510" t="s">
        <v>5431</v>
      </c>
      <c r="F510" t="s">
        <v>5432</v>
      </c>
      <c r="G510" t="s">
        <v>5433</v>
      </c>
      <c r="H510" t="s">
        <v>5434</v>
      </c>
      <c r="I510" t="s">
        <v>3255</v>
      </c>
      <c r="J510" t="s">
        <v>3311</v>
      </c>
    </row>
    <row r="511" spans="1:10" x14ac:dyDescent="0.3">
      <c r="A511" t="s">
        <v>767</v>
      </c>
      <c r="B511" t="s">
        <v>5435</v>
      </c>
      <c r="D511" t="s">
        <v>5436</v>
      </c>
      <c r="E511" t="s">
        <v>12</v>
      </c>
      <c r="F511" t="s">
        <v>5437</v>
      </c>
      <c r="G511" t="s">
        <v>5438</v>
      </c>
      <c r="H511" t="s">
        <v>5439</v>
      </c>
      <c r="I511" t="s">
        <v>3255</v>
      </c>
      <c r="J511" t="s">
        <v>3335</v>
      </c>
    </row>
    <row r="512" spans="1:10" x14ac:dyDescent="0.3">
      <c r="A512" t="s">
        <v>769</v>
      </c>
      <c r="B512" t="s">
        <v>2368</v>
      </c>
      <c r="D512" t="s">
        <v>5440</v>
      </c>
      <c r="E512" t="s">
        <v>5441</v>
      </c>
      <c r="F512" t="s">
        <v>5442</v>
      </c>
      <c r="G512" t="s">
        <v>5443</v>
      </c>
      <c r="H512" t="s">
        <v>5444</v>
      </c>
      <c r="I512" t="s">
        <v>3260</v>
      </c>
      <c r="J512" t="s">
        <v>3256</v>
      </c>
    </row>
    <row r="513" spans="1:10" x14ac:dyDescent="0.3">
      <c r="A513" t="s">
        <v>770</v>
      </c>
      <c r="B513" t="s">
        <v>5445</v>
      </c>
      <c r="D513" t="s">
        <v>5446</v>
      </c>
      <c r="E513" t="s">
        <v>5447</v>
      </c>
      <c r="F513" t="s">
        <v>5448</v>
      </c>
      <c r="G513" t="s">
        <v>3269</v>
      </c>
      <c r="H513" t="s">
        <v>3269</v>
      </c>
      <c r="I513" t="s">
        <v>3269</v>
      </c>
      <c r="J513" t="s">
        <v>3269</v>
      </c>
    </row>
    <row r="514" spans="1:10" x14ac:dyDescent="0.3">
      <c r="A514" t="s">
        <v>771</v>
      </c>
      <c r="B514" t="s">
        <v>5449</v>
      </c>
      <c r="D514" t="s">
        <v>5450</v>
      </c>
      <c r="E514" t="s">
        <v>5451</v>
      </c>
      <c r="F514" t="s">
        <v>5452</v>
      </c>
      <c r="G514" t="s">
        <v>3269</v>
      </c>
      <c r="H514" t="s">
        <v>3269</v>
      </c>
      <c r="I514" t="s">
        <v>3269</v>
      </c>
      <c r="J514" t="s">
        <v>3269</v>
      </c>
    </row>
    <row r="515" spans="1:10" x14ac:dyDescent="0.3">
      <c r="A515" t="s">
        <v>772</v>
      </c>
      <c r="B515" t="s">
        <v>2374</v>
      </c>
      <c r="D515" t="s">
        <v>5453</v>
      </c>
      <c r="E515" t="s">
        <v>12</v>
      </c>
      <c r="F515" t="s">
        <v>12</v>
      </c>
      <c r="G515" t="s">
        <v>5454</v>
      </c>
      <c r="H515" t="s">
        <v>5455</v>
      </c>
      <c r="I515" t="s">
        <v>3255</v>
      </c>
      <c r="J515" t="s">
        <v>3328</v>
      </c>
    </row>
    <row r="516" spans="1:10" x14ac:dyDescent="0.3">
      <c r="A516" t="s">
        <v>773</v>
      </c>
      <c r="B516" t="s">
        <v>5456</v>
      </c>
      <c r="D516" t="s">
        <v>5424</v>
      </c>
      <c r="E516" t="s">
        <v>5457</v>
      </c>
      <c r="F516" t="s">
        <v>5458</v>
      </c>
      <c r="G516" t="s">
        <v>5459</v>
      </c>
      <c r="H516" t="s">
        <v>5460</v>
      </c>
      <c r="I516" t="s">
        <v>3255</v>
      </c>
      <c r="J516" t="s">
        <v>3328</v>
      </c>
    </row>
    <row r="517" spans="1:10" x14ac:dyDescent="0.3">
      <c r="A517" t="s">
        <v>774</v>
      </c>
      <c r="B517" t="s">
        <v>5461</v>
      </c>
      <c r="D517" t="s">
        <v>2378</v>
      </c>
      <c r="E517" t="s">
        <v>5462</v>
      </c>
      <c r="F517" t="s">
        <v>5463</v>
      </c>
      <c r="G517" t="s">
        <v>5464</v>
      </c>
      <c r="H517" t="s">
        <v>5465</v>
      </c>
      <c r="I517" t="s">
        <v>3260</v>
      </c>
      <c r="J517" t="s">
        <v>3328</v>
      </c>
    </row>
    <row r="518" spans="1:10" x14ac:dyDescent="0.3">
      <c r="A518" t="s">
        <v>775</v>
      </c>
      <c r="B518" t="s">
        <v>2379</v>
      </c>
      <c r="D518" t="s">
        <v>2380</v>
      </c>
      <c r="E518" t="s">
        <v>5466</v>
      </c>
      <c r="F518" t="s">
        <v>5467</v>
      </c>
      <c r="G518" t="s">
        <v>3269</v>
      </c>
      <c r="H518" t="s">
        <v>3269</v>
      </c>
      <c r="I518" t="s">
        <v>3269</v>
      </c>
      <c r="J518" t="s">
        <v>3269</v>
      </c>
    </row>
    <row r="519" spans="1:10" x14ac:dyDescent="0.3">
      <c r="A519" t="s">
        <v>776</v>
      </c>
      <c r="B519" t="s">
        <v>5468</v>
      </c>
      <c r="D519" t="s">
        <v>2381</v>
      </c>
      <c r="E519" t="s">
        <v>5469</v>
      </c>
      <c r="F519" t="s">
        <v>5470</v>
      </c>
      <c r="G519" t="s">
        <v>5471</v>
      </c>
      <c r="H519" t="s">
        <v>5472</v>
      </c>
      <c r="I519" t="s">
        <v>3255</v>
      </c>
      <c r="J519" t="s">
        <v>3256</v>
      </c>
    </row>
    <row r="520" spans="1:10" x14ac:dyDescent="0.3">
      <c r="A520" t="s">
        <v>777</v>
      </c>
      <c r="B520" t="s">
        <v>5473</v>
      </c>
      <c r="D520" t="s">
        <v>2383</v>
      </c>
      <c r="E520" t="s">
        <v>5474</v>
      </c>
      <c r="F520" t="s">
        <v>5475</v>
      </c>
      <c r="G520" t="s">
        <v>5476</v>
      </c>
      <c r="H520" t="s">
        <v>5477</v>
      </c>
      <c r="I520" t="s">
        <v>3255</v>
      </c>
      <c r="J520" t="s">
        <v>3335</v>
      </c>
    </row>
    <row r="521" spans="1:10" x14ac:dyDescent="0.3">
      <c r="A521" t="s">
        <v>778</v>
      </c>
      <c r="B521" t="s">
        <v>5478</v>
      </c>
      <c r="D521" t="s">
        <v>2385</v>
      </c>
      <c r="E521" t="s">
        <v>5479</v>
      </c>
      <c r="F521" t="s">
        <v>5480</v>
      </c>
      <c r="G521" t="s">
        <v>5481</v>
      </c>
      <c r="H521" t="s">
        <v>5482</v>
      </c>
      <c r="I521" t="s">
        <v>3255</v>
      </c>
      <c r="J521" t="s">
        <v>3311</v>
      </c>
    </row>
    <row r="522" spans="1:10" x14ac:dyDescent="0.3">
      <c r="A522" t="s">
        <v>779</v>
      </c>
      <c r="B522" t="s">
        <v>5483</v>
      </c>
      <c r="D522" t="s">
        <v>5484</v>
      </c>
      <c r="E522" t="s">
        <v>5485</v>
      </c>
      <c r="F522" t="s">
        <v>5486</v>
      </c>
      <c r="G522" t="s">
        <v>5487</v>
      </c>
      <c r="H522" t="s">
        <v>5488</v>
      </c>
      <c r="I522" t="s">
        <v>3255</v>
      </c>
      <c r="J522" t="s">
        <v>105</v>
      </c>
    </row>
    <row r="523" spans="1:10" x14ac:dyDescent="0.3">
      <c r="A523" t="s">
        <v>780</v>
      </c>
      <c r="B523" t="s">
        <v>5489</v>
      </c>
      <c r="D523" t="s">
        <v>5490</v>
      </c>
      <c r="E523" t="s">
        <v>5491</v>
      </c>
      <c r="F523" t="s">
        <v>5492</v>
      </c>
      <c r="G523" t="s">
        <v>5493</v>
      </c>
      <c r="H523" t="s">
        <v>5494</v>
      </c>
      <c r="I523" t="s">
        <v>3255</v>
      </c>
      <c r="J523" t="s">
        <v>118</v>
      </c>
    </row>
    <row r="524" spans="1:10" x14ac:dyDescent="0.3">
      <c r="A524" t="s">
        <v>781</v>
      </c>
      <c r="B524" t="s">
        <v>5495</v>
      </c>
      <c r="D524" t="s">
        <v>2390</v>
      </c>
      <c r="E524" t="s">
        <v>5496</v>
      </c>
      <c r="F524" t="s">
        <v>5497</v>
      </c>
      <c r="G524" t="s">
        <v>5498</v>
      </c>
      <c r="H524" t="s">
        <v>5499</v>
      </c>
      <c r="I524" t="s">
        <v>3255</v>
      </c>
      <c r="J524" t="s">
        <v>3275</v>
      </c>
    </row>
    <row r="525" spans="1:10" x14ac:dyDescent="0.3">
      <c r="A525" t="s">
        <v>782</v>
      </c>
      <c r="B525" t="s">
        <v>5500</v>
      </c>
      <c r="D525" t="s">
        <v>2392</v>
      </c>
      <c r="E525" t="s">
        <v>5501</v>
      </c>
      <c r="F525" t="s">
        <v>5502</v>
      </c>
      <c r="G525" t="s">
        <v>3269</v>
      </c>
      <c r="H525" t="s">
        <v>3269</v>
      </c>
      <c r="I525" t="s">
        <v>3269</v>
      </c>
      <c r="J525" t="s">
        <v>3269</v>
      </c>
    </row>
    <row r="526" spans="1:10" x14ac:dyDescent="0.3">
      <c r="A526" t="s">
        <v>783</v>
      </c>
      <c r="B526" t="s">
        <v>5503</v>
      </c>
      <c r="D526" t="s">
        <v>5504</v>
      </c>
      <c r="E526" t="s">
        <v>12</v>
      </c>
      <c r="F526" t="s">
        <v>12</v>
      </c>
      <c r="G526" t="s">
        <v>5505</v>
      </c>
      <c r="H526" t="s">
        <v>5506</v>
      </c>
      <c r="I526" t="s">
        <v>3255</v>
      </c>
      <c r="J526" t="s">
        <v>3335</v>
      </c>
    </row>
    <row r="527" spans="1:10" x14ac:dyDescent="0.3">
      <c r="A527" t="s">
        <v>784</v>
      </c>
      <c r="B527" t="s">
        <v>5507</v>
      </c>
      <c r="D527" t="s">
        <v>2396</v>
      </c>
      <c r="E527" t="s">
        <v>5508</v>
      </c>
      <c r="F527" t="s">
        <v>5509</v>
      </c>
      <c r="G527" t="s">
        <v>3269</v>
      </c>
      <c r="H527" t="s">
        <v>3269</v>
      </c>
      <c r="I527" t="s">
        <v>3269</v>
      </c>
      <c r="J527" t="s">
        <v>3269</v>
      </c>
    </row>
    <row r="528" spans="1:10" x14ac:dyDescent="0.3">
      <c r="A528" t="s">
        <v>785</v>
      </c>
      <c r="B528" t="s">
        <v>2335</v>
      </c>
      <c r="D528" t="s">
        <v>2397</v>
      </c>
      <c r="E528" t="s">
        <v>5510</v>
      </c>
      <c r="F528" t="s">
        <v>5511</v>
      </c>
      <c r="G528" t="s">
        <v>5512</v>
      </c>
      <c r="H528" t="s">
        <v>5513</v>
      </c>
      <c r="I528" t="s">
        <v>3260</v>
      </c>
      <c r="J528" t="s">
        <v>3311</v>
      </c>
    </row>
    <row r="529" spans="1:10" x14ac:dyDescent="0.3">
      <c r="A529" t="s">
        <v>786</v>
      </c>
      <c r="B529" t="s">
        <v>2398</v>
      </c>
      <c r="E529" t="s">
        <v>5514</v>
      </c>
      <c r="F529" t="s">
        <v>5515</v>
      </c>
      <c r="G529" t="s">
        <v>3269</v>
      </c>
      <c r="H529" t="s">
        <v>3269</v>
      </c>
      <c r="I529" t="s">
        <v>3269</v>
      </c>
      <c r="J529" t="s">
        <v>3269</v>
      </c>
    </row>
    <row r="530" spans="1:10" x14ac:dyDescent="0.3">
      <c r="A530" t="s">
        <v>787</v>
      </c>
      <c r="B530" t="s">
        <v>1860</v>
      </c>
      <c r="E530" t="s">
        <v>5516</v>
      </c>
      <c r="F530" t="s">
        <v>5517</v>
      </c>
      <c r="G530" t="s">
        <v>3269</v>
      </c>
      <c r="H530" t="s">
        <v>3269</v>
      </c>
      <c r="I530" t="s">
        <v>3269</v>
      </c>
      <c r="J530" t="s">
        <v>3269</v>
      </c>
    </row>
    <row r="531" spans="1:10" x14ac:dyDescent="0.3">
      <c r="A531" t="s">
        <v>788</v>
      </c>
      <c r="B531" t="s">
        <v>5518</v>
      </c>
      <c r="D531" t="s">
        <v>5519</v>
      </c>
      <c r="E531" t="s">
        <v>5520</v>
      </c>
      <c r="F531" t="s">
        <v>5521</v>
      </c>
      <c r="G531" t="s">
        <v>5522</v>
      </c>
      <c r="H531" t="s">
        <v>5523</v>
      </c>
      <c r="I531" t="s">
        <v>3255</v>
      </c>
      <c r="J531" t="s">
        <v>3256</v>
      </c>
    </row>
    <row r="532" spans="1:10" x14ac:dyDescent="0.3">
      <c r="A532" t="s">
        <v>789</v>
      </c>
      <c r="B532" t="s">
        <v>5524</v>
      </c>
      <c r="D532" t="s">
        <v>5525</v>
      </c>
      <c r="E532" t="s">
        <v>5526</v>
      </c>
      <c r="F532" t="s">
        <v>5527</v>
      </c>
      <c r="G532" t="s">
        <v>5528</v>
      </c>
      <c r="H532" t="s">
        <v>5529</v>
      </c>
      <c r="I532" t="s">
        <v>3255</v>
      </c>
      <c r="J532" t="s">
        <v>105</v>
      </c>
    </row>
    <row r="533" spans="1:10" x14ac:dyDescent="0.3">
      <c r="A533" t="s">
        <v>790</v>
      </c>
      <c r="B533" t="s">
        <v>2405</v>
      </c>
      <c r="D533" t="s">
        <v>3840</v>
      </c>
      <c r="E533" t="s">
        <v>5530</v>
      </c>
      <c r="F533" t="s">
        <v>5531</v>
      </c>
      <c r="G533" t="s">
        <v>5532</v>
      </c>
      <c r="H533" t="s">
        <v>5533</v>
      </c>
      <c r="I533" t="s">
        <v>3255</v>
      </c>
      <c r="J533" t="s">
        <v>3328</v>
      </c>
    </row>
    <row r="534" spans="1:10" x14ac:dyDescent="0.3">
      <c r="A534" t="s">
        <v>798</v>
      </c>
      <c r="B534" t="s">
        <v>5534</v>
      </c>
      <c r="D534" t="s">
        <v>5535</v>
      </c>
      <c r="E534" t="s">
        <v>5536</v>
      </c>
      <c r="F534" t="s">
        <v>5537</v>
      </c>
      <c r="G534" t="s">
        <v>5538</v>
      </c>
      <c r="H534" t="s">
        <v>5539</v>
      </c>
      <c r="I534" t="s">
        <v>3260</v>
      </c>
      <c r="J534" t="s">
        <v>3335</v>
      </c>
    </row>
    <row r="535" spans="1:10" x14ac:dyDescent="0.3">
      <c r="A535" t="s">
        <v>800</v>
      </c>
      <c r="B535" t="s">
        <v>2417</v>
      </c>
      <c r="D535" t="s">
        <v>5540</v>
      </c>
      <c r="E535" t="s">
        <v>12</v>
      </c>
      <c r="F535" t="s">
        <v>12</v>
      </c>
      <c r="G535" t="s">
        <v>3269</v>
      </c>
      <c r="H535" t="s">
        <v>12</v>
      </c>
      <c r="I535" t="s">
        <v>12</v>
      </c>
      <c r="J535" t="s">
        <v>12</v>
      </c>
    </row>
    <row r="536" spans="1:10" x14ac:dyDescent="0.3">
      <c r="A536" t="s">
        <v>801</v>
      </c>
      <c r="B536" t="s">
        <v>5541</v>
      </c>
      <c r="D536" t="s">
        <v>5542</v>
      </c>
      <c r="E536" t="s">
        <v>12</v>
      </c>
      <c r="F536" t="s">
        <v>12</v>
      </c>
      <c r="G536" t="s">
        <v>5543</v>
      </c>
      <c r="H536" t="s">
        <v>5544</v>
      </c>
      <c r="I536" t="s">
        <v>3255</v>
      </c>
      <c r="J536" t="s">
        <v>3345</v>
      </c>
    </row>
    <row r="537" spans="1:10" x14ac:dyDescent="0.3">
      <c r="A537" t="s">
        <v>802</v>
      </c>
      <c r="B537" t="s">
        <v>5545</v>
      </c>
      <c r="D537" t="s">
        <v>5546</v>
      </c>
      <c r="E537" t="s">
        <v>5547</v>
      </c>
      <c r="F537" t="s">
        <v>5548</v>
      </c>
      <c r="G537" t="s">
        <v>5549</v>
      </c>
      <c r="H537" t="s">
        <v>5550</v>
      </c>
      <c r="I537" t="s">
        <v>3260</v>
      </c>
      <c r="J537" t="s">
        <v>105</v>
      </c>
    </row>
    <row r="538" spans="1:10" x14ac:dyDescent="0.3">
      <c r="A538" t="s">
        <v>803</v>
      </c>
      <c r="B538" t="s">
        <v>5551</v>
      </c>
      <c r="D538" t="s">
        <v>5552</v>
      </c>
      <c r="E538" t="s">
        <v>12</v>
      </c>
      <c r="F538" t="s">
        <v>5553</v>
      </c>
      <c r="G538" t="s">
        <v>5538</v>
      </c>
      <c r="H538" t="s">
        <v>5539</v>
      </c>
      <c r="I538" t="s">
        <v>3255</v>
      </c>
      <c r="J538" t="s">
        <v>3335</v>
      </c>
    </row>
    <row r="539" spans="1:10" x14ac:dyDescent="0.3">
      <c r="A539" t="s">
        <v>804</v>
      </c>
      <c r="B539" t="s">
        <v>5154</v>
      </c>
      <c r="D539" t="s">
        <v>5155</v>
      </c>
      <c r="E539" t="s">
        <v>5554</v>
      </c>
      <c r="F539" t="s">
        <v>5555</v>
      </c>
      <c r="G539" t="s">
        <v>3269</v>
      </c>
      <c r="H539" t="s">
        <v>3269</v>
      </c>
      <c r="I539" t="s">
        <v>3269</v>
      </c>
      <c r="J539" t="s">
        <v>3269</v>
      </c>
    </row>
    <row r="540" spans="1:10" x14ac:dyDescent="0.3">
      <c r="A540" t="s">
        <v>805</v>
      </c>
      <c r="B540" t="s">
        <v>5556</v>
      </c>
      <c r="D540" t="s">
        <v>5557</v>
      </c>
      <c r="E540" t="s">
        <v>5558</v>
      </c>
      <c r="F540" t="s">
        <v>5559</v>
      </c>
      <c r="G540" t="s">
        <v>3269</v>
      </c>
      <c r="H540" t="s">
        <v>3269</v>
      </c>
      <c r="I540" t="s">
        <v>3269</v>
      </c>
      <c r="J540" t="s">
        <v>3269</v>
      </c>
    </row>
    <row r="541" spans="1:10" x14ac:dyDescent="0.3">
      <c r="A541" t="s">
        <v>806</v>
      </c>
      <c r="B541" t="s">
        <v>2429</v>
      </c>
      <c r="D541" t="s">
        <v>5560</v>
      </c>
      <c r="E541" t="s">
        <v>5561</v>
      </c>
      <c r="F541" t="s">
        <v>5562</v>
      </c>
      <c r="G541" t="s">
        <v>5563</v>
      </c>
      <c r="H541" t="s">
        <v>5564</v>
      </c>
      <c r="I541" t="s">
        <v>3255</v>
      </c>
      <c r="J541" t="s">
        <v>3256</v>
      </c>
    </row>
    <row r="542" spans="1:10" x14ac:dyDescent="0.3">
      <c r="A542" t="s">
        <v>808</v>
      </c>
      <c r="B542" t="s">
        <v>5565</v>
      </c>
      <c r="D542" t="s">
        <v>5566</v>
      </c>
      <c r="E542" t="s">
        <v>5567</v>
      </c>
      <c r="F542" t="s">
        <v>5568</v>
      </c>
      <c r="G542" t="s">
        <v>5569</v>
      </c>
      <c r="H542" t="s">
        <v>5570</v>
      </c>
      <c r="I542" t="s">
        <v>3255</v>
      </c>
      <c r="J542" t="s">
        <v>3311</v>
      </c>
    </row>
    <row r="543" spans="1:10" x14ac:dyDescent="0.3">
      <c r="A543" t="s">
        <v>809</v>
      </c>
      <c r="B543" t="s">
        <v>2433</v>
      </c>
      <c r="D543" t="s">
        <v>5571</v>
      </c>
      <c r="E543" t="s">
        <v>5572</v>
      </c>
      <c r="F543" t="s">
        <v>5573</v>
      </c>
      <c r="G543" t="s">
        <v>5574</v>
      </c>
      <c r="H543" t="s">
        <v>5575</v>
      </c>
      <c r="I543" t="s">
        <v>3260</v>
      </c>
      <c r="J543" t="s">
        <v>3275</v>
      </c>
    </row>
    <row r="544" spans="1:10" x14ac:dyDescent="0.3">
      <c r="A544" t="s">
        <v>810</v>
      </c>
      <c r="B544" t="s">
        <v>2435</v>
      </c>
      <c r="D544" t="s">
        <v>5576</v>
      </c>
      <c r="E544" t="s">
        <v>5577</v>
      </c>
      <c r="F544" t="s">
        <v>5578</v>
      </c>
      <c r="G544" t="s">
        <v>5579</v>
      </c>
      <c r="H544" t="s">
        <v>5580</v>
      </c>
      <c r="I544" t="s">
        <v>3255</v>
      </c>
      <c r="J544" t="s">
        <v>3311</v>
      </c>
    </row>
    <row r="545" spans="1:10" x14ac:dyDescent="0.3">
      <c r="A545" t="s">
        <v>811</v>
      </c>
      <c r="B545" t="s">
        <v>2437</v>
      </c>
      <c r="D545" t="s">
        <v>5581</v>
      </c>
      <c r="E545" t="s">
        <v>12</v>
      </c>
      <c r="F545" t="s">
        <v>12</v>
      </c>
      <c r="G545" t="s">
        <v>3269</v>
      </c>
      <c r="H545" t="s">
        <v>3269</v>
      </c>
      <c r="I545" t="s">
        <v>3269</v>
      </c>
      <c r="J545" t="s">
        <v>3269</v>
      </c>
    </row>
    <row r="546" spans="1:10" x14ac:dyDescent="0.3">
      <c r="A546" t="s">
        <v>812</v>
      </c>
      <c r="B546" t="s">
        <v>5582</v>
      </c>
      <c r="D546" t="s">
        <v>2440</v>
      </c>
      <c r="E546" t="s">
        <v>5583</v>
      </c>
      <c r="F546" t="s">
        <v>5584</v>
      </c>
      <c r="G546" t="s">
        <v>5585</v>
      </c>
      <c r="H546" t="s">
        <v>5586</v>
      </c>
      <c r="I546" t="s">
        <v>3260</v>
      </c>
      <c r="J546" t="s">
        <v>3275</v>
      </c>
    </row>
    <row r="547" spans="1:10" x14ac:dyDescent="0.3">
      <c r="A547" t="s">
        <v>813</v>
      </c>
      <c r="B547" t="s">
        <v>2441</v>
      </c>
      <c r="D547" t="s">
        <v>5587</v>
      </c>
      <c r="E547" t="s">
        <v>5588</v>
      </c>
      <c r="F547" t="s">
        <v>5589</v>
      </c>
      <c r="G547" t="s">
        <v>5590</v>
      </c>
      <c r="H547" t="s">
        <v>5591</v>
      </c>
      <c r="I547" t="s">
        <v>3260</v>
      </c>
      <c r="J547" t="s">
        <v>3328</v>
      </c>
    </row>
    <row r="548" spans="1:10" x14ac:dyDescent="0.3">
      <c r="A548" t="s">
        <v>814</v>
      </c>
      <c r="B548" t="s">
        <v>5592</v>
      </c>
      <c r="D548" t="s">
        <v>2444</v>
      </c>
      <c r="E548" t="s">
        <v>5593</v>
      </c>
      <c r="F548" t="s">
        <v>5594</v>
      </c>
      <c r="G548" t="s">
        <v>5595</v>
      </c>
      <c r="H548" t="s">
        <v>5596</v>
      </c>
      <c r="I548" t="s">
        <v>3255</v>
      </c>
      <c r="J548" t="s">
        <v>3311</v>
      </c>
    </row>
    <row r="549" spans="1:10" x14ac:dyDescent="0.3">
      <c r="A549" t="s">
        <v>815</v>
      </c>
      <c r="B549" t="s">
        <v>5597</v>
      </c>
      <c r="D549" t="s">
        <v>2446</v>
      </c>
      <c r="E549" t="s">
        <v>5598</v>
      </c>
      <c r="F549" t="s">
        <v>5599</v>
      </c>
      <c r="G549" t="s">
        <v>3269</v>
      </c>
      <c r="H549" t="s">
        <v>3269</v>
      </c>
      <c r="I549" t="s">
        <v>3269</v>
      </c>
      <c r="J549" t="s">
        <v>3269</v>
      </c>
    </row>
    <row r="550" spans="1:10" x14ac:dyDescent="0.3">
      <c r="A550" t="s">
        <v>816</v>
      </c>
      <c r="B550" t="s">
        <v>5600</v>
      </c>
      <c r="D550" t="s">
        <v>2448</v>
      </c>
      <c r="E550" t="s">
        <v>5601</v>
      </c>
      <c r="F550" t="s">
        <v>5602</v>
      </c>
      <c r="G550" t="s">
        <v>5603</v>
      </c>
      <c r="H550" t="s">
        <v>5604</v>
      </c>
      <c r="I550" t="s">
        <v>3260</v>
      </c>
      <c r="J550" t="s">
        <v>3328</v>
      </c>
    </row>
    <row r="551" spans="1:10" x14ac:dyDescent="0.3">
      <c r="A551" t="s">
        <v>817</v>
      </c>
      <c r="B551" t="s">
        <v>2449</v>
      </c>
      <c r="D551" t="s">
        <v>5576</v>
      </c>
      <c r="E551" t="s">
        <v>5605</v>
      </c>
      <c r="F551" t="s">
        <v>5606</v>
      </c>
      <c r="G551" t="s">
        <v>3269</v>
      </c>
      <c r="H551" t="s">
        <v>3269</v>
      </c>
      <c r="I551" t="s">
        <v>3269</v>
      </c>
      <c r="J551" t="s">
        <v>3269</v>
      </c>
    </row>
    <row r="552" spans="1:10" x14ac:dyDescent="0.3">
      <c r="A552" t="s">
        <v>818</v>
      </c>
      <c r="B552" t="s">
        <v>2451</v>
      </c>
      <c r="D552" t="s">
        <v>2452</v>
      </c>
      <c r="E552" t="s">
        <v>5607</v>
      </c>
      <c r="F552" t="s">
        <v>5608</v>
      </c>
      <c r="G552" t="s">
        <v>5609</v>
      </c>
      <c r="H552" t="s">
        <v>5610</v>
      </c>
      <c r="I552" t="s">
        <v>3255</v>
      </c>
      <c r="J552" t="s">
        <v>3335</v>
      </c>
    </row>
    <row r="553" spans="1:10" x14ac:dyDescent="0.3">
      <c r="A553" t="s">
        <v>819</v>
      </c>
      <c r="B553" t="s">
        <v>5611</v>
      </c>
      <c r="D553" t="s">
        <v>2454</v>
      </c>
      <c r="E553" t="s">
        <v>5612</v>
      </c>
      <c r="F553" t="s">
        <v>5613</v>
      </c>
      <c r="G553" t="s">
        <v>5614</v>
      </c>
      <c r="H553" t="s">
        <v>5615</v>
      </c>
      <c r="I553" t="s">
        <v>3255</v>
      </c>
      <c r="J553" t="s">
        <v>3328</v>
      </c>
    </row>
    <row r="554" spans="1:10" x14ac:dyDescent="0.3">
      <c r="A554" t="s">
        <v>820</v>
      </c>
      <c r="B554" t="s">
        <v>5616</v>
      </c>
      <c r="D554" t="s">
        <v>12</v>
      </c>
      <c r="E554" t="s">
        <v>5617</v>
      </c>
      <c r="F554" t="s">
        <v>5618</v>
      </c>
      <c r="G554" t="s">
        <v>3269</v>
      </c>
      <c r="H554" t="s">
        <v>3269</v>
      </c>
      <c r="I554" t="s">
        <v>3269</v>
      </c>
      <c r="J554" t="s">
        <v>3269</v>
      </c>
    </row>
    <row r="555" spans="1:10" x14ac:dyDescent="0.3">
      <c r="A555" t="s">
        <v>822</v>
      </c>
      <c r="B555" t="s">
        <v>2457</v>
      </c>
      <c r="D555" t="s">
        <v>2458</v>
      </c>
      <c r="E555" t="s">
        <v>5619</v>
      </c>
      <c r="F555" t="s">
        <v>5620</v>
      </c>
      <c r="G555" t="s">
        <v>5621</v>
      </c>
      <c r="H555" t="s">
        <v>5622</v>
      </c>
      <c r="I555" t="s">
        <v>3255</v>
      </c>
      <c r="J555" t="s">
        <v>3256</v>
      </c>
    </row>
    <row r="556" spans="1:10" x14ac:dyDescent="0.3">
      <c r="A556" t="s">
        <v>823</v>
      </c>
      <c r="B556" t="s">
        <v>5623</v>
      </c>
      <c r="D556" t="s">
        <v>5624</v>
      </c>
      <c r="E556" t="s">
        <v>5625</v>
      </c>
      <c r="F556" t="s">
        <v>5626</v>
      </c>
      <c r="G556" t="s">
        <v>5627</v>
      </c>
      <c r="H556" t="s">
        <v>5628</v>
      </c>
      <c r="I556" t="s">
        <v>3260</v>
      </c>
      <c r="J556" t="s">
        <v>3328</v>
      </c>
    </row>
    <row r="557" spans="1:10" x14ac:dyDescent="0.3">
      <c r="A557" t="s">
        <v>824</v>
      </c>
      <c r="B557" t="s">
        <v>5629</v>
      </c>
      <c r="D557" t="s">
        <v>4503</v>
      </c>
      <c r="E557" t="s">
        <v>5630</v>
      </c>
      <c r="F557" t="s">
        <v>5631</v>
      </c>
      <c r="G557" t="s">
        <v>5632</v>
      </c>
      <c r="H557" t="s">
        <v>5633</v>
      </c>
      <c r="I557" t="s">
        <v>3255</v>
      </c>
      <c r="J557" t="s">
        <v>3335</v>
      </c>
    </row>
    <row r="558" spans="1:10" x14ac:dyDescent="0.3">
      <c r="A558" t="s">
        <v>825</v>
      </c>
      <c r="B558" t="s">
        <v>2463</v>
      </c>
      <c r="D558" t="s">
        <v>2464</v>
      </c>
      <c r="E558" t="s">
        <v>5634</v>
      </c>
      <c r="F558" t="s">
        <v>5635</v>
      </c>
      <c r="G558" t="s">
        <v>4504</v>
      </c>
      <c r="H558" t="s">
        <v>5636</v>
      </c>
      <c r="I558" t="s">
        <v>3260</v>
      </c>
      <c r="J558" t="s">
        <v>3311</v>
      </c>
    </row>
    <row r="559" spans="1:10" x14ac:dyDescent="0.3">
      <c r="A559" t="s">
        <v>826</v>
      </c>
      <c r="B559" t="s">
        <v>5637</v>
      </c>
      <c r="D559" t="s">
        <v>2466</v>
      </c>
      <c r="E559" t="s">
        <v>5639</v>
      </c>
      <c r="F559" t="s">
        <v>5640</v>
      </c>
      <c r="G559" t="s">
        <v>5641</v>
      </c>
      <c r="H559" t="s">
        <v>5642</v>
      </c>
      <c r="I559" t="s">
        <v>3260</v>
      </c>
      <c r="J559" t="s">
        <v>3489</v>
      </c>
    </row>
    <row r="560" spans="1:10" x14ac:dyDescent="0.3">
      <c r="A560" t="s">
        <v>827</v>
      </c>
      <c r="B560" t="s">
        <v>5643</v>
      </c>
      <c r="D560" t="s">
        <v>5644</v>
      </c>
      <c r="E560" t="s">
        <v>5645</v>
      </c>
      <c r="F560" t="s">
        <v>5646</v>
      </c>
      <c r="G560" t="s">
        <v>3731</v>
      </c>
      <c r="H560" t="s">
        <v>3732</v>
      </c>
      <c r="I560" t="s">
        <v>3255</v>
      </c>
      <c r="J560" t="s">
        <v>110</v>
      </c>
    </row>
    <row r="561" spans="1:10" x14ac:dyDescent="0.3">
      <c r="A561" t="s">
        <v>828</v>
      </c>
      <c r="B561" t="s">
        <v>2467</v>
      </c>
      <c r="D561" t="s">
        <v>5638</v>
      </c>
      <c r="E561" t="s">
        <v>5647</v>
      </c>
      <c r="F561" t="s">
        <v>5648</v>
      </c>
      <c r="G561" t="s">
        <v>5649</v>
      </c>
      <c r="H561" t="s">
        <v>5650</v>
      </c>
      <c r="I561" t="s">
        <v>3255</v>
      </c>
      <c r="J561" t="s">
        <v>3311</v>
      </c>
    </row>
    <row r="562" spans="1:10" x14ac:dyDescent="0.3">
      <c r="A562" t="s">
        <v>829</v>
      </c>
      <c r="B562" t="s">
        <v>5651</v>
      </c>
      <c r="D562" t="s">
        <v>5638</v>
      </c>
      <c r="E562" t="s">
        <v>5652</v>
      </c>
      <c r="F562" t="s">
        <v>5653</v>
      </c>
      <c r="G562" t="s">
        <v>5654</v>
      </c>
      <c r="H562" t="s">
        <v>5655</v>
      </c>
      <c r="I562" t="s">
        <v>3260</v>
      </c>
      <c r="J562" t="s">
        <v>3275</v>
      </c>
    </row>
    <row r="563" spans="1:10" x14ac:dyDescent="0.3">
      <c r="A563" t="s">
        <v>830</v>
      </c>
      <c r="B563" t="s">
        <v>3478</v>
      </c>
      <c r="D563" t="s">
        <v>5656</v>
      </c>
      <c r="E563" t="s">
        <v>12</v>
      </c>
      <c r="F563" t="s">
        <v>12</v>
      </c>
      <c r="G563" t="s">
        <v>5657</v>
      </c>
      <c r="H563" t="s">
        <v>12</v>
      </c>
      <c r="I563" t="s">
        <v>12</v>
      </c>
      <c r="J563" t="s">
        <v>12</v>
      </c>
    </row>
    <row r="564" spans="1:10" x14ac:dyDescent="0.3">
      <c r="A564" t="s">
        <v>831</v>
      </c>
      <c r="B564" t="s">
        <v>5658</v>
      </c>
      <c r="D564" t="s">
        <v>2472</v>
      </c>
      <c r="E564" t="s">
        <v>5659</v>
      </c>
      <c r="F564" t="s">
        <v>5660</v>
      </c>
      <c r="G564" t="s">
        <v>5661</v>
      </c>
      <c r="H564" t="s">
        <v>5662</v>
      </c>
      <c r="I564" t="s">
        <v>3255</v>
      </c>
      <c r="J564" t="s">
        <v>3275</v>
      </c>
    </row>
    <row r="565" spans="1:10" x14ac:dyDescent="0.3">
      <c r="A565" t="s">
        <v>832</v>
      </c>
      <c r="B565" t="s">
        <v>5663</v>
      </c>
      <c r="D565" t="s">
        <v>5664</v>
      </c>
      <c r="E565" t="s">
        <v>5665</v>
      </c>
      <c r="F565" t="s">
        <v>5666</v>
      </c>
      <c r="G565" t="s">
        <v>5667</v>
      </c>
      <c r="H565" t="s">
        <v>5668</v>
      </c>
      <c r="I565" t="s">
        <v>3255</v>
      </c>
      <c r="J565" t="s">
        <v>3328</v>
      </c>
    </row>
    <row r="566" spans="1:10" x14ac:dyDescent="0.3">
      <c r="A566" t="s">
        <v>833</v>
      </c>
      <c r="B566" t="s">
        <v>5669</v>
      </c>
      <c r="D566" t="s">
        <v>2476</v>
      </c>
      <c r="E566" t="s">
        <v>5671</v>
      </c>
      <c r="F566" t="s">
        <v>5672</v>
      </c>
      <c r="G566" t="s">
        <v>3269</v>
      </c>
      <c r="H566" t="s">
        <v>3269</v>
      </c>
      <c r="I566" t="s">
        <v>3269</v>
      </c>
      <c r="J566" t="s">
        <v>3269</v>
      </c>
    </row>
    <row r="567" spans="1:10" x14ac:dyDescent="0.3">
      <c r="A567" t="s">
        <v>834</v>
      </c>
      <c r="B567" t="s">
        <v>5673</v>
      </c>
      <c r="D567" t="s">
        <v>2477</v>
      </c>
      <c r="E567" t="s">
        <v>5674</v>
      </c>
      <c r="F567" t="s">
        <v>12</v>
      </c>
      <c r="G567" t="s">
        <v>3269</v>
      </c>
      <c r="H567" t="s">
        <v>3269</v>
      </c>
      <c r="I567" t="s">
        <v>3269</v>
      </c>
      <c r="J567" t="s">
        <v>3269</v>
      </c>
    </row>
    <row r="568" spans="1:10" x14ac:dyDescent="0.3">
      <c r="A568" t="s">
        <v>835</v>
      </c>
      <c r="B568" t="s">
        <v>5675</v>
      </c>
      <c r="D568" t="s">
        <v>5670</v>
      </c>
      <c r="E568" t="s">
        <v>5676</v>
      </c>
      <c r="F568" t="s">
        <v>5677</v>
      </c>
      <c r="G568" t="s">
        <v>5678</v>
      </c>
      <c r="H568" t="s">
        <v>5679</v>
      </c>
      <c r="I568" t="s">
        <v>3260</v>
      </c>
      <c r="J568" t="s">
        <v>3275</v>
      </c>
    </row>
    <row r="569" spans="1:10" x14ac:dyDescent="0.3">
      <c r="A569" t="s">
        <v>836</v>
      </c>
      <c r="B569" t="s">
        <v>2480</v>
      </c>
      <c r="D569" t="s">
        <v>2481</v>
      </c>
      <c r="E569" t="s">
        <v>5680</v>
      </c>
      <c r="F569" t="s">
        <v>5681</v>
      </c>
      <c r="G569" t="s">
        <v>5641</v>
      </c>
      <c r="H569" t="s">
        <v>5642</v>
      </c>
      <c r="I569" t="s">
        <v>3255</v>
      </c>
      <c r="J569" t="s">
        <v>3489</v>
      </c>
    </row>
    <row r="570" spans="1:10" x14ac:dyDescent="0.3">
      <c r="A570" t="s">
        <v>837</v>
      </c>
      <c r="B570" t="s">
        <v>5682</v>
      </c>
      <c r="D570" t="s">
        <v>5683</v>
      </c>
      <c r="E570" t="s">
        <v>5684</v>
      </c>
      <c r="F570" t="s">
        <v>5685</v>
      </c>
      <c r="G570" t="s">
        <v>3731</v>
      </c>
      <c r="H570" t="s">
        <v>3732</v>
      </c>
      <c r="I570" t="s">
        <v>3255</v>
      </c>
      <c r="J570" t="s">
        <v>110</v>
      </c>
    </row>
    <row r="571" spans="1:10" x14ac:dyDescent="0.3">
      <c r="A571" t="s">
        <v>838</v>
      </c>
      <c r="B571" t="s">
        <v>5686</v>
      </c>
      <c r="D571" t="s">
        <v>5687</v>
      </c>
      <c r="E571" t="s">
        <v>5688</v>
      </c>
      <c r="F571" t="s">
        <v>5689</v>
      </c>
      <c r="G571" t="s">
        <v>5690</v>
      </c>
      <c r="H571" t="s">
        <v>5691</v>
      </c>
      <c r="I571" t="s">
        <v>3255</v>
      </c>
      <c r="J571" t="s">
        <v>3328</v>
      </c>
    </row>
    <row r="572" spans="1:10" x14ac:dyDescent="0.3">
      <c r="A572" t="s">
        <v>839</v>
      </c>
      <c r="B572" t="s">
        <v>2414</v>
      </c>
      <c r="D572" t="s">
        <v>2485</v>
      </c>
      <c r="E572" t="s">
        <v>5692</v>
      </c>
      <c r="F572" t="s">
        <v>5693</v>
      </c>
      <c r="G572" t="s">
        <v>5694</v>
      </c>
      <c r="H572" t="s">
        <v>5695</v>
      </c>
      <c r="I572" t="s">
        <v>3260</v>
      </c>
      <c r="J572" t="s">
        <v>105</v>
      </c>
    </row>
    <row r="573" spans="1:10" x14ac:dyDescent="0.3">
      <c r="A573" t="s">
        <v>840</v>
      </c>
      <c r="B573" t="s">
        <v>5696</v>
      </c>
      <c r="D573" t="s">
        <v>5697</v>
      </c>
      <c r="E573" t="s">
        <v>5698</v>
      </c>
      <c r="F573" t="s">
        <v>5699</v>
      </c>
      <c r="G573" t="s">
        <v>5700</v>
      </c>
      <c r="H573" t="s">
        <v>5701</v>
      </c>
      <c r="I573" t="s">
        <v>3255</v>
      </c>
      <c r="J573" t="s">
        <v>3275</v>
      </c>
    </row>
    <row r="574" spans="1:10" x14ac:dyDescent="0.3">
      <c r="A574" t="s">
        <v>841</v>
      </c>
      <c r="B574" t="s">
        <v>2488</v>
      </c>
      <c r="D574" t="s">
        <v>2489</v>
      </c>
      <c r="E574" t="s">
        <v>5702</v>
      </c>
      <c r="F574" t="s">
        <v>5703</v>
      </c>
      <c r="G574" t="s">
        <v>5704</v>
      </c>
      <c r="H574" t="s">
        <v>5705</v>
      </c>
      <c r="I574" t="s">
        <v>3260</v>
      </c>
      <c r="J574" t="s">
        <v>3275</v>
      </c>
    </row>
    <row r="575" spans="1:10" x14ac:dyDescent="0.3">
      <c r="A575" t="s">
        <v>842</v>
      </c>
      <c r="B575" t="s">
        <v>5706</v>
      </c>
      <c r="D575" t="s">
        <v>5664</v>
      </c>
      <c r="E575" t="s">
        <v>5707</v>
      </c>
      <c r="F575" t="s">
        <v>5708</v>
      </c>
      <c r="G575" t="s">
        <v>3269</v>
      </c>
      <c r="H575" t="s">
        <v>3269</v>
      </c>
      <c r="I575" t="s">
        <v>3269</v>
      </c>
      <c r="J575" t="s">
        <v>3269</v>
      </c>
    </row>
    <row r="576" spans="1:10" x14ac:dyDescent="0.3">
      <c r="A576" t="s">
        <v>843</v>
      </c>
      <c r="B576" t="s">
        <v>5709</v>
      </c>
      <c r="D576" t="s">
        <v>5664</v>
      </c>
      <c r="E576" t="s">
        <v>5710</v>
      </c>
      <c r="F576" t="s">
        <v>5711</v>
      </c>
      <c r="G576" t="s">
        <v>3269</v>
      </c>
      <c r="H576" t="s">
        <v>3269</v>
      </c>
      <c r="I576" t="s">
        <v>3269</v>
      </c>
      <c r="J576" t="s">
        <v>3269</v>
      </c>
    </row>
    <row r="577" spans="1:10" x14ac:dyDescent="0.3">
      <c r="A577" t="s">
        <v>844</v>
      </c>
      <c r="B577" t="s">
        <v>5712</v>
      </c>
      <c r="D577" t="s">
        <v>5670</v>
      </c>
      <c r="E577" t="s">
        <v>5713</v>
      </c>
      <c r="F577" t="s">
        <v>5714</v>
      </c>
      <c r="G577" t="s">
        <v>5715</v>
      </c>
      <c r="H577" t="s">
        <v>5716</v>
      </c>
      <c r="I577" t="s">
        <v>3260</v>
      </c>
      <c r="J577" t="s">
        <v>3311</v>
      </c>
    </row>
    <row r="578" spans="1:10" x14ac:dyDescent="0.3">
      <c r="A578" t="s">
        <v>845</v>
      </c>
      <c r="B578" t="s">
        <v>5717</v>
      </c>
      <c r="D578" t="s">
        <v>2497</v>
      </c>
      <c r="E578" t="s">
        <v>5718</v>
      </c>
      <c r="F578" t="s">
        <v>5719</v>
      </c>
      <c r="G578" t="s">
        <v>5720</v>
      </c>
      <c r="H578" t="s">
        <v>5721</v>
      </c>
      <c r="I578" t="s">
        <v>3260</v>
      </c>
      <c r="J578" t="s">
        <v>139</v>
      </c>
    </row>
    <row r="579" spans="1:10" x14ac:dyDescent="0.3">
      <c r="A579" t="s">
        <v>846</v>
      </c>
      <c r="B579" t="s">
        <v>4751</v>
      </c>
      <c r="D579" t="s">
        <v>2499</v>
      </c>
      <c r="E579" t="s">
        <v>5722</v>
      </c>
      <c r="F579" t="s">
        <v>5723</v>
      </c>
      <c r="G579" t="s">
        <v>5724</v>
      </c>
      <c r="H579" t="s">
        <v>5725</v>
      </c>
      <c r="I579" t="s">
        <v>3255</v>
      </c>
      <c r="J579" t="s">
        <v>3345</v>
      </c>
    </row>
    <row r="580" spans="1:10" x14ac:dyDescent="0.3">
      <c r="A580" t="s">
        <v>847</v>
      </c>
      <c r="B580" t="s">
        <v>5726</v>
      </c>
      <c r="D580" t="s">
        <v>2501</v>
      </c>
      <c r="E580" t="s">
        <v>5727</v>
      </c>
      <c r="F580" t="s">
        <v>5728</v>
      </c>
      <c r="G580" t="s">
        <v>3269</v>
      </c>
      <c r="H580" t="s">
        <v>3269</v>
      </c>
      <c r="I580" t="s">
        <v>3269</v>
      </c>
      <c r="J580" t="s">
        <v>3269</v>
      </c>
    </row>
    <row r="581" spans="1:10" x14ac:dyDescent="0.3">
      <c r="A581" t="s">
        <v>848</v>
      </c>
      <c r="B581" t="s">
        <v>5729</v>
      </c>
      <c r="D581" t="s">
        <v>5730</v>
      </c>
      <c r="E581" t="s">
        <v>5731</v>
      </c>
      <c r="F581" t="s">
        <v>5732</v>
      </c>
      <c r="G581" t="s">
        <v>5733</v>
      </c>
      <c r="H581" t="s">
        <v>5734</v>
      </c>
      <c r="I581" t="s">
        <v>3260</v>
      </c>
      <c r="J581" t="s">
        <v>3489</v>
      </c>
    </row>
    <row r="582" spans="1:10" x14ac:dyDescent="0.3">
      <c r="A582" t="s">
        <v>849</v>
      </c>
      <c r="B582" t="s">
        <v>3027</v>
      </c>
      <c r="D582" t="s">
        <v>2503</v>
      </c>
      <c r="E582" t="s">
        <v>5735</v>
      </c>
      <c r="F582" t="s">
        <v>5736</v>
      </c>
      <c r="G582" t="s">
        <v>5737</v>
      </c>
      <c r="H582" t="s">
        <v>5738</v>
      </c>
      <c r="I582" t="s">
        <v>3260</v>
      </c>
      <c r="J582" t="s">
        <v>3335</v>
      </c>
    </row>
    <row r="583" spans="1:10" x14ac:dyDescent="0.3">
      <c r="A583" t="s">
        <v>851</v>
      </c>
      <c r="B583" t="s">
        <v>5739</v>
      </c>
      <c r="D583" t="s">
        <v>5740</v>
      </c>
      <c r="E583" t="s">
        <v>5741</v>
      </c>
      <c r="F583" t="s">
        <v>5742</v>
      </c>
      <c r="G583" t="s">
        <v>3269</v>
      </c>
      <c r="H583" t="s">
        <v>3269</v>
      </c>
      <c r="I583" t="s">
        <v>3269</v>
      </c>
      <c r="J583" t="s">
        <v>3269</v>
      </c>
    </row>
    <row r="584" spans="1:10" x14ac:dyDescent="0.3">
      <c r="A584" t="s">
        <v>853</v>
      </c>
      <c r="B584" t="s">
        <v>5743</v>
      </c>
      <c r="D584" t="s">
        <v>5744</v>
      </c>
      <c r="E584" t="s">
        <v>12</v>
      </c>
      <c r="F584" t="s">
        <v>12</v>
      </c>
      <c r="G584" t="s">
        <v>5745</v>
      </c>
      <c r="H584" t="s">
        <v>12</v>
      </c>
      <c r="I584" t="s">
        <v>12</v>
      </c>
      <c r="J584" t="s">
        <v>12</v>
      </c>
    </row>
    <row r="585" spans="1:10" x14ac:dyDescent="0.3">
      <c r="A585" t="s">
        <v>854</v>
      </c>
      <c r="B585" t="s">
        <v>5746</v>
      </c>
      <c r="D585" t="s">
        <v>2509</v>
      </c>
      <c r="E585" t="s">
        <v>5747</v>
      </c>
      <c r="F585" t="s">
        <v>5748</v>
      </c>
      <c r="G585" t="s">
        <v>5749</v>
      </c>
      <c r="H585" t="s">
        <v>5750</v>
      </c>
      <c r="I585" t="s">
        <v>3255</v>
      </c>
      <c r="J585" t="s">
        <v>3256</v>
      </c>
    </row>
    <row r="586" spans="1:10" x14ac:dyDescent="0.3">
      <c r="A586" t="s">
        <v>855</v>
      </c>
      <c r="B586" t="s">
        <v>5751</v>
      </c>
      <c r="D586" t="s">
        <v>5752</v>
      </c>
      <c r="E586" t="s">
        <v>5753</v>
      </c>
      <c r="F586" t="s">
        <v>5754</v>
      </c>
      <c r="G586" t="s">
        <v>3269</v>
      </c>
      <c r="H586" t="s">
        <v>3269</v>
      </c>
      <c r="I586" t="s">
        <v>3269</v>
      </c>
      <c r="J586" t="s">
        <v>3269</v>
      </c>
    </row>
    <row r="587" spans="1:10" x14ac:dyDescent="0.3">
      <c r="A587" t="s">
        <v>856</v>
      </c>
      <c r="B587" t="s">
        <v>5755</v>
      </c>
      <c r="D587" t="s">
        <v>5756</v>
      </c>
      <c r="E587" t="s">
        <v>5757</v>
      </c>
      <c r="F587" t="s">
        <v>5758</v>
      </c>
      <c r="G587" t="s">
        <v>5759</v>
      </c>
      <c r="H587" t="s">
        <v>5760</v>
      </c>
      <c r="I587" t="s">
        <v>3255</v>
      </c>
      <c r="J587" t="s">
        <v>1410</v>
      </c>
    </row>
    <row r="588" spans="1:10" x14ac:dyDescent="0.3">
      <c r="A588" t="s">
        <v>857</v>
      </c>
      <c r="B588" t="s">
        <v>3789</v>
      </c>
      <c r="D588" t="s">
        <v>5761</v>
      </c>
      <c r="E588" t="s">
        <v>5762</v>
      </c>
      <c r="F588" t="s">
        <v>5763</v>
      </c>
      <c r="G588" t="s">
        <v>5759</v>
      </c>
      <c r="H588" t="s">
        <v>5760</v>
      </c>
      <c r="I588" t="s">
        <v>3255</v>
      </c>
      <c r="J588" t="s">
        <v>1410</v>
      </c>
    </row>
    <row r="589" spans="1:10" x14ac:dyDescent="0.3">
      <c r="A589" t="s">
        <v>858</v>
      </c>
      <c r="B589" t="s">
        <v>5764</v>
      </c>
      <c r="D589" t="s">
        <v>5765</v>
      </c>
      <c r="E589" t="s">
        <v>5766</v>
      </c>
      <c r="F589" t="s">
        <v>5767</v>
      </c>
      <c r="G589" t="s">
        <v>5768</v>
      </c>
      <c r="H589" t="s">
        <v>5769</v>
      </c>
      <c r="I589" t="s">
        <v>3255</v>
      </c>
      <c r="J589" t="s">
        <v>105</v>
      </c>
    </row>
    <row r="590" spans="1:10" x14ac:dyDescent="0.3">
      <c r="A590" t="s">
        <v>859</v>
      </c>
      <c r="B590" t="s">
        <v>5743</v>
      </c>
      <c r="D590" t="s">
        <v>5744</v>
      </c>
      <c r="E590" t="s">
        <v>5770</v>
      </c>
      <c r="F590" t="s">
        <v>5771</v>
      </c>
      <c r="G590" t="s">
        <v>5745</v>
      </c>
      <c r="H590" t="s">
        <v>5772</v>
      </c>
      <c r="I590" t="s">
        <v>3255</v>
      </c>
      <c r="J590" t="s">
        <v>148</v>
      </c>
    </row>
    <row r="591" spans="1:10" x14ac:dyDescent="0.3">
      <c r="A591" t="s">
        <v>860</v>
      </c>
      <c r="B591" t="s">
        <v>5773</v>
      </c>
      <c r="D591" t="s">
        <v>2518</v>
      </c>
      <c r="E591" t="s">
        <v>5774</v>
      </c>
      <c r="F591" t="s">
        <v>5775</v>
      </c>
      <c r="G591" t="s">
        <v>3269</v>
      </c>
      <c r="H591" t="s">
        <v>3269</v>
      </c>
      <c r="I591" t="s">
        <v>3269</v>
      </c>
      <c r="J591" t="s">
        <v>3269</v>
      </c>
    </row>
    <row r="592" spans="1:10" x14ac:dyDescent="0.3">
      <c r="A592" t="s">
        <v>861</v>
      </c>
      <c r="B592" t="s">
        <v>5776</v>
      </c>
      <c r="D592" t="s">
        <v>5777</v>
      </c>
      <c r="E592" t="s">
        <v>5778</v>
      </c>
      <c r="F592" t="s">
        <v>5779</v>
      </c>
      <c r="G592" t="s">
        <v>5780</v>
      </c>
      <c r="H592" t="s">
        <v>5781</v>
      </c>
      <c r="I592" t="s">
        <v>3255</v>
      </c>
      <c r="J592" t="s">
        <v>3256</v>
      </c>
    </row>
    <row r="593" spans="1:10" x14ac:dyDescent="0.3">
      <c r="A593" t="s">
        <v>863</v>
      </c>
      <c r="B593" t="s">
        <v>5782</v>
      </c>
      <c r="D593" t="s">
        <v>5777</v>
      </c>
      <c r="E593" t="s">
        <v>5783</v>
      </c>
      <c r="F593" t="s">
        <v>5784</v>
      </c>
      <c r="G593" t="s">
        <v>5785</v>
      </c>
      <c r="H593" t="s">
        <v>5786</v>
      </c>
      <c r="I593" t="s">
        <v>3260</v>
      </c>
      <c r="J593" t="s">
        <v>3275</v>
      </c>
    </row>
    <row r="594" spans="1:10" x14ac:dyDescent="0.3">
      <c r="A594" t="s">
        <v>864</v>
      </c>
      <c r="B594" t="s">
        <v>5787</v>
      </c>
      <c r="D594" t="s">
        <v>2524</v>
      </c>
      <c r="E594" t="s">
        <v>5788</v>
      </c>
      <c r="F594" t="s">
        <v>5789</v>
      </c>
      <c r="G594" t="s">
        <v>5790</v>
      </c>
      <c r="H594" t="s">
        <v>5791</v>
      </c>
      <c r="I594" t="s">
        <v>3260</v>
      </c>
      <c r="J594" t="s">
        <v>3328</v>
      </c>
    </row>
    <row r="595" spans="1:10" x14ac:dyDescent="0.3">
      <c r="A595" t="s">
        <v>865</v>
      </c>
      <c r="B595" t="s">
        <v>5792</v>
      </c>
      <c r="D595" t="s">
        <v>5793</v>
      </c>
      <c r="E595" t="s">
        <v>5794</v>
      </c>
      <c r="F595" t="s">
        <v>5795</v>
      </c>
      <c r="G595" t="s">
        <v>5796</v>
      </c>
      <c r="H595" t="s">
        <v>5797</v>
      </c>
      <c r="I595" t="s">
        <v>3255</v>
      </c>
      <c r="J595" t="s">
        <v>3275</v>
      </c>
    </row>
    <row r="596" spans="1:10" x14ac:dyDescent="0.3">
      <c r="A596" t="s">
        <v>866</v>
      </c>
      <c r="B596" t="s">
        <v>5798</v>
      </c>
      <c r="D596" t="s">
        <v>5799</v>
      </c>
      <c r="E596" t="s">
        <v>5800</v>
      </c>
      <c r="F596" t="s">
        <v>5801</v>
      </c>
      <c r="G596" t="s">
        <v>3269</v>
      </c>
      <c r="H596" t="s">
        <v>3269</v>
      </c>
      <c r="I596" t="s">
        <v>3269</v>
      </c>
      <c r="J596" t="s">
        <v>3269</v>
      </c>
    </row>
    <row r="597" spans="1:10" x14ac:dyDescent="0.3">
      <c r="A597" t="s">
        <v>868</v>
      </c>
      <c r="B597" t="s">
        <v>5802</v>
      </c>
      <c r="D597" t="s">
        <v>5803</v>
      </c>
      <c r="E597" t="s">
        <v>5804</v>
      </c>
      <c r="F597" t="s">
        <v>5805</v>
      </c>
      <c r="G597" t="s">
        <v>5806</v>
      </c>
      <c r="H597" t="s">
        <v>5807</v>
      </c>
      <c r="I597" t="s">
        <v>3260</v>
      </c>
      <c r="J597" t="s">
        <v>3328</v>
      </c>
    </row>
    <row r="598" spans="1:10" x14ac:dyDescent="0.3">
      <c r="A598" t="s">
        <v>869</v>
      </c>
      <c r="B598" t="s">
        <v>5808</v>
      </c>
      <c r="D598" t="s">
        <v>5809</v>
      </c>
      <c r="E598" t="s">
        <v>5810</v>
      </c>
      <c r="F598" t="s">
        <v>5811</v>
      </c>
      <c r="G598" t="s">
        <v>4907</v>
      </c>
      <c r="H598" t="s">
        <v>4908</v>
      </c>
      <c r="I598" t="s">
        <v>3255</v>
      </c>
      <c r="J598" t="s">
        <v>148</v>
      </c>
    </row>
    <row r="599" spans="1:10" x14ac:dyDescent="0.3">
      <c r="A599" t="s">
        <v>870</v>
      </c>
      <c r="B599" t="s">
        <v>5812</v>
      </c>
      <c r="D599" t="s">
        <v>5813</v>
      </c>
      <c r="E599" t="s">
        <v>5814</v>
      </c>
      <c r="F599" t="s">
        <v>5815</v>
      </c>
      <c r="G599" t="s">
        <v>5816</v>
      </c>
      <c r="H599" t="s">
        <v>5817</v>
      </c>
      <c r="I599" t="s">
        <v>3260</v>
      </c>
      <c r="J599" t="s">
        <v>3489</v>
      </c>
    </row>
    <row r="600" spans="1:10" x14ac:dyDescent="0.3">
      <c r="A600" t="s">
        <v>871</v>
      </c>
      <c r="B600" t="s">
        <v>5818</v>
      </c>
      <c r="D600" t="s">
        <v>5793</v>
      </c>
      <c r="E600" t="s">
        <v>5819</v>
      </c>
      <c r="F600" t="s">
        <v>5820</v>
      </c>
      <c r="G600" t="s">
        <v>5821</v>
      </c>
      <c r="H600" t="s">
        <v>5822</v>
      </c>
      <c r="I600" t="s">
        <v>3255</v>
      </c>
      <c r="J600" t="s">
        <v>3345</v>
      </c>
    </row>
    <row r="601" spans="1:10" x14ac:dyDescent="0.3">
      <c r="A601" t="s">
        <v>872</v>
      </c>
      <c r="B601" t="s">
        <v>2538</v>
      </c>
      <c r="D601" t="s">
        <v>2539</v>
      </c>
      <c r="E601" t="s">
        <v>5823</v>
      </c>
      <c r="F601" t="s">
        <v>5824</v>
      </c>
      <c r="G601" t="s">
        <v>5825</v>
      </c>
      <c r="H601" t="s">
        <v>5826</v>
      </c>
      <c r="I601" t="s">
        <v>3255</v>
      </c>
      <c r="J601" t="s">
        <v>3335</v>
      </c>
    </row>
    <row r="602" spans="1:10" x14ac:dyDescent="0.3">
      <c r="A602" t="s">
        <v>873</v>
      </c>
      <c r="B602" t="s">
        <v>2540</v>
      </c>
      <c r="D602" t="s">
        <v>5827</v>
      </c>
      <c r="E602" t="s">
        <v>5828</v>
      </c>
      <c r="F602" t="s">
        <v>5829</v>
      </c>
      <c r="G602" t="s">
        <v>5830</v>
      </c>
      <c r="H602" t="s">
        <v>5831</v>
      </c>
      <c r="I602" t="s">
        <v>3260</v>
      </c>
      <c r="J602" t="s">
        <v>3328</v>
      </c>
    </row>
    <row r="603" spans="1:10" x14ac:dyDescent="0.3">
      <c r="A603" t="s">
        <v>876</v>
      </c>
      <c r="B603" t="s">
        <v>2544</v>
      </c>
      <c r="D603" t="s">
        <v>2545</v>
      </c>
      <c r="E603" t="s">
        <v>5832</v>
      </c>
      <c r="F603" t="s">
        <v>5833</v>
      </c>
      <c r="G603" t="s">
        <v>5834</v>
      </c>
      <c r="H603" t="s">
        <v>5835</v>
      </c>
      <c r="I603" t="s">
        <v>3255</v>
      </c>
      <c r="J603" t="s">
        <v>3311</v>
      </c>
    </row>
    <row r="604" spans="1:10" x14ac:dyDescent="0.3">
      <c r="A604" t="s">
        <v>878</v>
      </c>
      <c r="B604" t="s">
        <v>5836</v>
      </c>
      <c r="D604" t="s">
        <v>2546</v>
      </c>
      <c r="E604" t="s">
        <v>5837</v>
      </c>
      <c r="F604" t="s">
        <v>5838</v>
      </c>
      <c r="G604" t="s">
        <v>5839</v>
      </c>
      <c r="H604" t="s">
        <v>5840</v>
      </c>
      <c r="I604" t="s">
        <v>3255</v>
      </c>
      <c r="J604" t="s">
        <v>3311</v>
      </c>
    </row>
    <row r="605" spans="1:10" x14ac:dyDescent="0.3">
      <c r="A605" t="s">
        <v>879</v>
      </c>
      <c r="B605" t="s">
        <v>3647</v>
      </c>
      <c r="D605" t="s">
        <v>2547</v>
      </c>
      <c r="E605" t="s">
        <v>5841</v>
      </c>
      <c r="F605" t="s">
        <v>5842</v>
      </c>
      <c r="G605" t="s">
        <v>5843</v>
      </c>
      <c r="H605" t="s">
        <v>5844</v>
      </c>
      <c r="I605" t="s">
        <v>3255</v>
      </c>
      <c r="J605" t="s">
        <v>3311</v>
      </c>
    </row>
    <row r="606" spans="1:10" x14ac:dyDescent="0.3">
      <c r="A606" t="s">
        <v>880</v>
      </c>
      <c r="B606" t="s">
        <v>5845</v>
      </c>
      <c r="D606" t="s">
        <v>5846</v>
      </c>
      <c r="E606" t="s">
        <v>5847</v>
      </c>
      <c r="F606" t="s">
        <v>5848</v>
      </c>
      <c r="G606" t="s">
        <v>5849</v>
      </c>
      <c r="H606" t="s">
        <v>5850</v>
      </c>
      <c r="I606" t="s">
        <v>3255</v>
      </c>
      <c r="J606" t="s">
        <v>3328</v>
      </c>
    </row>
    <row r="607" spans="1:10" x14ac:dyDescent="0.3">
      <c r="A607" t="s">
        <v>881</v>
      </c>
      <c r="B607" t="s">
        <v>5851</v>
      </c>
      <c r="D607" t="s">
        <v>5852</v>
      </c>
      <c r="E607" t="s">
        <v>5853</v>
      </c>
      <c r="F607" t="s">
        <v>5854</v>
      </c>
      <c r="G607" t="s">
        <v>5855</v>
      </c>
      <c r="H607" t="s">
        <v>5856</v>
      </c>
      <c r="I607" t="s">
        <v>3255</v>
      </c>
      <c r="J607" t="s">
        <v>3328</v>
      </c>
    </row>
    <row r="608" spans="1:10" x14ac:dyDescent="0.3">
      <c r="A608" t="s">
        <v>882</v>
      </c>
      <c r="B608" t="s">
        <v>5857</v>
      </c>
      <c r="D608" t="s">
        <v>2553</v>
      </c>
      <c r="E608" t="s">
        <v>5858</v>
      </c>
      <c r="F608" t="s">
        <v>5859</v>
      </c>
      <c r="G608" t="s">
        <v>5860</v>
      </c>
      <c r="H608" t="s">
        <v>5861</v>
      </c>
      <c r="I608" t="s">
        <v>3260</v>
      </c>
      <c r="J608" t="s">
        <v>3275</v>
      </c>
    </row>
    <row r="609" spans="1:10" x14ac:dyDescent="0.3">
      <c r="A609" t="s">
        <v>883</v>
      </c>
      <c r="B609" t="s">
        <v>5862</v>
      </c>
      <c r="D609" t="s">
        <v>5863</v>
      </c>
      <c r="E609" t="s">
        <v>5864</v>
      </c>
      <c r="F609" t="s">
        <v>5865</v>
      </c>
      <c r="G609" t="s">
        <v>3269</v>
      </c>
      <c r="H609" t="s">
        <v>3269</v>
      </c>
      <c r="I609" t="s">
        <v>3269</v>
      </c>
      <c r="J609" t="s">
        <v>3269</v>
      </c>
    </row>
    <row r="610" spans="1:10" x14ac:dyDescent="0.3">
      <c r="A610" t="s">
        <v>884</v>
      </c>
      <c r="B610" t="s">
        <v>5866</v>
      </c>
      <c r="D610" t="s">
        <v>5867</v>
      </c>
      <c r="E610" t="s">
        <v>5868</v>
      </c>
      <c r="F610" t="s">
        <v>5869</v>
      </c>
      <c r="G610" t="s">
        <v>3269</v>
      </c>
      <c r="H610" t="s">
        <v>3269</v>
      </c>
      <c r="I610" t="s">
        <v>3269</v>
      </c>
      <c r="J610" t="s">
        <v>3269</v>
      </c>
    </row>
    <row r="611" spans="1:10" x14ac:dyDescent="0.3">
      <c r="A611" t="s">
        <v>885</v>
      </c>
      <c r="B611" t="s">
        <v>2558</v>
      </c>
      <c r="D611" t="s">
        <v>2559</v>
      </c>
      <c r="E611" t="s">
        <v>5870</v>
      </c>
      <c r="F611" t="s">
        <v>5871</v>
      </c>
      <c r="G611" t="s">
        <v>5872</v>
      </c>
      <c r="H611" t="s">
        <v>5873</v>
      </c>
      <c r="I611" t="s">
        <v>3260</v>
      </c>
      <c r="J611" t="s">
        <v>3275</v>
      </c>
    </row>
    <row r="612" spans="1:10" x14ac:dyDescent="0.3">
      <c r="A612" t="s">
        <v>886</v>
      </c>
      <c r="B612" t="s">
        <v>5874</v>
      </c>
      <c r="D612" t="s">
        <v>5875</v>
      </c>
      <c r="E612" t="s">
        <v>5876</v>
      </c>
      <c r="F612" t="s">
        <v>5877</v>
      </c>
      <c r="G612" t="s">
        <v>3269</v>
      </c>
      <c r="H612" t="s">
        <v>3269</v>
      </c>
      <c r="I612" t="s">
        <v>3269</v>
      </c>
      <c r="J612" t="s">
        <v>3269</v>
      </c>
    </row>
    <row r="613" spans="1:10" x14ac:dyDescent="0.3">
      <c r="A613" t="s">
        <v>887</v>
      </c>
      <c r="B613" t="s">
        <v>5878</v>
      </c>
      <c r="D613" t="s">
        <v>2563</v>
      </c>
      <c r="E613" t="s">
        <v>5879</v>
      </c>
      <c r="F613" t="s">
        <v>5880</v>
      </c>
      <c r="G613" t="s">
        <v>4365</v>
      </c>
      <c r="H613" t="s">
        <v>4366</v>
      </c>
      <c r="I613" t="s">
        <v>3260</v>
      </c>
      <c r="J613" t="s">
        <v>3311</v>
      </c>
    </row>
    <row r="614" spans="1:10" x14ac:dyDescent="0.3">
      <c r="A614" t="s">
        <v>888</v>
      </c>
      <c r="B614" t="s">
        <v>5881</v>
      </c>
      <c r="D614" t="s">
        <v>5882</v>
      </c>
      <c r="E614" t="s">
        <v>5883</v>
      </c>
      <c r="F614" t="s">
        <v>5884</v>
      </c>
      <c r="G614" t="s">
        <v>5885</v>
      </c>
      <c r="H614" t="s">
        <v>5886</v>
      </c>
      <c r="I614" t="s">
        <v>3255</v>
      </c>
      <c r="J614" t="s">
        <v>3311</v>
      </c>
    </row>
    <row r="615" spans="1:10" x14ac:dyDescent="0.3">
      <c r="A615" t="s">
        <v>889</v>
      </c>
      <c r="B615" t="s">
        <v>5887</v>
      </c>
      <c r="D615" t="s">
        <v>2567</v>
      </c>
      <c r="E615" t="s">
        <v>5888</v>
      </c>
      <c r="F615" t="s">
        <v>5889</v>
      </c>
      <c r="G615" t="s">
        <v>5890</v>
      </c>
      <c r="H615" t="s">
        <v>5891</v>
      </c>
      <c r="I615" t="s">
        <v>3260</v>
      </c>
      <c r="J615" t="s">
        <v>3648</v>
      </c>
    </row>
    <row r="616" spans="1:10" x14ac:dyDescent="0.3">
      <c r="A616" t="s">
        <v>890</v>
      </c>
      <c r="B616" t="s">
        <v>5892</v>
      </c>
      <c r="D616" t="s">
        <v>2569</v>
      </c>
      <c r="E616" t="s">
        <v>5893</v>
      </c>
      <c r="F616" t="s">
        <v>5894</v>
      </c>
      <c r="G616" t="s">
        <v>5895</v>
      </c>
      <c r="H616" t="s">
        <v>5896</v>
      </c>
      <c r="I616" t="s">
        <v>3260</v>
      </c>
      <c r="J616" t="s">
        <v>3275</v>
      </c>
    </row>
    <row r="617" spans="1:10" x14ac:dyDescent="0.3">
      <c r="A617" t="s">
        <v>893</v>
      </c>
      <c r="B617" t="s">
        <v>5897</v>
      </c>
      <c r="D617" t="s">
        <v>5898</v>
      </c>
      <c r="E617" t="s">
        <v>5899</v>
      </c>
      <c r="F617" t="s">
        <v>5900</v>
      </c>
      <c r="G617" t="s">
        <v>5901</v>
      </c>
      <c r="H617" t="s">
        <v>5902</v>
      </c>
      <c r="I617" t="s">
        <v>3260</v>
      </c>
      <c r="J617" t="s">
        <v>3405</v>
      </c>
    </row>
    <row r="618" spans="1:10" x14ac:dyDescent="0.3">
      <c r="A618" t="s">
        <v>895</v>
      </c>
      <c r="B618" t="s">
        <v>5903</v>
      </c>
      <c r="D618" t="s">
        <v>5904</v>
      </c>
      <c r="E618" t="s">
        <v>5905</v>
      </c>
      <c r="F618" t="s">
        <v>5906</v>
      </c>
      <c r="G618" t="s">
        <v>5907</v>
      </c>
      <c r="H618" t="s">
        <v>5908</v>
      </c>
      <c r="I618" t="s">
        <v>3260</v>
      </c>
      <c r="J618" t="s">
        <v>3335</v>
      </c>
    </row>
    <row r="619" spans="1:10" x14ac:dyDescent="0.3">
      <c r="A619" t="s">
        <v>897</v>
      </c>
      <c r="B619" t="s">
        <v>1777</v>
      </c>
      <c r="D619" t="s">
        <v>5909</v>
      </c>
      <c r="E619" t="s">
        <v>5910</v>
      </c>
      <c r="F619" t="s">
        <v>5911</v>
      </c>
      <c r="G619" t="s">
        <v>5912</v>
      </c>
      <c r="H619" t="s">
        <v>5913</v>
      </c>
      <c r="I619" t="s">
        <v>3255</v>
      </c>
      <c r="J619" t="s">
        <v>3648</v>
      </c>
    </row>
    <row r="620" spans="1:10" x14ac:dyDescent="0.3">
      <c r="A620" t="s">
        <v>899</v>
      </c>
      <c r="B620" t="s">
        <v>5914</v>
      </c>
      <c r="D620" t="s">
        <v>2573</v>
      </c>
      <c r="E620" t="s">
        <v>5915</v>
      </c>
      <c r="F620" t="s">
        <v>5916</v>
      </c>
      <c r="G620" t="s">
        <v>5917</v>
      </c>
      <c r="H620" t="s">
        <v>5918</v>
      </c>
      <c r="I620" t="s">
        <v>3260</v>
      </c>
      <c r="J620" t="s">
        <v>3275</v>
      </c>
    </row>
    <row r="621" spans="1:10" x14ac:dyDescent="0.3">
      <c r="A621" t="s">
        <v>901</v>
      </c>
      <c r="B621" t="s">
        <v>5919</v>
      </c>
      <c r="D621" t="s">
        <v>2574</v>
      </c>
      <c r="E621" t="s">
        <v>5920</v>
      </c>
      <c r="F621" t="s">
        <v>5921</v>
      </c>
      <c r="G621" t="s">
        <v>5922</v>
      </c>
      <c r="H621" t="s">
        <v>5923</v>
      </c>
      <c r="I621" t="s">
        <v>3260</v>
      </c>
      <c r="J621" t="s">
        <v>3405</v>
      </c>
    </row>
    <row r="622" spans="1:10" x14ac:dyDescent="0.3">
      <c r="A622" t="s">
        <v>903</v>
      </c>
      <c r="B622" t="s">
        <v>5924</v>
      </c>
      <c r="D622" t="s">
        <v>5925</v>
      </c>
      <c r="E622" t="s">
        <v>5926</v>
      </c>
      <c r="F622" t="s">
        <v>5927</v>
      </c>
      <c r="G622" t="s">
        <v>5928</v>
      </c>
      <c r="H622" t="s">
        <v>5929</v>
      </c>
      <c r="I622" t="s">
        <v>3260</v>
      </c>
      <c r="J622" t="s">
        <v>3335</v>
      </c>
    </row>
    <row r="623" spans="1:10" x14ac:dyDescent="0.3">
      <c r="A623" t="s">
        <v>906</v>
      </c>
      <c r="B623" t="s">
        <v>5924</v>
      </c>
      <c r="D623" t="s">
        <v>5925</v>
      </c>
      <c r="E623" t="s">
        <v>5926</v>
      </c>
      <c r="F623" t="s">
        <v>5927</v>
      </c>
      <c r="G623" t="s">
        <v>5928</v>
      </c>
      <c r="H623" t="s">
        <v>5929</v>
      </c>
      <c r="I623" t="s">
        <v>3260</v>
      </c>
      <c r="J623" t="s">
        <v>3335</v>
      </c>
    </row>
    <row r="624" spans="1:10" x14ac:dyDescent="0.3">
      <c r="A624" t="s">
        <v>907</v>
      </c>
      <c r="B624" t="s">
        <v>5930</v>
      </c>
      <c r="D624" t="s">
        <v>5931</v>
      </c>
      <c r="E624" t="s">
        <v>5932</v>
      </c>
      <c r="F624" t="s">
        <v>5933</v>
      </c>
      <c r="G624" t="s">
        <v>5934</v>
      </c>
      <c r="H624" t="s">
        <v>5935</v>
      </c>
      <c r="I624" t="s">
        <v>3255</v>
      </c>
      <c r="J624" t="s">
        <v>3256</v>
      </c>
    </row>
    <row r="625" spans="1:10" x14ac:dyDescent="0.3">
      <c r="A625" t="s">
        <v>908</v>
      </c>
      <c r="B625" t="s">
        <v>5936</v>
      </c>
      <c r="D625" t="s">
        <v>5937</v>
      </c>
      <c r="E625" t="s">
        <v>5938</v>
      </c>
      <c r="F625" t="s">
        <v>5939</v>
      </c>
      <c r="G625" t="s">
        <v>5940</v>
      </c>
      <c r="H625" t="s">
        <v>5941</v>
      </c>
      <c r="I625" t="s">
        <v>3260</v>
      </c>
      <c r="J625" t="s">
        <v>3648</v>
      </c>
    </row>
    <row r="626" spans="1:10" x14ac:dyDescent="0.3">
      <c r="A626" t="s">
        <v>910</v>
      </c>
      <c r="B626" t="s">
        <v>5942</v>
      </c>
      <c r="D626" t="s">
        <v>2586</v>
      </c>
      <c r="E626" t="s">
        <v>5943</v>
      </c>
      <c r="F626" t="s">
        <v>5944</v>
      </c>
      <c r="G626" t="s">
        <v>5945</v>
      </c>
      <c r="H626" t="s">
        <v>5946</v>
      </c>
      <c r="I626" t="s">
        <v>3260</v>
      </c>
      <c r="J626" t="s">
        <v>3275</v>
      </c>
    </row>
    <row r="627" spans="1:10" x14ac:dyDescent="0.3">
      <c r="A627" t="s">
        <v>912</v>
      </c>
      <c r="B627" t="s">
        <v>5495</v>
      </c>
      <c r="D627" t="s">
        <v>5947</v>
      </c>
      <c r="E627" t="s">
        <v>5948</v>
      </c>
      <c r="F627" t="s">
        <v>5949</v>
      </c>
      <c r="G627" t="s">
        <v>5950</v>
      </c>
      <c r="H627" t="s">
        <v>5951</v>
      </c>
      <c r="I627" t="s">
        <v>3260</v>
      </c>
      <c r="J627" t="s">
        <v>3648</v>
      </c>
    </row>
    <row r="628" spans="1:10" x14ac:dyDescent="0.3">
      <c r="A628" t="s">
        <v>914</v>
      </c>
      <c r="B628" t="s">
        <v>5952</v>
      </c>
      <c r="D628" t="s">
        <v>5953</v>
      </c>
      <c r="E628" t="s">
        <v>5954</v>
      </c>
      <c r="F628" t="s">
        <v>5955</v>
      </c>
      <c r="G628" t="s">
        <v>5956</v>
      </c>
      <c r="H628" t="s">
        <v>5957</v>
      </c>
      <c r="I628" t="s">
        <v>3255</v>
      </c>
      <c r="J628" t="s">
        <v>3335</v>
      </c>
    </row>
    <row r="629" spans="1:10" x14ac:dyDescent="0.3">
      <c r="A629" t="s">
        <v>918</v>
      </c>
      <c r="B629" t="s">
        <v>5958</v>
      </c>
      <c r="D629" t="s">
        <v>5959</v>
      </c>
      <c r="E629" t="s">
        <v>5960</v>
      </c>
      <c r="F629" t="s">
        <v>5961</v>
      </c>
      <c r="G629" t="s">
        <v>5962</v>
      </c>
      <c r="H629" t="s">
        <v>5963</v>
      </c>
      <c r="I629" t="s">
        <v>3255</v>
      </c>
      <c r="J629" t="s">
        <v>114</v>
      </c>
    </row>
    <row r="630" spans="1:10" x14ac:dyDescent="0.3">
      <c r="A630" t="s">
        <v>920</v>
      </c>
      <c r="B630" t="s">
        <v>5964</v>
      </c>
      <c r="D630" t="s">
        <v>2594</v>
      </c>
      <c r="E630" t="s">
        <v>5965</v>
      </c>
      <c r="F630" t="s">
        <v>5966</v>
      </c>
      <c r="G630" t="s">
        <v>5962</v>
      </c>
      <c r="H630" t="s">
        <v>5963</v>
      </c>
      <c r="I630" t="s">
        <v>3255</v>
      </c>
      <c r="J630" t="s">
        <v>114</v>
      </c>
    </row>
    <row r="631" spans="1:10" x14ac:dyDescent="0.3">
      <c r="A631" t="s">
        <v>921</v>
      </c>
      <c r="B631" t="s">
        <v>5967</v>
      </c>
      <c r="D631" t="s">
        <v>5968</v>
      </c>
      <c r="E631" t="s">
        <v>5969</v>
      </c>
      <c r="F631" t="s">
        <v>5970</v>
      </c>
      <c r="G631" t="s">
        <v>5971</v>
      </c>
      <c r="H631" t="s">
        <v>5972</v>
      </c>
      <c r="I631" t="s">
        <v>3255</v>
      </c>
      <c r="J631" t="s">
        <v>3256</v>
      </c>
    </row>
    <row r="632" spans="1:10" x14ac:dyDescent="0.3">
      <c r="A632" t="s">
        <v>922</v>
      </c>
      <c r="B632" t="s">
        <v>5973</v>
      </c>
      <c r="D632" t="s">
        <v>2598</v>
      </c>
      <c r="E632" t="s">
        <v>5974</v>
      </c>
      <c r="F632" t="s">
        <v>5975</v>
      </c>
      <c r="G632" t="s">
        <v>5976</v>
      </c>
      <c r="H632" t="s">
        <v>5977</v>
      </c>
      <c r="I632" t="s">
        <v>3255</v>
      </c>
      <c r="J632" t="s">
        <v>3335</v>
      </c>
    </row>
    <row r="633" spans="1:10" x14ac:dyDescent="0.3">
      <c r="A633" t="s">
        <v>923</v>
      </c>
      <c r="B633" t="s">
        <v>5978</v>
      </c>
      <c r="D633" t="s">
        <v>5979</v>
      </c>
      <c r="E633" t="s">
        <v>5980</v>
      </c>
      <c r="F633" t="s">
        <v>5981</v>
      </c>
      <c r="G633" t="s">
        <v>5982</v>
      </c>
      <c r="H633" t="s">
        <v>5983</v>
      </c>
      <c r="I633" t="s">
        <v>3260</v>
      </c>
      <c r="J633" t="s">
        <v>3311</v>
      </c>
    </row>
    <row r="634" spans="1:10" x14ac:dyDescent="0.3">
      <c r="A634" t="s">
        <v>925</v>
      </c>
      <c r="B634" t="s">
        <v>5984</v>
      </c>
      <c r="D634" t="s">
        <v>5985</v>
      </c>
      <c r="E634" t="s">
        <v>5986</v>
      </c>
      <c r="F634" t="s">
        <v>5987</v>
      </c>
      <c r="G634" t="s">
        <v>5988</v>
      </c>
      <c r="H634" t="s">
        <v>5989</v>
      </c>
      <c r="I634" t="s">
        <v>3255</v>
      </c>
      <c r="J634" t="s">
        <v>114</v>
      </c>
    </row>
    <row r="635" spans="1:10" x14ac:dyDescent="0.3">
      <c r="A635" t="s">
        <v>928</v>
      </c>
      <c r="B635" t="s">
        <v>5990</v>
      </c>
      <c r="D635" t="s">
        <v>5991</v>
      </c>
      <c r="E635" t="s">
        <v>5992</v>
      </c>
      <c r="F635" t="s">
        <v>5993</v>
      </c>
      <c r="G635" t="s">
        <v>5994</v>
      </c>
      <c r="H635" t="s">
        <v>5995</v>
      </c>
      <c r="I635" t="s">
        <v>3260</v>
      </c>
      <c r="J635" t="s">
        <v>128</v>
      </c>
    </row>
    <row r="636" spans="1:10" x14ac:dyDescent="0.3">
      <c r="A636" t="s">
        <v>929</v>
      </c>
      <c r="B636" t="s">
        <v>1880</v>
      </c>
      <c r="D636" t="s">
        <v>5996</v>
      </c>
      <c r="E636" t="s">
        <v>5997</v>
      </c>
      <c r="F636" t="s">
        <v>5998</v>
      </c>
      <c r="G636" t="s">
        <v>3269</v>
      </c>
      <c r="H636" t="s">
        <v>3269</v>
      </c>
      <c r="I636" t="s">
        <v>3269</v>
      </c>
      <c r="J636" t="s">
        <v>3269</v>
      </c>
    </row>
    <row r="637" spans="1:10" x14ac:dyDescent="0.3">
      <c r="A637" t="s">
        <v>930</v>
      </c>
      <c r="B637" t="s">
        <v>5999</v>
      </c>
      <c r="D637" t="s">
        <v>6000</v>
      </c>
      <c r="E637" t="s">
        <v>6001</v>
      </c>
      <c r="F637" t="s">
        <v>6002</v>
      </c>
      <c r="G637" t="s">
        <v>5994</v>
      </c>
      <c r="H637" t="s">
        <v>5995</v>
      </c>
      <c r="I637" t="s">
        <v>3255</v>
      </c>
      <c r="J637" t="s">
        <v>128</v>
      </c>
    </row>
    <row r="638" spans="1:10" x14ac:dyDescent="0.3">
      <c r="A638" t="s">
        <v>931</v>
      </c>
      <c r="B638" t="s">
        <v>3653</v>
      </c>
      <c r="D638" t="s">
        <v>4222</v>
      </c>
      <c r="E638" t="s">
        <v>6003</v>
      </c>
      <c r="F638" t="s">
        <v>6004</v>
      </c>
      <c r="G638" t="s">
        <v>3269</v>
      </c>
      <c r="H638" t="s">
        <v>3269</v>
      </c>
      <c r="I638" t="s">
        <v>3269</v>
      </c>
      <c r="J638" t="s">
        <v>3269</v>
      </c>
    </row>
    <row r="639" spans="1:10" x14ac:dyDescent="0.3">
      <c r="A639" t="s">
        <v>932</v>
      </c>
      <c r="B639" t="s">
        <v>6005</v>
      </c>
      <c r="D639" t="s">
        <v>6006</v>
      </c>
      <c r="E639" t="s">
        <v>6007</v>
      </c>
      <c r="F639" t="s">
        <v>6008</v>
      </c>
      <c r="G639" t="s">
        <v>5988</v>
      </c>
      <c r="H639" t="s">
        <v>5989</v>
      </c>
      <c r="I639" t="s">
        <v>3255</v>
      </c>
      <c r="J639" t="s">
        <v>114</v>
      </c>
    </row>
    <row r="640" spans="1:10" x14ac:dyDescent="0.3">
      <c r="A640" t="s">
        <v>933</v>
      </c>
      <c r="B640" t="s">
        <v>6009</v>
      </c>
      <c r="D640" t="s">
        <v>6010</v>
      </c>
      <c r="E640" t="s">
        <v>6011</v>
      </c>
      <c r="F640" t="s">
        <v>6012</v>
      </c>
      <c r="G640" t="s">
        <v>6013</v>
      </c>
      <c r="H640" t="s">
        <v>6014</v>
      </c>
      <c r="I640" t="s">
        <v>3260</v>
      </c>
      <c r="J640" t="s">
        <v>3275</v>
      </c>
    </row>
    <row r="641" spans="1:10" x14ac:dyDescent="0.3">
      <c r="A641" t="s">
        <v>935</v>
      </c>
      <c r="B641" t="s">
        <v>6015</v>
      </c>
      <c r="D641" t="s">
        <v>2613</v>
      </c>
      <c r="E641" t="s">
        <v>6016</v>
      </c>
      <c r="F641" t="s">
        <v>6017</v>
      </c>
      <c r="G641" t="s">
        <v>6018</v>
      </c>
      <c r="H641" t="s">
        <v>6019</v>
      </c>
      <c r="I641" t="s">
        <v>3260</v>
      </c>
      <c r="J641" t="s">
        <v>3275</v>
      </c>
    </row>
    <row r="642" spans="1:10" x14ac:dyDescent="0.3">
      <c r="A642" t="s">
        <v>936</v>
      </c>
      <c r="B642" t="s">
        <v>6020</v>
      </c>
      <c r="D642" t="s">
        <v>6021</v>
      </c>
      <c r="E642" t="s">
        <v>6022</v>
      </c>
      <c r="F642" t="s">
        <v>6023</v>
      </c>
      <c r="G642" t="s">
        <v>6024</v>
      </c>
      <c r="H642" t="s">
        <v>6025</v>
      </c>
      <c r="I642" t="s">
        <v>3260</v>
      </c>
      <c r="J642" t="s">
        <v>3275</v>
      </c>
    </row>
    <row r="643" spans="1:10" x14ac:dyDescent="0.3">
      <c r="A643" t="s">
        <v>937</v>
      </c>
      <c r="B643" t="s">
        <v>6026</v>
      </c>
      <c r="D643" t="s">
        <v>6027</v>
      </c>
      <c r="E643" t="s">
        <v>6028</v>
      </c>
      <c r="F643" t="s">
        <v>6029</v>
      </c>
      <c r="G643" t="s">
        <v>6030</v>
      </c>
      <c r="H643" t="s">
        <v>6031</v>
      </c>
      <c r="I643" t="s">
        <v>3260</v>
      </c>
      <c r="J643" t="s">
        <v>110</v>
      </c>
    </row>
    <row r="644" spans="1:10" x14ac:dyDescent="0.3">
      <c r="A644" t="s">
        <v>939</v>
      </c>
      <c r="B644" t="s">
        <v>6032</v>
      </c>
      <c r="D644" t="s">
        <v>6033</v>
      </c>
      <c r="E644" t="s">
        <v>6034</v>
      </c>
      <c r="F644" t="s">
        <v>6035</v>
      </c>
      <c r="G644" t="s">
        <v>6036</v>
      </c>
      <c r="H644" t="s">
        <v>6037</v>
      </c>
      <c r="I644" t="s">
        <v>3255</v>
      </c>
      <c r="J644" t="s">
        <v>3345</v>
      </c>
    </row>
    <row r="645" spans="1:10" x14ac:dyDescent="0.3">
      <c r="A645" t="s">
        <v>940</v>
      </c>
      <c r="B645" t="s">
        <v>6038</v>
      </c>
      <c r="D645" t="s">
        <v>6039</v>
      </c>
      <c r="E645" t="s">
        <v>6040</v>
      </c>
      <c r="F645" t="s">
        <v>6041</v>
      </c>
      <c r="G645" t="s">
        <v>6042</v>
      </c>
      <c r="H645" t="s">
        <v>6043</v>
      </c>
      <c r="I645" t="s">
        <v>3260</v>
      </c>
      <c r="J645" t="s">
        <v>3256</v>
      </c>
    </row>
    <row r="646" spans="1:10" x14ac:dyDescent="0.3">
      <c r="A646" t="s">
        <v>941</v>
      </c>
      <c r="B646" t="s">
        <v>6044</v>
      </c>
      <c r="D646" t="s">
        <v>6045</v>
      </c>
      <c r="E646" t="s">
        <v>6046</v>
      </c>
      <c r="F646" t="s">
        <v>6047</v>
      </c>
      <c r="G646" t="s">
        <v>6048</v>
      </c>
      <c r="H646" t="s">
        <v>6049</v>
      </c>
      <c r="I646" t="s">
        <v>3260</v>
      </c>
      <c r="J646" t="s">
        <v>3328</v>
      </c>
    </row>
    <row r="647" spans="1:10" x14ac:dyDescent="0.3">
      <c r="A647" t="s">
        <v>942</v>
      </c>
      <c r="B647" t="s">
        <v>1635</v>
      </c>
      <c r="D647" t="s">
        <v>6050</v>
      </c>
      <c r="E647" t="s">
        <v>6051</v>
      </c>
      <c r="F647" t="s">
        <v>6052</v>
      </c>
      <c r="G647" t="s">
        <v>6030</v>
      </c>
      <c r="H647" t="s">
        <v>6031</v>
      </c>
      <c r="I647" t="s">
        <v>3255</v>
      </c>
      <c r="J647" t="s">
        <v>110</v>
      </c>
    </row>
    <row r="648" spans="1:10" x14ac:dyDescent="0.3">
      <c r="A648" t="s">
        <v>943</v>
      </c>
      <c r="B648" t="s">
        <v>6053</v>
      </c>
      <c r="D648" t="s">
        <v>2625</v>
      </c>
      <c r="E648" t="s">
        <v>6054</v>
      </c>
      <c r="F648" t="s">
        <v>6055</v>
      </c>
      <c r="G648" t="s">
        <v>6056</v>
      </c>
      <c r="H648" t="s">
        <v>6057</v>
      </c>
      <c r="I648" t="s">
        <v>3260</v>
      </c>
      <c r="J648" t="s">
        <v>3256</v>
      </c>
    </row>
    <row r="649" spans="1:10" x14ac:dyDescent="0.3">
      <c r="A649" t="s">
        <v>944</v>
      </c>
      <c r="B649" t="s">
        <v>6058</v>
      </c>
      <c r="D649" t="s">
        <v>6059</v>
      </c>
      <c r="E649" t="s">
        <v>6061</v>
      </c>
      <c r="F649" t="s">
        <v>6062</v>
      </c>
      <c r="G649" t="s">
        <v>3269</v>
      </c>
      <c r="H649" t="s">
        <v>3269</v>
      </c>
      <c r="I649" t="s">
        <v>3269</v>
      </c>
      <c r="J649" t="s">
        <v>3269</v>
      </c>
    </row>
    <row r="650" spans="1:10" x14ac:dyDescent="0.3">
      <c r="A650" t="s">
        <v>946</v>
      </c>
      <c r="B650" t="s">
        <v>6063</v>
      </c>
      <c r="D650" t="s">
        <v>2629</v>
      </c>
      <c r="E650" t="s">
        <v>6064</v>
      </c>
      <c r="F650" t="s">
        <v>6065</v>
      </c>
      <c r="G650" t="s">
        <v>3269</v>
      </c>
      <c r="H650" t="s">
        <v>3269</v>
      </c>
      <c r="I650" t="s">
        <v>3269</v>
      </c>
      <c r="J650" t="s">
        <v>3269</v>
      </c>
    </row>
    <row r="651" spans="1:10" x14ac:dyDescent="0.3">
      <c r="A651" t="s">
        <v>947</v>
      </c>
      <c r="B651" t="s">
        <v>6066</v>
      </c>
      <c r="D651" t="s">
        <v>6067</v>
      </c>
      <c r="E651" t="s">
        <v>6068</v>
      </c>
      <c r="F651" t="s">
        <v>6069</v>
      </c>
      <c r="G651" t="s">
        <v>6070</v>
      </c>
      <c r="H651" t="s">
        <v>6071</v>
      </c>
      <c r="I651" t="s">
        <v>3255</v>
      </c>
      <c r="J651" t="s">
        <v>105</v>
      </c>
    </row>
    <row r="652" spans="1:10" x14ac:dyDescent="0.3">
      <c r="A652" t="s">
        <v>948</v>
      </c>
      <c r="B652" t="s">
        <v>6072</v>
      </c>
      <c r="D652" t="s">
        <v>6073</v>
      </c>
      <c r="E652" t="s">
        <v>6074</v>
      </c>
      <c r="F652" t="s">
        <v>6075</v>
      </c>
      <c r="G652" t="s">
        <v>6076</v>
      </c>
      <c r="H652" t="s">
        <v>6077</v>
      </c>
      <c r="I652" t="s">
        <v>3255</v>
      </c>
      <c r="J652" t="s">
        <v>3335</v>
      </c>
    </row>
    <row r="653" spans="1:10" x14ac:dyDescent="0.3">
      <c r="A653" t="s">
        <v>949</v>
      </c>
      <c r="B653" t="s">
        <v>6078</v>
      </c>
      <c r="D653" t="s">
        <v>6079</v>
      </c>
      <c r="E653" t="s">
        <v>6080</v>
      </c>
      <c r="F653" t="s">
        <v>6081</v>
      </c>
      <c r="G653" t="s">
        <v>6082</v>
      </c>
      <c r="H653" t="s">
        <v>6083</v>
      </c>
      <c r="I653" t="s">
        <v>3255</v>
      </c>
      <c r="J653" t="s">
        <v>110</v>
      </c>
    </row>
    <row r="654" spans="1:10" x14ac:dyDescent="0.3">
      <c r="A654" t="s">
        <v>950</v>
      </c>
      <c r="B654" t="s">
        <v>6084</v>
      </c>
      <c r="D654" t="s">
        <v>6085</v>
      </c>
      <c r="E654" t="s">
        <v>6086</v>
      </c>
      <c r="F654" t="s">
        <v>6087</v>
      </c>
      <c r="G654" t="s">
        <v>6088</v>
      </c>
      <c r="H654" t="s">
        <v>6089</v>
      </c>
      <c r="I654" t="s">
        <v>3255</v>
      </c>
      <c r="J654" t="s">
        <v>3489</v>
      </c>
    </row>
    <row r="655" spans="1:10" x14ac:dyDescent="0.3">
      <c r="A655" t="s">
        <v>951</v>
      </c>
      <c r="B655" t="s">
        <v>2637</v>
      </c>
      <c r="D655" t="s">
        <v>6090</v>
      </c>
      <c r="E655" t="s">
        <v>6091</v>
      </c>
      <c r="F655" t="s">
        <v>6092</v>
      </c>
      <c r="G655" t="s">
        <v>6093</v>
      </c>
      <c r="H655" t="s">
        <v>6094</v>
      </c>
      <c r="I655" t="s">
        <v>3260</v>
      </c>
      <c r="J655" t="s">
        <v>3256</v>
      </c>
    </row>
    <row r="656" spans="1:10" x14ac:dyDescent="0.3">
      <c r="A656" t="s">
        <v>952</v>
      </c>
      <c r="B656" t="s">
        <v>6095</v>
      </c>
      <c r="D656" t="s">
        <v>6096</v>
      </c>
      <c r="E656" t="s">
        <v>6097</v>
      </c>
      <c r="F656" t="s">
        <v>6098</v>
      </c>
      <c r="G656" t="s">
        <v>6099</v>
      </c>
      <c r="H656" t="s">
        <v>6100</v>
      </c>
      <c r="I656" t="s">
        <v>3255</v>
      </c>
      <c r="J656" t="s">
        <v>3345</v>
      </c>
    </row>
    <row r="657" spans="1:10" x14ac:dyDescent="0.3">
      <c r="A657" t="s">
        <v>953</v>
      </c>
      <c r="B657" t="s">
        <v>6101</v>
      </c>
      <c r="D657" t="s">
        <v>6060</v>
      </c>
      <c r="E657" t="s">
        <v>6102</v>
      </c>
      <c r="F657" t="s">
        <v>6103</v>
      </c>
      <c r="G657" t="s">
        <v>6104</v>
      </c>
      <c r="H657" t="s">
        <v>6105</v>
      </c>
      <c r="I657" t="s">
        <v>3260</v>
      </c>
      <c r="J657" t="s">
        <v>3311</v>
      </c>
    </row>
    <row r="658" spans="1:10" x14ac:dyDescent="0.3">
      <c r="A658" t="s">
        <v>954</v>
      </c>
      <c r="B658" t="s">
        <v>2643</v>
      </c>
      <c r="D658" t="s">
        <v>6106</v>
      </c>
      <c r="E658" t="s">
        <v>6107</v>
      </c>
      <c r="F658" t="s">
        <v>6108</v>
      </c>
      <c r="G658" t="s">
        <v>3269</v>
      </c>
      <c r="H658" t="s">
        <v>3269</v>
      </c>
      <c r="I658" t="s">
        <v>3269</v>
      </c>
      <c r="J658" t="s">
        <v>3269</v>
      </c>
    </row>
    <row r="659" spans="1:10" x14ac:dyDescent="0.3">
      <c r="A659" t="s">
        <v>955</v>
      </c>
      <c r="B659" t="s">
        <v>6109</v>
      </c>
      <c r="D659" t="s">
        <v>6060</v>
      </c>
      <c r="E659" t="s">
        <v>6110</v>
      </c>
      <c r="F659" t="s">
        <v>6111</v>
      </c>
      <c r="G659" t="s">
        <v>6112</v>
      </c>
      <c r="H659" t="s">
        <v>6113</v>
      </c>
      <c r="I659" t="s">
        <v>3255</v>
      </c>
      <c r="J659" t="s">
        <v>3345</v>
      </c>
    </row>
    <row r="660" spans="1:10" x14ac:dyDescent="0.3">
      <c r="A660" t="s">
        <v>956</v>
      </c>
      <c r="B660" t="s">
        <v>2566</v>
      </c>
      <c r="D660" t="s">
        <v>6114</v>
      </c>
      <c r="E660" t="s">
        <v>12</v>
      </c>
      <c r="F660" t="s">
        <v>12</v>
      </c>
      <c r="G660" t="s">
        <v>6115</v>
      </c>
      <c r="H660" t="s">
        <v>6116</v>
      </c>
      <c r="I660" t="s">
        <v>3255</v>
      </c>
      <c r="J660" t="s">
        <v>3256</v>
      </c>
    </row>
    <row r="661" spans="1:10" x14ac:dyDescent="0.3">
      <c r="A661" t="s">
        <v>957</v>
      </c>
      <c r="B661" t="s">
        <v>6117</v>
      </c>
      <c r="D661" t="s">
        <v>6118</v>
      </c>
      <c r="E661" t="s">
        <v>6119</v>
      </c>
      <c r="F661" t="s">
        <v>6120</v>
      </c>
      <c r="G661" t="s">
        <v>6121</v>
      </c>
      <c r="H661" t="s">
        <v>6122</v>
      </c>
      <c r="I661" t="s">
        <v>3260</v>
      </c>
      <c r="J661" t="s">
        <v>110</v>
      </c>
    </row>
    <row r="662" spans="1:10" x14ac:dyDescent="0.3">
      <c r="A662" t="s">
        <v>959</v>
      </c>
      <c r="B662" t="s">
        <v>6123</v>
      </c>
      <c r="D662" t="s">
        <v>6124</v>
      </c>
      <c r="E662" t="s">
        <v>12</v>
      </c>
      <c r="F662" t="s">
        <v>12</v>
      </c>
      <c r="G662" t="s">
        <v>6125</v>
      </c>
      <c r="H662" t="s">
        <v>6126</v>
      </c>
      <c r="I662" t="s">
        <v>3255</v>
      </c>
      <c r="J662" t="s">
        <v>3489</v>
      </c>
    </row>
    <row r="663" spans="1:10" x14ac:dyDescent="0.3">
      <c r="A663" t="s">
        <v>960</v>
      </c>
      <c r="B663" t="s">
        <v>6127</v>
      </c>
      <c r="D663" t="s">
        <v>6128</v>
      </c>
      <c r="E663" t="s">
        <v>6129</v>
      </c>
      <c r="F663" t="s">
        <v>6130</v>
      </c>
      <c r="G663" t="s">
        <v>3269</v>
      </c>
      <c r="H663" t="s">
        <v>3269</v>
      </c>
      <c r="I663" t="s">
        <v>3269</v>
      </c>
      <c r="J663" t="s">
        <v>3269</v>
      </c>
    </row>
    <row r="664" spans="1:10" x14ac:dyDescent="0.3">
      <c r="A664" t="s">
        <v>961</v>
      </c>
      <c r="B664" t="s">
        <v>2502</v>
      </c>
      <c r="D664" t="s">
        <v>6124</v>
      </c>
      <c r="E664" t="s">
        <v>6131</v>
      </c>
      <c r="F664" t="s">
        <v>6132</v>
      </c>
      <c r="G664" t="s">
        <v>3269</v>
      </c>
      <c r="H664" t="s">
        <v>3269</v>
      </c>
      <c r="I664" t="s">
        <v>3269</v>
      </c>
      <c r="J664" t="s">
        <v>3269</v>
      </c>
    </row>
    <row r="665" spans="1:10" x14ac:dyDescent="0.3">
      <c r="A665" t="s">
        <v>963</v>
      </c>
      <c r="B665" t="s">
        <v>6133</v>
      </c>
      <c r="D665" t="s">
        <v>6134</v>
      </c>
      <c r="E665" t="s">
        <v>6135</v>
      </c>
      <c r="F665" t="s">
        <v>6136</v>
      </c>
      <c r="G665" t="s">
        <v>6121</v>
      </c>
      <c r="H665" t="s">
        <v>6122</v>
      </c>
      <c r="I665" t="s">
        <v>3255</v>
      </c>
      <c r="J665" t="s">
        <v>110</v>
      </c>
    </row>
    <row r="666" spans="1:10" x14ac:dyDescent="0.3">
      <c r="A666" t="s">
        <v>964</v>
      </c>
      <c r="B666" t="s">
        <v>6137</v>
      </c>
      <c r="D666" t="s">
        <v>6138</v>
      </c>
      <c r="E666" t="s">
        <v>6139</v>
      </c>
      <c r="F666" t="s">
        <v>6140</v>
      </c>
      <c r="G666" t="s">
        <v>6125</v>
      </c>
      <c r="H666" t="s">
        <v>6126</v>
      </c>
      <c r="I666" t="s">
        <v>3260</v>
      </c>
      <c r="J666" t="s">
        <v>3489</v>
      </c>
    </row>
    <row r="667" spans="1:10" x14ac:dyDescent="0.3">
      <c r="A667" t="s">
        <v>965</v>
      </c>
      <c r="B667" t="s">
        <v>6141</v>
      </c>
      <c r="D667" t="s">
        <v>6142</v>
      </c>
      <c r="E667" t="s">
        <v>6143</v>
      </c>
      <c r="F667" t="s">
        <v>6144</v>
      </c>
      <c r="G667" t="s">
        <v>6145</v>
      </c>
      <c r="H667" t="s">
        <v>6146</v>
      </c>
      <c r="I667" t="s">
        <v>3255</v>
      </c>
      <c r="J667" t="s">
        <v>110</v>
      </c>
    </row>
    <row r="668" spans="1:10" x14ac:dyDescent="0.3">
      <c r="A668" t="s">
        <v>967</v>
      </c>
      <c r="B668" t="s">
        <v>3670</v>
      </c>
      <c r="D668" t="s">
        <v>6147</v>
      </c>
      <c r="E668" t="s">
        <v>6148</v>
      </c>
      <c r="F668" t="s">
        <v>6149</v>
      </c>
      <c r="G668" t="s">
        <v>3269</v>
      </c>
      <c r="H668" t="s">
        <v>3269</v>
      </c>
      <c r="I668" t="s">
        <v>3269</v>
      </c>
      <c r="J668" t="s">
        <v>3269</v>
      </c>
    </row>
    <row r="669" spans="1:10" x14ac:dyDescent="0.3">
      <c r="A669" t="s">
        <v>968</v>
      </c>
      <c r="B669" t="s">
        <v>5004</v>
      </c>
      <c r="D669" t="s">
        <v>6150</v>
      </c>
      <c r="E669" t="s">
        <v>6151</v>
      </c>
      <c r="F669" t="s">
        <v>6152</v>
      </c>
      <c r="G669" t="s">
        <v>6153</v>
      </c>
      <c r="H669" t="s">
        <v>6154</v>
      </c>
      <c r="I669" t="s">
        <v>3255</v>
      </c>
      <c r="J669" t="s">
        <v>3335</v>
      </c>
    </row>
    <row r="670" spans="1:10" x14ac:dyDescent="0.3">
      <c r="A670" t="s">
        <v>969</v>
      </c>
      <c r="B670" t="s">
        <v>6155</v>
      </c>
      <c r="D670" t="s">
        <v>2667</v>
      </c>
      <c r="E670" t="s">
        <v>6156</v>
      </c>
      <c r="F670" t="s">
        <v>6157</v>
      </c>
      <c r="G670" t="s">
        <v>6158</v>
      </c>
      <c r="H670" t="s">
        <v>6159</v>
      </c>
      <c r="I670" t="s">
        <v>3255</v>
      </c>
      <c r="J670" t="s">
        <v>3328</v>
      </c>
    </row>
    <row r="671" spans="1:10" x14ac:dyDescent="0.3">
      <c r="A671" t="s">
        <v>970</v>
      </c>
      <c r="B671" t="s">
        <v>6160</v>
      </c>
      <c r="D671" t="s">
        <v>2669</v>
      </c>
      <c r="E671" t="s">
        <v>6161</v>
      </c>
      <c r="F671" t="s">
        <v>6162</v>
      </c>
      <c r="G671" t="s">
        <v>6163</v>
      </c>
      <c r="H671" t="s">
        <v>6164</v>
      </c>
      <c r="I671" t="s">
        <v>3260</v>
      </c>
      <c r="J671" t="s">
        <v>3335</v>
      </c>
    </row>
    <row r="672" spans="1:10" x14ac:dyDescent="0.3">
      <c r="A672" t="s">
        <v>971</v>
      </c>
      <c r="B672" t="s">
        <v>2906</v>
      </c>
      <c r="D672" t="s">
        <v>3963</v>
      </c>
      <c r="E672" t="s">
        <v>6165</v>
      </c>
      <c r="F672" t="s">
        <v>3964</v>
      </c>
      <c r="G672" t="s">
        <v>3269</v>
      </c>
      <c r="H672" t="s">
        <v>3269</v>
      </c>
      <c r="I672" t="s">
        <v>3269</v>
      </c>
      <c r="J672" t="s">
        <v>3269</v>
      </c>
    </row>
    <row r="673" spans="1:10" x14ac:dyDescent="0.3">
      <c r="A673" t="s">
        <v>972</v>
      </c>
      <c r="B673" t="s">
        <v>2670</v>
      </c>
      <c r="D673" t="s">
        <v>2671</v>
      </c>
      <c r="E673" t="s">
        <v>6166</v>
      </c>
      <c r="F673" t="s">
        <v>6167</v>
      </c>
      <c r="G673" t="s">
        <v>6168</v>
      </c>
      <c r="H673" t="s">
        <v>6169</v>
      </c>
      <c r="I673" t="s">
        <v>3260</v>
      </c>
      <c r="J673" t="s">
        <v>105</v>
      </c>
    </row>
    <row r="674" spans="1:10" x14ac:dyDescent="0.3">
      <c r="A674" t="s">
        <v>973</v>
      </c>
      <c r="B674" t="s">
        <v>6170</v>
      </c>
      <c r="D674" t="s">
        <v>6171</v>
      </c>
      <c r="E674" t="s">
        <v>6172</v>
      </c>
      <c r="F674" t="s">
        <v>6173</v>
      </c>
      <c r="G674" t="s">
        <v>3269</v>
      </c>
      <c r="H674" t="s">
        <v>3269</v>
      </c>
      <c r="I674" t="s">
        <v>3269</v>
      </c>
      <c r="J674" t="s">
        <v>3269</v>
      </c>
    </row>
    <row r="675" spans="1:10" x14ac:dyDescent="0.3">
      <c r="A675" t="s">
        <v>974</v>
      </c>
      <c r="B675" t="s">
        <v>6174</v>
      </c>
      <c r="D675" t="s">
        <v>2675</v>
      </c>
      <c r="E675" t="s">
        <v>6175</v>
      </c>
      <c r="F675" t="s">
        <v>6176</v>
      </c>
      <c r="G675" t="s">
        <v>6177</v>
      </c>
      <c r="H675" t="s">
        <v>6178</v>
      </c>
      <c r="I675" t="s">
        <v>3260</v>
      </c>
      <c r="J675" t="s">
        <v>3256</v>
      </c>
    </row>
    <row r="676" spans="1:10" x14ac:dyDescent="0.3">
      <c r="A676" t="s">
        <v>975</v>
      </c>
      <c r="B676" t="s">
        <v>2676</v>
      </c>
      <c r="D676" t="s">
        <v>2677</v>
      </c>
      <c r="E676" t="s">
        <v>6179</v>
      </c>
      <c r="F676" t="s">
        <v>6180</v>
      </c>
      <c r="G676" t="s">
        <v>6181</v>
      </c>
      <c r="H676" t="s">
        <v>6182</v>
      </c>
      <c r="I676" t="s">
        <v>3260</v>
      </c>
      <c r="J676" t="s">
        <v>3311</v>
      </c>
    </row>
    <row r="677" spans="1:10" x14ac:dyDescent="0.3">
      <c r="A677" t="s">
        <v>976</v>
      </c>
      <c r="B677" t="s">
        <v>6183</v>
      </c>
      <c r="D677" t="s">
        <v>6184</v>
      </c>
      <c r="E677" t="s">
        <v>6185</v>
      </c>
      <c r="F677" t="s">
        <v>6186</v>
      </c>
      <c r="G677" t="s">
        <v>6187</v>
      </c>
      <c r="H677" t="s">
        <v>6188</v>
      </c>
      <c r="I677" t="s">
        <v>3255</v>
      </c>
      <c r="J677" t="s">
        <v>118</v>
      </c>
    </row>
    <row r="678" spans="1:10" x14ac:dyDescent="0.3">
      <c r="A678" t="s">
        <v>978</v>
      </c>
      <c r="B678" t="s">
        <v>6189</v>
      </c>
      <c r="D678" t="s">
        <v>6190</v>
      </c>
      <c r="E678" t="s">
        <v>6191</v>
      </c>
      <c r="F678" t="s">
        <v>6192</v>
      </c>
      <c r="G678" t="s">
        <v>6193</v>
      </c>
      <c r="H678" t="s">
        <v>6194</v>
      </c>
      <c r="I678" t="s">
        <v>3255</v>
      </c>
      <c r="J678" t="s">
        <v>105</v>
      </c>
    </row>
    <row r="679" spans="1:10" x14ac:dyDescent="0.3">
      <c r="A679" t="s">
        <v>979</v>
      </c>
      <c r="B679" t="s">
        <v>6195</v>
      </c>
      <c r="D679" t="s">
        <v>6196</v>
      </c>
      <c r="E679" t="s">
        <v>6197</v>
      </c>
      <c r="F679" t="s">
        <v>6198</v>
      </c>
      <c r="G679" t="s">
        <v>6199</v>
      </c>
      <c r="H679" t="s">
        <v>6200</v>
      </c>
      <c r="I679" t="s">
        <v>3255</v>
      </c>
      <c r="J679" t="s">
        <v>148</v>
      </c>
    </row>
    <row r="680" spans="1:10" x14ac:dyDescent="0.3">
      <c r="A680" t="s">
        <v>980</v>
      </c>
      <c r="B680" t="s">
        <v>6201</v>
      </c>
      <c r="D680" t="s">
        <v>6202</v>
      </c>
      <c r="E680" t="s">
        <v>6203</v>
      </c>
      <c r="F680" t="s">
        <v>6204</v>
      </c>
      <c r="G680" t="s">
        <v>6205</v>
      </c>
      <c r="H680" t="s">
        <v>6206</v>
      </c>
      <c r="I680" t="s">
        <v>3260</v>
      </c>
      <c r="J680" t="s">
        <v>110</v>
      </c>
    </row>
    <row r="681" spans="1:10" x14ac:dyDescent="0.3">
      <c r="A681" t="s">
        <v>981</v>
      </c>
      <c r="B681" t="s">
        <v>6207</v>
      </c>
      <c r="D681" t="s">
        <v>6208</v>
      </c>
      <c r="E681" t="s">
        <v>6209</v>
      </c>
      <c r="F681" t="s">
        <v>6210</v>
      </c>
      <c r="G681" t="s">
        <v>6211</v>
      </c>
      <c r="H681" t="s">
        <v>6212</v>
      </c>
      <c r="I681" t="s">
        <v>3255</v>
      </c>
      <c r="J681" t="s">
        <v>3311</v>
      </c>
    </row>
    <row r="682" spans="1:10" x14ac:dyDescent="0.3">
      <c r="A682" t="s">
        <v>983</v>
      </c>
      <c r="B682" t="s">
        <v>6213</v>
      </c>
      <c r="D682" t="s">
        <v>6214</v>
      </c>
      <c r="E682" t="s">
        <v>6215</v>
      </c>
      <c r="F682" t="s">
        <v>6216</v>
      </c>
      <c r="G682" t="s">
        <v>3269</v>
      </c>
      <c r="H682" t="s">
        <v>3269</v>
      </c>
      <c r="I682" t="s">
        <v>3269</v>
      </c>
      <c r="J682" t="s">
        <v>3269</v>
      </c>
    </row>
    <row r="683" spans="1:10" x14ac:dyDescent="0.3">
      <c r="A683" t="s">
        <v>984</v>
      </c>
      <c r="B683" t="s">
        <v>6217</v>
      </c>
      <c r="D683" t="s">
        <v>6218</v>
      </c>
      <c r="E683" t="s">
        <v>12</v>
      </c>
      <c r="F683" t="s">
        <v>12</v>
      </c>
      <c r="G683" t="s">
        <v>6220</v>
      </c>
      <c r="H683" t="s">
        <v>6221</v>
      </c>
      <c r="I683" t="s">
        <v>3255</v>
      </c>
      <c r="J683" t="s">
        <v>3311</v>
      </c>
    </row>
    <row r="684" spans="1:10" x14ac:dyDescent="0.3">
      <c r="A684" t="s">
        <v>985</v>
      </c>
      <c r="B684" t="s">
        <v>1939</v>
      </c>
      <c r="D684" t="s">
        <v>6219</v>
      </c>
      <c r="E684" t="s">
        <v>12</v>
      </c>
      <c r="F684" t="s">
        <v>12</v>
      </c>
      <c r="G684" t="s">
        <v>6222</v>
      </c>
      <c r="H684" t="s">
        <v>6223</v>
      </c>
      <c r="I684" t="s">
        <v>3255</v>
      </c>
      <c r="J684" t="s">
        <v>3648</v>
      </c>
    </row>
    <row r="685" spans="1:10" x14ac:dyDescent="0.3">
      <c r="A685" t="s">
        <v>986</v>
      </c>
      <c r="B685" t="s">
        <v>6224</v>
      </c>
      <c r="D685" t="s">
        <v>6208</v>
      </c>
      <c r="E685" t="s">
        <v>6225</v>
      </c>
      <c r="F685" t="s">
        <v>6226</v>
      </c>
      <c r="G685" t="s">
        <v>6227</v>
      </c>
      <c r="H685" t="s">
        <v>6228</v>
      </c>
      <c r="I685" t="s">
        <v>3255</v>
      </c>
      <c r="J685" t="s">
        <v>3335</v>
      </c>
    </row>
    <row r="686" spans="1:10" x14ac:dyDescent="0.3">
      <c r="A686" t="s">
        <v>987</v>
      </c>
      <c r="B686" t="s">
        <v>6229</v>
      </c>
      <c r="D686" t="s">
        <v>6230</v>
      </c>
      <c r="E686" t="s">
        <v>6231</v>
      </c>
      <c r="F686" t="s">
        <v>6232</v>
      </c>
      <c r="G686" t="s">
        <v>6227</v>
      </c>
      <c r="H686" t="s">
        <v>6228</v>
      </c>
      <c r="I686" t="s">
        <v>3260</v>
      </c>
      <c r="J686" t="s">
        <v>3335</v>
      </c>
    </row>
    <row r="687" spans="1:10" x14ac:dyDescent="0.3">
      <c r="A687" t="s">
        <v>988</v>
      </c>
      <c r="B687" t="s">
        <v>6233</v>
      </c>
      <c r="D687" t="s">
        <v>6234</v>
      </c>
      <c r="E687" t="s">
        <v>6235</v>
      </c>
      <c r="F687" t="s">
        <v>6236</v>
      </c>
      <c r="G687" t="s">
        <v>6237</v>
      </c>
      <c r="H687" t="s">
        <v>6238</v>
      </c>
      <c r="I687" t="s">
        <v>3260</v>
      </c>
      <c r="J687" t="s">
        <v>3328</v>
      </c>
    </row>
    <row r="688" spans="1:10" x14ac:dyDescent="0.3">
      <c r="A688" t="s">
        <v>989</v>
      </c>
      <c r="B688" t="s">
        <v>6239</v>
      </c>
      <c r="D688" t="s">
        <v>6240</v>
      </c>
      <c r="E688" t="s">
        <v>6241</v>
      </c>
      <c r="F688" t="s">
        <v>6242</v>
      </c>
      <c r="G688" t="s">
        <v>3269</v>
      </c>
      <c r="H688" t="s">
        <v>3269</v>
      </c>
      <c r="I688" t="s">
        <v>3269</v>
      </c>
      <c r="J688" t="s">
        <v>3269</v>
      </c>
    </row>
    <row r="689" spans="1:10" x14ac:dyDescent="0.3">
      <c r="A689" t="s">
        <v>990</v>
      </c>
      <c r="B689" t="s">
        <v>6243</v>
      </c>
      <c r="D689" t="s">
        <v>6244</v>
      </c>
      <c r="E689" t="s">
        <v>6245</v>
      </c>
      <c r="F689" t="s">
        <v>6246</v>
      </c>
      <c r="G689" t="s">
        <v>6247</v>
      </c>
      <c r="H689" t="s">
        <v>6248</v>
      </c>
      <c r="I689" t="s">
        <v>3255</v>
      </c>
      <c r="J689" t="s">
        <v>3256</v>
      </c>
    </row>
    <row r="690" spans="1:10" x14ac:dyDescent="0.3">
      <c r="A690" t="s">
        <v>991</v>
      </c>
      <c r="B690" t="s">
        <v>2700</v>
      </c>
      <c r="D690" t="s">
        <v>2701</v>
      </c>
      <c r="E690" t="s">
        <v>6249</v>
      </c>
      <c r="F690" t="s">
        <v>6250</v>
      </c>
      <c r="G690" t="s">
        <v>6251</v>
      </c>
      <c r="H690" t="s">
        <v>6252</v>
      </c>
      <c r="I690" t="s">
        <v>3260</v>
      </c>
      <c r="J690" t="s">
        <v>3335</v>
      </c>
    </row>
    <row r="691" spans="1:10" x14ac:dyDescent="0.3">
      <c r="A691" t="s">
        <v>992</v>
      </c>
      <c r="B691" t="s">
        <v>6253</v>
      </c>
      <c r="D691" t="s">
        <v>6219</v>
      </c>
      <c r="E691" t="s">
        <v>6254</v>
      </c>
      <c r="F691" t="s">
        <v>6255</v>
      </c>
      <c r="G691" t="s">
        <v>6220</v>
      </c>
      <c r="H691" t="s">
        <v>6221</v>
      </c>
      <c r="I691" t="s">
        <v>3255</v>
      </c>
      <c r="J691" t="s">
        <v>3311</v>
      </c>
    </row>
    <row r="692" spans="1:10" x14ac:dyDescent="0.3">
      <c r="A692" t="s">
        <v>993</v>
      </c>
      <c r="B692" t="s">
        <v>6256</v>
      </c>
      <c r="D692" t="s">
        <v>6257</v>
      </c>
      <c r="E692" t="s">
        <v>6258</v>
      </c>
      <c r="F692" t="s">
        <v>6259</v>
      </c>
      <c r="G692" t="s">
        <v>6247</v>
      </c>
      <c r="H692" t="s">
        <v>6248</v>
      </c>
      <c r="I692" t="s">
        <v>3260</v>
      </c>
      <c r="J692" t="s">
        <v>3256</v>
      </c>
    </row>
    <row r="693" spans="1:10" x14ac:dyDescent="0.3">
      <c r="A693" t="s">
        <v>994</v>
      </c>
      <c r="B693" t="s">
        <v>6260</v>
      </c>
      <c r="D693" t="s">
        <v>6261</v>
      </c>
      <c r="E693" t="s">
        <v>12</v>
      </c>
      <c r="F693" t="s">
        <v>12</v>
      </c>
      <c r="G693" t="s">
        <v>6262</v>
      </c>
      <c r="H693" t="s">
        <v>6263</v>
      </c>
      <c r="I693" t="s">
        <v>3255</v>
      </c>
      <c r="J693" t="s">
        <v>3275</v>
      </c>
    </row>
    <row r="694" spans="1:10" x14ac:dyDescent="0.3">
      <c r="A694" t="s">
        <v>995</v>
      </c>
      <c r="B694" t="s">
        <v>6264</v>
      </c>
      <c r="D694" t="s">
        <v>6265</v>
      </c>
      <c r="E694" t="s">
        <v>6266</v>
      </c>
      <c r="F694" t="s">
        <v>6267</v>
      </c>
      <c r="G694" t="s">
        <v>3269</v>
      </c>
      <c r="H694" t="s">
        <v>3269</v>
      </c>
      <c r="I694" t="s">
        <v>3269</v>
      </c>
      <c r="J694" t="s">
        <v>3269</v>
      </c>
    </row>
    <row r="695" spans="1:10" x14ac:dyDescent="0.3">
      <c r="A695" t="s">
        <v>1011</v>
      </c>
      <c r="B695" t="s">
        <v>6217</v>
      </c>
      <c r="D695" t="s">
        <v>6218</v>
      </c>
      <c r="E695" t="s">
        <v>12</v>
      </c>
      <c r="F695" t="s">
        <v>12</v>
      </c>
      <c r="G695" t="s">
        <v>6220</v>
      </c>
      <c r="H695" t="s">
        <v>6221</v>
      </c>
      <c r="I695" t="s">
        <v>3255</v>
      </c>
      <c r="J695" t="s">
        <v>3311</v>
      </c>
    </row>
    <row r="696" spans="1:10" x14ac:dyDescent="0.3">
      <c r="A696" t="s">
        <v>1012</v>
      </c>
      <c r="B696" t="s">
        <v>6268</v>
      </c>
      <c r="D696" t="s">
        <v>6269</v>
      </c>
      <c r="E696" t="s">
        <v>6270</v>
      </c>
      <c r="F696" t="s">
        <v>6271</v>
      </c>
      <c r="G696" t="s">
        <v>3269</v>
      </c>
      <c r="H696" t="s">
        <v>3269</v>
      </c>
      <c r="I696" t="s">
        <v>3269</v>
      </c>
      <c r="J696" t="s">
        <v>3269</v>
      </c>
    </row>
    <row r="697" spans="1:10" x14ac:dyDescent="0.3">
      <c r="A697" t="s">
        <v>1013</v>
      </c>
      <c r="B697" t="s">
        <v>6272</v>
      </c>
      <c r="D697" t="s">
        <v>6273</v>
      </c>
      <c r="E697" t="s">
        <v>6274</v>
      </c>
      <c r="F697" t="s">
        <v>6275</v>
      </c>
      <c r="G697" t="s">
        <v>6276</v>
      </c>
      <c r="H697" t="s">
        <v>6277</v>
      </c>
      <c r="I697" t="s">
        <v>3260</v>
      </c>
      <c r="J697" t="s">
        <v>3345</v>
      </c>
    </row>
    <row r="698" spans="1:10" x14ac:dyDescent="0.3">
      <c r="A698" t="s">
        <v>1015</v>
      </c>
      <c r="B698" t="s">
        <v>6272</v>
      </c>
      <c r="D698" t="s">
        <v>6273</v>
      </c>
      <c r="E698" t="s">
        <v>6274</v>
      </c>
      <c r="F698" t="s">
        <v>6275</v>
      </c>
      <c r="G698" t="s">
        <v>6276</v>
      </c>
      <c r="H698" t="s">
        <v>6277</v>
      </c>
      <c r="I698" t="s">
        <v>3260</v>
      </c>
      <c r="J698" t="s">
        <v>3345</v>
      </c>
    </row>
    <row r="699" spans="1:10" x14ac:dyDescent="0.3">
      <c r="A699" t="s">
        <v>1016</v>
      </c>
      <c r="B699" t="s">
        <v>6278</v>
      </c>
      <c r="D699" t="s">
        <v>6279</v>
      </c>
      <c r="E699" t="s">
        <v>6280</v>
      </c>
      <c r="F699" t="s">
        <v>6281</v>
      </c>
      <c r="G699" t="s">
        <v>6282</v>
      </c>
      <c r="H699" t="s">
        <v>6283</v>
      </c>
      <c r="I699" t="s">
        <v>3255</v>
      </c>
      <c r="J699" t="s">
        <v>3489</v>
      </c>
    </row>
    <row r="700" spans="1:10" x14ac:dyDescent="0.3">
      <c r="A700" t="s">
        <v>1017</v>
      </c>
      <c r="B700" t="s">
        <v>6284</v>
      </c>
      <c r="D700" t="s">
        <v>6284</v>
      </c>
      <c r="E700" t="s">
        <v>6285</v>
      </c>
      <c r="F700" t="s">
        <v>6286</v>
      </c>
      <c r="G700" t="s">
        <v>6287</v>
      </c>
      <c r="H700" t="s">
        <v>6288</v>
      </c>
      <c r="I700" t="s">
        <v>3255</v>
      </c>
      <c r="J700" t="s">
        <v>110</v>
      </c>
    </row>
    <row r="701" spans="1:10" x14ac:dyDescent="0.3">
      <c r="A701" t="s">
        <v>1018</v>
      </c>
      <c r="B701" t="s">
        <v>6289</v>
      </c>
      <c r="D701" t="s">
        <v>6290</v>
      </c>
      <c r="E701" t="s">
        <v>6291</v>
      </c>
      <c r="F701" t="s">
        <v>6292</v>
      </c>
      <c r="G701" t="s">
        <v>6293</v>
      </c>
      <c r="H701" t="s">
        <v>6294</v>
      </c>
      <c r="I701" t="s">
        <v>3255</v>
      </c>
      <c r="J701" t="s">
        <v>3345</v>
      </c>
    </row>
    <row r="702" spans="1:10" x14ac:dyDescent="0.3">
      <c r="A702" t="s">
        <v>1019</v>
      </c>
      <c r="B702" t="s">
        <v>6295</v>
      </c>
      <c r="D702" t="s">
        <v>6296</v>
      </c>
      <c r="E702" t="s">
        <v>6297</v>
      </c>
      <c r="F702" t="s">
        <v>6298</v>
      </c>
      <c r="G702" t="s">
        <v>6299</v>
      </c>
      <c r="H702" t="s">
        <v>6300</v>
      </c>
      <c r="I702" t="s">
        <v>3260</v>
      </c>
      <c r="J702" t="s">
        <v>3648</v>
      </c>
    </row>
    <row r="703" spans="1:10" x14ac:dyDescent="0.3">
      <c r="A703" t="s">
        <v>1020</v>
      </c>
      <c r="B703" t="s">
        <v>6301</v>
      </c>
      <c r="D703" t="s">
        <v>6302</v>
      </c>
      <c r="E703" t="s">
        <v>6303</v>
      </c>
      <c r="F703" t="s">
        <v>6304</v>
      </c>
      <c r="G703" t="s">
        <v>6305</v>
      </c>
      <c r="H703" t="s">
        <v>6306</v>
      </c>
      <c r="I703" t="s">
        <v>3255</v>
      </c>
      <c r="J703" t="s">
        <v>3328</v>
      </c>
    </row>
    <row r="704" spans="1:10" x14ac:dyDescent="0.3">
      <c r="A704" t="s">
        <v>1021</v>
      </c>
      <c r="B704" t="s">
        <v>6307</v>
      </c>
      <c r="D704" t="s">
        <v>2748</v>
      </c>
      <c r="E704" t="s">
        <v>6308</v>
      </c>
      <c r="F704" t="s">
        <v>6309</v>
      </c>
      <c r="G704" t="s">
        <v>6310</v>
      </c>
      <c r="H704" t="s">
        <v>6311</v>
      </c>
      <c r="I704" t="s">
        <v>3255</v>
      </c>
      <c r="J704" t="s">
        <v>3256</v>
      </c>
    </row>
    <row r="705" spans="1:10" x14ac:dyDescent="0.3">
      <c r="A705" t="s">
        <v>1022</v>
      </c>
      <c r="B705" t="s">
        <v>6312</v>
      </c>
      <c r="D705" t="s">
        <v>6313</v>
      </c>
      <c r="E705" t="s">
        <v>6314</v>
      </c>
      <c r="F705" t="s">
        <v>6315</v>
      </c>
      <c r="G705" t="s">
        <v>3269</v>
      </c>
      <c r="H705" t="s">
        <v>3269</v>
      </c>
      <c r="I705" t="s">
        <v>3269</v>
      </c>
      <c r="J705" t="s">
        <v>3269</v>
      </c>
    </row>
    <row r="706" spans="1:10" x14ac:dyDescent="0.3">
      <c r="A706" t="s">
        <v>1023</v>
      </c>
      <c r="B706" t="s">
        <v>6316</v>
      </c>
      <c r="D706" t="s">
        <v>2752</v>
      </c>
      <c r="E706" t="s">
        <v>6317</v>
      </c>
      <c r="F706" t="s">
        <v>6318</v>
      </c>
      <c r="G706" t="s">
        <v>6319</v>
      </c>
      <c r="H706" t="s">
        <v>6320</v>
      </c>
      <c r="I706" t="s">
        <v>3260</v>
      </c>
      <c r="J706" t="s">
        <v>3328</v>
      </c>
    </row>
    <row r="707" spans="1:10" x14ac:dyDescent="0.3">
      <c r="A707" t="s">
        <v>1024</v>
      </c>
      <c r="B707" t="s">
        <v>6321</v>
      </c>
      <c r="D707" t="s">
        <v>2754</v>
      </c>
      <c r="E707" t="s">
        <v>6322</v>
      </c>
      <c r="F707" t="s">
        <v>6323</v>
      </c>
      <c r="G707" t="s">
        <v>3269</v>
      </c>
      <c r="H707" t="s">
        <v>3269</v>
      </c>
      <c r="I707" t="s">
        <v>3269</v>
      </c>
      <c r="J707" t="s">
        <v>3269</v>
      </c>
    </row>
    <row r="708" spans="1:10" x14ac:dyDescent="0.3">
      <c r="A708" t="s">
        <v>1025</v>
      </c>
      <c r="B708" t="s">
        <v>6324</v>
      </c>
      <c r="D708" t="s">
        <v>2756</v>
      </c>
      <c r="E708" t="s">
        <v>6325</v>
      </c>
      <c r="F708" t="s">
        <v>6326</v>
      </c>
      <c r="G708" t="s">
        <v>3269</v>
      </c>
      <c r="H708" t="s">
        <v>3269</v>
      </c>
      <c r="I708" t="s">
        <v>3269</v>
      </c>
      <c r="J708" t="s">
        <v>3269</v>
      </c>
    </row>
    <row r="709" spans="1:10" x14ac:dyDescent="0.3">
      <c r="A709" t="s">
        <v>1026</v>
      </c>
      <c r="B709" t="s">
        <v>6327</v>
      </c>
      <c r="D709" t="s">
        <v>6328</v>
      </c>
      <c r="E709" t="s">
        <v>6329</v>
      </c>
      <c r="F709" t="s">
        <v>6330</v>
      </c>
      <c r="G709" t="s">
        <v>6331</v>
      </c>
      <c r="H709" t="s">
        <v>6332</v>
      </c>
      <c r="I709" t="s">
        <v>3255</v>
      </c>
      <c r="J709" t="s">
        <v>3328</v>
      </c>
    </row>
    <row r="710" spans="1:10" x14ac:dyDescent="0.3">
      <c r="A710" t="s">
        <v>1027</v>
      </c>
      <c r="B710" t="s">
        <v>2775</v>
      </c>
      <c r="D710" t="s">
        <v>2759</v>
      </c>
      <c r="E710" t="s">
        <v>6333</v>
      </c>
      <c r="F710" t="s">
        <v>6334</v>
      </c>
      <c r="G710" t="s">
        <v>3269</v>
      </c>
      <c r="H710" t="s">
        <v>3269</v>
      </c>
      <c r="I710" t="s">
        <v>3269</v>
      </c>
      <c r="J710" t="s">
        <v>3269</v>
      </c>
    </row>
    <row r="711" spans="1:10" x14ac:dyDescent="0.3">
      <c r="A711" t="s">
        <v>1028</v>
      </c>
      <c r="B711" t="s">
        <v>6335</v>
      </c>
      <c r="D711" t="s">
        <v>6336</v>
      </c>
      <c r="E711" t="s">
        <v>6337</v>
      </c>
      <c r="F711" t="s">
        <v>6338</v>
      </c>
      <c r="G711" t="s">
        <v>6339</v>
      </c>
      <c r="H711" t="s">
        <v>6340</v>
      </c>
      <c r="I711" t="s">
        <v>3255</v>
      </c>
      <c r="J711" t="s">
        <v>3335</v>
      </c>
    </row>
    <row r="712" spans="1:10" x14ac:dyDescent="0.3">
      <c r="A712" t="s">
        <v>1029</v>
      </c>
      <c r="B712" t="s">
        <v>6341</v>
      </c>
      <c r="D712" t="s">
        <v>6342</v>
      </c>
      <c r="E712" t="s">
        <v>6343</v>
      </c>
      <c r="F712" t="s">
        <v>6344</v>
      </c>
      <c r="G712" t="s">
        <v>3269</v>
      </c>
      <c r="H712" t="s">
        <v>3269</v>
      </c>
      <c r="I712" t="s">
        <v>3269</v>
      </c>
      <c r="J712" t="s">
        <v>3269</v>
      </c>
    </row>
    <row r="713" spans="1:10" x14ac:dyDescent="0.3">
      <c r="A713" t="s">
        <v>1030</v>
      </c>
      <c r="B713" t="s">
        <v>6345</v>
      </c>
      <c r="D713" t="s">
        <v>6346</v>
      </c>
      <c r="E713" t="s">
        <v>6347</v>
      </c>
      <c r="F713" t="s">
        <v>6348</v>
      </c>
      <c r="G713" t="s">
        <v>3269</v>
      </c>
      <c r="H713" t="s">
        <v>3269</v>
      </c>
      <c r="I713" t="s">
        <v>3269</v>
      </c>
      <c r="J713" t="s">
        <v>3269</v>
      </c>
    </row>
    <row r="714" spans="1:10" x14ac:dyDescent="0.3">
      <c r="A714" t="s">
        <v>1031</v>
      </c>
      <c r="B714" t="s">
        <v>6349</v>
      </c>
      <c r="D714" t="s">
        <v>6350</v>
      </c>
      <c r="E714" t="s">
        <v>6351</v>
      </c>
      <c r="F714" t="s">
        <v>6352</v>
      </c>
      <c r="G714" t="s">
        <v>3269</v>
      </c>
      <c r="H714" t="s">
        <v>3269</v>
      </c>
      <c r="I714" t="s">
        <v>3269</v>
      </c>
      <c r="J714" t="s">
        <v>3269</v>
      </c>
    </row>
    <row r="715" spans="1:10" x14ac:dyDescent="0.3">
      <c r="A715" t="s">
        <v>1032</v>
      </c>
      <c r="B715" t="s">
        <v>6353</v>
      </c>
      <c r="D715" t="s">
        <v>6354</v>
      </c>
      <c r="E715" t="s">
        <v>6355</v>
      </c>
      <c r="F715" t="s">
        <v>6356</v>
      </c>
      <c r="G715" t="s">
        <v>6357</v>
      </c>
      <c r="H715" t="s">
        <v>6358</v>
      </c>
      <c r="I715" t="s">
        <v>3260</v>
      </c>
      <c r="J715" t="s">
        <v>3275</v>
      </c>
    </row>
    <row r="716" spans="1:10" x14ac:dyDescent="0.3">
      <c r="A716" t="s">
        <v>1033</v>
      </c>
      <c r="B716" t="s">
        <v>6359</v>
      </c>
      <c r="D716" t="s">
        <v>2771</v>
      </c>
      <c r="E716" t="s">
        <v>6360</v>
      </c>
      <c r="F716" t="s">
        <v>6361</v>
      </c>
      <c r="G716" t="s">
        <v>6362</v>
      </c>
      <c r="H716" t="s">
        <v>6363</v>
      </c>
      <c r="I716" t="s">
        <v>3260</v>
      </c>
      <c r="J716" t="s">
        <v>3256</v>
      </c>
    </row>
    <row r="717" spans="1:10" x14ac:dyDescent="0.3">
      <c r="A717" t="s">
        <v>1034</v>
      </c>
      <c r="B717" t="s">
        <v>6364</v>
      </c>
      <c r="D717" t="s">
        <v>6365</v>
      </c>
      <c r="E717" t="s">
        <v>6366</v>
      </c>
      <c r="F717" t="s">
        <v>6367</v>
      </c>
      <c r="G717" t="s">
        <v>6368</v>
      </c>
      <c r="H717" t="s">
        <v>6369</v>
      </c>
      <c r="I717" t="s">
        <v>3255</v>
      </c>
      <c r="J717" t="s">
        <v>3311</v>
      </c>
    </row>
    <row r="718" spans="1:10" x14ac:dyDescent="0.3">
      <c r="A718" t="s">
        <v>1035</v>
      </c>
      <c r="B718" t="s">
        <v>6370</v>
      </c>
      <c r="D718" t="s">
        <v>6371</v>
      </c>
      <c r="E718" t="s">
        <v>6372</v>
      </c>
      <c r="F718" t="s">
        <v>6373</v>
      </c>
      <c r="G718" t="s">
        <v>3269</v>
      </c>
      <c r="H718" t="s">
        <v>3269</v>
      </c>
      <c r="I718" t="s">
        <v>3269</v>
      </c>
      <c r="J718" t="s">
        <v>3269</v>
      </c>
    </row>
    <row r="719" spans="1:10" x14ac:dyDescent="0.3">
      <c r="A719" t="s">
        <v>1036</v>
      </c>
      <c r="B719" t="s">
        <v>2775</v>
      </c>
      <c r="D719" t="s">
        <v>6374</v>
      </c>
      <c r="E719" t="s">
        <v>6375</v>
      </c>
      <c r="F719" t="s">
        <v>6376</v>
      </c>
      <c r="G719" t="s">
        <v>3269</v>
      </c>
      <c r="H719" t="s">
        <v>3269</v>
      </c>
      <c r="I719" t="s">
        <v>3269</v>
      </c>
      <c r="J719" t="s">
        <v>3269</v>
      </c>
    </row>
    <row r="720" spans="1:10" x14ac:dyDescent="0.3">
      <c r="A720" t="s">
        <v>1037</v>
      </c>
      <c r="B720" t="s">
        <v>6377</v>
      </c>
      <c r="D720" t="s">
        <v>2778</v>
      </c>
      <c r="E720" t="s">
        <v>6378</v>
      </c>
      <c r="F720" t="s">
        <v>6379</v>
      </c>
      <c r="G720" t="s">
        <v>6380</v>
      </c>
      <c r="H720" t="s">
        <v>6381</v>
      </c>
      <c r="I720" t="s">
        <v>3255</v>
      </c>
      <c r="J720" t="s">
        <v>3275</v>
      </c>
    </row>
    <row r="721" spans="1:10" x14ac:dyDescent="0.3">
      <c r="A721" t="s">
        <v>1038</v>
      </c>
      <c r="B721" t="s">
        <v>6382</v>
      </c>
      <c r="D721" t="s">
        <v>2780</v>
      </c>
      <c r="E721" t="s">
        <v>6383</v>
      </c>
      <c r="F721" t="s">
        <v>6384</v>
      </c>
      <c r="G721" t="s">
        <v>3269</v>
      </c>
      <c r="H721" t="s">
        <v>3269</v>
      </c>
      <c r="I721" t="s">
        <v>3269</v>
      </c>
      <c r="J721" t="s">
        <v>3269</v>
      </c>
    </row>
    <row r="722" spans="1:10" x14ac:dyDescent="0.3">
      <c r="A722" t="s">
        <v>1040</v>
      </c>
      <c r="B722" t="s">
        <v>6385</v>
      </c>
      <c r="D722" t="s">
        <v>2786</v>
      </c>
      <c r="E722" t="s">
        <v>6386</v>
      </c>
      <c r="F722" t="s">
        <v>6387</v>
      </c>
      <c r="G722" t="s">
        <v>6388</v>
      </c>
      <c r="H722" t="s">
        <v>6389</v>
      </c>
      <c r="I722" t="s">
        <v>3255</v>
      </c>
      <c r="J722" t="s">
        <v>3311</v>
      </c>
    </row>
    <row r="723" spans="1:10" x14ac:dyDescent="0.3">
      <c r="A723" t="s">
        <v>1041</v>
      </c>
      <c r="B723" t="s">
        <v>6390</v>
      </c>
      <c r="D723" t="s">
        <v>6391</v>
      </c>
      <c r="E723" t="s">
        <v>6392</v>
      </c>
      <c r="F723" t="s">
        <v>6393</v>
      </c>
      <c r="G723" t="s">
        <v>3269</v>
      </c>
      <c r="H723" t="s">
        <v>3269</v>
      </c>
      <c r="I723" t="s">
        <v>3269</v>
      </c>
      <c r="J723" t="s">
        <v>3269</v>
      </c>
    </row>
    <row r="724" spans="1:10" x14ac:dyDescent="0.3">
      <c r="A724" t="s">
        <v>1042</v>
      </c>
      <c r="B724" t="s">
        <v>6394</v>
      </c>
      <c r="D724" t="s">
        <v>6395</v>
      </c>
      <c r="E724" t="s">
        <v>6396</v>
      </c>
      <c r="F724" t="s">
        <v>6397</v>
      </c>
      <c r="G724" t="s">
        <v>6398</v>
      </c>
      <c r="H724" t="s">
        <v>6399</v>
      </c>
      <c r="I724" t="s">
        <v>3255</v>
      </c>
      <c r="J724" t="s">
        <v>3328</v>
      </c>
    </row>
    <row r="725" spans="1:10" x14ac:dyDescent="0.3">
      <c r="A725" t="s">
        <v>1043</v>
      </c>
      <c r="B725" t="s">
        <v>6385</v>
      </c>
      <c r="D725" t="s">
        <v>2786</v>
      </c>
      <c r="E725" t="s">
        <v>6386</v>
      </c>
      <c r="F725" t="s">
        <v>6387</v>
      </c>
      <c r="G725" t="s">
        <v>6388</v>
      </c>
      <c r="H725" t="s">
        <v>6389</v>
      </c>
      <c r="I725" t="s">
        <v>3255</v>
      </c>
      <c r="J725" t="s">
        <v>3311</v>
      </c>
    </row>
    <row r="726" spans="1:10" x14ac:dyDescent="0.3">
      <c r="A726" t="s">
        <v>1044</v>
      </c>
      <c r="B726" t="s">
        <v>6400</v>
      </c>
      <c r="D726" t="s">
        <v>2788</v>
      </c>
      <c r="E726" t="s">
        <v>6401</v>
      </c>
      <c r="F726" t="s">
        <v>6402</v>
      </c>
      <c r="G726" t="s">
        <v>6403</v>
      </c>
      <c r="H726" t="s">
        <v>6404</v>
      </c>
      <c r="I726" t="s">
        <v>3255</v>
      </c>
      <c r="J726" t="s">
        <v>3311</v>
      </c>
    </row>
    <row r="727" spans="1:10" x14ac:dyDescent="0.3">
      <c r="A727" t="s">
        <v>1045</v>
      </c>
      <c r="B727" t="s">
        <v>2789</v>
      </c>
      <c r="D727" t="s">
        <v>2790</v>
      </c>
      <c r="E727" t="s">
        <v>6405</v>
      </c>
      <c r="F727" t="s">
        <v>6406</v>
      </c>
      <c r="G727" t="s">
        <v>3269</v>
      </c>
      <c r="H727" t="s">
        <v>3269</v>
      </c>
      <c r="I727" t="s">
        <v>3269</v>
      </c>
      <c r="J727" t="s">
        <v>3269</v>
      </c>
    </row>
    <row r="728" spans="1:10" x14ac:dyDescent="0.3">
      <c r="A728" t="s">
        <v>1046</v>
      </c>
      <c r="B728" t="s">
        <v>6407</v>
      </c>
      <c r="D728" t="s">
        <v>2761</v>
      </c>
      <c r="E728" t="s">
        <v>6408</v>
      </c>
      <c r="F728" t="s">
        <v>6409</v>
      </c>
      <c r="G728" t="s">
        <v>6410</v>
      </c>
      <c r="H728" t="s">
        <v>1046</v>
      </c>
      <c r="I728" t="s">
        <v>3255</v>
      </c>
      <c r="J728" t="s">
        <v>3405</v>
      </c>
    </row>
    <row r="729" spans="1:10" x14ac:dyDescent="0.3">
      <c r="A729" t="s">
        <v>1047</v>
      </c>
      <c r="B729" t="s">
        <v>6411</v>
      </c>
      <c r="D729" t="s">
        <v>6412</v>
      </c>
      <c r="E729" t="s">
        <v>6413</v>
      </c>
      <c r="F729" t="s">
        <v>6414</v>
      </c>
      <c r="G729" t="s">
        <v>6415</v>
      </c>
      <c r="H729" t="s">
        <v>6416</v>
      </c>
      <c r="I729" t="s">
        <v>3255</v>
      </c>
      <c r="J729" t="s">
        <v>3256</v>
      </c>
    </row>
    <row r="730" spans="1:10" x14ac:dyDescent="0.3">
      <c r="A730" t="s">
        <v>1048</v>
      </c>
      <c r="B730" t="s">
        <v>6417</v>
      </c>
      <c r="D730" t="s">
        <v>2794</v>
      </c>
      <c r="E730" t="s">
        <v>6418</v>
      </c>
      <c r="F730" t="s">
        <v>6419</v>
      </c>
      <c r="G730" t="s">
        <v>3269</v>
      </c>
      <c r="H730" t="s">
        <v>3269</v>
      </c>
      <c r="I730" t="s">
        <v>3269</v>
      </c>
      <c r="J730" t="s">
        <v>3269</v>
      </c>
    </row>
    <row r="731" spans="1:10" x14ac:dyDescent="0.3">
      <c r="A731" t="s">
        <v>1049</v>
      </c>
      <c r="B731" t="s">
        <v>6420</v>
      </c>
      <c r="D731" t="s">
        <v>2796</v>
      </c>
      <c r="E731" t="s">
        <v>6421</v>
      </c>
      <c r="F731" t="s">
        <v>6422</v>
      </c>
      <c r="G731" t="s">
        <v>6423</v>
      </c>
      <c r="H731" t="s">
        <v>6424</v>
      </c>
      <c r="I731" t="s">
        <v>3260</v>
      </c>
      <c r="J731" t="s">
        <v>3328</v>
      </c>
    </row>
    <row r="732" spans="1:10" x14ac:dyDescent="0.3">
      <c r="A732" t="s">
        <v>1050</v>
      </c>
      <c r="B732" t="s">
        <v>6425</v>
      </c>
      <c r="D732" t="s">
        <v>6426</v>
      </c>
      <c r="E732" t="s">
        <v>6427</v>
      </c>
      <c r="F732" t="s">
        <v>6428</v>
      </c>
      <c r="G732" t="s">
        <v>6310</v>
      </c>
      <c r="H732" t="s">
        <v>6311</v>
      </c>
      <c r="I732" t="s">
        <v>3255</v>
      </c>
      <c r="J732" t="s">
        <v>3256</v>
      </c>
    </row>
    <row r="733" spans="1:10" x14ac:dyDescent="0.3">
      <c r="A733" t="s">
        <v>1051</v>
      </c>
      <c r="B733" t="s">
        <v>2799</v>
      </c>
      <c r="D733" t="s">
        <v>6429</v>
      </c>
      <c r="E733" t="s">
        <v>6430</v>
      </c>
      <c r="F733" t="s">
        <v>6431</v>
      </c>
      <c r="G733" t="s">
        <v>6319</v>
      </c>
      <c r="H733" t="s">
        <v>6320</v>
      </c>
      <c r="I733" t="s">
        <v>3255</v>
      </c>
      <c r="J733" t="s">
        <v>3328</v>
      </c>
    </row>
    <row r="734" spans="1:10" x14ac:dyDescent="0.3">
      <c r="A734" t="s">
        <v>1052</v>
      </c>
      <c r="B734" t="s">
        <v>6432</v>
      </c>
      <c r="D734" t="s">
        <v>6433</v>
      </c>
      <c r="E734" t="s">
        <v>6434</v>
      </c>
      <c r="F734" t="s">
        <v>6435</v>
      </c>
      <c r="G734" t="s">
        <v>3269</v>
      </c>
      <c r="H734" t="s">
        <v>3269</v>
      </c>
      <c r="I734" t="s">
        <v>3269</v>
      </c>
      <c r="J734" t="s">
        <v>3269</v>
      </c>
    </row>
    <row r="735" spans="1:10" x14ac:dyDescent="0.3">
      <c r="A735" t="s">
        <v>1054</v>
      </c>
      <c r="B735" t="s">
        <v>6335</v>
      </c>
      <c r="D735" t="s">
        <v>6336</v>
      </c>
      <c r="E735" t="s">
        <v>6337</v>
      </c>
      <c r="F735" t="s">
        <v>6338</v>
      </c>
      <c r="G735" t="s">
        <v>6339</v>
      </c>
      <c r="H735" t="s">
        <v>6340</v>
      </c>
      <c r="I735" t="s">
        <v>3255</v>
      </c>
      <c r="J735" t="s">
        <v>3335</v>
      </c>
    </row>
    <row r="736" spans="1:10" x14ac:dyDescent="0.3">
      <c r="A736" t="s">
        <v>1055</v>
      </c>
      <c r="B736" t="s">
        <v>4916</v>
      </c>
      <c r="D736" t="s">
        <v>3347</v>
      </c>
      <c r="E736" t="s">
        <v>4917</v>
      </c>
      <c r="F736" t="s">
        <v>4918</v>
      </c>
      <c r="G736" t="s">
        <v>3269</v>
      </c>
      <c r="H736" t="s">
        <v>3269</v>
      </c>
      <c r="I736" t="s">
        <v>3269</v>
      </c>
      <c r="J736" t="s">
        <v>3269</v>
      </c>
    </row>
    <row r="737" spans="1:10" x14ac:dyDescent="0.3">
      <c r="A737" t="s">
        <v>1056</v>
      </c>
      <c r="B737" t="s">
        <v>6436</v>
      </c>
      <c r="D737" t="s">
        <v>2806</v>
      </c>
      <c r="E737" t="s">
        <v>6437</v>
      </c>
      <c r="F737" t="s">
        <v>6438</v>
      </c>
      <c r="G737" t="s">
        <v>6439</v>
      </c>
      <c r="H737" t="s">
        <v>6440</v>
      </c>
      <c r="I737" t="s">
        <v>3260</v>
      </c>
      <c r="J737" t="s">
        <v>3311</v>
      </c>
    </row>
    <row r="738" spans="1:10" x14ac:dyDescent="0.3">
      <c r="A738" t="s">
        <v>1058</v>
      </c>
      <c r="B738" t="s">
        <v>6441</v>
      </c>
      <c r="D738" t="s">
        <v>6442</v>
      </c>
      <c r="E738" t="s">
        <v>6443</v>
      </c>
      <c r="F738" t="s">
        <v>6444</v>
      </c>
      <c r="G738" t="s">
        <v>6445</v>
      </c>
      <c r="H738" t="s">
        <v>6446</v>
      </c>
      <c r="I738" t="s">
        <v>3255</v>
      </c>
      <c r="J738" t="s">
        <v>3345</v>
      </c>
    </row>
    <row r="739" spans="1:10" x14ac:dyDescent="0.3">
      <c r="A739" t="s">
        <v>1059</v>
      </c>
      <c r="B739" t="s">
        <v>6447</v>
      </c>
      <c r="D739" t="s">
        <v>6448</v>
      </c>
      <c r="E739" t="s">
        <v>6449</v>
      </c>
      <c r="F739" t="s">
        <v>6450</v>
      </c>
      <c r="G739" t="s">
        <v>6451</v>
      </c>
      <c r="H739" t="s">
        <v>6452</v>
      </c>
      <c r="I739" t="s">
        <v>3255</v>
      </c>
      <c r="J739" t="s">
        <v>3256</v>
      </c>
    </row>
    <row r="740" spans="1:10" x14ac:dyDescent="0.3">
      <c r="A740" t="s">
        <v>1060</v>
      </c>
      <c r="B740" t="s">
        <v>6453</v>
      </c>
      <c r="D740" t="s">
        <v>6454</v>
      </c>
      <c r="E740" t="s">
        <v>6455</v>
      </c>
      <c r="F740" t="s">
        <v>6456</v>
      </c>
      <c r="G740" t="s">
        <v>3269</v>
      </c>
      <c r="H740" t="s">
        <v>3269</v>
      </c>
      <c r="I740" t="s">
        <v>3269</v>
      </c>
      <c r="J740" t="s">
        <v>3269</v>
      </c>
    </row>
    <row r="741" spans="1:10" x14ac:dyDescent="0.3">
      <c r="A741" t="s">
        <v>1061</v>
      </c>
      <c r="B741" t="s">
        <v>6457</v>
      </c>
      <c r="D741" t="s">
        <v>1410</v>
      </c>
      <c r="E741" t="s">
        <v>6458</v>
      </c>
      <c r="F741" t="s">
        <v>6459</v>
      </c>
      <c r="G741" t="s">
        <v>6460</v>
      </c>
      <c r="H741" t="s">
        <v>6461</v>
      </c>
      <c r="I741" t="s">
        <v>3255</v>
      </c>
      <c r="J741" t="s">
        <v>3311</v>
      </c>
    </row>
    <row r="742" spans="1:10" x14ac:dyDescent="0.3">
      <c r="A742" t="s">
        <v>1062</v>
      </c>
      <c r="B742" t="s">
        <v>6462</v>
      </c>
      <c r="D742" t="s">
        <v>6463</v>
      </c>
      <c r="E742" t="s">
        <v>6464</v>
      </c>
      <c r="F742" t="s">
        <v>6465</v>
      </c>
      <c r="G742" t="s">
        <v>6466</v>
      </c>
      <c r="H742" t="s">
        <v>6467</v>
      </c>
      <c r="I742" t="s">
        <v>3255</v>
      </c>
      <c r="J742" t="s">
        <v>3328</v>
      </c>
    </row>
    <row r="743" spans="1:10" x14ac:dyDescent="0.3">
      <c r="A743" t="s">
        <v>1063</v>
      </c>
      <c r="B743" t="s">
        <v>6468</v>
      </c>
      <c r="D743" t="s">
        <v>6469</v>
      </c>
      <c r="E743" t="s">
        <v>6470</v>
      </c>
      <c r="F743" t="s">
        <v>12</v>
      </c>
      <c r="G743" t="s">
        <v>6471</v>
      </c>
      <c r="H743" t="s">
        <v>6472</v>
      </c>
      <c r="I743" t="s">
        <v>3255</v>
      </c>
      <c r="J743" t="s">
        <v>3311</v>
      </c>
    </row>
    <row r="744" spans="1:10" x14ac:dyDescent="0.3">
      <c r="A744" t="s">
        <v>1065</v>
      </c>
      <c r="B744" t="s">
        <v>6473</v>
      </c>
      <c r="D744" t="s">
        <v>6474</v>
      </c>
      <c r="E744" t="s">
        <v>6475</v>
      </c>
      <c r="F744" t="s">
        <v>6476</v>
      </c>
      <c r="G744" t="s">
        <v>6477</v>
      </c>
      <c r="H744" t="s">
        <v>6478</v>
      </c>
      <c r="I744" t="s">
        <v>3255</v>
      </c>
      <c r="J744" t="s">
        <v>3345</v>
      </c>
    </row>
    <row r="745" spans="1:10" x14ac:dyDescent="0.3">
      <c r="A745" t="s">
        <v>1066</v>
      </c>
      <c r="B745" t="s">
        <v>6479</v>
      </c>
      <c r="D745" t="s">
        <v>6480</v>
      </c>
      <c r="E745" t="s">
        <v>6481</v>
      </c>
      <c r="F745" t="s">
        <v>6482</v>
      </c>
      <c r="G745" t="s">
        <v>6483</v>
      </c>
      <c r="H745" t="s">
        <v>6484</v>
      </c>
      <c r="I745" t="s">
        <v>3255</v>
      </c>
      <c r="J745" t="s">
        <v>114</v>
      </c>
    </row>
    <row r="746" spans="1:10" x14ac:dyDescent="0.3">
      <c r="A746" t="s">
        <v>1068</v>
      </c>
      <c r="B746" t="s">
        <v>6485</v>
      </c>
      <c r="D746" t="s">
        <v>6486</v>
      </c>
      <c r="E746" t="s">
        <v>6487</v>
      </c>
      <c r="F746" t="s">
        <v>6488</v>
      </c>
      <c r="G746" t="s">
        <v>3269</v>
      </c>
      <c r="H746" t="s">
        <v>3269</v>
      </c>
      <c r="I746" t="s">
        <v>3269</v>
      </c>
      <c r="J746" t="s">
        <v>3269</v>
      </c>
    </row>
    <row r="747" spans="1:10" x14ac:dyDescent="0.3">
      <c r="A747" t="s">
        <v>1069</v>
      </c>
      <c r="B747" t="s">
        <v>6489</v>
      </c>
      <c r="D747" t="s">
        <v>2824</v>
      </c>
      <c r="E747" t="s">
        <v>6490</v>
      </c>
      <c r="F747" t="s">
        <v>6491</v>
      </c>
      <c r="G747" t="s">
        <v>3269</v>
      </c>
      <c r="H747" t="s">
        <v>3269</v>
      </c>
      <c r="I747" t="s">
        <v>3269</v>
      </c>
      <c r="J747" t="s">
        <v>3269</v>
      </c>
    </row>
    <row r="748" spans="1:10" x14ac:dyDescent="0.3">
      <c r="A748" t="s">
        <v>1070</v>
      </c>
      <c r="B748" t="s">
        <v>6492</v>
      </c>
      <c r="D748" t="s">
        <v>6474</v>
      </c>
      <c r="E748" t="s">
        <v>6493</v>
      </c>
      <c r="F748" t="s">
        <v>6494</v>
      </c>
      <c r="G748" t="s">
        <v>6477</v>
      </c>
      <c r="H748" t="s">
        <v>6478</v>
      </c>
      <c r="I748" t="s">
        <v>3255</v>
      </c>
      <c r="J748" t="s">
        <v>3345</v>
      </c>
    </row>
    <row r="749" spans="1:10" x14ac:dyDescent="0.3">
      <c r="A749" t="s">
        <v>1071</v>
      </c>
      <c r="B749" t="s">
        <v>6495</v>
      </c>
      <c r="D749" t="s">
        <v>2827</v>
      </c>
      <c r="E749" t="s">
        <v>6496</v>
      </c>
      <c r="F749" t="s">
        <v>6497</v>
      </c>
      <c r="G749" t="s">
        <v>3269</v>
      </c>
      <c r="H749" t="s">
        <v>3269</v>
      </c>
      <c r="I749" t="s">
        <v>3269</v>
      </c>
      <c r="J749" t="s">
        <v>3269</v>
      </c>
    </row>
    <row r="750" spans="1:10" x14ac:dyDescent="0.3">
      <c r="A750" t="s">
        <v>1072</v>
      </c>
      <c r="B750" t="s">
        <v>6498</v>
      </c>
      <c r="D750" t="s">
        <v>6499</v>
      </c>
      <c r="E750" t="s">
        <v>6500</v>
      </c>
      <c r="F750" t="s">
        <v>6501</v>
      </c>
      <c r="G750" t="s">
        <v>6471</v>
      </c>
      <c r="H750" t="s">
        <v>6472</v>
      </c>
      <c r="I750" t="s">
        <v>3255</v>
      </c>
      <c r="J750" t="s">
        <v>3311</v>
      </c>
    </row>
    <row r="751" spans="1:10" x14ac:dyDescent="0.3">
      <c r="A751" t="s">
        <v>1073</v>
      </c>
      <c r="B751" t="s">
        <v>2828</v>
      </c>
      <c r="D751" t="s">
        <v>6502</v>
      </c>
      <c r="E751" t="s">
        <v>6503</v>
      </c>
      <c r="F751" t="s">
        <v>6504</v>
      </c>
      <c r="G751" t="s">
        <v>6483</v>
      </c>
      <c r="H751" t="s">
        <v>6484</v>
      </c>
      <c r="I751" t="s">
        <v>3260</v>
      </c>
      <c r="J751" t="s">
        <v>114</v>
      </c>
    </row>
    <row r="752" spans="1:10" x14ac:dyDescent="0.3">
      <c r="A752" t="s">
        <v>1074</v>
      </c>
      <c r="B752" t="s">
        <v>6505</v>
      </c>
      <c r="D752" t="s">
        <v>6506</v>
      </c>
      <c r="E752" t="s">
        <v>6507</v>
      </c>
      <c r="F752" t="s">
        <v>6508</v>
      </c>
      <c r="G752" t="s">
        <v>3269</v>
      </c>
      <c r="H752" t="s">
        <v>3269</v>
      </c>
      <c r="I752" t="s">
        <v>3269</v>
      </c>
      <c r="J752" t="s">
        <v>3269</v>
      </c>
    </row>
    <row r="753" spans="1:10" x14ac:dyDescent="0.3">
      <c r="A753" t="s">
        <v>1076</v>
      </c>
      <c r="B753" t="s">
        <v>6468</v>
      </c>
      <c r="D753" t="s">
        <v>6469</v>
      </c>
      <c r="E753" t="s">
        <v>6509</v>
      </c>
      <c r="F753" t="s">
        <v>6510</v>
      </c>
      <c r="G753" t="s">
        <v>6511</v>
      </c>
      <c r="H753" t="s">
        <v>1076</v>
      </c>
      <c r="I753" t="s">
        <v>3255</v>
      </c>
      <c r="J753" t="s">
        <v>3405</v>
      </c>
    </row>
    <row r="754" spans="1:10" x14ac:dyDescent="0.3">
      <c r="A754" t="s">
        <v>1077</v>
      </c>
      <c r="B754" t="s">
        <v>6512</v>
      </c>
      <c r="D754" t="s">
        <v>6513</v>
      </c>
      <c r="E754" t="s">
        <v>6514</v>
      </c>
      <c r="F754" t="s">
        <v>6515</v>
      </c>
      <c r="G754" t="s">
        <v>6516</v>
      </c>
      <c r="H754" t="s">
        <v>6517</v>
      </c>
      <c r="I754" t="s">
        <v>3260</v>
      </c>
      <c r="J754" t="s">
        <v>3335</v>
      </c>
    </row>
    <row r="755" spans="1:10" x14ac:dyDescent="0.3">
      <c r="A755" t="s">
        <v>1078</v>
      </c>
      <c r="B755" t="s">
        <v>6518</v>
      </c>
      <c r="D755" t="s">
        <v>6519</v>
      </c>
      <c r="E755" t="s">
        <v>6520</v>
      </c>
      <c r="F755" t="s">
        <v>6521</v>
      </c>
      <c r="G755" t="s">
        <v>6477</v>
      </c>
      <c r="H755" t="s">
        <v>6478</v>
      </c>
      <c r="I755" t="s">
        <v>3260</v>
      </c>
      <c r="J755" t="s">
        <v>3345</v>
      </c>
    </row>
    <row r="756" spans="1:10" x14ac:dyDescent="0.3">
      <c r="A756" t="s">
        <v>1079</v>
      </c>
      <c r="B756" t="s">
        <v>6522</v>
      </c>
      <c r="D756" t="s">
        <v>6523</v>
      </c>
      <c r="E756" t="s">
        <v>6524</v>
      </c>
      <c r="F756" t="s">
        <v>6525</v>
      </c>
      <c r="G756" t="s">
        <v>6526</v>
      </c>
      <c r="H756" t="s">
        <v>6527</v>
      </c>
      <c r="I756" t="s">
        <v>3260</v>
      </c>
      <c r="J756" t="s">
        <v>3311</v>
      </c>
    </row>
    <row r="757" spans="1:10" x14ac:dyDescent="0.3">
      <c r="A757" t="s">
        <v>1081</v>
      </c>
      <c r="B757" t="s">
        <v>2837</v>
      </c>
      <c r="D757" t="s">
        <v>6523</v>
      </c>
      <c r="E757" t="s">
        <v>6528</v>
      </c>
      <c r="F757" t="s">
        <v>6529</v>
      </c>
      <c r="G757" t="s">
        <v>6526</v>
      </c>
      <c r="H757" t="s">
        <v>6527</v>
      </c>
      <c r="I757" t="s">
        <v>3255</v>
      </c>
      <c r="J757" t="s">
        <v>3311</v>
      </c>
    </row>
    <row r="758" spans="1:10" x14ac:dyDescent="0.3">
      <c r="A758" t="s">
        <v>1082</v>
      </c>
      <c r="B758" t="s">
        <v>5495</v>
      </c>
      <c r="D758" t="s">
        <v>6530</v>
      </c>
      <c r="E758" t="s">
        <v>6531</v>
      </c>
      <c r="F758" t="s">
        <v>6532</v>
      </c>
      <c r="G758" t="s">
        <v>6533</v>
      </c>
      <c r="H758" t="s">
        <v>6534</v>
      </c>
      <c r="I758" t="s">
        <v>3255</v>
      </c>
      <c r="J758" t="s">
        <v>3335</v>
      </c>
    </row>
    <row r="759" spans="1:10" x14ac:dyDescent="0.3">
      <c r="A759" t="s">
        <v>1083</v>
      </c>
      <c r="B759" t="s">
        <v>6535</v>
      </c>
      <c r="D759" t="s">
        <v>6523</v>
      </c>
      <c r="E759" t="s">
        <v>6536</v>
      </c>
      <c r="F759" t="s">
        <v>6537</v>
      </c>
      <c r="G759" t="s">
        <v>6538</v>
      </c>
      <c r="H759" t="s">
        <v>6539</v>
      </c>
      <c r="I759" t="s">
        <v>3255</v>
      </c>
      <c r="J759" t="s">
        <v>3335</v>
      </c>
    </row>
    <row r="760" spans="1:10" x14ac:dyDescent="0.3">
      <c r="A760" t="s">
        <v>1084</v>
      </c>
      <c r="B760" t="s">
        <v>2842</v>
      </c>
      <c r="D760" t="s">
        <v>6523</v>
      </c>
      <c r="E760" t="s">
        <v>6540</v>
      </c>
      <c r="F760" t="s">
        <v>6541</v>
      </c>
      <c r="G760" t="s">
        <v>3269</v>
      </c>
      <c r="H760" t="s">
        <v>3269</v>
      </c>
      <c r="I760" t="s">
        <v>3269</v>
      </c>
      <c r="J760" t="s">
        <v>3269</v>
      </c>
    </row>
    <row r="761" spans="1:10" x14ac:dyDescent="0.3">
      <c r="A761" t="s">
        <v>1085</v>
      </c>
      <c r="B761" t="s">
        <v>1691</v>
      </c>
      <c r="D761" t="s">
        <v>6542</v>
      </c>
      <c r="E761" t="s">
        <v>6543</v>
      </c>
      <c r="F761" t="s">
        <v>6544</v>
      </c>
      <c r="G761" t="s">
        <v>3269</v>
      </c>
      <c r="H761" t="s">
        <v>3269</v>
      </c>
      <c r="I761" t="s">
        <v>3269</v>
      </c>
      <c r="J761" t="s">
        <v>3269</v>
      </c>
    </row>
    <row r="762" spans="1:10" x14ac:dyDescent="0.3">
      <c r="A762" t="s">
        <v>1086</v>
      </c>
      <c r="B762" t="s">
        <v>6545</v>
      </c>
      <c r="D762" t="s">
        <v>6546</v>
      </c>
      <c r="E762" t="s">
        <v>6547</v>
      </c>
      <c r="F762" t="s">
        <v>6548</v>
      </c>
      <c r="G762" t="s">
        <v>6549</v>
      </c>
      <c r="H762" t="s">
        <v>6550</v>
      </c>
      <c r="I762" t="s">
        <v>3260</v>
      </c>
      <c r="J762" t="s">
        <v>3335</v>
      </c>
    </row>
    <row r="763" spans="1:10" x14ac:dyDescent="0.3">
      <c r="A763" t="s">
        <v>1087</v>
      </c>
      <c r="B763" t="s">
        <v>6551</v>
      </c>
      <c r="D763" t="s">
        <v>2848</v>
      </c>
      <c r="E763" t="s">
        <v>6552</v>
      </c>
      <c r="F763" t="s">
        <v>6553</v>
      </c>
      <c r="G763" t="s">
        <v>6554</v>
      </c>
      <c r="H763" t="s">
        <v>6555</v>
      </c>
      <c r="I763" t="s">
        <v>3260</v>
      </c>
      <c r="J763" t="s">
        <v>3489</v>
      </c>
    </row>
    <row r="764" spans="1:10" x14ac:dyDescent="0.3">
      <c r="A764" t="s">
        <v>1088</v>
      </c>
      <c r="B764" t="s">
        <v>2849</v>
      </c>
      <c r="D764" t="s">
        <v>6556</v>
      </c>
      <c r="E764" t="s">
        <v>6557</v>
      </c>
      <c r="F764" t="s">
        <v>6558</v>
      </c>
      <c r="G764" t="s">
        <v>6559</v>
      </c>
      <c r="H764" t="s">
        <v>6560</v>
      </c>
      <c r="I764" t="s">
        <v>3255</v>
      </c>
      <c r="J764" t="s">
        <v>3335</v>
      </c>
    </row>
    <row r="765" spans="1:10" x14ac:dyDescent="0.3">
      <c r="A765" t="s">
        <v>1089</v>
      </c>
      <c r="B765" t="s">
        <v>6561</v>
      </c>
      <c r="D765" t="s">
        <v>6523</v>
      </c>
      <c r="E765" t="s">
        <v>6562</v>
      </c>
      <c r="F765" t="s">
        <v>6563</v>
      </c>
      <c r="G765" t="s">
        <v>3269</v>
      </c>
      <c r="H765" t="s">
        <v>3269</v>
      </c>
      <c r="I765" t="s">
        <v>3269</v>
      </c>
      <c r="J765" t="s">
        <v>3269</v>
      </c>
    </row>
    <row r="766" spans="1:10" x14ac:dyDescent="0.3">
      <c r="A766" t="s">
        <v>1090</v>
      </c>
      <c r="B766" t="s">
        <v>6564</v>
      </c>
      <c r="D766" t="s">
        <v>6565</v>
      </c>
      <c r="E766" t="s">
        <v>6566</v>
      </c>
      <c r="F766" t="s">
        <v>6567</v>
      </c>
      <c r="G766" t="s">
        <v>6568</v>
      </c>
      <c r="H766" t="s">
        <v>6569</v>
      </c>
      <c r="I766" t="s">
        <v>3255</v>
      </c>
      <c r="J766" t="s">
        <v>1179</v>
      </c>
    </row>
    <row r="767" spans="1:10" x14ac:dyDescent="0.3">
      <c r="A767" t="s">
        <v>1092</v>
      </c>
      <c r="B767" t="s">
        <v>6570</v>
      </c>
      <c r="D767" t="s">
        <v>6571</v>
      </c>
      <c r="E767" t="s">
        <v>6572</v>
      </c>
      <c r="F767" t="s">
        <v>12</v>
      </c>
      <c r="G767" t="s">
        <v>3269</v>
      </c>
      <c r="H767" t="s">
        <v>3269</v>
      </c>
      <c r="I767" t="s">
        <v>3269</v>
      </c>
      <c r="J767" t="s">
        <v>3269</v>
      </c>
    </row>
    <row r="768" spans="1:10" x14ac:dyDescent="0.3">
      <c r="A768" t="s">
        <v>1093</v>
      </c>
      <c r="B768" t="s">
        <v>6573</v>
      </c>
      <c r="D768" t="s">
        <v>2854</v>
      </c>
      <c r="E768" t="s">
        <v>6574</v>
      </c>
      <c r="F768" t="s">
        <v>6575</v>
      </c>
      <c r="G768" t="s">
        <v>6576</v>
      </c>
      <c r="H768" t="s">
        <v>6577</v>
      </c>
      <c r="I768" t="s">
        <v>3255</v>
      </c>
      <c r="J768" t="s">
        <v>3256</v>
      </c>
    </row>
    <row r="769" spans="1:10" x14ac:dyDescent="0.3">
      <c r="A769" t="s">
        <v>1094</v>
      </c>
      <c r="B769" t="s">
        <v>6578</v>
      </c>
      <c r="D769" t="s">
        <v>6579</v>
      </c>
      <c r="E769" t="s">
        <v>12</v>
      </c>
      <c r="F769" t="s">
        <v>12</v>
      </c>
      <c r="G769" t="s">
        <v>6580</v>
      </c>
      <c r="H769" t="s">
        <v>6581</v>
      </c>
      <c r="I769" t="s">
        <v>3255</v>
      </c>
      <c r="J769" t="s">
        <v>3335</v>
      </c>
    </row>
    <row r="770" spans="1:10" x14ac:dyDescent="0.3">
      <c r="A770" t="s">
        <v>1095</v>
      </c>
      <c r="B770" t="s">
        <v>6582</v>
      </c>
      <c r="D770" t="s">
        <v>6583</v>
      </c>
      <c r="E770" t="s">
        <v>6584</v>
      </c>
      <c r="F770" t="s">
        <v>6585</v>
      </c>
      <c r="G770" t="s">
        <v>6568</v>
      </c>
      <c r="H770" t="s">
        <v>6569</v>
      </c>
      <c r="I770" t="s">
        <v>3260</v>
      </c>
      <c r="J770" t="s">
        <v>1179</v>
      </c>
    </row>
    <row r="771" spans="1:10" x14ac:dyDescent="0.3">
      <c r="A771" t="s">
        <v>1096</v>
      </c>
      <c r="B771" t="s">
        <v>6586</v>
      </c>
      <c r="D771" t="s">
        <v>6587</v>
      </c>
      <c r="E771" t="s">
        <v>6588</v>
      </c>
      <c r="F771" t="s">
        <v>6589</v>
      </c>
      <c r="G771" t="s">
        <v>6590</v>
      </c>
      <c r="H771" t="s">
        <v>6591</v>
      </c>
      <c r="I771" t="s">
        <v>3255</v>
      </c>
      <c r="J771" t="s">
        <v>3256</v>
      </c>
    </row>
    <row r="772" spans="1:10" x14ac:dyDescent="0.3">
      <c r="A772" t="s">
        <v>1097</v>
      </c>
      <c r="B772" t="s">
        <v>6592</v>
      </c>
      <c r="D772" t="s">
        <v>6593</v>
      </c>
      <c r="E772" t="s">
        <v>6594</v>
      </c>
      <c r="F772" t="s">
        <v>6595</v>
      </c>
      <c r="G772" t="s">
        <v>3269</v>
      </c>
      <c r="H772" t="s">
        <v>3269</v>
      </c>
      <c r="I772" t="s">
        <v>3269</v>
      </c>
      <c r="J772" t="s">
        <v>3269</v>
      </c>
    </row>
    <row r="773" spans="1:10" x14ac:dyDescent="0.3">
      <c r="A773" t="s">
        <v>1098</v>
      </c>
      <c r="B773" t="s">
        <v>2864</v>
      </c>
      <c r="D773" t="s">
        <v>4314</v>
      </c>
      <c r="E773" t="s">
        <v>6596</v>
      </c>
      <c r="F773" t="s">
        <v>6597</v>
      </c>
      <c r="G773" t="s">
        <v>3269</v>
      </c>
      <c r="H773" t="s">
        <v>3269</v>
      </c>
      <c r="I773" t="s">
        <v>3269</v>
      </c>
      <c r="J773" t="s">
        <v>3269</v>
      </c>
    </row>
    <row r="774" spans="1:10" x14ac:dyDescent="0.3">
      <c r="A774" t="s">
        <v>1099</v>
      </c>
      <c r="B774" t="s">
        <v>6598</v>
      </c>
      <c r="D774" t="s">
        <v>6599</v>
      </c>
      <c r="E774" t="s">
        <v>6600</v>
      </c>
      <c r="F774" t="s">
        <v>6601</v>
      </c>
      <c r="G774" t="s">
        <v>3269</v>
      </c>
      <c r="H774" t="s">
        <v>3269</v>
      </c>
      <c r="I774" t="s">
        <v>3269</v>
      </c>
      <c r="J774" t="s">
        <v>3269</v>
      </c>
    </row>
    <row r="775" spans="1:10" x14ac:dyDescent="0.3">
      <c r="A775" t="s">
        <v>1100</v>
      </c>
      <c r="B775" t="s">
        <v>2868</v>
      </c>
      <c r="D775" t="s">
        <v>6602</v>
      </c>
      <c r="E775" t="s">
        <v>6604</v>
      </c>
      <c r="F775" t="s">
        <v>6605</v>
      </c>
      <c r="G775" t="s">
        <v>3269</v>
      </c>
      <c r="H775" t="s">
        <v>3269</v>
      </c>
      <c r="I775" t="s">
        <v>3269</v>
      </c>
      <c r="J775" t="s">
        <v>3269</v>
      </c>
    </row>
    <row r="776" spans="1:10" x14ac:dyDescent="0.3">
      <c r="A776" t="s">
        <v>1101</v>
      </c>
      <c r="B776" t="s">
        <v>6606</v>
      </c>
      <c r="D776" t="s">
        <v>2871</v>
      </c>
      <c r="E776" t="s">
        <v>6607</v>
      </c>
      <c r="F776" t="s">
        <v>6608</v>
      </c>
      <c r="G776" t="s">
        <v>6609</v>
      </c>
      <c r="H776" t="s">
        <v>6610</v>
      </c>
      <c r="I776" t="s">
        <v>3255</v>
      </c>
      <c r="J776" t="s">
        <v>105</v>
      </c>
    </row>
    <row r="777" spans="1:10" x14ac:dyDescent="0.3">
      <c r="A777" t="s">
        <v>1102</v>
      </c>
      <c r="B777" t="s">
        <v>2872</v>
      </c>
      <c r="D777" t="s">
        <v>6611</v>
      </c>
      <c r="E777" t="s">
        <v>6612</v>
      </c>
      <c r="F777" t="s">
        <v>6613</v>
      </c>
      <c r="G777" t="s">
        <v>6609</v>
      </c>
      <c r="H777" t="s">
        <v>6610</v>
      </c>
      <c r="I777" t="s">
        <v>3255</v>
      </c>
      <c r="J777" t="s">
        <v>105</v>
      </c>
    </row>
    <row r="778" spans="1:10" x14ac:dyDescent="0.3">
      <c r="A778" t="s">
        <v>1103</v>
      </c>
      <c r="B778" t="s">
        <v>6614</v>
      </c>
      <c r="D778" t="s">
        <v>6615</v>
      </c>
      <c r="E778" t="s">
        <v>6616</v>
      </c>
      <c r="F778" t="s">
        <v>6617</v>
      </c>
      <c r="G778" t="s">
        <v>6618</v>
      </c>
      <c r="H778" t="s">
        <v>6619</v>
      </c>
      <c r="I778" t="s">
        <v>3255</v>
      </c>
      <c r="J778" t="s">
        <v>3311</v>
      </c>
    </row>
    <row r="779" spans="1:10" x14ac:dyDescent="0.3">
      <c r="A779" t="s">
        <v>1104</v>
      </c>
      <c r="B779" t="s">
        <v>6620</v>
      </c>
      <c r="D779" t="s">
        <v>2877</v>
      </c>
      <c r="E779" t="s">
        <v>6621</v>
      </c>
      <c r="F779" t="s">
        <v>6622</v>
      </c>
      <c r="G779" t="s">
        <v>3269</v>
      </c>
      <c r="H779" t="s">
        <v>3269</v>
      </c>
      <c r="I779" t="s">
        <v>3269</v>
      </c>
      <c r="J779" t="s">
        <v>3269</v>
      </c>
    </row>
    <row r="780" spans="1:10" x14ac:dyDescent="0.3">
      <c r="A780" t="s">
        <v>1105</v>
      </c>
      <c r="B780" t="s">
        <v>6623</v>
      </c>
      <c r="D780" t="s">
        <v>6624</v>
      </c>
      <c r="E780" t="s">
        <v>6625</v>
      </c>
      <c r="F780" t="s">
        <v>6626</v>
      </c>
      <c r="G780" t="s">
        <v>6627</v>
      </c>
      <c r="H780" t="s">
        <v>6628</v>
      </c>
      <c r="I780" t="s">
        <v>3255</v>
      </c>
      <c r="J780" t="s">
        <v>132</v>
      </c>
    </row>
    <row r="781" spans="1:10" x14ac:dyDescent="0.3">
      <c r="A781" t="s">
        <v>1106</v>
      </c>
      <c r="B781" t="s">
        <v>6629</v>
      </c>
      <c r="D781" t="s">
        <v>6630</v>
      </c>
      <c r="E781" t="s">
        <v>6631</v>
      </c>
      <c r="F781" t="s">
        <v>6632</v>
      </c>
      <c r="G781" t="s">
        <v>6633</v>
      </c>
      <c r="H781" t="s">
        <v>6634</v>
      </c>
      <c r="I781" t="s">
        <v>3255</v>
      </c>
      <c r="J781" t="s">
        <v>110</v>
      </c>
    </row>
    <row r="782" spans="1:10" x14ac:dyDescent="0.3">
      <c r="A782" t="s">
        <v>1107</v>
      </c>
      <c r="B782" t="s">
        <v>6635</v>
      </c>
      <c r="D782" t="s">
        <v>6636</v>
      </c>
      <c r="E782" t="s">
        <v>6637</v>
      </c>
      <c r="F782" t="s">
        <v>6638</v>
      </c>
      <c r="G782" t="s">
        <v>3269</v>
      </c>
      <c r="H782" t="s">
        <v>3269</v>
      </c>
      <c r="I782" t="s">
        <v>3269</v>
      </c>
      <c r="J782" t="s">
        <v>3269</v>
      </c>
    </row>
    <row r="783" spans="1:10" x14ac:dyDescent="0.3">
      <c r="A783" t="s">
        <v>1108</v>
      </c>
      <c r="B783" t="s">
        <v>6639</v>
      </c>
      <c r="D783" t="s">
        <v>6603</v>
      </c>
      <c r="E783" t="s">
        <v>6640</v>
      </c>
      <c r="F783" t="s">
        <v>6641</v>
      </c>
      <c r="G783" t="s">
        <v>6642</v>
      </c>
      <c r="H783" t="s">
        <v>6643</v>
      </c>
      <c r="I783" t="s">
        <v>3255</v>
      </c>
      <c r="J783" t="s">
        <v>3345</v>
      </c>
    </row>
    <row r="784" spans="1:10" x14ac:dyDescent="0.3">
      <c r="A784" t="s">
        <v>1109</v>
      </c>
      <c r="B784" t="s">
        <v>6644</v>
      </c>
      <c r="D784" t="s">
        <v>6645</v>
      </c>
      <c r="E784" t="s">
        <v>6646</v>
      </c>
      <c r="F784" t="s">
        <v>6647</v>
      </c>
      <c r="G784" t="s">
        <v>6648</v>
      </c>
      <c r="H784" t="s">
        <v>6649</v>
      </c>
      <c r="I784" t="s">
        <v>3260</v>
      </c>
      <c r="J784" t="s">
        <v>114</v>
      </c>
    </row>
    <row r="785" spans="1:10" x14ac:dyDescent="0.3">
      <c r="A785" t="s">
        <v>1110</v>
      </c>
      <c r="B785" t="s">
        <v>6650</v>
      </c>
      <c r="D785" t="s">
        <v>6651</v>
      </c>
      <c r="E785" t="s">
        <v>6652</v>
      </c>
      <c r="F785" t="s">
        <v>6653</v>
      </c>
      <c r="G785" t="s">
        <v>6654</v>
      </c>
      <c r="H785" t="s">
        <v>6655</v>
      </c>
      <c r="I785" t="s">
        <v>3255</v>
      </c>
      <c r="J785" t="s">
        <v>3328</v>
      </c>
    </row>
    <row r="786" spans="1:10" x14ac:dyDescent="0.3">
      <c r="A786" t="s">
        <v>1111</v>
      </c>
      <c r="B786" t="s">
        <v>6656</v>
      </c>
      <c r="D786" t="s">
        <v>6657</v>
      </c>
      <c r="E786" t="s">
        <v>6658</v>
      </c>
      <c r="F786" t="s">
        <v>6659</v>
      </c>
      <c r="G786" t="s">
        <v>6660</v>
      </c>
      <c r="H786" t="s">
        <v>6661</v>
      </c>
      <c r="I786" t="s">
        <v>3255</v>
      </c>
      <c r="J786" t="s">
        <v>3335</v>
      </c>
    </row>
    <row r="787" spans="1:10" x14ac:dyDescent="0.3">
      <c r="A787" t="s">
        <v>1112</v>
      </c>
      <c r="B787" t="s">
        <v>6662</v>
      </c>
      <c r="D787" t="s">
        <v>6663</v>
      </c>
      <c r="E787" t="s">
        <v>6664</v>
      </c>
      <c r="F787" t="s">
        <v>6665</v>
      </c>
      <c r="G787" t="s">
        <v>6666</v>
      </c>
      <c r="H787" t="s">
        <v>6667</v>
      </c>
      <c r="I787" t="s">
        <v>3260</v>
      </c>
      <c r="J787" t="s">
        <v>145</v>
      </c>
    </row>
    <row r="788" spans="1:10" x14ac:dyDescent="0.3">
      <c r="A788" t="s">
        <v>1113</v>
      </c>
      <c r="B788" t="s">
        <v>6668</v>
      </c>
      <c r="D788" t="s">
        <v>6669</v>
      </c>
      <c r="E788" t="s">
        <v>6670</v>
      </c>
      <c r="F788" t="s">
        <v>6671</v>
      </c>
      <c r="G788" t="s">
        <v>6672</v>
      </c>
      <c r="H788" t="s">
        <v>6673</v>
      </c>
      <c r="I788" t="s">
        <v>3255</v>
      </c>
      <c r="J788" t="s">
        <v>3311</v>
      </c>
    </row>
    <row r="789" spans="1:10" x14ac:dyDescent="0.3">
      <c r="A789" t="s">
        <v>1114</v>
      </c>
      <c r="B789" t="s">
        <v>6674</v>
      </c>
      <c r="D789" t="s">
        <v>6675</v>
      </c>
      <c r="E789" t="s">
        <v>6676</v>
      </c>
      <c r="F789" t="s">
        <v>6677</v>
      </c>
      <c r="G789" t="s">
        <v>6660</v>
      </c>
      <c r="H789" t="s">
        <v>6661</v>
      </c>
      <c r="I789" t="s">
        <v>3255</v>
      </c>
      <c r="J789" t="s">
        <v>3335</v>
      </c>
    </row>
    <row r="790" spans="1:10" x14ac:dyDescent="0.3">
      <c r="A790" t="s">
        <v>1115</v>
      </c>
      <c r="B790" t="s">
        <v>6678</v>
      </c>
      <c r="D790" t="s">
        <v>6679</v>
      </c>
      <c r="E790" t="s">
        <v>6680</v>
      </c>
      <c r="F790" t="s">
        <v>6681</v>
      </c>
      <c r="G790" t="s">
        <v>6682</v>
      </c>
      <c r="H790" t="s">
        <v>6683</v>
      </c>
      <c r="I790" t="s">
        <v>3255</v>
      </c>
      <c r="J790" t="s">
        <v>3335</v>
      </c>
    </row>
    <row r="791" spans="1:10" x14ac:dyDescent="0.3">
      <c r="A791" t="s">
        <v>1116</v>
      </c>
      <c r="B791" t="s">
        <v>6684</v>
      </c>
      <c r="D791" t="s">
        <v>6685</v>
      </c>
      <c r="E791" t="s">
        <v>6686</v>
      </c>
      <c r="F791" t="s">
        <v>6687</v>
      </c>
      <c r="G791" t="s">
        <v>6688</v>
      </c>
      <c r="H791" t="s">
        <v>6689</v>
      </c>
      <c r="I791" t="s">
        <v>3255</v>
      </c>
      <c r="J791" t="s">
        <v>3256</v>
      </c>
    </row>
    <row r="792" spans="1:10" x14ac:dyDescent="0.3">
      <c r="A792" t="s">
        <v>1117</v>
      </c>
      <c r="B792" t="s">
        <v>6690</v>
      </c>
      <c r="D792" t="s">
        <v>6691</v>
      </c>
      <c r="E792" t="s">
        <v>6692</v>
      </c>
      <c r="F792" t="s">
        <v>6693</v>
      </c>
      <c r="G792" t="s">
        <v>6694</v>
      </c>
      <c r="H792" t="s">
        <v>6695</v>
      </c>
      <c r="I792" t="s">
        <v>3255</v>
      </c>
      <c r="J792" t="s">
        <v>3489</v>
      </c>
    </row>
    <row r="793" spans="1:10" x14ac:dyDescent="0.3">
      <c r="A793" t="s">
        <v>1118</v>
      </c>
      <c r="B793" t="s">
        <v>6432</v>
      </c>
      <c r="D793" t="s">
        <v>2802</v>
      </c>
      <c r="E793" t="s">
        <v>6696</v>
      </c>
      <c r="F793" t="s">
        <v>6697</v>
      </c>
      <c r="G793" t="s">
        <v>3269</v>
      </c>
      <c r="H793" t="s">
        <v>3269</v>
      </c>
      <c r="I793" t="s">
        <v>3269</v>
      </c>
      <c r="J793" t="s">
        <v>3269</v>
      </c>
    </row>
    <row r="794" spans="1:10" x14ac:dyDescent="0.3">
      <c r="A794" t="s">
        <v>1119</v>
      </c>
      <c r="B794" t="s">
        <v>4461</v>
      </c>
      <c r="D794" t="s">
        <v>3405</v>
      </c>
      <c r="E794" t="s">
        <v>6698</v>
      </c>
      <c r="F794" t="s">
        <v>6699</v>
      </c>
      <c r="G794" t="s">
        <v>6700</v>
      </c>
      <c r="H794" t="s">
        <v>6701</v>
      </c>
      <c r="I794" t="s">
        <v>3260</v>
      </c>
      <c r="J794" t="s">
        <v>3345</v>
      </c>
    </row>
    <row r="795" spans="1:10" x14ac:dyDescent="0.3">
      <c r="A795" t="s">
        <v>1122</v>
      </c>
      <c r="B795" t="s">
        <v>6702</v>
      </c>
      <c r="D795" t="s">
        <v>2901</v>
      </c>
      <c r="E795" t="s">
        <v>6703</v>
      </c>
      <c r="F795" t="s">
        <v>6704</v>
      </c>
      <c r="G795" t="s">
        <v>6705</v>
      </c>
      <c r="H795" t="s">
        <v>6706</v>
      </c>
      <c r="I795" t="s">
        <v>3255</v>
      </c>
      <c r="J795" t="s">
        <v>105</v>
      </c>
    </row>
    <row r="796" spans="1:10" x14ac:dyDescent="0.3">
      <c r="A796" t="s">
        <v>1123</v>
      </c>
      <c r="B796" t="s">
        <v>6707</v>
      </c>
      <c r="D796" t="s">
        <v>6708</v>
      </c>
      <c r="E796" t="s">
        <v>6709</v>
      </c>
      <c r="F796" t="s">
        <v>6710</v>
      </c>
      <c r="G796" t="s">
        <v>6705</v>
      </c>
      <c r="H796" t="s">
        <v>6706</v>
      </c>
      <c r="I796" t="s">
        <v>3260</v>
      </c>
      <c r="J796" t="s">
        <v>105</v>
      </c>
    </row>
    <row r="797" spans="1:10" x14ac:dyDescent="0.3">
      <c r="A797" t="s">
        <v>1124</v>
      </c>
      <c r="B797" t="s">
        <v>6711</v>
      </c>
      <c r="D797" t="s">
        <v>6712</v>
      </c>
      <c r="E797" t="s">
        <v>6713</v>
      </c>
      <c r="F797" t="s">
        <v>6714</v>
      </c>
      <c r="G797" t="s">
        <v>6700</v>
      </c>
      <c r="H797" t="s">
        <v>6701</v>
      </c>
      <c r="I797" t="s">
        <v>3255</v>
      </c>
      <c r="J797" t="s">
        <v>3345</v>
      </c>
    </row>
    <row r="798" spans="1:10" x14ac:dyDescent="0.3">
      <c r="A798" t="s">
        <v>1125</v>
      </c>
      <c r="B798" t="s">
        <v>6715</v>
      </c>
      <c r="D798" t="s">
        <v>6716</v>
      </c>
      <c r="E798" t="s">
        <v>6717</v>
      </c>
      <c r="F798" t="s">
        <v>6718</v>
      </c>
      <c r="G798" t="s">
        <v>6719</v>
      </c>
      <c r="H798" t="s">
        <v>6720</v>
      </c>
      <c r="I798" t="s">
        <v>3255</v>
      </c>
      <c r="J798" t="s">
        <v>145</v>
      </c>
    </row>
    <row r="799" spans="1:10" x14ac:dyDescent="0.3">
      <c r="A799" t="s">
        <v>1127</v>
      </c>
      <c r="B799" t="s">
        <v>6721</v>
      </c>
      <c r="D799" t="s">
        <v>6722</v>
      </c>
      <c r="E799" t="s">
        <v>6723</v>
      </c>
      <c r="F799" t="s">
        <v>6724</v>
      </c>
      <c r="G799" t="s">
        <v>6719</v>
      </c>
      <c r="H799" t="s">
        <v>6720</v>
      </c>
      <c r="I799" t="s">
        <v>3255</v>
      </c>
      <c r="J799" t="s">
        <v>145</v>
      </c>
    </row>
    <row r="800" spans="1:10" x14ac:dyDescent="0.3">
      <c r="A800" t="s">
        <v>1128</v>
      </c>
      <c r="B800" t="s">
        <v>6725</v>
      </c>
      <c r="D800" t="s">
        <v>2908</v>
      </c>
      <c r="E800" t="s">
        <v>6726</v>
      </c>
      <c r="F800" t="s">
        <v>6727</v>
      </c>
      <c r="G800" t="s">
        <v>6728</v>
      </c>
      <c r="H800" t="s">
        <v>6729</v>
      </c>
      <c r="I800" t="s">
        <v>3255</v>
      </c>
      <c r="J800" t="s">
        <v>3489</v>
      </c>
    </row>
    <row r="801" spans="1:10" x14ac:dyDescent="0.3">
      <c r="A801" t="s">
        <v>1130</v>
      </c>
      <c r="B801" t="s">
        <v>6730</v>
      </c>
      <c r="D801" t="s">
        <v>6731</v>
      </c>
      <c r="E801" t="s">
        <v>6732</v>
      </c>
      <c r="F801" t="s">
        <v>6733</v>
      </c>
      <c r="G801" t="s">
        <v>6734</v>
      </c>
      <c r="H801" t="s">
        <v>6735</v>
      </c>
      <c r="I801" t="s">
        <v>3260</v>
      </c>
      <c r="J801" t="s">
        <v>3311</v>
      </c>
    </row>
    <row r="802" spans="1:10" x14ac:dyDescent="0.3">
      <c r="A802" t="s">
        <v>1131</v>
      </c>
      <c r="B802" t="s">
        <v>2354</v>
      </c>
      <c r="D802" t="s">
        <v>2911</v>
      </c>
      <c r="E802" t="s">
        <v>12</v>
      </c>
      <c r="F802" t="s">
        <v>12</v>
      </c>
      <c r="G802" t="s">
        <v>5928</v>
      </c>
      <c r="H802" t="s">
        <v>5929</v>
      </c>
      <c r="I802" t="s">
        <v>3255</v>
      </c>
      <c r="J802" t="s">
        <v>3335</v>
      </c>
    </row>
    <row r="803" spans="1:10" x14ac:dyDescent="0.3">
      <c r="A803" t="s">
        <v>1133</v>
      </c>
      <c r="B803" t="s">
        <v>6736</v>
      </c>
      <c r="D803" t="s">
        <v>4497</v>
      </c>
      <c r="E803" t="s">
        <v>6737</v>
      </c>
      <c r="F803" t="s">
        <v>6738</v>
      </c>
      <c r="G803" t="s">
        <v>4500</v>
      </c>
      <c r="H803" t="s">
        <v>4501</v>
      </c>
      <c r="I803" t="s">
        <v>3255</v>
      </c>
      <c r="J803" t="s">
        <v>3489</v>
      </c>
    </row>
    <row r="804" spans="1:10" x14ac:dyDescent="0.3">
      <c r="A804" t="s">
        <v>1135</v>
      </c>
      <c r="B804" t="s">
        <v>6739</v>
      </c>
      <c r="D804" t="s">
        <v>2915</v>
      </c>
      <c r="E804" t="s">
        <v>6740</v>
      </c>
      <c r="F804" t="s">
        <v>6741</v>
      </c>
      <c r="G804" t="s">
        <v>6742</v>
      </c>
      <c r="H804" t="s">
        <v>6743</v>
      </c>
      <c r="I804" t="s">
        <v>3255</v>
      </c>
      <c r="J804" t="s">
        <v>110</v>
      </c>
    </row>
    <row r="805" spans="1:10" x14ac:dyDescent="0.3">
      <c r="A805" t="s">
        <v>1136</v>
      </c>
      <c r="B805" t="s">
        <v>6744</v>
      </c>
      <c r="D805" t="s">
        <v>6745</v>
      </c>
      <c r="E805" t="s">
        <v>6746</v>
      </c>
      <c r="F805" t="s">
        <v>6747</v>
      </c>
      <c r="G805" t="s">
        <v>6748</v>
      </c>
      <c r="H805" t="s">
        <v>6749</v>
      </c>
      <c r="I805" t="s">
        <v>3255</v>
      </c>
      <c r="J805" t="s">
        <v>3489</v>
      </c>
    </row>
    <row r="806" spans="1:10" x14ac:dyDescent="0.3">
      <c r="A806" t="s">
        <v>1138</v>
      </c>
      <c r="B806" t="s">
        <v>2918</v>
      </c>
      <c r="D806" t="s">
        <v>2919</v>
      </c>
      <c r="E806" t="s">
        <v>6750</v>
      </c>
      <c r="F806" t="s">
        <v>6751</v>
      </c>
      <c r="G806" t="s">
        <v>6752</v>
      </c>
      <c r="H806" t="s">
        <v>6753</v>
      </c>
      <c r="I806" t="s">
        <v>3260</v>
      </c>
      <c r="J806" t="s">
        <v>3256</v>
      </c>
    </row>
    <row r="807" spans="1:10" x14ac:dyDescent="0.3">
      <c r="A807" t="s">
        <v>1139</v>
      </c>
      <c r="B807" t="s">
        <v>6754</v>
      </c>
      <c r="D807" t="s">
        <v>2921</v>
      </c>
      <c r="E807" t="s">
        <v>6755</v>
      </c>
      <c r="F807" t="s">
        <v>6756</v>
      </c>
      <c r="G807" t="s">
        <v>6757</v>
      </c>
      <c r="H807" t="s">
        <v>6758</v>
      </c>
      <c r="I807" t="s">
        <v>3260</v>
      </c>
      <c r="J807" t="s">
        <v>118</v>
      </c>
    </row>
    <row r="808" spans="1:10" x14ac:dyDescent="0.3">
      <c r="A808" t="s">
        <v>1141</v>
      </c>
      <c r="B808" t="s">
        <v>6759</v>
      </c>
      <c r="D808" t="s">
        <v>2923</v>
      </c>
      <c r="E808" t="s">
        <v>6760</v>
      </c>
      <c r="F808" t="s">
        <v>6761</v>
      </c>
      <c r="G808" t="s">
        <v>6762</v>
      </c>
      <c r="H808" t="s">
        <v>6763</v>
      </c>
      <c r="I808" t="s">
        <v>3260</v>
      </c>
      <c r="J808" t="s">
        <v>3328</v>
      </c>
    </row>
    <row r="809" spans="1:10" x14ac:dyDescent="0.3">
      <c r="A809" t="s">
        <v>1143</v>
      </c>
      <c r="B809" t="s">
        <v>6764</v>
      </c>
      <c r="D809" t="s">
        <v>6765</v>
      </c>
      <c r="E809" t="s">
        <v>6766</v>
      </c>
      <c r="F809" t="s">
        <v>6767</v>
      </c>
      <c r="G809" t="s">
        <v>6768</v>
      </c>
      <c r="H809" t="s">
        <v>6769</v>
      </c>
      <c r="I809" t="s">
        <v>3255</v>
      </c>
      <c r="J809" t="s">
        <v>139</v>
      </c>
    </row>
    <row r="810" spans="1:10" x14ac:dyDescent="0.3">
      <c r="A810" t="s">
        <v>1145</v>
      </c>
      <c r="B810" t="s">
        <v>6770</v>
      </c>
      <c r="D810" t="s">
        <v>2926</v>
      </c>
      <c r="E810" t="s">
        <v>6771</v>
      </c>
      <c r="F810" t="s">
        <v>6772</v>
      </c>
      <c r="G810" t="s">
        <v>6768</v>
      </c>
      <c r="H810" t="s">
        <v>6769</v>
      </c>
      <c r="I810" t="s">
        <v>3255</v>
      </c>
      <c r="J810" t="s">
        <v>139</v>
      </c>
    </row>
    <row r="811" spans="1:10" x14ac:dyDescent="0.3">
      <c r="A811" t="s">
        <v>1146</v>
      </c>
      <c r="B811" t="s">
        <v>6773</v>
      </c>
      <c r="D811" t="s">
        <v>6774</v>
      </c>
      <c r="E811" t="s">
        <v>6775</v>
      </c>
      <c r="F811" t="s">
        <v>6776</v>
      </c>
      <c r="G811" t="s">
        <v>6777</v>
      </c>
      <c r="H811" t="s">
        <v>6778</v>
      </c>
      <c r="I811" t="s">
        <v>3255</v>
      </c>
      <c r="J811" t="s">
        <v>3335</v>
      </c>
    </row>
    <row r="812" spans="1:10" x14ac:dyDescent="0.3">
      <c r="A812" t="s">
        <v>1148</v>
      </c>
      <c r="B812" t="s">
        <v>2906</v>
      </c>
      <c r="D812" t="s">
        <v>3963</v>
      </c>
      <c r="E812" t="s">
        <v>6165</v>
      </c>
      <c r="F812" t="s">
        <v>3964</v>
      </c>
      <c r="G812" t="s">
        <v>3269</v>
      </c>
      <c r="H812" t="s">
        <v>3269</v>
      </c>
      <c r="I812" t="s">
        <v>3269</v>
      </c>
      <c r="J812" t="s">
        <v>3269</v>
      </c>
    </row>
    <row r="813" spans="1:10" x14ac:dyDescent="0.3">
      <c r="A813" t="s">
        <v>1149</v>
      </c>
      <c r="B813" t="s">
        <v>6779</v>
      </c>
      <c r="D813" t="s">
        <v>2928</v>
      </c>
      <c r="E813" t="s">
        <v>6780</v>
      </c>
      <c r="F813" t="s">
        <v>6781</v>
      </c>
      <c r="G813" t="s">
        <v>6782</v>
      </c>
      <c r="H813" t="s">
        <v>6783</v>
      </c>
      <c r="I813" t="s">
        <v>3260</v>
      </c>
      <c r="J813" t="s">
        <v>3275</v>
      </c>
    </row>
    <row r="814" spans="1:10" x14ac:dyDescent="0.3">
      <c r="A814" t="s">
        <v>1151</v>
      </c>
      <c r="B814" t="s">
        <v>6784</v>
      </c>
      <c r="D814" t="s">
        <v>2929</v>
      </c>
      <c r="E814" t="s">
        <v>6785</v>
      </c>
      <c r="F814" t="s">
        <v>6786</v>
      </c>
      <c r="G814" t="s">
        <v>6787</v>
      </c>
      <c r="H814" t="s">
        <v>6788</v>
      </c>
      <c r="I814" t="s">
        <v>3260</v>
      </c>
      <c r="J814" t="s">
        <v>3328</v>
      </c>
    </row>
    <row r="815" spans="1:10" x14ac:dyDescent="0.3">
      <c r="A815" t="s">
        <v>1153</v>
      </c>
      <c r="B815" t="s">
        <v>6789</v>
      </c>
      <c r="D815" t="s">
        <v>2931</v>
      </c>
      <c r="E815" t="s">
        <v>6790</v>
      </c>
      <c r="F815" t="s">
        <v>6791</v>
      </c>
      <c r="G815" t="s">
        <v>6792</v>
      </c>
      <c r="H815" t="s">
        <v>6793</v>
      </c>
      <c r="I815" t="s">
        <v>3260</v>
      </c>
      <c r="J815" t="s">
        <v>3275</v>
      </c>
    </row>
    <row r="816" spans="1:10" x14ac:dyDescent="0.3">
      <c r="A816" t="s">
        <v>1155</v>
      </c>
      <c r="B816" t="s">
        <v>6794</v>
      </c>
      <c r="D816" t="s">
        <v>6795</v>
      </c>
      <c r="E816" t="s">
        <v>6796</v>
      </c>
      <c r="F816" t="s">
        <v>6797</v>
      </c>
      <c r="G816" t="s">
        <v>6798</v>
      </c>
      <c r="H816" t="s">
        <v>6799</v>
      </c>
      <c r="I816" t="s">
        <v>3255</v>
      </c>
      <c r="J816" t="s">
        <v>3328</v>
      </c>
    </row>
    <row r="817" spans="1:10" x14ac:dyDescent="0.3">
      <c r="A817" t="s">
        <v>1157</v>
      </c>
      <c r="B817" t="s">
        <v>6800</v>
      </c>
      <c r="D817" t="s">
        <v>6801</v>
      </c>
      <c r="E817" t="s">
        <v>12</v>
      </c>
      <c r="F817" t="s">
        <v>12</v>
      </c>
      <c r="G817" t="s">
        <v>6802</v>
      </c>
      <c r="H817" t="s">
        <v>6803</v>
      </c>
      <c r="I817" t="s">
        <v>3255</v>
      </c>
      <c r="J817" t="s">
        <v>3328</v>
      </c>
    </row>
    <row r="818" spans="1:10" x14ac:dyDescent="0.3">
      <c r="A818" t="s">
        <v>1158</v>
      </c>
      <c r="B818" t="s">
        <v>6804</v>
      </c>
      <c r="D818" t="s">
        <v>2935</v>
      </c>
      <c r="E818" t="s">
        <v>6805</v>
      </c>
      <c r="F818" t="s">
        <v>6806</v>
      </c>
      <c r="G818" t="s">
        <v>6807</v>
      </c>
      <c r="H818" t="s">
        <v>6808</v>
      </c>
      <c r="I818" t="s">
        <v>3260</v>
      </c>
      <c r="J818" t="s">
        <v>3275</v>
      </c>
    </row>
    <row r="819" spans="1:10" x14ac:dyDescent="0.3">
      <c r="A819" t="s">
        <v>1160</v>
      </c>
      <c r="B819" t="s">
        <v>48</v>
      </c>
      <c r="D819" t="s">
        <v>6809</v>
      </c>
      <c r="E819" t="s">
        <v>6810</v>
      </c>
      <c r="F819" t="s">
        <v>6811</v>
      </c>
      <c r="G819" t="s">
        <v>6812</v>
      </c>
      <c r="H819" t="s">
        <v>6813</v>
      </c>
      <c r="I819" t="s">
        <v>3255</v>
      </c>
      <c r="J819" t="s">
        <v>3256</v>
      </c>
    </row>
    <row r="820" spans="1:10" x14ac:dyDescent="0.3">
      <c r="A820" t="s">
        <v>1161</v>
      </c>
      <c r="B820" t="s">
        <v>6814</v>
      </c>
      <c r="D820" t="s">
        <v>6815</v>
      </c>
      <c r="E820" t="s">
        <v>6816</v>
      </c>
      <c r="F820" t="s">
        <v>6817</v>
      </c>
      <c r="G820" t="s">
        <v>6818</v>
      </c>
      <c r="H820" t="s">
        <v>6819</v>
      </c>
      <c r="I820" t="s">
        <v>3255</v>
      </c>
      <c r="J820" t="s">
        <v>3311</v>
      </c>
    </row>
    <row r="821" spans="1:10" x14ac:dyDescent="0.3">
      <c r="A821" t="s">
        <v>1162</v>
      </c>
      <c r="B821" t="s">
        <v>6820</v>
      </c>
      <c r="D821" t="s">
        <v>6821</v>
      </c>
      <c r="E821" t="s">
        <v>6822</v>
      </c>
      <c r="F821" t="s">
        <v>12</v>
      </c>
      <c r="G821" t="s">
        <v>3269</v>
      </c>
      <c r="H821" t="s">
        <v>3269</v>
      </c>
      <c r="I821" t="s">
        <v>3269</v>
      </c>
      <c r="J821" t="s">
        <v>3269</v>
      </c>
    </row>
    <row r="822" spans="1:10" x14ac:dyDescent="0.3">
      <c r="A822" t="s">
        <v>1163</v>
      </c>
      <c r="B822" t="s">
        <v>6823</v>
      </c>
      <c r="D822" t="s">
        <v>2943</v>
      </c>
      <c r="E822" t="s">
        <v>6824</v>
      </c>
      <c r="F822" t="s">
        <v>6825</v>
      </c>
      <c r="G822" t="s">
        <v>6826</v>
      </c>
      <c r="H822" t="s">
        <v>6827</v>
      </c>
      <c r="I822" t="s">
        <v>3255</v>
      </c>
      <c r="J822" t="s">
        <v>148</v>
      </c>
    </row>
    <row r="823" spans="1:10" x14ac:dyDescent="0.3">
      <c r="A823" t="s">
        <v>1164</v>
      </c>
      <c r="B823" t="s">
        <v>6828</v>
      </c>
      <c r="D823" t="s">
        <v>2945</v>
      </c>
      <c r="E823" t="s">
        <v>6829</v>
      </c>
      <c r="F823" t="s">
        <v>6830</v>
      </c>
      <c r="G823" t="s">
        <v>6826</v>
      </c>
      <c r="H823" t="s">
        <v>6827</v>
      </c>
      <c r="I823" t="s">
        <v>3260</v>
      </c>
      <c r="J823" t="s">
        <v>148</v>
      </c>
    </row>
    <row r="824" spans="1:10" x14ac:dyDescent="0.3">
      <c r="A824" t="s">
        <v>1165</v>
      </c>
      <c r="B824" t="s">
        <v>6831</v>
      </c>
      <c r="D824" t="s">
        <v>6832</v>
      </c>
      <c r="E824" t="s">
        <v>6833</v>
      </c>
      <c r="F824" t="s">
        <v>6834</v>
      </c>
      <c r="G824" t="s">
        <v>6835</v>
      </c>
      <c r="H824" t="s">
        <v>6836</v>
      </c>
      <c r="I824" t="s">
        <v>3255</v>
      </c>
      <c r="J824" t="s">
        <v>105</v>
      </c>
    </row>
    <row r="825" spans="1:10" x14ac:dyDescent="0.3">
      <c r="A825" t="s">
        <v>1166</v>
      </c>
      <c r="B825" t="s">
        <v>6837</v>
      </c>
      <c r="D825" t="s">
        <v>2948</v>
      </c>
      <c r="E825" t="s">
        <v>6838</v>
      </c>
      <c r="F825" t="s">
        <v>6839</v>
      </c>
      <c r="G825" t="s">
        <v>6840</v>
      </c>
      <c r="H825" t="s">
        <v>6841</v>
      </c>
      <c r="I825" t="s">
        <v>3255</v>
      </c>
      <c r="J825" t="s">
        <v>139</v>
      </c>
    </row>
    <row r="826" spans="1:10" x14ac:dyDescent="0.3">
      <c r="A826" t="s">
        <v>1169</v>
      </c>
      <c r="B826" t="s">
        <v>6842</v>
      </c>
      <c r="D826" t="s">
        <v>2950</v>
      </c>
      <c r="E826" t="s">
        <v>6843</v>
      </c>
      <c r="F826" t="s">
        <v>6844</v>
      </c>
      <c r="G826" t="s">
        <v>6845</v>
      </c>
      <c r="H826" t="s">
        <v>6846</v>
      </c>
      <c r="I826" t="s">
        <v>3255</v>
      </c>
      <c r="J826" t="s">
        <v>145</v>
      </c>
    </row>
    <row r="827" spans="1:10" x14ac:dyDescent="0.3">
      <c r="A827" t="s">
        <v>1171</v>
      </c>
      <c r="B827" t="s">
        <v>6847</v>
      </c>
      <c r="D827" t="s">
        <v>2950</v>
      </c>
      <c r="E827" t="s">
        <v>6848</v>
      </c>
      <c r="F827" t="s">
        <v>6849</v>
      </c>
      <c r="G827" t="s">
        <v>6845</v>
      </c>
      <c r="H827" t="s">
        <v>6846</v>
      </c>
      <c r="I827" t="s">
        <v>3255</v>
      </c>
      <c r="J827" t="s">
        <v>145</v>
      </c>
    </row>
    <row r="828" spans="1:10" x14ac:dyDescent="0.3">
      <c r="A828" t="s">
        <v>1172</v>
      </c>
      <c r="B828" t="s">
        <v>6850</v>
      </c>
      <c r="D828" t="s">
        <v>2953</v>
      </c>
      <c r="E828" t="s">
        <v>6851</v>
      </c>
      <c r="F828" t="s">
        <v>6852</v>
      </c>
      <c r="G828" t="s">
        <v>6853</v>
      </c>
      <c r="H828" t="s">
        <v>6854</v>
      </c>
      <c r="I828" t="s">
        <v>3255</v>
      </c>
      <c r="J828" t="s">
        <v>118</v>
      </c>
    </row>
    <row r="829" spans="1:10" x14ac:dyDescent="0.3">
      <c r="A829" t="s">
        <v>1173</v>
      </c>
      <c r="B829" t="s">
        <v>6855</v>
      </c>
      <c r="D829" t="s">
        <v>2955</v>
      </c>
      <c r="E829" t="s">
        <v>6856</v>
      </c>
      <c r="F829" t="s">
        <v>6857</v>
      </c>
      <c r="G829" t="s">
        <v>6858</v>
      </c>
      <c r="H829" t="s">
        <v>6859</v>
      </c>
      <c r="I829" t="s">
        <v>3255</v>
      </c>
      <c r="J829" t="s">
        <v>3256</v>
      </c>
    </row>
    <row r="830" spans="1:10" x14ac:dyDescent="0.3">
      <c r="A830" t="s">
        <v>1176</v>
      </c>
      <c r="B830" t="s">
        <v>3215</v>
      </c>
      <c r="D830" t="s">
        <v>6860</v>
      </c>
      <c r="E830" t="s">
        <v>6861</v>
      </c>
      <c r="F830" t="s">
        <v>6862</v>
      </c>
      <c r="G830" t="s">
        <v>6863</v>
      </c>
      <c r="H830" t="s">
        <v>6864</v>
      </c>
      <c r="I830" t="s">
        <v>3260</v>
      </c>
      <c r="J830" t="s">
        <v>3311</v>
      </c>
    </row>
    <row r="831" spans="1:10" x14ac:dyDescent="0.3">
      <c r="A831" t="s">
        <v>1177</v>
      </c>
      <c r="B831" t="s">
        <v>6865</v>
      </c>
      <c r="D831" t="s">
        <v>6866</v>
      </c>
      <c r="E831" t="s">
        <v>6867</v>
      </c>
      <c r="F831" t="s">
        <v>6868</v>
      </c>
      <c r="G831" t="s">
        <v>6863</v>
      </c>
      <c r="H831" t="s">
        <v>6864</v>
      </c>
      <c r="I831" t="s">
        <v>3255</v>
      </c>
      <c r="J831" t="s">
        <v>3311</v>
      </c>
    </row>
    <row r="832" spans="1:10" x14ac:dyDescent="0.3">
      <c r="A832" t="s">
        <v>1178</v>
      </c>
      <c r="B832" t="s">
        <v>6869</v>
      </c>
      <c r="D832" t="s">
        <v>2959</v>
      </c>
      <c r="E832" t="s">
        <v>6870</v>
      </c>
      <c r="F832" t="s">
        <v>6871</v>
      </c>
      <c r="G832" t="s">
        <v>6872</v>
      </c>
      <c r="H832" t="s">
        <v>6873</v>
      </c>
      <c r="I832" t="s">
        <v>3260</v>
      </c>
      <c r="J832" t="s">
        <v>3256</v>
      </c>
    </row>
    <row r="833" spans="1:10" x14ac:dyDescent="0.3">
      <c r="A833" t="s">
        <v>1181</v>
      </c>
      <c r="B833" t="s">
        <v>6874</v>
      </c>
      <c r="D833" t="s">
        <v>3405</v>
      </c>
      <c r="E833" t="s">
        <v>6875</v>
      </c>
      <c r="F833" t="s">
        <v>6876</v>
      </c>
      <c r="G833" t="s">
        <v>3269</v>
      </c>
      <c r="H833" t="s">
        <v>3269</v>
      </c>
      <c r="I833" t="s">
        <v>3269</v>
      </c>
      <c r="J833" t="s">
        <v>3269</v>
      </c>
    </row>
    <row r="834" spans="1:10" x14ac:dyDescent="0.3">
      <c r="A834" t="s">
        <v>704</v>
      </c>
      <c r="B834" t="s">
        <v>5217</v>
      </c>
      <c r="D834" t="s">
        <v>5218</v>
      </c>
      <c r="E834" t="s">
        <v>12</v>
      </c>
      <c r="F834" t="s">
        <v>12</v>
      </c>
      <c r="G834" t="s">
        <v>3269</v>
      </c>
      <c r="H834" t="s">
        <v>3269</v>
      </c>
      <c r="I834" t="s">
        <v>3269</v>
      </c>
      <c r="J834" t="s">
        <v>3269</v>
      </c>
    </row>
    <row r="835" spans="1:10" x14ac:dyDescent="0.3">
      <c r="A835" t="s">
        <v>1183</v>
      </c>
      <c r="B835" t="s">
        <v>6877</v>
      </c>
      <c r="D835" t="s">
        <v>6878</v>
      </c>
      <c r="E835" t="s">
        <v>6879</v>
      </c>
      <c r="F835" t="s">
        <v>6880</v>
      </c>
      <c r="G835" t="s">
        <v>6881</v>
      </c>
      <c r="H835" t="s">
        <v>6882</v>
      </c>
      <c r="I835" t="s">
        <v>3260</v>
      </c>
      <c r="J835" t="s">
        <v>139</v>
      </c>
    </row>
    <row r="836" spans="1:10" x14ac:dyDescent="0.3">
      <c r="A836" t="s">
        <v>1184</v>
      </c>
      <c r="B836" t="s">
        <v>6883</v>
      </c>
      <c r="D836" t="s">
        <v>6884</v>
      </c>
      <c r="E836" t="s">
        <v>6885</v>
      </c>
      <c r="F836" t="s">
        <v>6886</v>
      </c>
      <c r="G836" t="s">
        <v>6887</v>
      </c>
      <c r="H836" t="s">
        <v>6888</v>
      </c>
      <c r="I836" t="s">
        <v>3260</v>
      </c>
      <c r="J836" t="s">
        <v>3335</v>
      </c>
    </row>
    <row r="837" spans="1:10" x14ac:dyDescent="0.3">
      <c r="A837" t="s">
        <v>1185</v>
      </c>
      <c r="B837" t="s">
        <v>6889</v>
      </c>
      <c r="D837" t="s">
        <v>6890</v>
      </c>
      <c r="E837" t="s">
        <v>6891</v>
      </c>
      <c r="F837" t="s">
        <v>6892</v>
      </c>
      <c r="G837" t="s">
        <v>6881</v>
      </c>
      <c r="H837" t="s">
        <v>6882</v>
      </c>
      <c r="I837" t="s">
        <v>3255</v>
      </c>
      <c r="J837" t="s">
        <v>139</v>
      </c>
    </row>
    <row r="838" spans="1:10" x14ac:dyDescent="0.3">
      <c r="A838" t="s">
        <v>1186</v>
      </c>
      <c r="B838" t="s">
        <v>5743</v>
      </c>
      <c r="D838" t="s">
        <v>6893</v>
      </c>
      <c r="E838" t="s">
        <v>6894</v>
      </c>
      <c r="F838" t="s">
        <v>6895</v>
      </c>
      <c r="G838" t="s">
        <v>6896</v>
      </c>
      <c r="H838" t="s">
        <v>6897</v>
      </c>
      <c r="I838" t="s">
        <v>3260</v>
      </c>
      <c r="J838" t="s">
        <v>3335</v>
      </c>
    </row>
    <row r="839" spans="1:10" x14ac:dyDescent="0.3">
      <c r="A839" t="s">
        <v>1187</v>
      </c>
      <c r="B839" t="s">
        <v>6898</v>
      </c>
      <c r="D839" t="s">
        <v>5219</v>
      </c>
      <c r="E839" t="s">
        <v>6899</v>
      </c>
      <c r="F839" t="s">
        <v>6900</v>
      </c>
      <c r="G839" t="s">
        <v>3269</v>
      </c>
      <c r="H839" t="s">
        <v>3269</v>
      </c>
      <c r="I839" t="s">
        <v>3269</v>
      </c>
      <c r="J839" t="s">
        <v>3269</v>
      </c>
    </row>
    <row r="840" spans="1:10" x14ac:dyDescent="0.3">
      <c r="A840" t="s">
        <v>1188</v>
      </c>
      <c r="B840" t="s">
        <v>6901</v>
      </c>
      <c r="D840" t="s">
        <v>2970</v>
      </c>
      <c r="E840" t="s">
        <v>6902</v>
      </c>
      <c r="F840" t="s">
        <v>6903</v>
      </c>
      <c r="G840" t="s">
        <v>6904</v>
      </c>
      <c r="H840" t="s">
        <v>6905</v>
      </c>
      <c r="I840" t="s">
        <v>3255</v>
      </c>
      <c r="J840" t="s">
        <v>3345</v>
      </c>
    </row>
    <row r="841" spans="1:10" x14ac:dyDescent="0.3">
      <c r="A841" t="s">
        <v>1191</v>
      </c>
      <c r="B841" t="s">
        <v>6906</v>
      </c>
      <c r="D841" t="s">
        <v>3335</v>
      </c>
      <c r="E841" t="s">
        <v>6907</v>
      </c>
      <c r="F841" t="s">
        <v>6908</v>
      </c>
      <c r="G841" t="s">
        <v>6909</v>
      </c>
      <c r="H841" t="s">
        <v>6910</v>
      </c>
      <c r="I841" t="s">
        <v>3260</v>
      </c>
      <c r="J841" t="s">
        <v>3648</v>
      </c>
    </row>
    <row r="842" spans="1:10" x14ac:dyDescent="0.3">
      <c r="A842" t="s">
        <v>1192</v>
      </c>
      <c r="B842" t="s">
        <v>6911</v>
      </c>
      <c r="D842" t="s">
        <v>2974</v>
      </c>
      <c r="E842" t="s">
        <v>6912</v>
      </c>
      <c r="F842" t="s">
        <v>6913</v>
      </c>
      <c r="G842" t="s">
        <v>3269</v>
      </c>
      <c r="H842" t="s">
        <v>3269</v>
      </c>
      <c r="I842" t="s">
        <v>3269</v>
      </c>
      <c r="J842" t="s">
        <v>3269</v>
      </c>
    </row>
    <row r="843" spans="1:10" x14ac:dyDescent="0.3">
      <c r="A843" t="s">
        <v>1194</v>
      </c>
      <c r="B843" t="s">
        <v>2975</v>
      </c>
      <c r="D843" t="s">
        <v>2976</v>
      </c>
      <c r="E843" t="s">
        <v>6914</v>
      </c>
      <c r="F843" t="s">
        <v>6915</v>
      </c>
      <c r="G843" t="s">
        <v>6916</v>
      </c>
      <c r="H843" t="s">
        <v>6917</v>
      </c>
      <c r="I843" t="s">
        <v>3255</v>
      </c>
      <c r="J843" t="s">
        <v>3489</v>
      </c>
    </row>
    <row r="844" spans="1:10" x14ac:dyDescent="0.3">
      <c r="A844" t="s">
        <v>1195</v>
      </c>
      <c r="B844" t="s">
        <v>2977</v>
      </c>
      <c r="D844" t="s">
        <v>6918</v>
      </c>
      <c r="E844" t="s">
        <v>6919</v>
      </c>
      <c r="F844" t="s">
        <v>6920</v>
      </c>
      <c r="G844" t="s">
        <v>6921</v>
      </c>
      <c r="H844" t="s">
        <v>6922</v>
      </c>
      <c r="I844" t="s">
        <v>3255</v>
      </c>
      <c r="J844" t="s">
        <v>3311</v>
      </c>
    </row>
    <row r="845" spans="1:10" x14ac:dyDescent="0.3">
      <c r="A845" t="s">
        <v>1197</v>
      </c>
      <c r="B845" t="s">
        <v>6923</v>
      </c>
      <c r="D845" t="s">
        <v>2980</v>
      </c>
      <c r="E845" t="s">
        <v>6924</v>
      </c>
      <c r="F845" t="s">
        <v>6925</v>
      </c>
      <c r="G845" t="s">
        <v>6926</v>
      </c>
      <c r="H845" t="s">
        <v>6927</v>
      </c>
      <c r="I845" t="s">
        <v>3260</v>
      </c>
      <c r="J845" t="s">
        <v>3275</v>
      </c>
    </row>
    <row r="846" spans="1:10" x14ac:dyDescent="0.3">
      <c r="A846" t="s">
        <v>1198</v>
      </c>
      <c r="B846" t="s">
        <v>6928</v>
      </c>
      <c r="D846" t="s">
        <v>6929</v>
      </c>
      <c r="E846" t="s">
        <v>6930</v>
      </c>
      <c r="F846" t="s">
        <v>6931</v>
      </c>
      <c r="G846" t="s">
        <v>6932</v>
      </c>
      <c r="H846" t="s">
        <v>6933</v>
      </c>
      <c r="I846" t="s">
        <v>3260</v>
      </c>
      <c r="J846" t="s">
        <v>3311</v>
      </c>
    </row>
    <row r="847" spans="1:10" x14ac:dyDescent="0.3">
      <c r="A847" t="s">
        <v>1199</v>
      </c>
      <c r="B847" t="s">
        <v>2983</v>
      </c>
      <c r="D847" t="s">
        <v>2984</v>
      </c>
      <c r="E847" t="s">
        <v>6934</v>
      </c>
      <c r="F847" t="s">
        <v>6935</v>
      </c>
      <c r="G847" t="s">
        <v>3269</v>
      </c>
      <c r="H847" t="s">
        <v>3269</v>
      </c>
      <c r="I847" t="s">
        <v>3269</v>
      </c>
      <c r="J847" t="s">
        <v>3269</v>
      </c>
    </row>
    <row r="848" spans="1:10" x14ac:dyDescent="0.3">
      <c r="A848" t="s">
        <v>1200</v>
      </c>
      <c r="B848" t="s">
        <v>6936</v>
      </c>
      <c r="D848" t="s">
        <v>6929</v>
      </c>
      <c r="E848" t="s">
        <v>12</v>
      </c>
      <c r="F848" t="s">
        <v>12</v>
      </c>
      <c r="G848" t="s">
        <v>3269</v>
      </c>
      <c r="H848" t="s">
        <v>12</v>
      </c>
      <c r="I848" t="s">
        <v>12</v>
      </c>
      <c r="J848" t="s">
        <v>12</v>
      </c>
    </row>
    <row r="849" spans="1:10" x14ac:dyDescent="0.3">
      <c r="A849" t="s">
        <v>1201</v>
      </c>
      <c r="B849" t="s">
        <v>1635</v>
      </c>
      <c r="D849" t="s">
        <v>6929</v>
      </c>
      <c r="E849" t="s">
        <v>6937</v>
      </c>
      <c r="F849" t="s">
        <v>6938</v>
      </c>
      <c r="G849" t="s">
        <v>6939</v>
      </c>
      <c r="H849" t="s">
        <v>6940</v>
      </c>
      <c r="I849" t="s">
        <v>3260</v>
      </c>
      <c r="J849" t="s">
        <v>3311</v>
      </c>
    </row>
    <row r="850" spans="1:10" x14ac:dyDescent="0.3">
      <c r="A850" t="s">
        <v>1202</v>
      </c>
      <c r="B850" t="s">
        <v>6941</v>
      </c>
      <c r="D850" t="s">
        <v>6942</v>
      </c>
      <c r="E850" t="s">
        <v>6943</v>
      </c>
      <c r="F850" t="s">
        <v>6944</v>
      </c>
      <c r="G850" t="s">
        <v>6945</v>
      </c>
      <c r="H850" t="s">
        <v>6946</v>
      </c>
      <c r="I850" t="s">
        <v>3260</v>
      </c>
      <c r="J850" t="s">
        <v>3275</v>
      </c>
    </row>
    <row r="851" spans="1:10" x14ac:dyDescent="0.3">
      <c r="A851" t="s">
        <v>1203</v>
      </c>
      <c r="B851" t="s">
        <v>6947</v>
      </c>
      <c r="D851" t="s">
        <v>6929</v>
      </c>
      <c r="E851" t="s">
        <v>6948</v>
      </c>
      <c r="F851" t="s">
        <v>6949</v>
      </c>
      <c r="G851" t="s">
        <v>6950</v>
      </c>
      <c r="H851" t="s">
        <v>6951</v>
      </c>
      <c r="I851" t="s">
        <v>3260</v>
      </c>
      <c r="J851" t="s">
        <v>3648</v>
      </c>
    </row>
    <row r="852" spans="1:10" x14ac:dyDescent="0.3">
      <c r="A852" t="s">
        <v>1204</v>
      </c>
      <c r="B852" t="s">
        <v>2992</v>
      </c>
      <c r="D852" t="s">
        <v>2993</v>
      </c>
      <c r="E852" t="s">
        <v>6952</v>
      </c>
      <c r="F852" t="s">
        <v>6953</v>
      </c>
      <c r="G852" t="s">
        <v>6954</v>
      </c>
      <c r="H852" t="s">
        <v>6955</v>
      </c>
      <c r="I852" t="s">
        <v>3260</v>
      </c>
      <c r="J852" t="s">
        <v>3328</v>
      </c>
    </row>
    <row r="853" spans="1:10" x14ac:dyDescent="0.3">
      <c r="A853" t="s">
        <v>1205</v>
      </c>
      <c r="B853" t="s">
        <v>6956</v>
      </c>
      <c r="D853" t="s">
        <v>6957</v>
      </c>
      <c r="E853" t="s">
        <v>6958</v>
      </c>
      <c r="F853" t="s">
        <v>6959</v>
      </c>
      <c r="G853" t="s">
        <v>6939</v>
      </c>
      <c r="H853" t="s">
        <v>6940</v>
      </c>
      <c r="I853" t="s">
        <v>3255</v>
      </c>
      <c r="J853" t="s">
        <v>3311</v>
      </c>
    </row>
    <row r="854" spans="1:10" x14ac:dyDescent="0.3">
      <c r="A854" t="s">
        <v>1206</v>
      </c>
      <c r="B854" t="s">
        <v>6960</v>
      </c>
      <c r="D854" t="s">
        <v>6961</v>
      </c>
      <c r="E854" t="s">
        <v>6962</v>
      </c>
      <c r="F854" t="s">
        <v>6963</v>
      </c>
      <c r="G854" t="s">
        <v>6964</v>
      </c>
      <c r="H854" t="s">
        <v>6965</v>
      </c>
      <c r="I854" t="s">
        <v>3255</v>
      </c>
      <c r="J854" t="s">
        <v>3256</v>
      </c>
    </row>
    <row r="855" spans="1:10" x14ac:dyDescent="0.3">
      <c r="A855" t="s">
        <v>1207</v>
      </c>
      <c r="B855" t="s">
        <v>6966</v>
      </c>
      <c r="D855" t="s">
        <v>6967</v>
      </c>
      <c r="E855" t="s">
        <v>6968</v>
      </c>
      <c r="F855" t="s">
        <v>6969</v>
      </c>
      <c r="G855" t="s">
        <v>3269</v>
      </c>
      <c r="H855" t="s">
        <v>3269</v>
      </c>
      <c r="I855" t="s">
        <v>3269</v>
      </c>
      <c r="J855" t="s">
        <v>3269</v>
      </c>
    </row>
    <row r="856" spans="1:10" x14ac:dyDescent="0.3">
      <c r="A856" t="s">
        <v>1208</v>
      </c>
      <c r="B856" t="s">
        <v>2999</v>
      </c>
      <c r="D856" t="s">
        <v>3000</v>
      </c>
      <c r="E856" t="s">
        <v>6970</v>
      </c>
      <c r="F856" t="s">
        <v>6971</v>
      </c>
      <c r="G856" t="s">
        <v>6972</v>
      </c>
      <c r="H856" t="s">
        <v>6973</v>
      </c>
      <c r="I856" t="s">
        <v>3255</v>
      </c>
      <c r="J856" t="s">
        <v>3335</v>
      </c>
    </row>
    <row r="857" spans="1:10" x14ac:dyDescent="0.3">
      <c r="A857" t="s">
        <v>1209</v>
      </c>
      <c r="B857" t="s">
        <v>3001</v>
      </c>
      <c r="D857" t="s">
        <v>6961</v>
      </c>
      <c r="E857" t="s">
        <v>6974</v>
      </c>
      <c r="F857" t="s">
        <v>6975</v>
      </c>
      <c r="G857" t="s">
        <v>6976</v>
      </c>
      <c r="H857" t="s">
        <v>6977</v>
      </c>
      <c r="I857" t="s">
        <v>3260</v>
      </c>
      <c r="J857" t="s">
        <v>3275</v>
      </c>
    </row>
    <row r="858" spans="1:10" x14ac:dyDescent="0.3">
      <c r="A858" t="s">
        <v>1210</v>
      </c>
      <c r="B858" t="s">
        <v>6978</v>
      </c>
      <c r="D858" t="s">
        <v>6979</v>
      </c>
      <c r="E858" t="s">
        <v>6980</v>
      </c>
      <c r="F858" t="s">
        <v>6981</v>
      </c>
      <c r="G858" t="s">
        <v>6982</v>
      </c>
      <c r="H858" t="s">
        <v>6983</v>
      </c>
      <c r="I858" t="s">
        <v>3255</v>
      </c>
      <c r="J858" t="s">
        <v>3328</v>
      </c>
    </row>
    <row r="859" spans="1:10" x14ac:dyDescent="0.3">
      <c r="A859" t="s">
        <v>1211</v>
      </c>
      <c r="B859" t="s">
        <v>3005</v>
      </c>
      <c r="D859" t="s">
        <v>3006</v>
      </c>
      <c r="E859" t="s">
        <v>6984</v>
      </c>
      <c r="F859" t="s">
        <v>6985</v>
      </c>
      <c r="G859" t="s">
        <v>6986</v>
      </c>
      <c r="H859" t="s">
        <v>6987</v>
      </c>
      <c r="I859" t="s">
        <v>3255</v>
      </c>
      <c r="J859" t="s">
        <v>3256</v>
      </c>
    </row>
    <row r="860" spans="1:10" x14ac:dyDescent="0.3">
      <c r="A860" t="s">
        <v>1212</v>
      </c>
      <c r="B860" t="s">
        <v>6988</v>
      </c>
      <c r="D860" t="s">
        <v>3008</v>
      </c>
      <c r="E860" t="s">
        <v>6989</v>
      </c>
      <c r="F860" t="s">
        <v>6990</v>
      </c>
      <c r="G860" t="s">
        <v>6991</v>
      </c>
      <c r="H860" t="s">
        <v>6992</v>
      </c>
      <c r="I860" t="s">
        <v>3260</v>
      </c>
      <c r="J860" t="s">
        <v>3328</v>
      </c>
    </row>
    <row r="861" spans="1:10" x14ac:dyDescent="0.3">
      <c r="A861" t="s">
        <v>1213</v>
      </c>
      <c r="B861" t="s">
        <v>6993</v>
      </c>
      <c r="D861" t="s">
        <v>3009</v>
      </c>
      <c r="E861" t="s">
        <v>6994</v>
      </c>
      <c r="F861" t="s">
        <v>6995</v>
      </c>
      <c r="G861" t="s">
        <v>3269</v>
      </c>
      <c r="H861" t="s">
        <v>3269</v>
      </c>
      <c r="I861" t="s">
        <v>3269</v>
      </c>
      <c r="J861" t="s">
        <v>3269</v>
      </c>
    </row>
    <row r="862" spans="1:10" x14ac:dyDescent="0.3">
      <c r="A862" t="s">
        <v>1215</v>
      </c>
      <c r="B862" t="s">
        <v>6996</v>
      </c>
      <c r="D862" t="s">
        <v>3011</v>
      </c>
      <c r="E862" t="s">
        <v>6997</v>
      </c>
      <c r="F862" t="s">
        <v>6998</v>
      </c>
      <c r="G862" t="s">
        <v>6999</v>
      </c>
      <c r="H862" t="s">
        <v>7000</v>
      </c>
      <c r="I862" t="s">
        <v>3255</v>
      </c>
      <c r="J862" t="s">
        <v>3328</v>
      </c>
    </row>
    <row r="863" spans="1:10" x14ac:dyDescent="0.3">
      <c r="A863" t="s">
        <v>1216</v>
      </c>
      <c r="B863" t="s">
        <v>7001</v>
      </c>
      <c r="D863" t="s">
        <v>3013</v>
      </c>
      <c r="E863" t="s">
        <v>7002</v>
      </c>
      <c r="F863" t="s">
        <v>7003</v>
      </c>
      <c r="G863" t="s">
        <v>7004</v>
      </c>
      <c r="H863" t="s">
        <v>7005</v>
      </c>
      <c r="I863" t="s">
        <v>3260</v>
      </c>
      <c r="J863" t="s">
        <v>3275</v>
      </c>
    </row>
    <row r="864" spans="1:10" x14ac:dyDescent="0.3">
      <c r="A864" t="s">
        <v>1217</v>
      </c>
      <c r="B864" t="s">
        <v>7006</v>
      </c>
      <c r="D864" t="s">
        <v>3015</v>
      </c>
      <c r="E864" t="s">
        <v>7007</v>
      </c>
      <c r="F864" t="s">
        <v>7008</v>
      </c>
      <c r="G864" t="s">
        <v>7009</v>
      </c>
      <c r="H864" t="s">
        <v>7010</v>
      </c>
      <c r="I864" t="s">
        <v>3255</v>
      </c>
      <c r="J864" t="s">
        <v>3311</v>
      </c>
    </row>
    <row r="865" spans="1:10" x14ac:dyDescent="0.3">
      <c r="A865" t="s">
        <v>1218</v>
      </c>
      <c r="B865" t="s">
        <v>7011</v>
      </c>
      <c r="D865" t="s">
        <v>3016</v>
      </c>
      <c r="E865" t="s">
        <v>7012</v>
      </c>
      <c r="F865" t="s">
        <v>7013</v>
      </c>
      <c r="G865" t="s">
        <v>7014</v>
      </c>
      <c r="H865" t="s">
        <v>7015</v>
      </c>
      <c r="I865" t="s">
        <v>3260</v>
      </c>
      <c r="J865" t="s">
        <v>3648</v>
      </c>
    </row>
    <row r="866" spans="1:10" x14ac:dyDescent="0.3">
      <c r="A866" t="s">
        <v>1219</v>
      </c>
      <c r="B866" t="s">
        <v>7016</v>
      </c>
      <c r="D866" t="s">
        <v>7017</v>
      </c>
      <c r="E866" t="s">
        <v>7018</v>
      </c>
      <c r="F866" t="s">
        <v>7019</v>
      </c>
      <c r="G866" t="s">
        <v>7020</v>
      </c>
      <c r="H866" t="s">
        <v>7021</v>
      </c>
      <c r="I866" t="s">
        <v>3260</v>
      </c>
      <c r="J866" t="s">
        <v>3256</v>
      </c>
    </row>
    <row r="867" spans="1:10" x14ac:dyDescent="0.3">
      <c r="A867" t="s">
        <v>1220</v>
      </c>
      <c r="B867" t="s">
        <v>7022</v>
      </c>
      <c r="D867" t="s">
        <v>7023</v>
      </c>
      <c r="E867" t="s">
        <v>7024</v>
      </c>
      <c r="F867" t="s">
        <v>7025</v>
      </c>
      <c r="G867" t="s">
        <v>7026</v>
      </c>
      <c r="H867" t="s">
        <v>7027</v>
      </c>
      <c r="I867" t="s">
        <v>3255</v>
      </c>
      <c r="J867" t="s">
        <v>3328</v>
      </c>
    </row>
    <row r="868" spans="1:10" x14ac:dyDescent="0.3">
      <c r="A868" t="s">
        <v>1221</v>
      </c>
      <c r="B868" t="s">
        <v>7028</v>
      </c>
      <c r="D868" t="s">
        <v>7029</v>
      </c>
      <c r="E868" t="s">
        <v>7030</v>
      </c>
      <c r="F868" t="s">
        <v>12</v>
      </c>
      <c r="G868" t="s">
        <v>3269</v>
      </c>
      <c r="H868" t="s">
        <v>3269</v>
      </c>
      <c r="I868" t="s">
        <v>3269</v>
      </c>
      <c r="J868" t="s">
        <v>3269</v>
      </c>
    </row>
    <row r="869" spans="1:10" x14ac:dyDescent="0.3">
      <c r="A869" t="s">
        <v>1222</v>
      </c>
      <c r="B869" t="s">
        <v>7031</v>
      </c>
      <c r="D869" t="s">
        <v>3022</v>
      </c>
      <c r="E869" t="s">
        <v>7032</v>
      </c>
      <c r="F869" t="s">
        <v>7033</v>
      </c>
      <c r="G869" t="s">
        <v>7034</v>
      </c>
      <c r="H869" t="s">
        <v>7035</v>
      </c>
      <c r="I869" t="s">
        <v>3255</v>
      </c>
      <c r="J869" t="s">
        <v>3345</v>
      </c>
    </row>
    <row r="870" spans="1:10" x14ac:dyDescent="0.3">
      <c r="A870" t="s">
        <v>1223</v>
      </c>
      <c r="B870" t="s">
        <v>3023</v>
      </c>
      <c r="D870" t="s">
        <v>3024</v>
      </c>
      <c r="E870" t="s">
        <v>7036</v>
      </c>
      <c r="F870" t="s">
        <v>7037</v>
      </c>
      <c r="G870" t="s">
        <v>7038</v>
      </c>
      <c r="H870" t="s">
        <v>7039</v>
      </c>
      <c r="I870" t="s">
        <v>3255</v>
      </c>
      <c r="J870" t="s">
        <v>114</v>
      </c>
    </row>
    <row r="871" spans="1:10" x14ac:dyDescent="0.3">
      <c r="A871" t="s">
        <v>1225</v>
      </c>
      <c r="B871" t="s">
        <v>7040</v>
      </c>
      <c r="D871" t="s">
        <v>7041</v>
      </c>
      <c r="E871" t="s">
        <v>7042</v>
      </c>
      <c r="F871" t="s">
        <v>7043</v>
      </c>
      <c r="G871" t="s">
        <v>7044</v>
      </c>
      <c r="H871" t="s">
        <v>7045</v>
      </c>
      <c r="I871" t="s">
        <v>3255</v>
      </c>
      <c r="J871" t="s">
        <v>3328</v>
      </c>
    </row>
    <row r="872" spans="1:10" x14ac:dyDescent="0.3">
      <c r="A872" t="s">
        <v>1227</v>
      </c>
      <c r="B872" t="s">
        <v>7046</v>
      </c>
      <c r="D872" t="s">
        <v>7041</v>
      </c>
      <c r="E872" t="s">
        <v>7047</v>
      </c>
      <c r="F872" t="s">
        <v>7048</v>
      </c>
      <c r="G872" t="s">
        <v>7049</v>
      </c>
      <c r="H872" t="s">
        <v>7050</v>
      </c>
      <c r="I872" t="s">
        <v>3255</v>
      </c>
      <c r="J872" t="s">
        <v>3311</v>
      </c>
    </row>
    <row r="873" spans="1:10" x14ac:dyDescent="0.3">
      <c r="A873" t="s">
        <v>1228</v>
      </c>
      <c r="B873" t="s">
        <v>3029</v>
      </c>
      <c r="D873" t="s">
        <v>3030</v>
      </c>
      <c r="E873" t="s">
        <v>7051</v>
      </c>
      <c r="F873" t="s">
        <v>7052</v>
      </c>
      <c r="G873" t="s">
        <v>7053</v>
      </c>
      <c r="H873" t="s">
        <v>7054</v>
      </c>
      <c r="I873" t="s">
        <v>3255</v>
      </c>
      <c r="J873" t="s">
        <v>3489</v>
      </c>
    </row>
    <row r="874" spans="1:10" x14ac:dyDescent="0.3">
      <c r="A874" t="s">
        <v>1229</v>
      </c>
      <c r="B874" t="s">
        <v>7055</v>
      </c>
      <c r="D874" t="s">
        <v>7056</v>
      </c>
      <c r="E874" t="s">
        <v>7057</v>
      </c>
      <c r="F874" t="s">
        <v>7058</v>
      </c>
      <c r="G874" t="s">
        <v>7059</v>
      </c>
      <c r="H874" t="s">
        <v>7060</v>
      </c>
      <c r="I874" t="s">
        <v>3255</v>
      </c>
      <c r="J874" t="s">
        <v>3328</v>
      </c>
    </row>
    <row r="875" spans="1:10" x14ac:dyDescent="0.3">
      <c r="A875" t="s">
        <v>1230</v>
      </c>
      <c r="B875" t="s">
        <v>7061</v>
      </c>
      <c r="D875" t="s">
        <v>7062</v>
      </c>
      <c r="E875" t="s">
        <v>7063</v>
      </c>
      <c r="F875" t="s">
        <v>7064</v>
      </c>
      <c r="G875" t="s">
        <v>7065</v>
      </c>
      <c r="H875" t="s">
        <v>7066</v>
      </c>
      <c r="I875" t="s">
        <v>3255</v>
      </c>
      <c r="J875" t="s">
        <v>3256</v>
      </c>
    </row>
    <row r="876" spans="1:10" x14ac:dyDescent="0.3">
      <c r="A876" t="s">
        <v>1231</v>
      </c>
      <c r="B876" t="s">
        <v>7067</v>
      </c>
      <c r="D876" t="s">
        <v>7041</v>
      </c>
      <c r="E876" t="s">
        <v>12</v>
      </c>
      <c r="F876" t="s">
        <v>12</v>
      </c>
      <c r="G876" t="s">
        <v>7068</v>
      </c>
      <c r="H876" t="s">
        <v>12</v>
      </c>
      <c r="I876" t="s">
        <v>12</v>
      </c>
      <c r="J876" t="s">
        <v>12</v>
      </c>
    </row>
    <row r="877" spans="1:10" x14ac:dyDescent="0.3">
      <c r="A877" t="s">
        <v>1232</v>
      </c>
      <c r="B877" t="s">
        <v>3037</v>
      </c>
      <c r="D877" t="s">
        <v>3038</v>
      </c>
      <c r="E877" t="s">
        <v>7069</v>
      </c>
      <c r="F877" t="s">
        <v>12</v>
      </c>
      <c r="G877" t="s">
        <v>7070</v>
      </c>
      <c r="H877" t="s">
        <v>7071</v>
      </c>
      <c r="I877" t="s">
        <v>3255</v>
      </c>
      <c r="J877" t="s">
        <v>110</v>
      </c>
    </row>
    <row r="878" spans="1:10" x14ac:dyDescent="0.3">
      <c r="A878" t="s">
        <v>1234</v>
      </c>
      <c r="B878" t="s">
        <v>7072</v>
      </c>
      <c r="D878" t="s">
        <v>7073</v>
      </c>
      <c r="E878" t="s">
        <v>7074</v>
      </c>
      <c r="F878" t="s">
        <v>7075</v>
      </c>
      <c r="G878" t="s">
        <v>7076</v>
      </c>
      <c r="H878" t="s">
        <v>7077</v>
      </c>
      <c r="I878" t="s">
        <v>3255</v>
      </c>
      <c r="J878" t="s">
        <v>3489</v>
      </c>
    </row>
    <row r="879" spans="1:10" x14ac:dyDescent="0.3">
      <c r="A879" t="s">
        <v>1235</v>
      </c>
      <c r="B879" t="s">
        <v>7078</v>
      </c>
      <c r="D879" t="s">
        <v>3040</v>
      </c>
      <c r="E879" t="s">
        <v>7079</v>
      </c>
      <c r="F879" t="s">
        <v>7080</v>
      </c>
      <c r="G879" t="s">
        <v>7081</v>
      </c>
      <c r="H879" t="s">
        <v>7082</v>
      </c>
      <c r="I879" t="s">
        <v>3260</v>
      </c>
      <c r="J879" t="s">
        <v>3335</v>
      </c>
    </row>
    <row r="880" spans="1:10" x14ac:dyDescent="0.3">
      <c r="A880" t="s">
        <v>1236</v>
      </c>
      <c r="B880" t="s">
        <v>7083</v>
      </c>
      <c r="D880" t="s">
        <v>7084</v>
      </c>
      <c r="E880" t="s">
        <v>7085</v>
      </c>
      <c r="F880" t="s">
        <v>12</v>
      </c>
      <c r="G880" t="s">
        <v>3269</v>
      </c>
      <c r="H880" t="s">
        <v>3269</v>
      </c>
      <c r="I880" t="s">
        <v>3269</v>
      </c>
      <c r="J880" t="s">
        <v>3269</v>
      </c>
    </row>
    <row r="881" spans="1:10" x14ac:dyDescent="0.3">
      <c r="A881" t="s">
        <v>1237</v>
      </c>
      <c r="B881" t="s">
        <v>2906</v>
      </c>
      <c r="D881" t="s">
        <v>3963</v>
      </c>
      <c r="E881" t="s">
        <v>6165</v>
      </c>
      <c r="F881" t="s">
        <v>3964</v>
      </c>
      <c r="G881" t="s">
        <v>3269</v>
      </c>
      <c r="H881" t="s">
        <v>3269</v>
      </c>
      <c r="I881" t="s">
        <v>3269</v>
      </c>
      <c r="J881" t="s">
        <v>3269</v>
      </c>
    </row>
    <row r="882" spans="1:10" x14ac:dyDescent="0.3">
      <c r="A882" t="s">
        <v>1238</v>
      </c>
      <c r="B882" t="s">
        <v>7086</v>
      </c>
      <c r="D882" t="s">
        <v>3045</v>
      </c>
      <c r="E882" t="s">
        <v>7087</v>
      </c>
      <c r="F882" t="s">
        <v>7088</v>
      </c>
      <c r="G882" t="s">
        <v>3269</v>
      </c>
      <c r="H882" t="s">
        <v>3269</v>
      </c>
      <c r="I882" t="s">
        <v>3269</v>
      </c>
      <c r="J882" t="s">
        <v>3269</v>
      </c>
    </row>
    <row r="883" spans="1:10" x14ac:dyDescent="0.3">
      <c r="A883" t="s">
        <v>1240</v>
      </c>
      <c r="B883" t="s">
        <v>7089</v>
      </c>
      <c r="D883" t="s">
        <v>3648</v>
      </c>
      <c r="E883" t="s">
        <v>7090</v>
      </c>
      <c r="F883" t="s">
        <v>7091</v>
      </c>
      <c r="G883" t="s">
        <v>7092</v>
      </c>
      <c r="H883" t="s">
        <v>7093</v>
      </c>
      <c r="I883" t="s">
        <v>3260</v>
      </c>
      <c r="J883" t="s">
        <v>110</v>
      </c>
    </row>
    <row r="884" spans="1:10" x14ac:dyDescent="0.3">
      <c r="A884" t="s">
        <v>1241</v>
      </c>
      <c r="B884" t="s">
        <v>7094</v>
      </c>
      <c r="D884" t="s">
        <v>7095</v>
      </c>
      <c r="E884" t="s">
        <v>7096</v>
      </c>
      <c r="F884" t="s">
        <v>7097</v>
      </c>
      <c r="G884" t="s">
        <v>3269</v>
      </c>
      <c r="H884" t="s">
        <v>3269</v>
      </c>
      <c r="I884" t="s">
        <v>3269</v>
      </c>
      <c r="J884" t="s">
        <v>3269</v>
      </c>
    </row>
    <row r="885" spans="1:10" x14ac:dyDescent="0.3">
      <c r="A885" t="s">
        <v>1242</v>
      </c>
      <c r="B885" t="s">
        <v>3050</v>
      </c>
      <c r="D885" t="s">
        <v>7098</v>
      </c>
      <c r="E885" t="s">
        <v>7099</v>
      </c>
      <c r="F885" t="s">
        <v>7100</v>
      </c>
      <c r="G885" t="s">
        <v>7101</v>
      </c>
      <c r="H885" t="s">
        <v>7102</v>
      </c>
      <c r="I885" t="s">
        <v>3260</v>
      </c>
      <c r="J885" t="s">
        <v>3311</v>
      </c>
    </row>
    <row r="886" spans="1:10" x14ac:dyDescent="0.3">
      <c r="A886" t="s">
        <v>1243</v>
      </c>
      <c r="B886" t="s">
        <v>7103</v>
      </c>
      <c r="D886" t="s">
        <v>7095</v>
      </c>
      <c r="E886" t="s">
        <v>7104</v>
      </c>
      <c r="F886" t="s">
        <v>7105</v>
      </c>
      <c r="G886" t="s">
        <v>7106</v>
      </c>
      <c r="H886" t="s">
        <v>7107</v>
      </c>
      <c r="I886" t="s">
        <v>3255</v>
      </c>
      <c r="J886" t="s">
        <v>105</v>
      </c>
    </row>
    <row r="887" spans="1:10" x14ac:dyDescent="0.3">
      <c r="A887" t="s">
        <v>1244</v>
      </c>
      <c r="B887" t="s">
        <v>7108</v>
      </c>
      <c r="D887" t="s">
        <v>7095</v>
      </c>
      <c r="E887" t="s">
        <v>7109</v>
      </c>
      <c r="F887" t="s">
        <v>7110</v>
      </c>
      <c r="G887" t="s">
        <v>3269</v>
      </c>
      <c r="H887" t="s">
        <v>3269</v>
      </c>
      <c r="I887" t="s">
        <v>3269</v>
      </c>
      <c r="J887" t="s">
        <v>3269</v>
      </c>
    </row>
    <row r="888" spans="1:10" x14ac:dyDescent="0.3">
      <c r="A888" t="s">
        <v>1245</v>
      </c>
      <c r="B888" t="s">
        <v>7111</v>
      </c>
      <c r="D888" t="s">
        <v>7112</v>
      </c>
      <c r="E888" t="s">
        <v>7113</v>
      </c>
      <c r="F888" t="s">
        <v>7114</v>
      </c>
      <c r="G888" t="s">
        <v>7115</v>
      </c>
      <c r="H888" t="s">
        <v>7116</v>
      </c>
      <c r="I888" t="s">
        <v>3255</v>
      </c>
      <c r="J888" t="s">
        <v>3275</v>
      </c>
    </row>
    <row r="889" spans="1:10" x14ac:dyDescent="0.3">
      <c r="A889" t="s">
        <v>1247</v>
      </c>
      <c r="B889" t="s">
        <v>4751</v>
      </c>
      <c r="D889" t="s">
        <v>3059</v>
      </c>
      <c r="E889" t="s">
        <v>7117</v>
      </c>
      <c r="F889" t="s">
        <v>7118</v>
      </c>
      <c r="G889" t="s">
        <v>7119</v>
      </c>
      <c r="H889" t="s">
        <v>7120</v>
      </c>
      <c r="I889" t="s">
        <v>3255</v>
      </c>
      <c r="J889" t="s">
        <v>114</v>
      </c>
    </row>
    <row r="890" spans="1:10" x14ac:dyDescent="0.3">
      <c r="A890" t="s">
        <v>1248</v>
      </c>
      <c r="B890" t="s">
        <v>7121</v>
      </c>
      <c r="D890" t="s">
        <v>7122</v>
      </c>
      <c r="E890" t="s">
        <v>7123</v>
      </c>
      <c r="F890" t="s">
        <v>7124</v>
      </c>
      <c r="G890" t="s">
        <v>7125</v>
      </c>
      <c r="H890" t="s">
        <v>7126</v>
      </c>
      <c r="I890" t="s">
        <v>3255</v>
      </c>
      <c r="J890" t="s">
        <v>3335</v>
      </c>
    </row>
    <row r="891" spans="1:10" x14ac:dyDescent="0.3">
      <c r="A891" t="s">
        <v>1250</v>
      </c>
      <c r="B891" t="s">
        <v>7127</v>
      </c>
      <c r="D891" t="s">
        <v>3063</v>
      </c>
      <c r="E891" t="s">
        <v>7128</v>
      </c>
      <c r="F891" t="s">
        <v>7129</v>
      </c>
      <c r="G891" t="s">
        <v>7130</v>
      </c>
      <c r="H891" t="s">
        <v>7131</v>
      </c>
      <c r="I891" t="s">
        <v>3260</v>
      </c>
      <c r="J891" t="s">
        <v>3335</v>
      </c>
    </row>
    <row r="892" spans="1:10" x14ac:dyDescent="0.3">
      <c r="A892" t="s">
        <v>1252</v>
      </c>
      <c r="B892" t="s">
        <v>1880</v>
      </c>
      <c r="D892" t="s">
        <v>3064</v>
      </c>
      <c r="E892" t="s">
        <v>7132</v>
      </c>
      <c r="F892" t="s">
        <v>7133</v>
      </c>
      <c r="G892" t="s">
        <v>7134</v>
      </c>
      <c r="H892" t="s">
        <v>7135</v>
      </c>
      <c r="I892" t="s">
        <v>3260</v>
      </c>
      <c r="J892" t="s">
        <v>3311</v>
      </c>
    </row>
    <row r="893" spans="1:10" x14ac:dyDescent="0.3">
      <c r="A893" t="s">
        <v>1253</v>
      </c>
      <c r="B893" t="s">
        <v>7136</v>
      </c>
      <c r="D893" t="s">
        <v>3066</v>
      </c>
      <c r="E893" t="s">
        <v>7138</v>
      </c>
      <c r="F893" t="s">
        <v>7139</v>
      </c>
      <c r="G893" t="s">
        <v>7140</v>
      </c>
      <c r="H893" t="s">
        <v>7141</v>
      </c>
      <c r="I893" t="s">
        <v>3260</v>
      </c>
      <c r="J893" t="s">
        <v>3311</v>
      </c>
    </row>
    <row r="894" spans="1:10" x14ac:dyDescent="0.3">
      <c r="A894" t="s">
        <v>1254</v>
      </c>
      <c r="B894" t="s">
        <v>3067</v>
      </c>
      <c r="D894" t="s">
        <v>3068</v>
      </c>
      <c r="E894" t="s">
        <v>7142</v>
      </c>
      <c r="F894" t="s">
        <v>7143</v>
      </c>
      <c r="G894" t="s">
        <v>3269</v>
      </c>
      <c r="H894" t="s">
        <v>3269</v>
      </c>
      <c r="I894" t="s">
        <v>3269</v>
      </c>
      <c r="J894" t="s">
        <v>3269</v>
      </c>
    </row>
    <row r="895" spans="1:10" x14ac:dyDescent="0.3">
      <c r="A895" t="s">
        <v>1255</v>
      </c>
      <c r="B895" t="s">
        <v>7144</v>
      </c>
      <c r="D895" t="s">
        <v>7146</v>
      </c>
      <c r="E895" t="s">
        <v>7147</v>
      </c>
      <c r="F895" t="s">
        <v>7148</v>
      </c>
      <c r="G895" t="s">
        <v>7149</v>
      </c>
      <c r="H895" t="s">
        <v>7150</v>
      </c>
      <c r="I895" t="s">
        <v>3255</v>
      </c>
      <c r="J895" t="s">
        <v>105</v>
      </c>
    </row>
    <row r="896" spans="1:10" x14ac:dyDescent="0.3">
      <c r="A896" t="s">
        <v>1256</v>
      </c>
      <c r="B896" t="s">
        <v>7151</v>
      </c>
      <c r="D896" t="s">
        <v>3071</v>
      </c>
      <c r="E896" t="s">
        <v>7152</v>
      </c>
      <c r="F896" t="s">
        <v>7153</v>
      </c>
      <c r="G896" t="s">
        <v>7154</v>
      </c>
      <c r="H896" t="s">
        <v>7155</v>
      </c>
      <c r="I896" t="s">
        <v>3260</v>
      </c>
      <c r="J896" t="s">
        <v>3311</v>
      </c>
    </row>
    <row r="897" spans="1:10" x14ac:dyDescent="0.3">
      <c r="A897" t="s">
        <v>1257</v>
      </c>
      <c r="B897" t="s">
        <v>7156</v>
      </c>
      <c r="D897" t="s">
        <v>7145</v>
      </c>
      <c r="E897" t="s">
        <v>12</v>
      </c>
      <c r="F897" t="s">
        <v>12</v>
      </c>
      <c r="G897" t="s">
        <v>3269</v>
      </c>
      <c r="H897" t="s">
        <v>12</v>
      </c>
      <c r="I897" t="s">
        <v>12</v>
      </c>
      <c r="J897" t="s">
        <v>12</v>
      </c>
    </row>
    <row r="898" spans="1:10" x14ac:dyDescent="0.3">
      <c r="A898" t="s">
        <v>1258</v>
      </c>
      <c r="B898" t="s">
        <v>7157</v>
      </c>
      <c r="D898" t="s">
        <v>7137</v>
      </c>
      <c r="E898" t="s">
        <v>7158</v>
      </c>
      <c r="F898" t="s">
        <v>7159</v>
      </c>
      <c r="G898" t="s">
        <v>7160</v>
      </c>
      <c r="H898" t="s">
        <v>7161</v>
      </c>
      <c r="I898" t="s">
        <v>3260</v>
      </c>
      <c r="J898" t="s">
        <v>3311</v>
      </c>
    </row>
    <row r="899" spans="1:10" x14ac:dyDescent="0.3">
      <c r="A899" t="s">
        <v>1259</v>
      </c>
      <c r="B899" t="s">
        <v>7162</v>
      </c>
      <c r="D899" t="s">
        <v>7137</v>
      </c>
      <c r="E899" t="s">
        <v>7163</v>
      </c>
      <c r="F899" t="s">
        <v>7164</v>
      </c>
      <c r="G899" t="s">
        <v>7165</v>
      </c>
      <c r="H899" t="s">
        <v>7166</v>
      </c>
      <c r="I899" t="s">
        <v>3255</v>
      </c>
      <c r="J899" t="s">
        <v>3256</v>
      </c>
    </row>
    <row r="900" spans="1:10" x14ac:dyDescent="0.3">
      <c r="A900" t="s">
        <v>1260</v>
      </c>
      <c r="B900" t="s">
        <v>3069</v>
      </c>
      <c r="D900" t="s">
        <v>7145</v>
      </c>
      <c r="E900" t="s">
        <v>7167</v>
      </c>
      <c r="F900" t="s">
        <v>7168</v>
      </c>
      <c r="G900" t="s">
        <v>7169</v>
      </c>
      <c r="H900" t="s">
        <v>7170</v>
      </c>
      <c r="I900" t="s">
        <v>3255</v>
      </c>
      <c r="J900" t="s">
        <v>3311</v>
      </c>
    </row>
    <row r="901" spans="1:10" x14ac:dyDescent="0.3">
      <c r="A901" t="s">
        <v>1261</v>
      </c>
      <c r="B901" t="s">
        <v>3080</v>
      </c>
      <c r="D901" t="s">
        <v>7171</v>
      </c>
      <c r="E901" t="s">
        <v>7173</v>
      </c>
      <c r="F901" t="s">
        <v>7174</v>
      </c>
      <c r="G901" t="s">
        <v>7175</v>
      </c>
      <c r="H901" t="s">
        <v>7176</v>
      </c>
      <c r="I901" t="s">
        <v>3260</v>
      </c>
      <c r="J901" t="s">
        <v>3275</v>
      </c>
    </row>
    <row r="902" spans="1:10" x14ac:dyDescent="0.3">
      <c r="A902" t="s">
        <v>1263</v>
      </c>
      <c r="B902" t="s">
        <v>3789</v>
      </c>
      <c r="D902" t="s">
        <v>7177</v>
      </c>
      <c r="E902" t="s">
        <v>7178</v>
      </c>
      <c r="F902" t="s">
        <v>7179</v>
      </c>
      <c r="G902" t="s">
        <v>7180</v>
      </c>
      <c r="H902" t="s">
        <v>7181</v>
      </c>
      <c r="I902" t="s">
        <v>3255</v>
      </c>
      <c r="J902" t="s">
        <v>3256</v>
      </c>
    </row>
    <row r="903" spans="1:10" x14ac:dyDescent="0.3">
      <c r="A903" t="s">
        <v>1264</v>
      </c>
      <c r="B903" t="s">
        <v>7182</v>
      </c>
      <c r="D903" t="s">
        <v>3085</v>
      </c>
      <c r="E903" t="s">
        <v>7183</v>
      </c>
      <c r="F903" t="s">
        <v>7184</v>
      </c>
      <c r="G903" t="s">
        <v>7185</v>
      </c>
      <c r="H903" t="s">
        <v>7186</v>
      </c>
      <c r="I903" t="s">
        <v>3255</v>
      </c>
      <c r="J903" t="s">
        <v>3311</v>
      </c>
    </row>
    <row r="904" spans="1:10" x14ac:dyDescent="0.3">
      <c r="A904" t="s">
        <v>1265</v>
      </c>
      <c r="B904" t="s">
        <v>7187</v>
      </c>
      <c r="D904" t="s">
        <v>7172</v>
      </c>
      <c r="E904" t="s">
        <v>7188</v>
      </c>
      <c r="F904" t="s">
        <v>7189</v>
      </c>
      <c r="G904" t="s">
        <v>7190</v>
      </c>
      <c r="H904" t="s">
        <v>7191</v>
      </c>
      <c r="I904" t="s">
        <v>3255</v>
      </c>
      <c r="J904" t="s">
        <v>3328</v>
      </c>
    </row>
    <row r="905" spans="1:10" x14ac:dyDescent="0.3">
      <c r="A905" t="s">
        <v>1266</v>
      </c>
      <c r="B905" t="s">
        <v>7187</v>
      </c>
      <c r="D905" t="s">
        <v>7172</v>
      </c>
      <c r="E905" t="s">
        <v>7188</v>
      </c>
      <c r="F905" t="s">
        <v>7189</v>
      </c>
      <c r="G905" t="s">
        <v>7190</v>
      </c>
      <c r="H905" t="s">
        <v>7191</v>
      </c>
      <c r="I905" t="s">
        <v>3255</v>
      </c>
      <c r="J905" t="s">
        <v>3328</v>
      </c>
    </row>
    <row r="906" spans="1:10" x14ac:dyDescent="0.3">
      <c r="A906" t="s">
        <v>1267</v>
      </c>
      <c r="B906" t="s">
        <v>7192</v>
      </c>
      <c r="D906" t="s">
        <v>3090</v>
      </c>
      <c r="E906" t="s">
        <v>7193</v>
      </c>
      <c r="F906" t="s">
        <v>7194</v>
      </c>
      <c r="G906" t="s">
        <v>7195</v>
      </c>
      <c r="H906" t="s">
        <v>7196</v>
      </c>
      <c r="I906" t="s">
        <v>3260</v>
      </c>
      <c r="J906" t="s">
        <v>3275</v>
      </c>
    </row>
    <row r="907" spans="1:10" x14ac:dyDescent="0.3">
      <c r="A907" t="s">
        <v>1268</v>
      </c>
      <c r="B907" t="s">
        <v>7197</v>
      </c>
      <c r="D907" t="s">
        <v>7198</v>
      </c>
      <c r="E907" t="s">
        <v>7199</v>
      </c>
      <c r="F907" t="s">
        <v>7200</v>
      </c>
      <c r="G907" t="s">
        <v>7201</v>
      </c>
      <c r="H907" t="s">
        <v>7202</v>
      </c>
      <c r="I907" t="s">
        <v>3255</v>
      </c>
      <c r="J907" t="s">
        <v>3345</v>
      </c>
    </row>
    <row r="908" spans="1:10" x14ac:dyDescent="0.3">
      <c r="A908" t="s">
        <v>1269</v>
      </c>
      <c r="B908" t="s">
        <v>7203</v>
      </c>
      <c r="D908" t="s">
        <v>3093</v>
      </c>
      <c r="E908" t="s">
        <v>12</v>
      </c>
      <c r="F908" t="s">
        <v>12</v>
      </c>
      <c r="G908" t="s">
        <v>3269</v>
      </c>
      <c r="H908" t="s">
        <v>12</v>
      </c>
      <c r="I908" t="s">
        <v>12</v>
      </c>
      <c r="J908" t="s">
        <v>12</v>
      </c>
    </row>
    <row r="909" spans="1:10" x14ac:dyDescent="0.3">
      <c r="A909" t="s">
        <v>1270</v>
      </c>
      <c r="B909" t="s">
        <v>7204</v>
      </c>
      <c r="D909" t="s">
        <v>7205</v>
      </c>
      <c r="E909" t="s">
        <v>7206</v>
      </c>
      <c r="F909" t="s">
        <v>12</v>
      </c>
      <c r="G909" t="s">
        <v>7207</v>
      </c>
      <c r="H909" t="s">
        <v>7208</v>
      </c>
      <c r="I909" t="s">
        <v>3255</v>
      </c>
      <c r="J909" t="s">
        <v>3256</v>
      </c>
    </row>
    <row r="910" spans="1:10" x14ac:dyDescent="0.3">
      <c r="A910" t="s">
        <v>1271</v>
      </c>
      <c r="B910" t="s">
        <v>3096</v>
      </c>
      <c r="D910" t="s">
        <v>3097</v>
      </c>
      <c r="E910" t="s">
        <v>7209</v>
      </c>
      <c r="F910" t="s">
        <v>7210</v>
      </c>
      <c r="G910" t="s">
        <v>3269</v>
      </c>
      <c r="H910" t="s">
        <v>3269</v>
      </c>
      <c r="I910" t="s">
        <v>3269</v>
      </c>
      <c r="J910" t="s">
        <v>3269</v>
      </c>
    </row>
    <row r="911" spans="1:10" x14ac:dyDescent="0.3">
      <c r="A911" t="s">
        <v>1272</v>
      </c>
      <c r="B911" t="s">
        <v>7211</v>
      </c>
      <c r="D911" t="s">
        <v>3099</v>
      </c>
      <c r="E911" t="s">
        <v>7212</v>
      </c>
      <c r="F911" t="s">
        <v>7213</v>
      </c>
      <c r="G911" t="s">
        <v>7214</v>
      </c>
      <c r="H911" t="s">
        <v>7215</v>
      </c>
      <c r="I911" t="s">
        <v>3255</v>
      </c>
      <c r="J911" t="s">
        <v>3335</v>
      </c>
    </row>
    <row r="912" spans="1:10" x14ac:dyDescent="0.3">
      <c r="A912" t="s">
        <v>1273</v>
      </c>
      <c r="B912" t="s">
        <v>3789</v>
      </c>
      <c r="D912" t="s">
        <v>7216</v>
      </c>
      <c r="E912" t="s">
        <v>7217</v>
      </c>
      <c r="F912" t="s">
        <v>7218</v>
      </c>
      <c r="G912" t="s">
        <v>7219</v>
      </c>
      <c r="H912" t="s">
        <v>7220</v>
      </c>
      <c r="I912" t="s">
        <v>3255</v>
      </c>
      <c r="J912" t="s">
        <v>3345</v>
      </c>
    </row>
    <row r="913" spans="1:10" x14ac:dyDescent="0.3">
      <c r="A913" t="s">
        <v>1274</v>
      </c>
      <c r="B913" t="s">
        <v>7221</v>
      </c>
      <c r="D913" t="s">
        <v>3103</v>
      </c>
      <c r="E913" t="s">
        <v>7222</v>
      </c>
      <c r="F913" t="s">
        <v>7223</v>
      </c>
      <c r="G913" t="s">
        <v>3269</v>
      </c>
      <c r="H913" t="s">
        <v>3269</v>
      </c>
      <c r="I913" t="s">
        <v>3269</v>
      </c>
      <c r="J913" t="s">
        <v>3269</v>
      </c>
    </row>
    <row r="914" spans="1:10" x14ac:dyDescent="0.3">
      <c r="A914" t="s">
        <v>1275</v>
      </c>
      <c r="B914" t="s">
        <v>7224</v>
      </c>
      <c r="D914" t="s">
        <v>7225</v>
      </c>
      <c r="E914" t="s">
        <v>7226</v>
      </c>
      <c r="F914" t="s">
        <v>7227</v>
      </c>
      <c r="G914" t="s">
        <v>7228</v>
      </c>
      <c r="H914" t="s">
        <v>7229</v>
      </c>
      <c r="I914" t="s">
        <v>3260</v>
      </c>
      <c r="J914" t="s">
        <v>3345</v>
      </c>
    </row>
    <row r="915" spans="1:10" x14ac:dyDescent="0.3">
      <c r="A915" t="s">
        <v>1276</v>
      </c>
      <c r="B915" t="s">
        <v>7230</v>
      </c>
      <c r="D915" t="s">
        <v>3105</v>
      </c>
      <c r="E915" t="s">
        <v>7231</v>
      </c>
      <c r="F915" t="s">
        <v>7232</v>
      </c>
      <c r="G915" t="s">
        <v>7233</v>
      </c>
      <c r="H915" t="s">
        <v>7234</v>
      </c>
      <c r="I915" t="s">
        <v>3260</v>
      </c>
      <c r="J915" t="s">
        <v>3311</v>
      </c>
    </row>
    <row r="916" spans="1:10" x14ac:dyDescent="0.3">
      <c r="A916" t="s">
        <v>1278</v>
      </c>
      <c r="B916" t="s">
        <v>7235</v>
      </c>
      <c r="D916" t="s">
        <v>7236</v>
      </c>
      <c r="E916" t="s">
        <v>7237</v>
      </c>
      <c r="F916" t="s">
        <v>7238</v>
      </c>
      <c r="G916" t="s">
        <v>7239</v>
      </c>
      <c r="H916" t="s">
        <v>7240</v>
      </c>
      <c r="I916" t="s">
        <v>3255</v>
      </c>
      <c r="J916" t="s">
        <v>3345</v>
      </c>
    </row>
    <row r="917" spans="1:10" x14ac:dyDescent="0.3">
      <c r="A917" t="s">
        <v>1281</v>
      </c>
      <c r="B917" t="s">
        <v>7241</v>
      </c>
      <c r="D917" t="s">
        <v>7242</v>
      </c>
      <c r="E917" t="s">
        <v>7243</v>
      </c>
      <c r="F917" t="s">
        <v>7244</v>
      </c>
      <c r="G917" t="s">
        <v>7239</v>
      </c>
      <c r="H917" t="s">
        <v>7240</v>
      </c>
      <c r="I917" t="s">
        <v>3255</v>
      </c>
      <c r="J917" t="s">
        <v>3345</v>
      </c>
    </row>
    <row r="918" spans="1:10" x14ac:dyDescent="0.3">
      <c r="A918" t="s">
        <v>1282</v>
      </c>
      <c r="B918" t="s">
        <v>7245</v>
      </c>
      <c r="D918" t="s">
        <v>7246</v>
      </c>
      <c r="E918" t="s">
        <v>7247</v>
      </c>
      <c r="F918" t="s">
        <v>7248</v>
      </c>
      <c r="G918" t="s">
        <v>7249</v>
      </c>
      <c r="H918" t="s">
        <v>7250</v>
      </c>
      <c r="I918" t="s">
        <v>3255</v>
      </c>
      <c r="J918" t="s">
        <v>128</v>
      </c>
    </row>
    <row r="919" spans="1:10" x14ac:dyDescent="0.3">
      <c r="A919" t="s">
        <v>1284</v>
      </c>
      <c r="B919" t="s">
        <v>7245</v>
      </c>
      <c r="D919" t="s">
        <v>7246</v>
      </c>
      <c r="E919" t="s">
        <v>12</v>
      </c>
      <c r="F919" t="s">
        <v>12</v>
      </c>
      <c r="G919" t="s">
        <v>7249</v>
      </c>
      <c r="H919" t="s">
        <v>12</v>
      </c>
      <c r="I919" t="s">
        <v>12</v>
      </c>
      <c r="J919" t="s">
        <v>12</v>
      </c>
    </row>
    <row r="920" spans="1:10" x14ac:dyDescent="0.3">
      <c r="A920" t="s">
        <v>1285</v>
      </c>
      <c r="B920" t="s">
        <v>7251</v>
      </c>
      <c r="D920" t="s">
        <v>7252</v>
      </c>
      <c r="E920" t="s">
        <v>7253</v>
      </c>
      <c r="F920" t="s">
        <v>7254</v>
      </c>
      <c r="G920" t="s">
        <v>7255</v>
      </c>
      <c r="H920" t="s">
        <v>7256</v>
      </c>
      <c r="I920" t="s">
        <v>3260</v>
      </c>
      <c r="J920" t="s">
        <v>3275</v>
      </c>
    </row>
    <row r="921" spans="1:10" x14ac:dyDescent="0.3">
      <c r="A921" t="s">
        <v>1287</v>
      </c>
      <c r="B921" t="s">
        <v>7257</v>
      </c>
      <c r="D921" t="s">
        <v>7258</v>
      </c>
      <c r="E921" t="s">
        <v>7259</v>
      </c>
      <c r="F921" t="s">
        <v>7260</v>
      </c>
      <c r="G921" t="s">
        <v>7261</v>
      </c>
      <c r="H921" t="s">
        <v>7262</v>
      </c>
      <c r="I921" t="s">
        <v>3255</v>
      </c>
      <c r="J921" t="s">
        <v>3256</v>
      </c>
    </row>
    <row r="922" spans="1:10" x14ac:dyDescent="0.3">
      <c r="A922" t="s">
        <v>1289</v>
      </c>
      <c r="B922" t="s">
        <v>3117</v>
      </c>
      <c r="D922" t="s">
        <v>3405</v>
      </c>
      <c r="E922" t="s">
        <v>7263</v>
      </c>
      <c r="F922" t="s">
        <v>7264</v>
      </c>
      <c r="G922" t="s">
        <v>3269</v>
      </c>
      <c r="H922" t="s">
        <v>3269</v>
      </c>
      <c r="I922" t="s">
        <v>3269</v>
      </c>
      <c r="J922" t="s">
        <v>3269</v>
      </c>
    </row>
    <row r="923" spans="1:10" x14ac:dyDescent="0.3">
      <c r="A923" t="s">
        <v>1290</v>
      </c>
      <c r="B923" t="s">
        <v>7265</v>
      </c>
      <c r="D923" t="s">
        <v>7266</v>
      </c>
      <c r="E923" t="s">
        <v>7267</v>
      </c>
      <c r="F923" t="s">
        <v>7268</v>
      </c>
      <c r="G923" t="s">
        <v>7261</v>
      </c>
      <c r="H923" t="s">
        <v>7262</v>
      </c>
      <c r="I923" t="s">
        <v>3255</v>
      </c>
      <c r="J923" t="s">
        <v>3256</v>
      </c>
    </row>
    <row r="924" spans="1:10" x14ac:dyDescent="0.3">
      <c r="A924" t="s">
        <v>1291</v>
      </c>
      <c r="B924" t="s">
        <v>7269</v>
      </c>
      <c r="D924" t="s">
        <v>3120</v>
      </c>
      <c r="E924" t="s">
        <v>7270</v>
      </c>
      <c r="F924" t="s">
        <v>7271</v>
      </c>
      <c r="G924" t="s">
        <v>7272</v>
      </c>
      <c r="H924" t="s">
        <v>7273</v>
      </c>
      <c r="I924" t="s">
        <v>3260</v>
      </c>
      <c r="J924" t="s">
        <v>3275</v>
      </c>
    </row>
    <row r="925" spans="1:10" x14ac:dyDescent="0.3">
      <c r="A925" t="s">
        <v>1293</v>
      </c>
      <c r="B925" t="s">
        <v>7274</v>
      </c>
      <c r="D925" t="s">
        <v>7275</v>
      </c>
      <c r="E925" t="s">
        <v>7276</v>
      </c>
      <c r="F925" t="s">
        <v>7277</v>
      </c>
      <c r="G925" t="s">
        <v>7278</v>
      </c>
      <c r="H925" t="s">
        <v>7279</v>
      </c>
      <c r="I925" t="s">
        <v>3255</v>
      </c>
      <c r="J925" t="s">
        <v>3328</v>
      </c>
    </row>
    <row r="926" spans="1:10" x14ac:dyDescent="0.3">
      <c r="A926" t="s">
        <v>1295</v>
      </c>
      <c r="B926" t="s">
        <v>7280</v>
      </c>
      <c r="D926" t="s">
        <v>3124</v>
      </c>
      <c r="E926" t="s">
        <v>7281</v>
      </c>
      <c r="F926" t="s">
        <v>7282</v>
      </c>
      <c r="G926" t="s">
        <v>7283</v>
      </c>
      <c r="H926" t="s">
        <v>7284</v>
      </c>
      <c r="I926" t="s">
        <v>3255</v>
      </c>
      <c r="J926" t="s">
        <v>3275</v>
      </c>
    </row>
    <row r="927" spans="1:10" x14ac:dyDescent="0.3">
      <c r="A927" t="s">
        <v>1297</v>
      </c>
      <c r="B927" t="s">
        <v>7285</v>
      </c>
      <c r="D927" t="s">
        <v>7286</v>
      </c>
      <c r="E927" t="s">
        <v>7287</v>
      </c>
      <c r="F927" t="s">
        <v>7288</v>
      </c>
      <c r="G927" t="s">
        <v>7289</v>
      </c>
      <c r="H927" t="s">
        <v>7290</v>
      </c>
      <c r="I927" t="s">
        <v>3260</v>
      </c>
      <c r="J927" t="s">
        <v>3256</v>
      </c>
    </row>
    <row r="928" spans="1:10" x14ac:dyDescent="0.3">
      <c r="A928" t="s">
        <v>1298</v>
      </c>
      <c r="B928" t="s">
        <v>7291</v>
      </c>
      <c r="D928" t="s">
        <v>7292</v>
      </c>
      <c r="E928" t="s">
        <v>7293</v>
      </c>
      <c r="F928" t="s">
        <v>7294</v>
      </c>
      <c r="G928" t="s">
        <v>7295</v>
      </c>
      <c r="H928" t="s">
        <v>7296</v>
      </c>
      <c r="I928" t="s">
        <v>3260</v>
      </c>
      <c r="J928" t="s">
        <v>3328</v>
      </c>
    </row>
    <row r="929" spans="1:10" x14ac:dyDescent="0.3">
      <c r="A929" t="s">
        <v>1299</v>
      </c>
      <c r="B929" t="s">
        <v>7297</v>
      </c>
      <c r="D929" t="s">
        <v>7298</v>
      </c>
      <c r="E929" t="s">
        <v>7299</v>
      </c>
      <c r="F929" t="s">
        <v>7300</v>
      </c>
      <c r="G929" t="s">
        <v>7301</v>
      </c>
      <c r="H929" t="s">
        <v>7302</v>
      </c>
      <c r="I929" t="s">
        <v>3255</v>
      </c>
      <c r="J929" t="s">
        <v>3256</v>
      </c>
    </row>
    <row r="930" spans="1:10" x14ac:dyDescent="0.3">
      <c r="A930" t="s">
        <v>1300</v>
      </c>
      <c r="B930" t="s">
        <v>7303</v>
      </c>
      <c r="D930" t="s">
        <v>7304</v>
      </c>
      <c r="E930" t="s">
        <v>7305</v>
      </c>
      <c r="F930" t="s">
        <v>7306</v>
      </c>
      <c r="G930" t="s">
        <v>7307</v>
      </c>
      <c r="H930" t="s">
        <v>7308</v>
      </c>
      <c r="I930" t="s">
        <v>3260</v>
      </c>
      <c r="J930" t="s">
        <v>105</v>
      </c>
    </row>
    <row r="931" spans="1:10" x14ac:dyDescent="0.3">
      <c r="A931" t="s">
        <v>1302</v>
      </c>
      <c r="B931" t="s">
        <v>7309</v>
      </c>
      <c r="D931" t="s">
        <v>3132</v>
      </c>
      <c r="E931" t="s">
        <v>7310</v>
      </c>
      <c r="F931" t="s">
        <v>7311</v>
      </c>
      <c r="G931" t="s">
        <v>7312</v>
      </c>
      <c r="H931" t="s">
        <v>7313</v>
      </c>
      <c r="I931" t="s">
        <v>3260</v>
      </c>
      <c r="J931" t="s">
        <v>118</v>
      </c>
    </row>
    <row r="932" spans="1:10" x14ac:dyDescent="0.3">
      <c r="A932" t="s">
        <v>1303</v>
      </c>
      <c r="B932" t="s">
        <v>7314</v>
      </c>
      <c r="D932" t="s">
        <v>7315</v>
      </c>
      <c r="E932" t="s">
        <v>7316</v>
      </c>
      <c r="F932" t="s">
        <v>7317</v>
      </c>
      <c r="G932" t="s">
        <v>3269</v>
      </c>
      <c r="H932" t="s">
        <v>3269</v>
      </c>
      <c r="I932" t="s">
        <v>3269</v>
      </c>
      <c r="J932" t="s">
        <v>3269</v>
      </c>
    </row>
    <row r="933" spans="1:10" x14ac:dyDescent="0.3">
      <c r="A933" t="s">
        <v>1304</v>
      </c>
      <c r="B933" t="s">
        <v>7318</v>
      </c>
      <c r="D933" t="s">
        <v>3135</v>
      </c>
      <c r="E933" t="s">
        <v>7319</v>
      </c>
      <c r="F933" t="s">
        <v>7320</v>
      </c>
      <c r="G933" t="s">
        <v>7321</v>
      </c>
      <c r="H933" t="s">
        <v>7322</v>
      </c>
      <c r="I933" t="s">
        <v>3260</v>
      </c>
      <c r="J933" t="s">
        <v>3345</v>
      </c>
    </row>
    <row r="934" spans="1:10" x14ac:dyDescent="0.3">
      <c r="A934" t="s">
        <v>1305</v>
      </c>
      <c r="B934" t="s">
        <v>7323</v>
      </c>
      <c r="D934" t="s">
        <v>3137</v>
      </c>
      <c r="E934" t="s">
        <v>7324</v>
      </c>
      <c r="F934" t="s">
        <v>7325</v>
      </c>
      <c r="G934" t="s">
        <v>7326</v>
      </c>
      <c r="H934" t="s">
        <v>7327</v>
      </c>
      <c r="I934" t="s">
        <v>3260</v>
      </c>
      <c r="J934" t="s">
        <v>3335</v>
      </c>
    </row>
    <row r="935" spans="1:10" x14ac:dyDescent="0.3">
      <c r="A935" t="s">
        <v>1306</v>
      </c>
      <c r="B935" t="s">
        <v>3138</v>
      </c>
      <c r="D935" t="s">
        <v>3139</v>
      </c>
      <c r="E935" t="s">
        <v>7328</v>
      </c>
      <c r="F935" t="s">
        <v>7329</v>
      </c>
      <c r="G935" t="s">
        <v>7330</v>
      </c>
      <c r="H935" t="s">
        <v>7331</v>
      </c>
      <c r="I935" t="s">
        <v>3260</v>
      </c>
      <c r="J935" t="s">
        <v>3311</v>
      </c>
    </row>
    <row r="936" spans="1:10" x14ac:dyDescent="0.3">
      <c r="A936" t="s">
        <v>1307</v>
      </c>
      <c r="B936" t="s">
        <v>7332</v>
      </c>
      <c r="D936" t="s">
        <v>3141</v>
      </c>
      <c r="E936" t="s">
        <v>7333</v>
      </c>
      <c r="F936" t="s">
        <v>7334</v>
      </c>
      <c r="G936" t="s">
        <v>7312</v>
      </c>
      <c r="H936" t="s">
        <v>7313</v>
      </c>
      <c r="I936" t="s">
        <v>3255</v>
      </c>
      <c r="J936" t="s">
        <v>118</v>
      </c>
    </row>
    <row r="937" spans="1:10" x14ac:dyDescent="0.3">
      <c r="A937" t="s">
        <v>1308</v>
      </c>
      <c r="B937" t="s">
        <v>3142</v>
      </c>
      <c r="D937" t="s">
        <v>3143</v>
      </c>
      <c r="E937" t="s">
        <v>7335</v>
      </c>
      <c r="F937" t="s">
        <v>7336</v>
      </c>
      <c r="G937" t="s">
        <v>7337</v>
      </c>
      <c r="H937" t="s">
        <v>7338</v>
      </c>
      <c r="I937" t="s">
        <v>3255</v>
      </c>
      <c r="J937" t="s">
        <v>3345</v>
      </c>
    </row>
    <row r="938" spans="1:10" x14ac:dyDescent="0.3">
      <c r="A938" t="s">
        <v>1309</v>
      </c>
      <c r="B938" t="s">
        <v>7339</v>
      </c>
      <c r="D938" t="s">
        <v>3145</v>
      </c>
      <c r="E938" t="s">
        <v>7340</v>
      </c>
      <c r="F938" t="s">
        <v>7341</v>
      </c>
      <c r="G938" t="s">
        <v>7342</v>
      </c>
      <c r="H938" t="s">
        <v>7343</v>
      </c>
      <c r="I938" t="s">
        <v>3255</v>
      </c>
      <c r="J938" t="s">
        <v>3275</v>
      </c>
    </row>
    <row r="939" spans="1:10" x14ac:dyDescent="0.3">
      <c r="A939" t="s">
        <v>1310</v>
      </c>
      <c r="B939" t="s">
        <v>7344</v>
      </c>
      <c r="D939" t="s">
        <v>7345</v>
      </c>
      <c r="E939" t="s">
        <v>7346</v>
      </c>
      <c r="F939" t="s">
        <v>7347</v>
      </c>
      <c r="G939" t="s">
        <v>7312</v>
      </c>
      <c r="H939" t="s">
        <v>7313</v>
      </c>
      <c r="I939" t="s">
        <v>3255</v>
      </c>
      <c r="J939" t="s">
        <v>118</v>
      </c>
    </row>
    <row r="940" spans="1:10" x14ac:dyDescent="0.3">
      <c r="A940" t="s">
        <v>1311</v>
      </c>
      <c r="B940" t="s">
        <v>7348</v>
      </c>
      <c r="D940" t="s">
        <v>3149</v>
      </c>
      <c r="E940" t="s">
        <v>7349</v>
      </c>
      <c r="F940" t="s">
        <v>7350</v>
      </c>
      <c r="G940" t="s">
        <v>7351</v>
      </c>
      <c r="H940" t="s">
        <v>7352</v>
      </c>
      <c r="I940" t="s">
        <v>3260</v>
      </c>
      <c r="J940" t="s">
        <v>3311</v>
      </c>
    </row>
    <row r="941" spans="1:10" x14ac:dyDescent="0.3">
      <c r="A941" t="s">
        <v>1312</v>
      </c>
      <c r="B941" t="s">
        <v>7353</v>
      </c>
      <c r="D941" t="s">
        <v>7354</v>
      </c>
      <c r="E941" t="s">
        <v>7355</v>
      </c>
      <c r="F941" t="s">
        <v>7356</v>
      </c>
      <c r="G941" t="s">
        <v>7357</v>
      </c>
      <c r="H941" t="s">
        <v>7358</v>
      </c>
      <c r="I941" t="s">
        <v>3260</v>
      </c>
      <c r="J941" t="s">
        <v>3328</v>
      </c>
    </row>
    <row r="942" spans="1:10" x14ac:dyDescent="0.3">
      <c r="A942" t="s">
        <v>1314</v>
      </c>
      <c r="B942" t="s">
        <v>7359</v>
      </c>
      <c r="D942" t="s">
        <v>7360</v>
      </c>
      <c r="E942" t="s">
        <v>7361</v>
      </c>
      <c r="F942" t="s">
        <v>7362</v>
      </c>
      <c r="G942" t="s">
        <v>7363</v>
      </c>
      <c r="H942" t="s">
        <v>7364</v>
      </c>
      <c r="I942" t="s">
        <v>3255</v>
      </c>
      <c r="J942" t="s">
        <v>105</v>
      </c>
    </row>
    <row r="943" spans="1:10" x14ac:dyDescent="0.3">
      <c r="A943" t="s">
        <v>1317</v>
      </c>
      <c r="B943" t="s">
        <v>1880</v>
      </c>
      <c r="D943" t="s">
        <v>7365</v>
      </c>
      <c r="E943" t="s">
        <v>7366</v>
      </c>
      <c r="F943" t="s">
        <v>7367</v>
      </c>
      <c r="G943" t="s">
        <v>7363</v>
      </c>
      <c r="H943" t="s">
        <v>7364</v>
      </c>
      <c r="I943" t="s">
        <v>3260</v>
      </c>
      <c r="J943" t="s">
        <v>105</v>
      </c>
    </row>
    <row r="944" spans="1:10" x14ac:dyDescent="0.3">
      <c r="A944" t="s">
        <v>1318</v>
      </c>
      <c r="B944" t="s">
        <v>7368</v>
      </c>
      <c r="D944" t="s">
        <v>7369</v>
      </c>
      <c r="E944" t="s">
        <v>7370</v>
      </c>
      <c r="F944" t="s">
        <v>7371</v>
      </c>
      <c r="G944" t="s">
        <v>7372</v>
      </c>
      <c r="H944" t="s">
        <v>7373</v>
      </c>
      <c r="I944" t="s">
        <v>3260</v>
      </c>
      <c r="J944" t="s">
        <v>3275</v>
      </c>
    </row>
    <row r="945" spans="1:10" x14ac:dyDescent="0.3">
      <c r="A945" t="s">
        <v>1320</v>
      </c>
      <c r="B945" t="s">
        <v>3215</v>
      </c>
      <c r="D945" t="s">
        <v>7374</v>
      </c>
      <c r="E945" t="s">
        <v>7375</v>
      </c>
      <c r="F945" t="s">
        <v>7376</v>
      </c>
      <c r="G945" t="s">
        <v>7377</v>
      </c>
      <c r="H945" t="s">
        <v>7378</v>
      </c>
      <c r="I945" t="s">
        <v>3255</v>
      </c>
      <c r="J945" t="s">
        <v>3275</v>
      </c>
    </row>
    <row r="946" spans="1:10" x14ac:dyDescent="0.3">
      <c r="A946" t="s">
        <v>1322</v>
      </c>
      <c r="B946" t="s">
        <v>7379</v>
      </c>
      <c r="D946" t="s">
        <v>7380</v>
      </c>
      <c r="E946" t="s">
        <v>7381</v>
      </c>
      <c r="F946" t="s">
        <v>7382</v>
      </c>
      <c r="G946" t="s">
        <v>7377</v>
      </c>
      <c r="H946" t="s">
        <v>7378</v>
      </c>
      <c r="I946" t="s">
        <v>3260</v>
      </c>
      <c r="J946" t="s">
        <v>3275</v>
      </c>
    </row>
    <row r="947" spans="1:10" x14ac:dyDescent="0.3">
      <c r="A947" t="s">
        <v>1323</v>
      </c>
      <c r="B947" t="s">
        <v>7383</v>
      </c>
      <c r="D947" t="s">
        <v>3156</v>
      </c>
      <c r="E947" t="s">
        <v>7384</v>
      </c>
      <c r="F947" t="s">
        <v>7385</v>
      </c>
      <c r="G947" t="s">
        <v>7386</v>
      </c>
      <c r="H947" t="s">
        <v>7387</v>
      </c>
      <c r="I947" t="s">
        <v>3255</v>
      </c>
      <c r="J947" t="s">
        <v>3256</v>
      </c>
    </row>
    <row r="948" spans="1:10" x14ac:dyDescent="0.3">
      <c r="A948" t="s">
        <v>1324</v>
      </c>
      <c r="B948" t="s">
        <v>7388</v>
      </c>
      <c r="D948" t="s">
        <v>3158</v>
      </c>
      <c r="E948" t="s">
        <v>7389</v>
      </c>
      <c r="F948" t="s">
        <v>7390</v>
      </c>
      <c r="G948" t="s">
        <v>7391</v>
      </c>
      <c r="H948" t="s">
        <v>7392</v>
      </c>
      <c r="I948" t="s">
        <v>3255</v>
      </c>
      <c r="J948" t="s">
        <v>3256</v>
      </c>
    </row>
    <row r="949" spans="1:10" x14ac:dyDescent="0.3">
      <c r="A949" t="s">
        <v>1325</v>
      </c>
      <c r="B949" t="s">
        <v>7393</v>
      </c>
      <c r="D949" t="s">
        <v>3160</v>
      </c>
      <c r="E949" t="s">
        <v>7394</v>
      </c>
      <c r="F949" t="s">
        <v>7395</v>
      </c>
      <c r="G949" t="s">
        <v>7396</v>
      </c>
      <c r="H949" t="s">
        <v>7397</v>
      </c>
      <c r="I949" t="s">
        <v>3260</v>
      </c>
      <c r="J949" t="s">
        <v>3648</v>
      </c>
    </row>
    <row r="950" spans="1:10" x14ac:dyDescent="0.3">
      <c r="A950" t="s">
        <v>1327</v>
      </c>
      <c r="B950" t="s">
        <v>3161</v>
      </c>
      <c r="D950" t="s">
        <v>3162</v>
      </c>
      <c r="E950" t="s">
        <v>7398</v>
      </c>
      <c r="F950" t="s">
        <v>7399</v>
      </c>
      <c r="G950" t="s">
        <v>7400</v>
      </c>
      <c r="H950" t="s">
        <v>7401</v>
      </c>
      <c r="I950" t="s">
        <v>3260</v>
      </c>
      <c r="J950" t="s">
        <v>3311</v>
      </c>
    </row>
    <row r="951" spans="1:10" x14ac:dyDescent="0.3">
      <c r="A951" t="s">
        <v>1329</v>
      </c>
      <c r="B951" t="s">
        <v>7402</v>
      </c>
      <c r="D951" t="s">
        <v>3648</v>
      </c>
      <c r="E951" t="s">
        <v>7403</v>
      </c>
      <c r="F951" t="s">
        <v>7404</v>
      </c>
      <c r="G951" t="s">
        <v>7405</v>
      </c>
      <c r="H951" t="s">
        <v>7406</v>
      </c>
      <c r="I951" t="s">
        <v>3255</v>
      </c>
      <c r="J951" t="s">
        <v>3311</v>
      </c>
    </row>
    <row r="952" spans="1:10" x14ac:dyDescent="0.3">
      <c r="A952" t="s">
        <v>1331</v>
      </c>
      <c r="B952" t="s">
        <v>7402</v>
      </c>
      <c r="D952" t="s">
        <v>3648</v>
      </c>
      <c r="E952" t="s">
        <v>7403</v>
      </c>
      <c r="F952" t="s">
        <v>7404</v>
      </c>
      <c r="G952" t="s">
        <v>7405</v>
      </c>
      <c r="H952" t="s">
        <v>7406</v>
      </c>
      <c r="I952" t="s">
        <v>3255</v>
      </c>
      <c r="J952" t="s">
        <v>3311</v>
      </c>
    </row>
    <row r="953" spans="1:10" x14ac:dyDescent="0.3">
      <c r="A953" t="s">
        <v>1332</v>
      </c>
      <c r="B953" t="s">
        <v>3167</v>
      </c>
      <c r="D953" t="s">
        <v>3168</v>
      </c>
      <c r="E953" t="s">
        <v>7407</v>
      </c>
      <c r="F953" t="s">
        <v>7408</v>
      </c>
      <c r="G953" t="s">
        <v>7409</v>
      </c>
      <c r="H953" t="s">
        <v>7410</v>
      </c>
      <c r="I953" t="s">
        <v>3260</v>
      </c>
      <c r="J953" t="s">
        <v>3275</v>
      </c>
    </row>
    <row r="954" spans="1:10" x14ac:dyDescent="0.3">
      <c r="A954" t="s">
        <v>1334</v>
      </c>
      <c r="B954" t="s">
        <v>7411</v>
      </c>
      <c r="D954" t="s">
        <v>7412</v>
      </c>
      <c r="E954" t="s">
        <v>12</v>
      </c>
      <c r="F954" t="s">
        <v>12</v>
      </c>
      <c r="G954" t="s">
        <v>7413</v>
      </c>
      <c r="H954" t="s">
        <v>7414</v>
      </c>
      <c r="I954" t="s">
        <v>3255</v>
      </c>
      <c r="J954" t="s">
        <v>3335</v>
      </c>
    </row>
    <row r="955" spans="1:10" x14ac:dyDescent="0.3">
      <c r="A955" t="s">
        <v>1336</v>
      </c>
      <c r="B955" t="s">
        <v>5047</v>
      </c>
      <c r="D955" t="s">
        <v>7415</v>
      </c>
      <c r="E955" t="s">
        <v>7416</v>
      </c>
      <c r="F955" t="s">
        <v>7417</v>
      </c>
      <c r="G955" t="s">
        <v>7418</v>
      </c>
      <c r="H955" t="s">
        <v>7419</v>
      </c>
      <c r="I955" t="s">
        <v>3260</v>
      </c>
      <c r="J955" t="s">
        <v>3328</v>
      </c>
    </row>
    <row r="956" spans="1:10" x14ac:dyDescent="0.3">
      <c r="A956" t="s">
        <v>1338</v>
      </c>
      <c r="B956" t="s">
        <v>7420</v>
      </c>
      <c r="D956" t="s">
        <v>7421</v>
      </c>
      <c r="E956" t="s">
        <v>7422</v>
      </c>
      <c r="F956" t="s">
        <v>7423</v>
      </c>
      <c r="G956" t="s">
        <v>7418</v>
      </c>
      <c r="H956" t="s">
        <v>7419</v>
      </c>
      <c r="I956" t="s">
        <v>3255</v>
      </c>
      <c r="J956" t="s">
        <v>3328</v>
      </c>
    </row>
    <row r="957" spans="1:10" x14ac:dyDescent="0.3">
      <c r="A957" t="s">
        <v>1339</v>
      </c>
      <c r="B957" t="s">
        <v>3172</v>
      </c>
      <c r="D957" t="s">
        <v>3173</v>
      </c>
      <c r="E957" t="s">
        <v>7424</v>
      </c>
      <c r="F957" t="s">
        <v>7425</v>
      </c>
      <c r="G957" t="s">
        <v>7426</v>
      </c>
      <c r="H957" t="s">
        <v>7427</v>
      </c>
      <c r="I957" t="s">
        <v>3260</v>
      </c>
      <c r="J957" t="s">
        <v>3275</v>
      </c>
    </row>
    <row r="958" spans="1:10" x14ac:dyDescent="0.3">
      <c r="A958" t="s">
        <v>1341</v>
      </c>
      <c r="B958" t="s">
        <v>3174</v>
      </c>
      <c r="D958" t="s">
        <v>3175</v>
      </c>
      <c r="E958" t="s">
        <v>7428</v>
      </c>
      <c r="F958" t="s">
        <v>7429</v>
      </c>
      <c r="G958" t="s">
        <v>7430</v>
      </c>
      <c r="H958" t="s">
        <v>7431</v>
      </c>
      <c r="I958" t="s">
        <v>3255</v>
      </c>
      <c r="J958" t="s">
        <v>3311</v>
      </c>
    </row>
    <row r="959" spans="1:10" x14ac:dyDescent="0.3">
      <c r="A959" t="s">
        <v>1343</v>
      </c>
      <c r="B959" t="s">
        <v>7432</v>
      </c>
      <c r="D959" t="s">
        <v>7433</v>
      </c>
      <c r="E959" t="s">
        <v>7434</v>
      </c>
      <c r="F959" t="s">
        <v>7435</v>
      </c>
      <c r="G959" t="s">
        <v>7436</v>
      </c>
      <c r="H959" t="s">
        <v>7437</v>
      </c>
      <c r="I959" t="s">
        <v>3255</v>
      </c>
      <c r="J959" t="s">
        <v>3345</v>
      </c>
    </row>
    <row r="960" spans="1:10" x14ac:dyDescent="0.3">
      <c r="A960" t="s">
        <v>1345</v>
      </c>
      <c r="B960" t="s">
        <v>7438</v>
      </c>
      <c r="D960" t="s">
        <v>3179</v>
      </c>
      <c r="E960" t="s">
        <v>7439</v>
      </c>
      <c r="F960" t="s">
        <v>7440</v>
      </c>
      <c r="G960" t="s">
        <v>7436</v>
      </c>
      <c r="H960" t="s">
        <v>7437</v>
      </c>
      <c r="I960" t="s">
        <v>3255</v>
      </c>
      <c r="J960" t="s">
        <v>3345</v>
      </c>
    </row>
    <row r="961" spans="1:10" x14ac:dyDescent="0.3">
      <c r="A961" t="s">
        <v>1346</v>
      </c>
      <c r="B961" t="s">
        <v>7441</v>
      </c>
      <c r="D961" t="s">
        <v>7442</v>
      </c>
      <c r="E961" t="s">
        <v>7443</v>
      </c>
      <c r="F961" t="s">
        <v>7444</v>
      </c>
      <c r="G961" t="s">
        <v>7445</v>
      </c>
      <c r="H961" t="s">
        <v>7446</v>
      </c>
      <c r="I961" t="s">
        <v>3255</v>
      </c>
      <c r="J961" t="s">
        <v>105</v>
      </c>
    </row>
    <row r="962" spans="1:10" x14ac:dyDescent="0.3">
      <c r="A962" t="s">
        <v>1348</v>
      </c>
      <c r="B962" t="s">
        <v>7447</v>
      </c>
      <c r="D962" t="s">
        <v>7448</v>
      </c>
      <c r="E962" t="s">
        <v>7449</v>
      </c>
      <c r="F962" t="s">
        <v>7450</v>
      </c>
      <c r="G962" t="s">
        <v>7445</v>
      </c>
      <c r="H962" t="s">
        <v>7446</v>
      </c>
      <c r="I962" t="s">
        <v>3260</v>
      </c>
      <c r="J962" t="s">
        <v>105</v>
      </c>
    </row>
    <row r="963" spans="1:10" x14ac:dyDescent="0.3">
      <c r="A963" t="s">
        <v>1349</v>
      </c>
      <c r="B963" t="s">
        <v>3824</v>
      </c>
      <c r="E963" t="s">
        <v>3826</v>
      </c>
      <c r="F963" t="s">
        <v>3827</v>
      </c>
      <c r="G963" t="s">
        <v>3269</v>
      </c>
      <c r="H963" t="s">
        <v>3269</v>
      </c>
      <c r="I963" t="s">
        <v>3269</v>
      </c>
      <c r="J963" t="s">
        <v>3269</v>
      </c>
    </row>
    <row r="964" spans="1:10" x14ac:dyDescent="0.3">
      <c r="A964" t="s">
        <v>1350</v>
      </c>
      <c r="B964" t="s">
        <v>7451</v>
      </c>
      <c r="D964" t="s">
        <v>7452</v>
      </c>
      <c r="E964" t="s">
        <v>7453</v>
      </c>
      <c r="F964" t="s">
        <v>7454</v>
      </c>
      <c r="G964" t="s">
        <v>7455</v>
      </c>
      <c r="H964" t="s">
        <v>7456</v>
      </c>
      <c r="I964" t="s">
        <v>3255</v>
      </c>
      <c r="J964" t="s">
        <v>148</v>
      </c>
    </row>
    <row r="965" spans="1:10" x14ac:dyDescent="0.3">
      <c r="A965" t="s">
        <v>1351</v>
      </c>
      <c r="B965" t="s">
        <v>7457</v>
      </c>
      <c r="D965" t="s">
        <v>3186</v>
      </c>
      <c r="E965" t="s">
        <v>7458</v>
      </c>
      <c r="F965" t="s">
        <v>7459</v>
      </c>
      <c r="G965" t="s">
        <v>7460</v>
      </c>
      <c r="H965" t="s">
        <v>7461</v>
      </c>
      <c r="I965" t="s">
        <v>3255</v>
      </c>
      <c r="J965" t="s">
        <v>3345</v>
      </c>
    </row>
    <row r="966" spans="1:10" x14ac:dyDescent="0.3">
      <c r="A966" t="s">
        <v>1352</v>
      </c>
      <c r="B966" t="s">
        <v>3187</v>
      </c>
      <c r="D966" t="s">
        <v>7462</v>
      </c>
      <c r="E966" t="s">
        <v>7463</v>
      </c>
      <c r="F966" t="s">
        <v>7464</v>
      </c>
      <c r="G966" t="s">
        <v>7465</v>
      </c>
      <c r="H966" t="s">
        <v>7466</v>
      </c>
      <c r="I966" t="s">
        <v>3260</v>
      </c>
      <c r="J966" t="s">
        <v>3275</v>
      </c>
    </row>
    <row r="967" spans="1:10" x14ac:dyDescent="0.3">
      <c r="A967" t="s">
        <v>1355</v>
      </c>
      <c r="B967" t="s">
        <v>7467</v>
      </c>
      <c r="D967" t="s">
        <v>7468</v>
      </c>
      <c r="E967" t="s">
        <v>12</v>
      </c>
      <c r="F967" t="s">
        <v>12</v>
      </c>
      <c r="G967" t="s">
        <v>7469</v>
      </c>
      <c r="H967" t="s">
        <v>7470</v>
      </c>
      <c r="I967" t="s">
        <v>3255</v>
      </c>
      <c r="J967" t="s">
        <v>3311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AD93-E07E-418B-A0FD-D3FED201F64E}">
  <sheetPr filterMode="1"/>
  <dimension ref="A1:F1085"/>
  <sheetViews>
    <sheetView workbookViewId="0">
      <selection activeCell="A7" sqref="A7:A10"/>
    </sheetView>
  </sheetViews>
  <sheetFormatPr defaultRowHeight="14.4" x14ac:dyDescent="0.3"/>
  <cols>
    <col min="1" max="1" width="92.88671875" bestFit="1" customWidth="1"/>
    <col min="2" max="3" width="10.6640625" bestFit="1" customWidth="1"/>
    <col min="4" max="4" width="48.77734375" bestFit="1" customWidth="1"/>
    <col min="5" max="5" width="12.109375" bestFit="1" customWidth="1"/>
  </cols>
  <sheetData>
    <row r="1" spans="1:6" x14ac:dyDescent="0.3">
      <c r="A1" t="s">
        <v>13</v>
      </c>
      <c r="B1" t="s">
        <v>16</v>
      </c>
      <c r="C1" t="s">
        <v>17</v>
      </c>
      <c r="D1" t="s">
        <v>1446</v>
      </c>
      <c r="E1" t="s">
        <v>1447</v>
      </c>
      <c r="F1" t="s">
        <v>7712</v>
      </c>
    </row>
    <row r="2" spans="1:6" hidden="1" x14ac:dyDescent="0.3">
      <c r="A2" t="s">
        <v>27</v>
      </c>
      <c r="B2">
        <v>40.557904000000001</v>
      </c>
      <c r="C2">
        <v>-8.5284870000000002</v>
      </c>
      <c r="D2" t="s">
        <v>52</v>
      </c>
      <c r="E2" t="s">
        <v>28</v>
      </c>
      <c r="F2" t="e">
        <f>VLOOKUP(A2,#REF!,3,FALSE)</f>
        <v>#REF!</v>
      </c>
    </row>
    <row r="3" spans="1:6" x14ac:dyDescent="0.3">
      <c r="A3" t="s">
        <v>1027</v>
      </c>
      <c r="B3">
        <v>41.167665</v>
      </c>
      <c r="C3">
        <v>-8.593178</v>
      </c>
      <c r="D3" t="s">
        <v>2753</v>
      </c>
      <c r="E3" t="s">
        <v>2759</v>
      </c>
      <c r="F3" t="e">
        <f>VLOOKUP(A3,#REF!,3,FALSE)</f>
        <v>#REF!</v>
      </c>
    </row>
    <row r="4" spans="1:6" hidden="1" x14ac:dyDescent="0.3">
      <c r="A4" t="s">
        <v>39</v>
      </c>
      <c r="B4">
        <v>40.520999000000003</v>
      </c>
      <c r="C4">
        <v>-8.4146350000000005</v>
      </c>
      <c r="D4" t="s">
        <v>1449</v>
      </c>
      <c r="E4" t="s">
        <v>40</v>
      </c>
      <c r="F4" t="e">
        <f>VLOOKUP(A4,#REF!,3,FALSE)</f>
        <v>#REF!</v>
      </c>
    </row>
    <row r="5" spans="1:6" hidden="1" x14ac:dyDescent="0.3">
      <c r="A5" t="s">
        <v>41</v>
      </c>
      <c r="B5">
        <v>40.609853999999999</v>
      </c>
      <c r="C5">
        <v>-8.4702859999999998</v>
      </c>
      <c r="D5" t="s">
        <v>1450</v>
      </c>
      <c r="E5" t="s">
        <v>1451</v>
      </c>
      <c r="F5" t="e">
        <f>VLOOKUP(A5,#REF!,3,FALSE)</f>
        <v>#REF!</v>
      </c>
    </row>
    <row r="6" spans="1:6" hidden="1" x14ac:dyDescent="0.3">
      <c r="A6" t="s">
        <v>43</v>
      </c>
      <c r="B6">
        <v>40.615015</v>
      </c>
      <c r="C6">
        <v>-8.4293370000000003</v>
      </c>
      <c r="D6" t="s">
        <v>1452</v>
      </c>
      <c r="E6" t="s">
        <v>44</v>
      </c>
      <c r="F6" t="e">
        <f>VLOOKUP(A6,#REF!,3,FALSE)</f>
        <v>#REF!</v>
      </c>
    </row>
    <row r="7" spans="1:6" x14ac:dyDescent="0.3">
      <c r="A7" t="s">
        <v>1271</v>
      </c>
      <c r="B7">
        <v>38.526018000000001</v>
      </c>
      <c r="C7">
        <v>-8.8954450000000005</v>
      </c>
      <c r="D7" t="s">
        <v>3096</v>
      </c>
      <c r="E7" t="s">
        <v>3097</v>
      </c>
      <c r="F7" t="e">
        <f>VLOOKUP(A7,#REF!,3,FALSE)</f>
        <v>#REF!</v>
      </c>
    </row>
    <row r="8" spans="1:6" hidden="1" x14ac:dyDescent="0.3">
      <c r="A8" t="s">
        <v>47</v>
      </c>
      <c r="B8">
        <v>40.758969</v>
      </c>
      <c r="C8">
        <v>-8.4827469999999998</v>
      </c>
      <c r="D8" t="s">
        <v>1455</v>
      </c>
      <c r="E8" t="s">
        <v>1456</v>
      </c>
      <c r="F8" t="e">
        <f>VLOOKUP(A8,#REF!,3,FALSE)</f>
        <v>#REF!</v>
      </c>
    </row>
    <row r="9" spans="1:6" hidden="1" x14ac:dyDescent="0.3">
      <c r="A9" t="s">
        <v>49</v>
      </c>
      <c r="B9">
        <v>40.703456000000003</v>
      </c>
      <c r="C9">
        <v>-8.4834650000000007</v>
      </c>
      <c r="D9" t="s">
        <v>1457</v>
      </c>
      <c r="E9" t="s">
        <v>1458</v>
      </c>
      <c r="F9" t="e">
        <f>VLOOKUP(A9,#REF!,3,FALSE)</f>
        <v>#REF!</v>
      </c>
    </row>
    <row r="10" spans="1:6" x14ac:dyDescent="0.3">
      <c r="A10" t="s">
        <v>811</v>
      </c>
      <c r="B10">
        <v>38.701175999999997</v>
      </c>
      <c r="C10">
        <v>-9.2866230000000005</v>
      </c>
      <c r="D10" t="s">
        <v>2437</v>
      </c>
      <c r="E10" t="s">
        <v>2438</v>
      </c>
      <c r="F10" t="e">
        <f>VLOOKUP(A10,#REF!,3,FALSE)</f>
        <v>#REF!</v>
      </c>
    </row>
    <row r="11" spans="1:6" hidden="1" x14ac:dyDescent="0.3">
      <c r="A11" t="s">
        <v>53</v>
      </c>
      <c r="B11">
        <v>40.417262999999998</v>
      </c>
      <c r="C11">
        <v>-8.5269689999999994</v>
      </c>
      <c r="D11" t="s">
        <v>1460</v>
      </c>
      <c r="E11" t="s">
        <v>1461</v>
      </c>
      <c r="F11" t="e">
        <f>VLOOKUP(A11,#REF!,3,FALSE)</f>
        <v>#REF!</v>
      </c>
    </row>
    <row r="12" spans="1:6" x14ac:dyDescent="0.3">
      <c r="A12" t="s">
        <v>244</v>
      </c>
      <c r="B12">
        <v>41.443517999999997</v>
      </c>
      <c r="C12">
        <v>-8.2102579999999996</v>
      </c>
      <c r="D12" t="s">
        <v>1688</v>
      </c>
      <c r="E12" t="s">
        <v>1689</v>
      </c>
      <c r="F12" t="e">
        <f>VLOOKUP(A12,#REF!,3,FALSE)</f>
        <v>#REF!</v>
      </c>
    </row>
    <row r="13" spans="1:6" hidden="1" x14ac:dyDescent="0.3">
      <c r="A13" t="s">
        <v>57</v>
      </c>
      <c r="B13">
        <v>40.427534000000001</v>
      </c>
      <c r="C13">
        <v>-8.4369069999999997</v>
      </c>
      <c r="D13" t="s">
        <v>1462</v>
      </c>
      <c r="E13" t="s">
        <v>1463</v>
      </c>
      <c r="F13" t="e">
        <f>VLOOKUP(A13,#REF!,3,FALSE)</f>
        <v>#REF!</v>
      </c>
    </row>
    <row r="14" spans="1:6" hidden="1" x14ac:dyDescent="0.3">
      <c r="A14" t="s">
        <v>58</v>
      </c>
      <c r="B14">
        <v>40.451231</v>
      </c>
      <c r="C14">
        <v>-8.4494199999999999</v>
      </c>
      <c r="D14" t="s">
        <v>1464</v>
      </c>
      <c r="E14" t="s">
        <v>1465</v>
      </c>
      <c r="F14" t="e">
        <f>VLOOKUP(A14,#REF!,3,FALSE)</f>
        <v>#REF!</v>
      </c>
    </row>
    <row r="15" spans="1:6" hidden="1" x14ac:dyDescent="0.3">
      <c r="A15" t="s">
        <v>59</v>
      </c>
      <c r="B15">
        <v>40.944727</v>
      </c>
      <c r="C15">
        <v>-8.4049150000000008</v>
      </c>
      <c r="D15" t="s">
        <v>1466</v>
      </c>
      <c r="E15" t="s">
        <v>1467</v>
      </c>
      <c r="F15" t="e">
        <f>VLOOKUP(A15,#REF!,3,FALSE)</f>
        <v>#REF!</v>
      </c>
    </row>
    <row r="16" spans="1:6" x14ac:dyDescent="0.3">
      <c r="A16" t="s">
        <v>728</v>
      </c>
      <c r="B16">
        <v>38.756374000000001</v>
      </c>
      <c r="C16">
        <v>-9.1253849999999996</v>
      </c>
      <c r="D16" t="s">
        <v>2301</v>
      </c>
      <c r="E16" t="s">
        <v>2302</v>
      </c>
      <c r="F16" t="e">
        <f>VLOOKUP(A16,#REF!,3,FALSE)</f>
        <v>#REF!</v>
      </c>
    </row>
    <row r="17" spans="1:6" hidden="1" x14ac:dyDescent="0.3">
      <c r="A17" t="s">
        <v>63</v>
      </c>
      <c r="B17">
        <v>40.632728999999998</v>
      </c>
      <c r="C17">
        <v>-8.6541890000000006</v>
      </c>
      <c r="D17" t="s">
        <v>1470</v>
      </c>
      <c r="E17" t="s">
        <v>1471</v>
      </c>
      <c r="F17" t="e">
        <f>VLOOKUP(A17,#REF!,3,FALSE)</f>
        <v>#REF!</v>
      </c>
    </row>
    <row r="18" spans="1:6" hidden="1" x14ac:dyDescent="0.3">
      <c r="A18" t="s">
        <v>65</v>
      </c>
      <c r="B18">
        <v>40.611199999999997</v>
      </c>
      <c r="C18">
        <v>-8.639697</v>
      </c>
      <c r="D18" t="s">
        <v>1472</v>
      </c>
      <c r="E18" t="s">
        <v>1473</v>
      </c>
      <c r="F18" t="e">
        <f>VLOOKUP(A18,#REF!,3,FALSE)</f>
        <v>#REF!</v>
      </c>
    </row>
    <row r="19" spans="1:6" hidden="1" x14ac:dyDescent="0.3">
      <c r="A19" t="s">
        <v>66</v>
      </c>
      <c r="B19">
        <v>40.627310999999999</v>
      </c>
      <c r="C19">
        <v>-8.5676620000000003</v>
      </c>
      <c r="D19" t="s">
        <v>1474</v>
      </c>
      <c r="E19" t="s">
        <v>1475</v>
      </c>
      <c r="F19" t="e">
        <f>VLOOKUP(A19,#REF!,3,FALSE)</f>
        <v>#REF!</v>
      </c>
    </row>
    <row r="20" spans="1:6" x14ac:dyDescent="0.3">
      <c r="A20" t="s">
        <v>1221</v>
      </c>
      <c r="B20">
        <v>38.663355000000003</v>
      </c>
      <c r="C20">
        <v>-9.0542370000000005</v>
      </c>
      <c r="D20" t="s">
        <v>3019</v>
      </c>
      <c r="E20" t="s">
        <v>3020</v>
      </c>
      <c r="F20" t="e">
        <f>VLOOKUP(A20,#REF!,3,FALSE)</f>
        <v>#REF!</v>
      </c>
    </row>
    <row r="21" spans="1:6" hidden="1" x14ac:dyDescent="0.3">
      <c r="A21" t="s">
        <v>68</v>
      </c>
      <c r="B21">
        <v>40.645091000000001</v>
      </c>
      <c r="C21">
        <v>-8.6323310000000006</v>
      </c>
      <c r="D21" t="s">
        <v>1478</v>
      </c>
      <c r="E21" t="s">
        <v>1479</v>
      </c>
      <c r="F21" t="e">
        <f>VLOOKUP(A21,#REF!,3,FALSE)</f>
        <v>#REF!</v>
      </c>
    </row>
    <row r="22" spans="1:6" hidden="1" x14ac:dyDescent="0.3">
      <c r="A22" t="s">
        <v>69</v>
      </c>
      <c r="B22">
        <v>40.601514999999999</v>
      </c>
      <c r="C22">
        <v>-8.6038870000000003</v>
      </c>
      <c r="D22" t="s">
        <v>1480</v>
      </c>
      <c r="E22" t="s">
        <v>1481</v>
      </c>
      <c r="F22" t="e">
        <f>VLOOKUP(A22,#REF!,3,FALSE)</f>
        <v>#REF!</v>
      </c>
    </row>
    <row r="23" spans="1:6" hidden="1" x14ac:dyDescent="0.3">
      <c r="A23" t="s">
        <v>70</v>
      </c>
      <c r="B23">
        <v>40.631650999999998</v>
      </c>
      <c r="C23">
        <v>-8.6065470000000008</v>
      </c>
      <c r="D23" t="s">
        <v>1482</v>
      </c>
      <c r="E23" t="s">
        <v>1483</v>
      </c>
      <c r="F23" t="e">
        <f>VLOOKUP(A23,#REF!,3,FALSE)</f>
        <v>#REF!</v>
      </c>
    </row>
    <row r="24" spans="1:6" hidden="1" x14ac:dyDescent="0.3">
      <c r="A24" t="s">
        <v>71</v>
      </c>
      <c r="B24">
        <v>40.680768</v>
      </c>
      <c r="C24">
        <v>-8.5988140000000008</v>
      </c>
      <c r="D24" t="s">
        <v>1484</v>
      </c>
      <c r="E24" t="s">
        <v>1485</v>
      </c>
      <c r="F24" t="e">
        <f>VLOOKUP(A24,#REF!,3,FALSE)</f>
        <v>#REF!</v>
      </c>
    </row>
    <row r="25" spans="1:6" x14ac:dyDescent="0.3">
      <c r="A25" t="s">
        <v>738</v>
      </c>
      <c r="B25">
        <v>38.699376999999998</v>
      </c>
      <c r="C25">
        <v>-9.2128010000000007</v>
      </c>
      <c r="D25" t="s">
        <v>2313</v>
      </c>
      <c r="E25" t="s">
        <v>2314</v>
      </c>
      <c r="F25" t="e">
        <f>VLOOKUP(A25,#REF!,3,FALSE)</f>
        <v>#REF!</v>
      </c>
    </row>
    <row r="26" spans="1:6" hidden="1" x14ac:dyDescent="0.3">
      <c r="A26" t="s">
        <v>73</v>
      </c>
      <c r="B26">
        <v>41.039834999999997</v>
      </c>
      <c r="C26">
        <v>-8.2604120000000005</v>
      </c>
      <c r="D26" t="s">
        <v>1486</v>
      </c>
      <c r="E26" t="s">
        <v>1487</v>
      </c>
      <c r="F26" t="e">
        <f>VLOOKUP(A26,#REF!,3,FALSE)</f>
        <v>#REF!</v>
      </c>
    </row>
    <row r="27" spans="1:6" hidden="1" x14ac:dyDescent="0.3">
      <c r="A27" t="s">
        <v>76</v>
      </c>
      <c r="B27">
        <v>41.039834999999997</v>
      </c>
      <c r="C27">
        <v>-8.2604120000000005</v>
      </c>
      <c r="D27" t="s">
        <v>1486</v>
      </c>
      <c r="E27" t="s">
        <v>1487</v>
      </c>
      <c r="F27" t="e">
        <f>VLOOKUP(A27,#REF!,3,FALSE)</f>
        <v>#REF!</v>
      </c>
    </row>
    <row r="28" spans="1:6" hidden="1" x14ac:dyDescent="0.3">
      <c r="A28" t="s">
        <v>77</v>
      </c>
      <c r="B28">
        <v>41.009870999999997</v>
      </c>
      <c r="C28">
        <v>-8.6302179999999993</v>
      </c>
      <c r="D28" t="s">
        <v>1488</v>
      </c>
      <c r="E28" t="s">
        <v>1489</v>
      </c>
      <c r="F28" t="e">
        <f>VLOOKUP(A28,#REF!,3,FALSE)</f>
        <v>#REF!</v>
      </c>
    </row>
    <row r="29" spans="1:6" hidden="1" x14ac:dyDescent="0.3">
      <c r="A29" t="s">
        <v>80</v>
      </c>
      <c r="B29">
        <v>41.005225000000003</v>
      </c>
      <c r="C29">
        <v>-8.6327350000000003</v>
      </c>
      <c r="D29" t="s">
        <v>1490</v>
      </c>
      <c r="E29" t="s">
        <v>1491</v>
      </c>
      <c r="F29" t="e">
        <f>VLOOKUP(A29,#REF!,3,FALSE)</f>
        <v>#REF!</v>
      </c>
    </row>
    <row r="30" spans="1:6" hidden="1" x14ac:dyDescent="0.3">
      <c r="A30" t="s">
        <v>81</v>
      </c>
      <c r="B30">
        <v>41.005225000000003</v>
      </c>
      <c r="C30">
        <v>-8.6327350000000003</v>
      </c>
      <c r="D30" t="s">
        <v>1490</v>
      </c>
      <c r="E30" t="s">
        <v>1491</v>
      </c>
      <c r="F30" t="e">
        <f>VLOOKUP(A30,#REF!,3,FALSE)</f>
        <v>#REF!</v>
      </c>
    </row>
    <row r="31" spans="1:6" hidden="1" x14ac:dyDescent="0.3">
      <c r="A31" t="s">
        <v>82</v>
      </c>
      <c r="B31">
        <v>41.005640999999997</v>
      </c>
      <c r="C31">
        <v>-8.6317039999999992</v>
      </c>
      <c r="D31" t="s">
        <v>1490</v>
      </c>
      <c r="E31" t="s">
        <v>1492</v>
      </c>
      <c r="F31" t="e">
        <f>VLOOKUP(A31,#REF!,3,FALSE)</f>
        <v>#REF!</v>
      </c>
    </row>
    <row r="32" spans="1:6" hidden="1" x14ac:dyDescent="0.3">
      <c r="A32" t="s">
        <v>83</v>
      </c>
      <c r="B32">
        <v>40.993414999999999</v>
      </c>
      <c r="C32">
        <v>-8.6290189999999996</v>
      </c>
      <c r="D32" t="s">
        <v>1493</v>
      </c>
      <c r="E32" t="s">
        <v>1494</v>
      </c>
      <c r="F32" t="e">
        <f>VLOOKUP(A32,#REF!,3,FALSE)</f>
        <v>#REF!</v>
      </c>
    </row>
    <row r="33" spans="1:6" x14ac:dyDescent="0.3">
      <c r="A33" t="s">
        <v>705</v>
      </c>
      <c r="B33">
        <v>38.696883</v>
      </c>
      <c r="C33">
        <v>-9.2231439999999996</v>
      </c>
      <c r="D33" t="s">
        <v>2263</v>
      </c>
      <c r="E33" t="s">
        <v>2264</v>
      </c>
      <c r="F33" t="e">
        <f>VLOOKUP(A33,#REF!,3,FALSE)</f>
        <v>#REF!</v>
      </c>
    </row>
    <row r="34" spans="1:6" hidden="1" x14ac:dyDescent="0.3">
      <c r="A34" t="s">
        <v>87</v>
      </c>
      <c r="B34">
        <v>40.810467000000003</v>
      </c>
      <c r="C34">
        <v>-8.5772929999999992</v>
      </c>
      <c r="D34" t="s">
        <v>1497</v>
      </c>
      <c r="E34" t="s">
        <v>1498</v>
      </c>
      <c r="F34" t="e">
        <f>VLOOKUP(A34,#REF!,3,FALSE)</f>
        <v>#REF!</v>
      </c>
    </row>
    <row r="35" spans="1:6" hidden="1" x14ac:dyDescent="0.3">
      <c r="A35" t="s">
        <v>88</v>
      </c>
      <c r="B35">
        <v>40.798161</v>
      </c>
      <c r="C35">
        <v>-8.6226669999999999</v>
      </c>
      <c r="D35" t="s">
        <v>1499</v>
      </c>
      <c r="E35" t="s">
        <v>1500</v>
      </c>
      <c r="F35" t="e">
        <f>VLOOKUP(A35,#REF!,3,FALSE)</f>
        <v>#REF!</v>
      </c>
    </row>
    <row r="36" spans="1:6" hidden="1" x14ac:dyDescent="0.3">
      <c r="A36" t="s">
        <v>89</v>
      </c>
      <c r="B36">
        <v>40.991540999999998</v>
      </c>
      <c r="C36">
        <v>-8.4818230000000003</v>
      </c>
      <c r="D36" t="s">
        <v>1501</v>
      </c>
      <c r="E36" t="s">
        <v>1502</v>
      </c>
      <c r="F36" t="e">
        <f>VLOOKUP(A36,#REF!,3,FALSE)</f>
        <v>#REF!</v>
      </c>
    </row>
    <row r="37" spans="1:6" hidden="1" x14ac:dyDescent="0.3">
      <c r="A37" t="s">
        <v>92</v>
      </c>
      <c r="B37">
        <v>40.984748000000003</v>
      </c>
      <c r="C37">
        <v>-8.5462199999999999</v>
      </c>
      <c r="D37" t="s">
        <v>1503</v>
      </c>
      <c r="E37" t="s">
        <v>1504</v>
      </c>
      <c r="F37" t="e">
        <f>VLOOKUP(A37,#REF!,3,FALSE)</f>
        <v>#REF!</v>
      </c>
    </row>
    <row r="38" spans="1:6" hidden="1" x14ac:dyDescent="0.3">
      <c r="A38" t="s">
        <v>93</v>
      </c>
      <c r="B38">
        <v>41.011696999999998</v>
      </c>
      <c r="C38">
        <v>-8.4648020000000006</v>
      </c>
      <c r="D38" t="s">
        <v>1505</v>
      </c>
      <c r="E38" t="s">
        <v>1506</v>
      </c>
      <c r="F38" t="e">
        <f>VLOOKUP(A38,#REF!,3,FALSE)</f>
        <v>#REF!</v>
      </c>
    </row>
    <row r="39" spans="1:6" hidden="1" x14ac:dyDescent="0.3">
      <c r="A39" t="s">
        <v>94</v>
      </c>
      <c r="B39">
        <v>40.941924</v>
      </c>
      <c r="C39">
        <v>-8.5333889999999997</v>
      </c>
      <c r="D39" t="s">
        <v>1507</v>
      </c>
      <c r="E39" t="s">
        <v>1508</v>
      </c>
      <c r="F39" t="e">
        <f>VLOOKUP(A39,#REF!,3,FALSE)</f>
        <v>#REF!</v>
      </c>
    </row>
    <row r="40" spans="1:6" hidden="1" x14ac:dyDescent="0.3">
      <c r="A40" t="s">
        <v>95</v>
      </c>
      <c r="B40">
        <v>41.008612999999997</v>
      </c>
      <c r="C40">
        <v>-8.5473809999999997</v>
      </c>
      <c r="D40" t="s">
        <v>1509</v>
      </c>
      <c r="E40" t="s">
        <v>1510</v>
      </c>
      <c r="F40" t="e">
        <f>VLOOKUP(A40,#REF!,3,FALSE)</f>
        <v>#REF!</v>
      </c>
    </row>
    <row r="41" spans="1:6" hidden="1" x14ac:dyDescent="0.3">
      <c r="A41" t="s">
        <v>96</v>
      </c>
      <c r="B41">
        <v>40.91724</v>
      </c>
      <c r="C41">
        <v>-8.4926119999999994</v>
      </c>
      <c r="D41" t="s">
        <v>1511</v>
      </c>
      <c r="E41" t="s">
        <v>1512</v>
      </c>
      <c r="F41" t="e">
        <f>VLOOKUP(A41,#REF!,3,FALSE)</f>
        <v>#REF!</v>
      </c>
    </row>
    <row r="42" spans="1:6" hidden="1" x14ac:dyDescent="0.3">
      <c r="A42" t="s">
        <v>97</v>
      </c>
      <c r="B42">
        <v>40.980964999999998</v>
      </c>
      <c r="C42">
        <v>-8.5230779999999999</v>
      </c>
      <c r="D42" t="s">
        <v>1513</v>
      </c>
      <c r="E42" t="s">
        <v>1514</v>
      </c>
      <c r="F42" t="e">
        <f>VLOOKUP(A42,#REF!,3,FALSE)</f>
        <v>#REF!</v>
      </c>
    </row>
    <row r="43" spans="1:6" hidden="1" x14ac:dyDescent="0.3">
      <c r="A43" t="s">
        <v>98</v>
      </c>
      <c r="B43">
        <v>40.924498</v>
      </c>
      <c r="C43">
        <v>-8.5569030000000001</v>
      </c>
      <c r="D43" t="s">
        <v>1515</v>
      </c>
      <c r="E43" t="s">
        <v>1516</v>
      </c>
      <c r="F43" t="e">
        <f>VLOOKUP(A43,#REF!,3,FALSE)</f>
        <v>#REF!</v>
      </c>
    </row>
    <row r="44" spans="1:6" hidden="1" x14ac:dyDescent="0.3">
      <c r="A44" t="s">
        <v>99</v>
      </c>
      <c r="B44">
        <v>41.020138000000003</v>
      </c>
      <c r="C44">
        <v>-8.5454380000000008</v>
      </c>
      <c r="D44" t="s">
        <v>1517</v>
      </c>
      <c r="E44" t="s">
        <v>1518</v>
      </c>
      <c r="F44" t="e">
        <f>VLOOKUP(A44,#REF!,3,FALSE)</f>
        <v>#REF!</v>
      </c>
    </row>
    <row r="45" spans="1:6" hidden="1" x14ac:dyDescent="0.3">
      <c r="A45" t="s">
        <v>100</v>
      </c>
      <c r="B45">
        <v>40.929546000000002</v>
      </c>
      <c r="C45">
        <v>-8.4673569999999998</v>
      </c>
      <c r="D45" t="s">
        <v>1519</v>
      </c>
      <c r="E45" t="s">
        <v>1520</v>
      </c>
      <c r="F45" t="e">
        <f>VLOOKUP(A45,#REF!,3,FALSE)</f>
        <v>#REF!</v>
      </c>
    </row>
    <row r="46" spans="1:6" hidden="1" x14ac:dyDescent="0.3">
      <c r="A46" t="s">
        <v>101</v>
      </c>
      <c r="B46">
        <v>40.977032999999999</v>
      </c>
      <c r="C46">
        <v>-8.5709549999999997</v>
      </c>
      <c r="D46" t="s">
        <v>1521</v>
      </c>
      <c r="E46" t="s">
        <v>1522</v>
      </c>
      <c r="F46" t="e">
        <f>VLOOKUP(A46,#REF!,3,FALSE)</f>
        <v>#REF!</v>
      </c>
    </row>
    <row r="47" spans="1:6" hidden="1" x14ac:dyDescent="0.3">
      <c r="A47" t="s">
        <v>102</v>
      </c>
      <c r="B47">
        <v>40.976992000000003</v>
      </c>
      <c r="C47">
        <v>-8.5854540000000004</v>
      </c>
      <c r="D47" t="s">
        <v>1523</v>
      </c>
      <c r="E47" t="s">
        <v>1524</v>
      </c>
      <c r="F47" t="e">
        <f>VLOOKUP(A47,#REF!,3,FALSE)</f>
        <v>#REF!</v>
      </c>
    </row>
    <row r="48" spans="1:6" x14ac:dyDescent="0.3">
      <c r="A48" t="s">
        <v>1012</v>
      </c>
      <c r="B48">
        <v>41.185969</v>
      </c>
      <c r="C48">
        <v>-8.3701209999999993</v>
      </c>
      <c r="D48" t="s">
        <v>2734</v>
      </c>
      <c r="E48" t="s">
        <v>2735</v>
      </c>
      <c r="F48" t="e">
        <f>VLOOKUP(A48,#REF!,3,FALSE)</f>
        <v>#REF!</v>
      </c>
    </row>
    <row r="49" spans="1:6" hidden="1" x14ac:dyDescent="0.3">
      <c r="A49" t="s">
        <v>104</v>
      </c>
      <c r="B49">
        <v>40.621673999999999</v>
      </c>
      <c r="C49">
        <v>-8.7265940000000004</v>
      </c>
      <c r="D49" t="s">
        <v>1527</v>
      </c>
      <c r="E49" t="s">
        <v>1528</v>
      </c>
      <c r="F49" t="e">
        <f>VLOOKUP(A49,#REF!,3,FALSE)</f>
        <v>#REF!</v>
      </c>
    </row>
    <row r="50" spans="1:6" x14ac:dyDescent="0.3">
      <c r="A50" t="s">
        <v>214</v>
      </c>
      <c r="B50">
        <v>41.556831000000003</v>
      </c>
      <c r="C50">
        <v>-8.4157840000000004</v>
      </c>
      <c r="D50" t="s">
        <v>1652</v>
      </c>
      <c r="E50" t="s">
        <v>1653</v>
      </c>
      <c r="F50" t="e">
        <f>VLOOKUP(A50,#REF!,3,FALSE)</f>
        <v>#REF!</v>
      </c>
    </row>
    <row r="51" spans="1:6" x14ac:dyDescent="0.3">
      <c r="A51" t="s">
        <v>636</v>
      </c>
      <c r="B51">
        <v>39.840682999999999</v>
      </c>
      <c r="C51">
        <v>-8.7080800000000007</v>
      </c>
      <c r="D51" t="s">
        <v>2157</v>
      </c>
      <c r="E51" t="s">
        <v>2158</v>
      </c>
      <c r="F51" t="e">
        <f>VLOOKUP(A51,#REF!,3,FALSE)</f>
        <v>#REF!</v>
      </c>
    </row>
    <row r="52" spans="1:6" hidden="1" x14ac:dyDescent="0.3">
      <c r="A52" t="s">
        <v>109</v>
      </c>
      <c r="B52">
        <v>40.591929999999998</v>
      </c>
      <c r="C52">
        <v>-8.6722950000000001</v>
      </c>
      <c r="D52" t="s">
        <v>1531</v>
      </c>
      <c r="E52" t="s">
        <v>1532</v>
      </c>
      <c r="F52" t="e">
        <f>VLOOKUP(A52,#REF!,3,FALSE)</f>
        <v>#REF!</v>
      </c>
    </row>
    <row r="53" spans="1:6" x14ac:dyDescent="0.3">
      <c r="A53" t="s">
        <v>1036</v>
      </c>
      <c r="B53">
        <v>41.167127999999998</v>
      </c>
      <c r="C53">
        <v>-8.593045</v>
      </c>
      <c r="D53" t="s">
        <v>2775</v>
      </c>
      <c r="E53" t="s">
        <v>2776</v>
      </c>
      <c r="F53" t="e">
        <f>VLOOKUP(A53,#REF!,3,FALSE)</f>
        <v>#REF!</v>
      </c>
    </row>
    <row r="54" spans="1:6" hidden="1" x14ac:dyDescent="0.3">
      <c r="A54" t="s">
        <v>113</v>
      </c>
      <c r="B54">
        <v>40.765129000000002</v>
      </c>
      <c r="C54">
        <v>-8.7066990000000004</v>
      </c>
      <c r="D54" t="s">
        <v>1533</v>
      </c>
      <c r="E54" t="s">
        <v>1534</v>
      </c>
      <c r="F54" t="e">
        <f>VLOOKUP(A54,#REF!,3,FALSE)</f>
        <v>#REF!</v>
      </c>
    </row>
    <row r="55" spans="1:6" hidden="1" x14ac:dyDescent="0.3">
      <c r="A55" t="s">
        <v>116</v>
      </c>
      <c r="B55">
        <v>40.747463000000003</v>
      </c>
      <c r="C55">
        <v>-8.6416419999999992</v>
      </c>
      <c r="D55" t="s">
        <v>1535</v>
      </c>
      <c r="E55" t="s">
        <v>1536</v>
      </c>
      <c r="F55" t="e">
        <f>VLOOKUP(A55,#REF!,3,FALSE)</f>
        <v>#REF!</v>
      </c>
    </row>
    <row r="56" spans="1:6" hidden="1" x14ac:dyDescent="0.3">
      <c r="A56" t="s">
        <v>117</v>
      </c>
      <c r="B56">
        <v>40.783326000000002</v>
      </c>
      <c r="C56">
        <v>-8.4834069999999997</v>
      </c>
      <c r="D56" t="s">
        <v>1537</v>
      </c>
      <c r="E56" t="s">
        <v>1538</v>
      </c>
      <c r="F56" t="e">
        <f>VLOOKUP(A56,#REF!,3,FALSE)</f>
        <v>#REF!</v>
      </c>
    </row>
    <row r="57" spans="1:6" hidden="1" x14ac:dyDescent="0.3">
      <c r="A57" t="s">
        <v>120</v>
      </c>
      <c r="B57">
        <v>40.811084999999999</v>
      </c>
      <c r="C57">
        <v>-8.5299029999999991</v>
      </c>
      <c r="D57" t="s">
        <v>1466</v>
      </c>
      <c r="E57" t="s">
        <v>1539</v>
      </c>
      <c r="F57" t="e">
        <f>VLOOKUP(A57,#REF!,3,FALSE)</f>
        <v>#REF!</v>
      </c>
    </row>
    <row r="58" spans="1:6" hidden="1" x14ac:dyDescent="0.3">
      <c r="A58" t="s">
        <v>121</v>
      </c>
      <c r="B58">
        <v>40.857774999999997</v>
      </c>
      <c r="C58">
        <v>-8.4689019999999999</v>
      </c>
      <c r="D58" t="s">
        <v>1540</v>
      </c>
      <c r="E58" t="s">
        <v>1541</v>
      </c>
      <c r="F58" t="e">
        <f>VLOOKUP(A58,#REF!,3,FALSE)</f>
        <v>#REF!</v>
      </c>
    </row>
    <row r="59" spans="1:6" hidden="1" x14ac:dyDescent="0.3">
      <c r="A59" t="s">
        <v>122</v>
      </c>
      <c r="B59">
        <v>40.879108000000002</v>
      </c>
      <c r="C59">
        <v>-8.4648749999999993</v>
      </c>
      <c r="D59" t="s">
        <v>1542</v>
      </c>
      <c r="E59" t="s">
        <v>1543</v>
      </c>
      <c r="F59" t="e">
        <f>VLOOKUP(A59,#REF!,3,FALSE)</f>
        <v>#REF!</v>
      </c>
    </row>
    <row r="60" spans="1:6" hidden="1" x14ac:dyDescent="0.3">
      <c r="A60" t="s">
        <v>123</v>
      </c>
      <c r="B60">
        <v>40.833523</v>
      </c>
      <c r="C60">
        <v>-8.4822389999999999</v>
      </c>
      <c r="D60" t="s">
        <v>1544</v>
      </c>
      <c r="E60" t="s">
        <v>1545</v>
      </c>
      <c r="F60" t="e">
        <f>VLOOKUP(A60,#REF!,3,FALSE)</f>
        <v>#REF!</v>
      </c>
    </row>
    <row r="61" spans="1:6" hidden="1" x14ac:dyDescent="0.3">
      <c r="A61" t="s">
        <v>124</v>
      </c>
      <c r="B61">
        <v>40.918588999999997</v>
      </c>
      <c r="C61">
        <v>-8.4304389999999998</v>
      </c>
      <c r="D61" t="s">
        <v>1546</v>
      </c>
      <c r="E61" t="s">
        <v>1547</v>
      </c>
      <c r="F61" t="e">
        <f>VLOOKUP(A61,#REF!,3,FALSE)</f>
        <v>#REF!</v>
      </c>
    </row>
    <row r="62" spans="1:6" hidden="1" x14ac:dyDescent="0.3">
      <c r="A62" t="s">
        <v>125</v>
      </c>
      <c r="B62">
        <v>40.884352999999997</v>
      </c>
      <c r="C62">
        <v>-8.4155420000000003</v>
      </c>
      <c r="D62" t="s">
        <v>1548</v>
      </c>
      <c r="E62" t="s">
        <v>1549</v>
      </c>
      <c r="F62" t="e">
        <f>VLOOKUP(A62,#REF!,3,FALSE)</f>
        <v>#REF!</v>
      </c>
    </row>
    <row r="63" spans="1:6" hidden="1" x14ac:dyDescent="0.3">
      <c r="A63" t="s">
        <v>126</v>
      </c>
      <c r="B63">
        <v>40.872017</v>
      </c>
      <c r="C63">
        <v>-8.5087799999999998</v>
      </c>
      <c r="D63" t="s">
        <v>1550</v>
      </c>
      <c r="E63" t="s">
        <v>1551</v>
      </c>
      <c r="F63" t="e">
        <f>VLOOKUP(A63,#REF!,3,FALSE)</f>
        <v>#REF!</v>
      </c>
    </row>
    <row r="64" spans="1:6" hidden="1" x14ac:dyDescent="0.3">
      <c r="A64" t="s">
        <v>127</v>
      </c>
      <c r="B64">
        <v>40.872016000000002</v>
      </c>
      <c r="C64">
        <v>-8.5087820000000001</v>
      </c>
      <c r="D64" t="s">
        <v>1550</v>
      </c>
      <c r="E64" t="s">
        <v>1551</v>
      </c>
      <c r="F64" t="e">
        <f>VLOOKUP(A64,#REF!,3,FALSE)</f>
        <v>#REF!</v>
      </c>
    </row>
    <row r="65" spans="1:6" hidden="1" x14ac:dyDescent="0.3">
      <c r="A65" t="s">
        <v>130</v>
      </c>
      <c r="B65">
        <v>40.539687999999998</v>
      </c>
      <c r="C65">
        <v>-8.5415609999999997</v>
      </c>
      <c r="D65" t="s">
        <v>1552</v>
      </c>
      <c r="E65" t="s">
        <v>1553</v>
      </c>
      <c r="F65" t="e">
        <f>VLOOKUP(A65,#REF!,3,FALSE)</f>
        <v>#REF!</v>
      </c>
    </row>
    <row r="66" spans="1:6" hidden="1" x14ac:dyDescent="0.3">
      <c r="A66" t="s">
        <v>131</v>
      </c>
      <c r="B66">
        <v>40.920744999999997</v>
      </c>
      <c r="C66">
        <v>-8.6132969999999993</v>
      </c>
      <c r="D66" t="s">
        <v>1554</v>
      </c>
      <c r="E66" t="s">
        <v>1555</v>
      </c>
      <c r="F66" t="e">
        <f>VLOOKUP(A66,#REF!,3,FALSE)</f>
        <v>#REF!</v>
      </c>
    </row>
    <row r="67" spans="1:6" hidden="1" x14ac:dyDescent="0.3">
      <c r="A67" t="s">
        <v>134</v>
      </c>
      <c r="B67">
        <v>40.920744999999997</v>
      </c>
      <c r="C67">
        <v>-8.6132969999999993</v>
      </c>
      <c r="D67" t="s">
        <v>1554</v>
      </c>
      <c r="E67" t="s">
        <v>1555</v>
      </c>
      <c r="F67" t="e">
        <f>VLOOKUP(A67,#REF!,3,FALSE)</f>
        <v>#REF!</v>
      </c>
    </row>
    <row r="68" spans="1:6" x14ac:dyDescent="0.3">
      <c r="A68" t="s">
        <v>200</v>
      </c>
      <c r="B68">
        <v>4.7556909999999997</v>
      </c>
      <c r="C68">
        <v>-74.033340999999993</v>
      </c>
      <c r="D68" t="s">
        <v>1629</v>
      </c>
      <c r="E68" t="s">
        <v>1630</v>
      </c>
      <c r="F68" t="e">
        <f>VLOOKUP(A68,#REF!,3,FALSE)</f>
        <v>#REF!</v>
      </c>
    </row>
    <row r="69" spans="1:6" x14ac:dyDescent="0.3">
      <c r="A69" t="s">
        <v>1030</v>
      </c>
      <c r="B69">
        <v>41.176226999999997</v>
      </c>
      <c r="C69">
        <v>-8.6130779999999998</v>
      </c>
      <c r="D69" t="s">
        <v>2764</v>
      </c>
      <c r="E69" t="s">
        <v>2765</v>
      </c>
      <c r="F69" t="e">
        <f>VLOOKUP(A69,#REF!,3,FALSE)</f>
        <v>#REF!</v>
      </c>
    </row>
    <row r="70" spans="1:6" hidden="1" x14ac:dyDescent="0.3">
      <c r="A70" t="s">
        <v>137</v>
      </c>
      <c r="B70">
        <v>40.881000999999998</v>
      </c>
      <c r="C70">
        <v>-8.5354880000000009</v>
      </c>
      <c r="D70" t="s">
        <v>1560</v>
      </c>
      <c r="E70" t="s">
        <v>1561</v>
      </c>
      <c r="F70" t="e">
        <f>VLOOKUP(A70,#REF!,3,FALSE)</f>
        <v>#REF!</v>
      </c>
    </row>
    <row r="71" spans="1:6" hidden="1" x14ac:dyDescent="0.3">
      <c r="A71" t="s">
        <v>138</v>
      </c>
      <c r="B71">
        <v>40.892732000000002</v>
      </c>
      <c r="C71">
        <v>-8.4860930000000003</v>
      </c>
      <c r="D71" t="s">
        <v>1562</v>
      </c>
      <c r="E71" t="s">
        <v>1563</v>
      </c>
      <c r="F71" t="e">
        <f>VLOOKUP(A71,#REF!,3,FALSE)</f>
        <v>#REF!</v>
      </c>
    </row>
    <row r="72" spans="1:6" hidden="1" x14ac:dyDescent="0.3">
      <c r="A72" t="s">
        <v>141</v>
      </c>
      <c r="B72">
        <v>40.896374999999999</v>
      </c>
      <c r="C72">
        <v>-8.4963909999999991</v>
      </c>
      <c r="D72" t="s">
        <v>1564</v>
      </c>
      <c r="E72" t="s">
        <v>1565</v>
      </c>
      <c r="F72" t="e">
        <f>VLOOKUP(A72,#REF!,3,FALSE)</f>
        <v>#REF!</v>
      </c>
    </row>
    <row r="73" spans="1:6" hidden="1" x14ac:dyDescent="0.3">
      <c r="A73" t="s">
        <v>142</v>
      </c>
      <c r="B73">
        <v>40.896374999999999</v>
      </c>
      <c r="C73">
        <v>-8.4963909999999991</v>
      </c>
      <c r="D73" t="s">
        <v>1564</v>
      </c>
      <c r="E73" t="s">
        <v>1565</v>
      </c>
      <c r="F73" t="e">
        <f>VLOOKUP(A73,#REF!,3,FALSE)</f>
        <v>#REF!</v>
      </c>
    </row>
    <row r="74" spans="1:6" hidden="1" x14ac:dyDescent="0.3">
      <c r="A74" t="s">
        <v>143</v>
      </c>
      <c r="B74">
        <v>40.892091000000001</v>
      </c>
      <c r="C74">
        <v>-8.4819089999999999</v>
      </c>
      <c r="D74" t="s">
        <v>1566</v>
      </c>
      <c r="E74" t="s">
        <v>1567</v>
      </c>
      <c r="F74" t="e">
        <f>VLOOKUP(A74,#REF!,3,FALSE)</f>
        <v>#REF!</v>
      </c>
    </row>
    <row r="75" spans="1:6" hidden="1" x14ac:dyDescent="0.3">
      <c r="A75" t="s">
        <v>144</v>
      </c>
      <c r="B75">
        <v>40.728076000000001</v>
      </c>
      <c r="C75">
        <v>-8.3654489999999999</v>
      </c>
      <c r="D75" t="s">
        <v>1568</v>
      </c>
      <c r="E75" t="s">
        <v>1569</v>
      </c>
      <c r="F75" t="e">
        <f>VLOOKUP(A75,#REF!,3,FALSE)</f>
        <v>#REF!</v>
      </c>
    </row>
    <row r="76" spans="1:6" x14ac:dyDescent="0.3">
      <c r="A76" t="s">
        <v>1035</v>
      </c>
      <c r="B76">
        <v>-22.906493000000001</v>
      </c>
      <c r="C76">
        <v>-43.566709000000003</v>
      </c>
      <c r="D76" t="s">
        <v>2773</v>
      </c>
      <c r="E76" t="s">
        <v>2774</v>
      </c>
      <c r="F76" t="e">
        <f>VLOOKUP(A76,#REF!,3,FALSE)</f>
        <v>#REF!</v>
      </c>
    </row>
    <row r="77" spans="1:6" hidden="1" x14ac:dyDescent="0.3">
      <c r="A77" t="s">
        <v>150</v>
      </c>
      <c r="B77">
        <v>40.478102</v>
      </c>
      <c r="C77">
        <v>-8.7053729999999998</v>
      </c>
      <c r="D77" t="s">
        <v>1572</v>
      </c>
      <c r="E77" t="s">
        <v>1573</v>
      </c>
      <c r="F77" t="e">
        <f>VLOOKUP(A77,#REF!,3,FALSE)</f>
        <v>#REF!</v>
      </c>
    </row>
    <row r="78" spans="1:6" hidden="1" x14ac:dyDescent="0.3">
      <c r="A78" t="s">
        <v>151</v>
      </c>
      <c r="B78">
        <v>40.839666999999999</v>
      </c>
      <c r="C78">
        <v>-8.395213</v>
      </c>
      <c r="D78" t="s">
        <v>1466</v>
      </c>
      <c r="E78" t="s">
        <v>1574</v>
      </c>
      <c r="F78" t="e">
        <f>VLOOKUP(A78,#REF!,3,FALSE)</f>
        <v>#REF!</v>
      </c>
    </row>
    <row r="79" spans="1:6" hidden="1" x14ac:dyDescent="0.3">
      <c r="A79" t="s">
        <v>154</v>
      </c>
      <c r="B79">
        <v>40.848776999999998</v>
      </c>
      <c r="C79">
        <v>-8.3867689999999993</v>
      </c>
      <c r="D79" t="s">
        <v>1575</v>
      </c>
      <c r="E79" t="s">
        <v>1576</v>
      </c>
      <c r="F79" t="e">
        <f>VLOOKUP(A79,#REF!,3,FALSE)</f>
        <v>#REF!</v>
      </c>
    </row>
    <row r="80" spans="1:6" x14ac:dyDescent="0.3">
      <c r="A80" t="s">
        <v>671</v>
      </c>
      <c r="B80">
        <v>38.702271000000003</v>
      </c>
      <c r="C80">
        <v>-9.3376110000000008</v>
      </c>
      <c r="D80" t="s">
        <v>2202</v>
      </c>
      <c r="E80" t="s">
        <v>2203</v>
      </c>
      <c r="F80" t="e">
        <f>VLOOKUP(A80,#REF!,3,FALSE)</f>
        <v>#REF!</v>
      </c>
    </row>
    <row r="81" spans="1:6" hidden="1" x14ac:dyDescent="0.3">
      <c r="A81" t="s">
        <v>158</v>
      </c>
      <c r="B81">
        <v>37.512650999999998</v>
      </c>
      <c r="C81">
        <v>-8.0557099999999995</v>
      </c>
      <c r="D81" t="s">
        <v>1579</v>
      </c>
      <c r="E81" t="s">
        <v>1580</v>
      </c>
      <c r="F81" t="e">
        <f>VLOOKUP(A81,#REF!,3,FALSE)</f>
        <v>#REF!</v>
      </c>
    </row>
    <row r="82" spans="1:6" hidden="1" x14ac:dyDescent="0.3">
      <c r="A82" t="s">
        <v>160</v>
      </c>
      <c r="B82">
        <v>37.512650999999998</v>
      </c>
      <c r="C82">
        <v>-8.0557099999999995</v>
      </c>
      <c r="D82" t="s">
        <v>1579</v>
      </c>
      <c r="E82" t="s">
        <v>1580</v>
      </c>
      <c r="F82" t="e">
        <f>VLOOKUP(A82,#REF!,3,FALSE)</f>
        <v>#REF!</v>
      </c>
    </row>
    <row r="83" spans="1:6" hidden="1" x14ac:dyDescent="0.3">
      <c r="A83" t="s">
        <v>162</v>
      </c>
      <c r="B83">
        <v>38.133119999999998</v>
      </c>
      <c r="C83">
        <v>-6.97898</v>
      </c>
      <c r="D83" t="s">
        <v>1581</v>
      </c>
      <c r="E83" t="s">
        <v>1582</v>
      </c>
      <c r="F83" t="e">
        <f>VLOOKUP(A83,#REF!,3,FALSE)</f>
        <v>#REF!</v>
      </c>
    </row>
    <row r="84" spans="1:6" hidden="1" x14ac:dyDescent="0.3">
      <c r="A84" t="s">
        <v>164</v>
      </c>
      <c r="B84">
        <v>38.056091000000002</v>
      </c>
      <c r="C84">
        <v>-7.9841759999999997</v>
      </c>
      <c r="D84" t="s">
        <v>1583</v>
      </c>
      <c r="E84" t="s">
        <v>1584</v>
      </c>
      <c r="F84" t="e">
        <f>VLOOKUP(A84,#REF!,3,FALSE)</f>
        <v>#REF!</v>
      </c>
    </row>
    <row r="85" spans="1:6" hidden="1" x14ac:dyDescent="0.3">
      <c r="A85" t="s">
        <v>165</v>
      </c>
      <c r="B85">
        <v>38.018379000000003</v>
      </c>
      <c r="C85">
        <v>-7.8741560000000002</v>
      </c>
      <c r="D85" t="s">
        <v>1585</v>
      </c>
      <c r="E85" t="s">
        <v>1586</v>
      </c>
      <c r="F85" t="e">
        <f>VLOOKUP(A85,#REF!,3,FALSE)</f>
        <v>#REF!</v>
      </c>
    </row>
    <row r="86" spans="1:6" hidden="1" x14ac:dyDescent="0.3">
      <c r="A86" t="s">
        <v>166</v>
      </c>
      <c r="B86">
        <v>38.019883</v>
      </c>
      <c r="C86">
        <v>-7.8633509999999998</v>
      </c>
      <c r="D86" t="s">
        <v>1587</v>
      </c>
      <c r="E86" t="s">
        <v>1588</v>
      </c>
      <c r="F86" t="e">
        <f>VLOOKUP(A86,#REF!,3,FALSE)</f>
        <v>#REF!</v>
      </c>
    </row>
    <row r="87" spans="1:6" hidden="1" x14ac:dyDescent="0.3">
      <c r="A87" t="s">
        <v>167</v>
      </c>
      <c r="B87">
        <v>38.005859999999998</v>
      </c>
      <c r="C87">
        <v>-7.8564090000000002</v>
      </c>
      <c r="D87" t="s">
        <v>1589</v>
      </c>
      <c r="E87" t="s">
        <v>1590</v>
      </c>
      <c r="F87" t="e">
        <f>VLOOKUP(A87,#REF!,3,FALSE)</f>
        <v>#REF!</v>
      </c>
    </row>
    <row r="88" spans="1:6" x14ac:dyDescent="0.3">
      <c r="A88" t="s">
        <v>1068</v>
      </c>
      <c r="B88">
        <v>-22.921994000000002</v>
      </c>
      <c r="C88">
        <v>-43.222369999999998</v>
      </c>
      <c r="D88" t="s">
        <v>2821</v>
      </c>
      <c r="E88" t="s">
        <v>2822</v>
      </c>
      <c r="F88" t="e">
        <f>VLOOKUP(A88,#REF!,3,FALSE)</f>
        <v>#REF!</v>
      </c>
    </row>
    <row r="89" spans="1:6" hidden="1" x14ac:dyDescent="0.3">
      <c r="A89" t="s">
        <v>170</v>
      </c>
      <c r="B89">
        <v>38.171250000000001</v>
      </c>
      <c r="C89">
        <v>-7.8926340000000001</v>
      </c>
      <c r="D89" t="s">
        <v>1593</v>
      </c>
      <c r="E89" t="s">
        <v>1594</v>
      </c>
      <c r="F89" t="e">
        <f>VLOOKUP(A89,#REF!,3,FALSE)</f>
        <v>#REF!</v>
      </c>
    </row>
    <row r="90" spans="1:6" hidden="1" x14ac:dyDescent="0.3">
      <c r="A90" t="s">
        <v>172</v>
      </c>
      <c r="B90">
        <v>38.062752000000003</v>
      </c>
      <c r="C90">
        <v>-8.1151280000000003</v>
      </c>
      <c r="D90" t="s">
        <v>1595</v>
      </c>
      <c r="E90" t="s">
        <v>1596</v>
      </c>
      <c r="F90" t="e">
        <f>VLOOKUP(A90,#REF!,3,FALSE)</f>
        <v>#REF!</v>
      </c>
    </row>
    <row r="91" spans="1:6" hidden="1" x14ac:dyDescent="0.3">
      <c r="A91" t="s">
        <v>174</v>
      </c>
      <c r="B91">
        <v>37.643917000000002</v>
      </c>
      <c r="C91">
        <v>-7.6546940000000001</v>
      </c>
      <c r="D91" t="s">
        <v>1597</v>
      </c>
      <c r="E91" t="s">
        <v>1598</v>
      </c>
      <c r="F91" t="e">
        <f>VLOOKUP(A91,#REF!,3,FALSE)</f>
        <v>#REF!</v>
      </c>
    </row>
    <row r="92" spans="1:6" x14ac:dyDescent="0.3">
      <c r="A92" t="s">
        <v>1413</v>
      </c>
      <c r="B92">
        <v>40.655642</v>
      </c>
      <c r="C92">
        <v>-7.9047390000000002</v>
      </c>
      <c r="D92" t="s">
        <v>2054</v>
      </c>
      <c r="E92" t="s">
        <v>3239</v>
      </c>
      <c r="F92" t="e">
        <f>VLOOKUP(A92,#REF!,3,FALSE)</f>
        <v>#REF!</v>
      </c>
    </row>
    <row r="93" spans="1:6" hidden="1" x14ac:dyDescent="0.3">
      <c r="A93" t="s">
        <v>178</v>
      </c>
      <c r="B93">
        <v>38.204704999999997</v>
      </c>
      <c r="C93">
        <v>-7.2230990000000004</v>
      </c>
      <c r="D93" t="s">
        <v>1601</v>
      </c>
      <c r="E93" t="s">
        <v>1602</v>
      </c>
      <c r="F93" t="e">
        <f>VLOOKUP(A93,#REF!,3,FALSE)</f>
        <v>#REF!</v>
      </c>
    </row>
    <row r="94" spans="1:6" hidden="1" x14ac:dyDescent="0.3">
      <c r="A94" t="s">
        <v>179</v>
      </c>
      <c r="B94">
        <v>37.598627999999998</v>
      </c>
      <c r="C94">
        <v>-8.6326820000000009</v>
      </c>
      <c r="D94" t="s">
        <v>1603</v>
      </c>
      <c r="E94" t="s">
        <v>1604</v>
      </c>
      <c r="F94" t="e">
        <f>VLOOKUP(A94,#REF!,3,FALSE)</f>
        <v>#REF!</v>
      </c>
    </row>
    <row r="95" spans="1:6" hidden="1" x14ac:dyDescent="0.3">
      <c r="A95" t="s">
        <v>181</v>
      </c>
      <c r="B95">
        <v>37.497338999999997</v>
      </c>
      <c r="C95">
        <v>-8.4984179999999991</v>
      </c>
      <c r="D95" t="s">
        <v>1605</v>
      </c>
      <c r="E95" t="s">
        <v>1606</v>
      </c>
      <c r="F95" t="e">
        <f>VLOOKUP(A95,#REF!,3,FALSE)</f>
        <v>#REF!</v>
      </c>
    </row>
    <row r="96" spans="1:6" hidden="1" x14ac:dyDescent="0.3">
      <c r="A96" t="s">
        <v>182</v>
      </c>
      <c r="B96">
        <v>37.732961000000003</v>
      </c>
      <c r="C96">
        <v>-8.4662059999999997</v>
      </c>
      <c r="D96" t="s">
        <v>1607</v>
      </c>
      <c r="E96" t="s">
        <v>1608</v>
      </c>
      <c r="F96" t="e">
        <f>VLOOKUP(A96,#REF!,3,FALSE)</f>
        <v>#REF!</v>
      </c>
    </row>
    <row r="97" spans="1:6" x14ac:dyDescent="0.3">
      <c r="A97" t="s">
        <v>226</v>
      </c>
      <c r="B97">
        <v>41.578724000000001</v>
      </c>
      <c r="C97">
        <v>-8.4640419999999992</v>
      </c>
      <c r="D97" t="s">
        <v>1668</v>
      </c>
      <c r="E97" t="s">
        <v>1669</v>
      </c>
      <c r="F97" t="e">
        <f>VLOOKUP(A97,#REF!,3,FALSE)</f>
        <v>#REF!</v>
      </c>
    </row>
    <row r="98" spans="1:6" hidden="1" x14ac:dyDescent="0.3">
      <c r="A98" t="s">
        <v>184</v>
      </c>
      <c r="B98">
        <v>37.510863999999998</v>
      </c>
      <c r="C98">
        <v>-8.7059029999999993</v>
      </c>
      <c r="D98" t="s">
        <v>1611</v>
      </c>
      <c r="E98" t="s">
        <v>1612</v>
      </c>
      <c r="F98" t="e">
        <f>VLOOKUP(A98,#REF!,3,FALSE)</f>
        <v>#REF!</v>
      </c>
    </row>
    <row r="99" spans="1:6" hidden="1" x14ac:dyDescent="0.3">
      <c r="A99" t="s">
        <v>185</v>
      </c>
      <c r="B99">
        <v>37.650543999999996</v>
      </c>
      <c r="C99">
        <v>-8.2281069999999996</v>
      </c>
      <c r="D99" t="s">
        <v>1613</v>
      </c>
      <c r="E99" t="s">
        <v>1614</v>
      </c>
      <c r="F99" t="e">
        <f>VLOOKUP(A99,#REF!,3,FALSE)</f>
        <v>#REF!</v>
      </c>
    </row>
    <row r="100" spans="1:6" hidden="1" x14ac:dyDescent="0.3">
      <c r="A100" t="s">
        <v>187</v>
      </c>
      <c r="B100">
        <v>37.929296999999998</v>
      </c>
      <c r="C100">
        <v>-7.4068860000000001</v>
      </c>
      <c r="D100" t="s">
        <v>1615</v>
      </c>
      <c r="E100" t="s">
        <v>1616</v>
      </c>
      <c r="F100" t="e">
        <f>VLOOKUP(A100,#REF!,3,FALSE)</f>
        <v>#REF!</v>
      </c>
    </row>
    <row r="101" spans="1:6" hidden="1" x14ac:dyDescent="0.3">
      <c r="A101" t="s">
        <v>189</v>
      </c>
      <c r="B101">
        <v>37.939490999999997</v>
      </c>
      <c r="C101">
        <v>-7.591412</v>
      </c>
      <c r="D101" t="s">
        <v>1617</v>
      </c>
      <c r="E101" t="s">
        <v>1618</v>
      </c>
      <c r="F101" t="e">
        <f>VLOOKUP(A101,#REF!,3,FALSE)</f>
        <v>#REF!</v>
      </c>
    </row>
    <row r="102" spans="1:6" hidden="1" x14ac:dyDescent="0.3">
      <c r="A102" t="s">
        <v>190</v>
      </c>
      <c r="B102">
        <v>38.024794</v>
      </c>
      <c r="C102">
        <v>-7.4781370000000003</v>
      </c>
      <c r="D102" t="s">
        <v>1619</v>
      </c>
      <c r="E102" t="s">
        <v>1620</v>
      </c>
      <c r="F102" t="e">
        <f>VLOOKUP(A102,#REF!,3,FALSE)</f>
        <v>#REF!</v>
      </c>
    </row>
    <row r="103" spans="1:6" hidden="1" x14ac:dyDescent="0.3">
      <c r="A103" t="s">
        <v>191</v>
      </c>
      <c r="B103">
        <v>38.207943999999998</v>
      </c>
      <c r="C103">
        <v>-7.8068229999999996</v>
      </c>
      <c r="D103" t="s">
        <v>1621</v>
      </c>
      <c r="E103" t="s">
        <v>1622</v>
      </c>
      <c r="F103" t="e">
        <f>VLOOKUP(A103,#REF!,3,FALSE)</f>
        <v>#REF!</v>
      </c>
    </row>
    <row r="104" spans="1:6" x14ac:dyDescent="0.3">
      <c r="A104" t="s">
        <v>1148</v>
      </c>
      <c r="B104">
        <v>38.960054999999997</v>
      </c>
      <c r="C104">
        <v>-8.5306960000000007</v>
      </c>
      <c r="D104" t="s">
        <v>1603</v>
      </c>
      <c r="E104" t="s">
        <v>2926</v>
      </c>
      <c r="F104" t="e">
        <f>VLOOKUP(A104,#REF!,3,FALSE)</f>
        <v>#REF!</v>
      </c>
    </row>
    <row r="105" spans="1:6" hidden="1" x14ac:dyDescent="0.3">
      <c r="A105" t="s">
        <v>196</v>
      </c>
      <c r="B105">
        <v>41.613011999999998</v>
      </c>
      <c r="C105">
        <v>-8.7143949999999997</v>
      </c>
      <c r="D105" t="s">
        <v>1625</v>
      </c>
      <c r="E105" t="s">
        <v>1626</v>
      </c>
      <c r="F105" t="e">
        <f>VLOOKUP(A105,#REF!,3,FALSE)</f>
        <v>#REF!</v>
      </c>
    </row>
    <row r="106" spans="1:6" hidden="1" x14ac:dyDescent="0.3">
      <c r="A106" t="s">
        <v>198</v>
      </c>
      <c r="B106">
        <v>41.613011999999998</v>
      </c>
      <c r="C106">
        <v>-8.7143949999999997</v>
      </c>
      <c r="D106" t="s">
        <v>1625</v>
      </c>
      <c r="E106" t="s">
        <v>1626</v>
      </c>
      <c r="F106" t="e">
        <f>VLOOKUP(A106,#REF!,3,FALSE)</f>
        <v>#REF!</v>
      </c>
    </row>
    <row r="107" spans="1:6" x14ac:dyDescent="0.3">
      <c r="A107" t="s">
        <v>735</v>
      </c>
      <c r="B107">
        <v>38.700060000000001</v>
      </c>
      <c r="C107">
        <v>-9.2225509999999993</v>
      </c>
      <c r="D107" t="s">
        <v>2310</v>
      </c>
      <c r="E107" t="s">
        <v>2311</v>
      </c>
      <c r="F107" t="e">
        <f>VLOOKUP(A107,#REF!,3,FALSE)</f>
        <v>#REF!</v>
      </c>
    </row>
    <row r="108" spans="1:6" x14ac:dyDescent="0.3">
      <c r="A108" t="s">
        <v>971</v>
      </c>
      <c r="B108">
        <v>41.244630999999998</v>
      </c>
      <c r="C108">
        <v>-8.6614199999999997</v>
      </c>
      <c r="D108" t="s">
        <v>2668</v>
      </c>
      <c r="E108" t="s">
        <v>2669</v>
      </c>
      <c r="F108" t="e">
        <f>VLOOKUP(A108,#REF!,3,FALSE)</f>
        <v>#REF!</v>
      </c>
    </row>
    <row r="109" spans="1:6" hidden="1" x14ac:dyDescent="0.3">
      <c r="A109" t="s">
        <v>201</v>
      </c>
      <c r="B109">
        <v>41.524366000000001</v>
      </c>
      <c r="C109">
        <v>-8.6272819999999992</v>
      </c>
      <c r="D109" t="s">
        <v>1631</v>
      </c>
      <c r="E109" t="s">
        <v>1632</v>
      </c>
      <c r="F109" t="e">
        <f>VLOOKUP(A109,#REF!,3,FALSE)</f>
        <v>#REF!</v>
      </c>
    </row>
    <row r="110" spans="1:6" hidden="1" x14ac:dyDescent="0.3">
      <c r="A110" t="s">
        <v>202</v>
      </c>
      <c r="B110">
        <v>41.55003</v>
      </c>
      <c r="C110">
        <v>-8.7076209999999996</v>
      </c>
      <c r="D110" t="s">
        <v>1633</v>
      </c>
      <c r="E110" t="s">
        <v>1634</v>
      </c>
      <c r="F110" t="e">
        <f>VLOOKUP(A110,#REF!,3,FALSE)</f>
        <v>#REF!</v>
      </c>
    </row>
    <row r="111" spans="1:6" hidden="1" x14ac:dyDescent="0.3">
      <c r="A111" t="s">
        <v>203</v>
      </c>
      <c r="B111">
        <v>41.562229000000002</v>
      </c>
      <c r="C111">
        <v>-8.6076130000000006</v>
      </c>
      <c r="D111" t="s">
        <v>1635</v>
      </c>
      <c r="E111" t="s">
        <v>1636</v>
      </c>
      <c r="F111" t="e">
        <f>VLOOKUP(A111,#REF!,3,FALSE)</f>
        <v>#REF!</v>
      </c>
    </row>
    <row r="112" spans="1:6" hidden="1" x14ac:dyDescent="0.3">
      <c r="A112" t="s">
        <v>204</v>
      </c>
      <c r="B112">
        <v>41.537004000000003</v>
      </c>
      <c r="C112">
        <v>-8.5996389999999998</v>
      </c>
      <c r="D112" t="s">
        <v>1637</v>
      </c>
      <c r="E112" t="s">
        <v>1638</v>
      </c>
      <c r="F112" t="e">
        <f>VLOOKUP(A112,#REF!,3,FALSE)</f>
        <v>#REF!</v>
      </c>
    </row>
    <row r="113" spans="1:6" hidden="1" x14ac:dyDescent="0.3">
      <c r="A113" t="s">
        <v>205</v>
      </c>
      <c r="B113">
        <v>41.599241999999997</v>
      </c>
      <c r="C113">
        <v>-8.5922979999999995</v>
      </c>
      <c r="D113" t="s">
        <v>1639</v>
      </c>
      <c r="E113" t="s">
        <v>1640</v>
      </c>
      <c r="F113" t="e">
        <f>VLOOKUP(A113,#REF!,3,FALSE)</f>
        <v>#REF!</v>
      </c>
    </row>
    <row r="114" spans="1:6" hidden="1" x14ac:dyDescent="0.3">
      <c r="A114" t="s">
        <v>206</v>
      </c>
      <c r="B114">
        <v>41.555700000000002</v>
      </c>
      <c r="C114">
        <v>-8.5733580000000007</v>
      </c>
      <c r="D114" t="s">
        <v>1641</v>
      </c>
      <c r="E114" t="s">
        <v>1642</v>
      </c>
      <c r="F114" t="e">
        <f>VLOOKUP(A114,#REF!,3,FALSE)</f>
        <v>#REF!</v>
      </c>
    </row>
    <row r="115" spans="1:6" hidden="1" x14ac:dyDescent="0.3">
      <c r="A115" t="s">
        <v>207</v>
      </c>
      <c r="B115">
        <v>41.498705999999999</v>
      </c>
      <c r="C115">
        <v>-8.6721500000000002</v>
      </c>
      <c r="D115" t="s">
        <v>1466</v>
      </c>
      <c r="E115" t="s">
        <v>1643</v>
      </c>
      <c r="F115" t="e">
        <f>VLOOKUP(A115,#REF!,3,FALSE)</f>
        <v>#REF!</v>
      </c>
    </row>
    <row r="116" spans="1:6" hidden="1" x14ac:dyDescent="0.3">
      <c r="A116" t="s">
        <v>208</v>
      </c>
      <c r="B116">
        <v>41.546905000000002</v>
      </c>
      <c r="C116">
        <v>-8.4019770000000005</v>
      </c>
      <c r="D116" t="s">
        <v>1644</v>
      </c>
      <c r="E116" t="s">
        <v>1645</v>
      </c>
      <c r="F116" t="e">
        <f>VLOOKUP(A116,#REF!,3,FALSE)</f>
        <v>#REF!</v>
      </c>
    </row>
    <row r="117" spans="1:6" hidden="1" x14ac:dyDescent="0.3">
      <c r="A117" t="s">
        <v>209</v>
      </c>
      <c r="B117">
        <v>41.540002999999999</v>
      </c>
      <c r="C117">
        <v>-8.4399529999999992</v>
      </c>
      <c r="D117" t="s">
        <v>1646</v>
      </c>
      <c r="E117" t="s">
        <v>1647</v>
      </c>
      <c r="F117" t="e">
        <f>VLOOKUP(A117,#REF!,3,FALSE)</f>
        <v>#REF!</v>
      </c>
    </row>
    <row r="118" spans="1:6" x14ac:dyDescent="0.3">
      <c r="A118" t="s">
        <v>1237</v>
      </c>
      <c r="B118">
        <v>38.703436000000004</v>
      </c>
      <c r="C118">
        <v>-8.9683480000000007</v>
      </c>
      <c r="D118" t="s">
        <v>3043</v>
      </c>
      <c r="E118" t="s">
        <v>3044</v>
      </c>
      <c r="F118" t="e">
        <f>VLOOKUP(A118,#REF!,3,FALSE)</f>
        <v>#REF!</v>
      </c>
    </row>
    <row r="119" spans="1:6" hidden="1" x14ac:dyDescent="0.3">
      <c r="A119" t="s">
        <v>211</v>
      </c>
      <c r="B119">
        <v>41.558062</v>
      </c>
      <c r="C119">
        <v>-8.4388520000000007</v>
      </c>
      <c r="D119" t="s">
        <v>1650</v>
      </c>
      <c r="E119" t="s">
        <v>1651</v>
      </c>
      <c r="F119" t="e">
        <f>VLOOKUP(A119,#REF!,3,FALSE)</f>
        <v>#REF!</v>
      </c>
    </row>
    <row r="120" spans="1:6" hidden="1" x14ac:dyDescent="0.3">
      <c r="A120" t="s">
        <v>212</v>
      </c>
      <c r="B120">
        <v>41.558062</v>
      </c>
      <c r="C120">
        <v>-8.4388520000000007</v>
      </c>
      <c r="D120" t="s">
        <v>1650</v>
      </c>
      <c r="E120" t="s">
        <v>1651</v>
      </c>
      <c r="F120" t="e">
        <f>VLOOKUP(A120,#REF!,3,FALSE)</f>
        <v>#REF!</v>
      </c>
    </row>
    <row r="121" spans="1:6" hidden="1" x14ac:dyDescent="0.3">
      <c r="A121" t="s">
        <v>213</v>
      </c>
      <c r="B121">
        <v>41.553907000000002</v>
      </c>
      <c r="C121">
        <v>-8.4121480000000002</v>
      </c>
      <c r="D121" t="s">
        <v>1652</v>
      </c>
      <c r="E121" t="s">
        <v>1653</v>
      </c>
      <c r="F121" t="e">
        <f>VLOOKUP(A121,#REF!,3,FALSE)</f>
        <v>#REF!</v>
      </c>
    </row>
    <row r="122" spans="1:6" x14ac:dyDescent="0.3">
      <c r="A122" t="s">
        <v>1241</v>
      </c>
      <c r="B122">
        <v>38.621502</v>
      </c>
      <c r="C122">
        <v>-8.8506459999999993</v>
      </c>
      <c r="D122" t="s">
        <v>3048</v>
      </c>
      <c r="E122" t="s">
        <v>3049</v>
      </c>
      <c r="F122" t="e">
        <f>VLOOKUP(A122,#REF!,3,FALSE)</f>
        <v>#REF!</v>
      </c>
    </row>
    <row r="123" spans="1:6" hidden="1" x14ac:dyDescent="0.3">
      <c r="A123" t="s">
        <v>215</v>
      </c>
      <c r="B123">
        <v>41.566858000000003</v>
      </c>
      <c r="C123">
        <v>-8.4371930000000006</v>
      </c>
      <c r="D123" t="s">
        <v>1654</v>
      </c>
      <c r="E123" t="s">
        <v>1655</v>
      </c>
      <c r="F123" t="e">
        <f>VLOOKUP(A123,#REF!,3,FALSE)</f>
        <v>#REF!</v>
      </c>
    </row>
    <row r="124" spans="1:6" x14ac:dyDescent="0.3">
      <c r="A124" t="s">
        <v>884</v>
      </c>
      <c r="B124">
        <v>38.747971</v>
      </c>
      <c r="C124">
        <v>-9.2287999999999997</v>
      </c>
      <c r="D124" t="s">
        <v>2556</v>
      </c>
      <c r="E124" t="s">
        <v>2557</v>
      </c>
      <c r="F124" t="e">
        <f>VLOOKUP(A124,#REF!,3,FALSE)</f>
        <v>#REF!</v>
      </c>
    </row>
    <row r="125" spans="1:6" hidden="1" x14ac:dyDescent="0.3">
      <c r="A125" t="s">
        <v>217</v>
      </c>
      <c r="B125">
        <v>41.546461000000001</v>
      </c>
      <c r="C125">
        <v>-8.4165960000000002</v>
      </c>
      <c r="D125" t="s">
        <v>1658</v>
      </c>
      <c r="E125" t="s">
        <v>1659</v>
      </c>
      <c r="F125" t="e">
        <f>VLOOKUP(A125,#REF!,3,FALSE)</f>
        <v>#REF!</v>
      </c>
    </row>
    <row r="126" spans="1:6" hidden="1" x14ac:dyDescent="0.3">
      <c r="A126" t="s">
        <v>218</v>
      </c>
      <c r="B126">
        <v>41.577669999999998</v>
      </c>
      <c r="C126">
        <v>-8.4244409999999998</v>
      </c>
      <c r="D126" t="s">
        <v>1660</v>
      </c>
      <c r="E126" t="s">
        <v>1661</v>
      </c>
      <c r="F126" t="e">
        <f>VLOOKUP(A126,#REF!,3,FALSE)</f>
        <v>#REF!</v>
      </c>
    </row>
    <row r="127" spans="1:6" hidden="1" x14ac:dyDescent="0.3">
      <c r="A127" t="s">
        <v>219</v>
      </c>
      <c r="B127">
        <v>41.511744999999998</v>
      </c>
      <c r="C127">
        <v>-8.4482079999999993</v>
      </c>
      <c r="D127" t="s">
        <v>1662</v>
      </c>
      <c r="E127" t="s">
        <v>1663</v>
      </c>
      <c r="F127" t="e">
        <f>VLOOKUP(A127,#REF!,3,FALSE)</f>
        <v>#REF!</v>
      </c>
    </row>
    <row r="128" spans="1:6" hidden="1" x14ac:dyDescent="0.3">
      <c r="A128" t="s">
        <v>220</v>
      </c>
      <c r="B128">
        <v>41.555790999999999</v>
      </c>
      <c r="C128">
        <v>-8.4101769999999991</v>
      </c>
      <c r="D128" t="s">
        <v>1652</v>
      </c>
      <c r="E128" t="s">
        <v>1653</v>
      </c>
      <c r="F128" t="e">
        <f>VLOOKUP(A128,#REF!,3,FALSE)</f>
        <v>#REF!</v>
      </c>
    </row>
    <row r="129" spans="1:6" x14ac:dyDescent="0.3">
      <c r="A129" t="s">
        <v>659</v>
      </c>
      <c r="B129">
        <v>38.689169999999997</v>
      </c>
      <c r="C129">
        <v>-9.3560479999999995</v>
      </c>
      <c r="D129" t="s">
        <v>2182</v>
      </c>
      <c r="E129" t="s">
        <v>2183</v>
      </c>
      <c r="F129" t="e">
        <f>VLOOKUP(A129,#REF!,3,FALSE)</f>
        <v>#REF!</v>
      </c>
    </row>
    <row r="130" spans="1:6" hidden="1" x14ac:dyDescent="0.3">
      <c r="A130" t="s">
        <v>222</v>
      </c>
      <c r="B130">
        <v>41.558475000000001</v>
      </c>
      <c r="C130">
        <v>-8.4407390000000007</v>
      </c>
      <c r="D130" t="s">
        <v>1650</v>
      </c>
      <c r="E130" t="s">
        <v>1651</v>
      </c>
      <c r="F130" t="e">
        <f>VLOOKUP(A130,#REF!,3,FALSE)</f>
        <v>#REF!</v>
      </c>
    </row>
    <row r="131" spans="1:6" hidden="1" x14ac:dyDescent="0.3">
      <c r="A131" t="s">
        <v>223</v>
      </c>
      <c r="B131">
        <v>41.537857000000002</v>
      </c>
      <c r="C131">
        <v>-8.4898220000000002</v>
      </c>
      <c r="D131" t="s">
        <v>1664</v>
      </c>
      <c r="E131" t="s">
        <v>1665</v>
      </c>
      <c r="F131" t="e">
        <f>VLOOKUP(A131,#REF!,3,FALSE)</f>
        <v>#REF!</v>
      </c>
    </row>
    <row r="132" spans="1:6" hidden="1" x14ac:dyDescent="0.3">
      <c r="A132" t="s">
        <v>224</v>
      </c>
      <c r="B132">
        <v>41.528391999999997</v>
      </c>
      <c r="C132">
        <v>-8.4123230000000007</v>
      </c>
      <c r="D132" t="s">
        <v>1666</v>
      </c>
      <c r="E132" t="s">
        <v>1667</v>
      </c>
      <c r="F132" t="e">
        <f>VLOOKUP(A132,#REF!,3,FALSE)</f>
        <v>#REF!</v>
      </c>
    </row>
    <row r="133" spans="1:6" hidden="1" x14ac:dyDescent="0.3">
      <c r="A133" t="s">
        <v>225</v>
      </c>
      <c r="B133">
        <v>41.578724000000001</v>
      </c>
      <c r="C133">
        <v>-8.4640419999999992</v>
      </c>
      <c r="D133" t="s">
        <v>1668</v>
      </c>
      <c r="E133" t="s">
        <v>1669</v>
      </c>
      <c r="F133" t="e">
        <f>VLOOKUP(A133,#REF!,3,FALSE)</f>
        <v>#REF!</v>
      </c>
    </row>
    <row r="134" spans="1:6" x14ac:dyDescent="0.3">
      <c r="A134" t="s">
        <v>1409</v>
      </c>
      <c r="B134">
        <v>-22.942269</v>
      </c>
      <c r="C134">
        <v>-43.183149</v>
      </c>
      <c r="D134" t="s">
        <v>3233</v>
      </c>
      <c r="E134" t="s">
        <v>3234</v>
      </c>
      <c r="F134" t="e">
        <f>VLOOKUP(A134,#REF!,3,FALSE)</f>
        <v>#REF!</v>
      </c>
    </row>
    <row r="135" spans="1:6" x14ac:dyDescent="0.3">
      <c r="A135" t="s">
        <v>667</v>
      </c>
      <c r="B135">
        <v>-20.500381000000001</v>
      </c>
      <c r="C135">
        <v>-43.857154999999999</v>
      </c>
      <c r="D135" t="s">
        <v>2196</v>
      </c>
      <c r="E135" t="s">
        <v>2197</v>
      </c>
      <c r="F135" t="e">
        <f>VLOOKUP(A135,#REF!,3,FALSE)</f>
        <v>#REF!</v>
      </c>
    </row>
    <row r="136" spans="1:6" hidden="1" x14ac:dyDescent="0.3">
      <c r="A136" t="s">
        <v>228</v>
      </c>
      <c r="B136">
        <v>41.567379000000003</v>
      </c>
      <c r="C136">
        <v>-8.3877930000000003</v>
      </c>
      <c r="D136" t="s">
        <v>1670</v>
      </c>
      <c r="E136" t="s">
        <v>1671</v>
      </c>
      <c r="F136" t="e">
        <f>VLOOKUP(A136,#REF!,3,FALSE)</f>
        <v>#REF!</v>
      </c>
    </row>
    <row r="137" spans="1:6" x14ac:dyDescent="0.3">
      <c r="A137" t="s">
        <v>817</v>
      </c>
      <c r="B137">
        <v>38.697614000000002</v>
      </c>
      <c r="C137">
        <v>-9.2986909999999998</v>
      </c>
      <c r="D137" t="s">
        <v>2449</v>
      </c>
      <c r="E137" t="s">
        <v>2450</v>
      </c>
      <c r="F137" t="e">
        <f>VLOOKUP(A137,#REF!,3,FALSE)</f>
        <v>#REF!</v>
      </c>
    </row>
    <row r="138" spans="1:6" hidden="1" x14ac:dyDescent="0.3">
      <c r="A138" t="s">
        <v>231</v>
      </c>
      <c r="B138">
        <v>41.514552000000002</v>
      </c>
      <c r="C138">
        <v>-7.9874479999999997</v>
      </c>
      <c r="D138" t="s">
        <v>1466</v>
      </c>
      <c r="E138" t="s">
        <v>1674</v>
      </c>
      <c r="F138" t="e">
        <f>VLOOKUP(A138,#REF!,3,FALSE)</f>
        <v>#REF!</v>
      </c>
    </row>
    <row r="139" spans="1:6" hidden="1" x14ac:dyDescent="0.3">
      <c r="A139" t="s">
        <v>232</v>
      </c>
      <c r="B139">
        <v>41.514552000000002</v>
      </c>
      <c r="C139">
        <v>-7.9874479999999997</v>
      </c>
      <c r="D139" t="s">
        <v>1466</v>
      </c>
      <c r="E139" t="s">
        <v>1674</v>
      </c>
      <c r="F139" t="e">
        <f>VLOOKUP(A139,#REF!,3,FALSE)</f>
        <v>#REF!</v>
      </c>
    </row>
    <row r="140" spans="1:6" hidden="1" x14ac:dyDescent="0.3">
      <c r="A140" t="s">
        <v>233</v>
      </c>
      <c r="B140">
        <v>41.457188000000002</v>
      </c>
      <c r="C140">
        <v>-8.0296780000000005</v>
      </c>
      <c r="D140" t="s">
        <v>1675</v>
      </c>
      <c r="E140" t="s">
        <v>1676</v>
      </c>
      <c r="F140" t="e">
        <f>VLOOKUP(A140,#REF!,3,FALSE)</f>
        <v>#REF!</v>
      </c>
    </row>
    <row r="141" spans="1:6" hidden="1" x14ac:dyDescent="0.3">
      <c r="A141" t="s">
        <v>235</v>
      </c>
      <c r="B141">
        <v>41.372073999999998</v>
      </c>
      <c r="C141">
        <v>-8.0928419999999992</v>
      </c>
      <c r="D141" t="s">
        <v>1466</v>
      </c>
      <c r="E141" t="s">
        <v>1677</v>
      </c>
      <c r="F141" t="e">
        <f>VLOOKUP(A141,#REF!,3,FALSE)</f>
        <v>#REF!</v>
      </c>
    </row>
    <row r="142" spans="1:6" hidden="1" x14ac:dyDescent="0.3">
      <c r="A142" t="s">
        <v>236</v>
      </c>
      <c r="B142">
        <v>41.390725000000003</v>
      </c>
      <c r="C142">
        <v>-8.0016770000000008</v>
      </c>
      <c r="D142" t="s">
        <v>1678</v>
      </c>
      <c r="E142" t="s">
        <v>1679</v>
      </c>
      <c r="F142" t="e">
        <f>VLOOKUP(A142,#REF!,3,FALSE)</f>
        <v>#REF!</v>
      </c>
    </row>
    <row r="143" spans="1:6" hidden="1" x14ac:dyDescent="0.3">
      <c r="A143" t="s">
        <v>237</v>
      </c>
      <c r="B143">
        <v>41.616135</v>
      </c>
      <c r="C143">
        <v>-8.7398640000000007</v>
      </c>
      <c r="D143" t="s">
        <v>1680</v>
      </c>
      <c r="E143" t="s">
        <v>1681</v>
      </c>
      <c r="F143" t="e">
        <f>VLOOKUP(A143,#REF!,3,FALSE)</f>
        <v>#REF!</v>
      </c>
    </row>
    <row r="144" spans="1:6" hidden="1" x14ac:dyDescent="0.3">
      <c r="A144" t="s">
        <v>239</v>
      </c>
      <c r="B144">
        <v>41.559437000000003</v>
      </c>
      <c r="C144">
        <v>-8.7739860000000007</v>
      </c>
      <c r="D144" t="s">
        <v>1682</v>
      </c>
      <c r="E144" t="s">
        <v>1683</v>
      </c>
      <c r="F144" t="e">
        <f>VLOOKUP(A144,#REF!,3,FALSE)</f>
        <v>#REF!</v>
      </c>
    </row>
    <row r="145" spans="1:6" hidden="1" x14ac:dyDescent="0.3">
      <c r="A145" t="s">
        <v>240</v>
      </c>
      <c r="B145">
        <v>41.473574999999997</v>
      </c>
      <c r="C145">
        <v>-8.7488069999999993</v>
      </c>
      <c r="D145" t="s">
        <v>1684</v>
      </c>
      <c r="E145" t="s">
        <v>1685</v>
      </c>
      <c r="F145" t="e">
        <f>VLOOKUP(A145,#REF!,3,FALSE)</f>
        <v>#REF!</v>
      </c>
    </row>
    <row r="146" spans="1:6" hidden="1" x14ac:dyDescent="0.3">
      <c r="A146" t="s">
        <v>241</v>
      </c>
      <c r="B146">
        <v>41.535291000000001</v>
      </c>
      <c r="C146">
        <v>-8.7827169999999999</v>
      </c>
      <c r="D146" t="s">
        <v>1686</v>
      </c>
      <c r="E146" t="s">
        <v>1687</v>
      </c>
      <c r="F146" t="e">
        <f>VLOOKUP(A146,#REF!,3,FALSE)</f>
        <v>#REF!</v>
      </c>
    </row>
    <row r="147" spans="1:6" hidden="1" x14ac:dyDescent="0.3">
      <c r="A147" t="s">
        <v>242</v>
      </c>
      <c r="B147">
        <v>41.443517999999997</v>
      </c>
      <c r="C147">
        <v>-8.2102579999999996</v>
      </c>
      <c r="D147" t="s">
        <v>1688</v>
      </c>
      <c r="E147" t="s">
        <v>1689</v>
      </c>
      <c r="F147" t="e">
        <f>VLOOKUP(A147,#REF!,3,FALSE)</f>
        <v>#REF!</v>
      </c>
    </row>
    <row r="148" spans="1:6" x14ac:dyDescent="0.3">
      <c r="A148" t="s">
        <v>1269</v>
      </c>
      <c r="B148">
        <v>38.546526</v>
      </c>
      <c r="C148">
        <v>-9.0215340000000008</v>
      </c>
      <c r="D148" t="s">
        <v>3092</v>
      </c>
      <c r="E148" t="s">
        <v>3093</v>
      </c>
      <c r="F148" t="e">
        <f>VLOOKUP(A148,#REF!,3,FALSE)</f>
        <v>#REF!</v>
      </c>
    </row>
    <row r="149" spans="1:6" hidden="1" x14ac:dyDescent="0.3">
      <c r="A149" t="s">
        <v>245</v>
      </c>
      <c r="B149">
        <v>41.455576999999998</v>
      </c>
      <c r="C149">
        <v>-8.1778119999999994</v>
      </c>
      <c r="D149" t="s">
        <v>1466</v>
      </c>
      <c r="E149" t="s">
        <v>1690</v>
      </c>
      <c r="F149" t="e">
        <f>VLOOKUP(A149,#REF!,3,FALSE)</f>
        <v>#REF!</v>
      </c>
    </row>
    <row r="150" spans="1:6" hidden="1" x14ac:dyDescent="0.3">
      <c r="A150" t="s">
        <v>246</v>
      </c>
      <c r="B150">
        <v>41.446385999999997</v>
      </c>
      <c r="C150">
        <v>-8.1738809999999997</v>
      </c>
      <c r="D150" t="s">
        <v>1691</v>
      </c>
      <c r="E150" t="s">
        <v>1692</v>
      </c>
      <c r="F150" t="e">
        <f>VLOOKUP(A150,#REF!,3,FALSE)</f>
        <v>#REF!</v>
      </c>
    </row>
    <row r="151" spans="1:6" hidden="1" x14ac:dyDescent="0.3">
      <c r="A151" t="s">
        <v>247</v>
      </c>
      <c r="B151">
        <v>41.480221</v>
      </c>
      <c r="C151">
        <v>-8.1539850000000005</v>
      </c>
      <c r="D151" t="s">
        <v>1693</v>
      </c>
      <c r="E151" t="s">
        <v>1694</v>
      </c>
      <c r="F151" t="e">
        <f>VLOOKUP(A151,#REF!,3,FALSE)</f>
        <v>#REF!</v>
      </c>
    </row>
    <row r="152" spans="1:6" hidden="1" x14ac:dyDescent="0.3">
      <c r="A152" t="s">
        <v>248</v>
      </c>
      <c r="B152">
        <v>41.405853999999998</v>
      </c>
      <c r="C152">
        <v>-8.1630629999999993</v>
      </c>
      <c r="D152" t="s">
        <v>1695</v>
      </c>
      <c r="E152" t="s">
        <v>1696</v>
      </c>
      <c r="F152" t="e">
        <f>VLOOKUP(A152,#REF!,3,FALSE)</f>
        <v>#REF!</v>
      </c>
    </row>
    <row r="153" spans="1:6" hidden="1" x14ac:dyDescent="0.3">
      <c r="A153" t="s">
        <v>249</v>
      </c>
      <c r="B153">
        <v>41.455424999999998</v>
      </c>
      <c r="C153">
        <v>-8.3133979999999994</v>
      </c>
      <c r="D153" t="s">
        <v>1697</v>
      </c>
      <c r="E153" t="s">
        <v>1698</v>
      </c>
      <c r="F153" t="e">
        <f>VLOOKUP(A153,#REF!,3,FALSE)</f>
        <v>#REF!</v>
      </c>
    </row>
    <row r="154" spans="1:6" hidden="1" x14ac:dyDescent="0.3">
      <c r="A154" t="s">
        <v>251</v>
      </c>
      <c r="B154">
        <v>41.409242999999996</v>
      </c>
      <c r="C154">
        <v>-8.2676590000000001</v>
      </c>
      <c r="D154" t="s">
        <v>1466</v>
      </c>
      <c r="E154" t="s">
        <v>1699</v>
      </c>
      <c r="F154" t="e">
        <f>VLOOKUP(A154,#REF!,3,FALSE)</f>
        <v>#REF!</v>
      </c>
    </row>
    <row r="155" spans="1:6" hidden="1" x14ac:dyDescent="0.3">
      <c r="A155" t="s">
        <v>252</v>
      </c>
      <c r="B155">
        <v>41.481912000000001</v>
      </c>
      <c r="C155">
        <v>-8.2640340000000005</v>
      </c>
      <c r="D155" t="s">
        <v>1700</v>
      </c>
      <c r="E155" t="s">
        <v>1701</v>
      </c>
      <c r="F155" t="e">
        <f>VLOOKUP(A155,#REF!,3,FALSE)</f>
        <v>#REF!</v>
      </c>
    </row>
    <row r="156" spans="1:6" hidden="1" x14ac:dyDescent="0.3">
      <c r="A156" t="s">
        <v>253</v>
      </c>
      <c r="B156">
        <v>41.372036000000001</v>
      </c>
      <c r="C156">
        <v>-8.3551009999999994</v>
      </c>
      <c r="D156" t="s">
        <v>1702</v>
      </c>
      <c r="E156" t="s">
        <v>1703</v>
      </c>
      <c r="F156" t="e">
        <f>VLOOKUP(A156,#REF!,3,FALSE)</f>
        <v>#REF!</v>
      </c>
    </row>
    <row r="157" spans="1:6" hidden="1" x14ac:dyDescent="0.3">
      <c r="A157" t="s">
        <v>254</v>
      </c>
      <c r="B157">
        <v>41.440790999999997</v>
      </c>
      <c r="C157">
        <v>-8.3089860000000009</v>
      </c>
      <c r="D157" t="s">
        <v>1704</v>
      </c>
      <c r="E157" t="s">
        <v>1705</v>
      </c>
      <c r="F157" t="e">
        <f>VLOOKUP(A157,#REF!,3,FALSE)</f>
        <v>#REF!</v>
      </c>
    </row>
    <row r="158" spans="1:6" hidden="1" x14ac:dyDescent="0.3">
      <c r="A158" t="s">
        <v>255</v>
      </c>
      <c r="B158">
        <v>41.432268999999998</v>
      </c>
      <c r="C158">
        <v>-8.3537029999999994</v>
      </c>
      <c r="D158" t="s">
        <v>1533</v>
      </c>
      <c r="E158" t="s">
        <v>1706</v>
      </c>
      <c r="F158" t="e">
        <f>VLOOKUP(A158,#REF!,3,FALSE)</f>
        <v>#REF!</v>
      </c>
    </row>
    <row r="159" spans="1:6" hidden="1" x14ac:dyDescent="0.3">
      <c r="A159" t="s">
        <v>256</v>
      </c>
      <c r="B159">
        <v>41.424678</v>
      </c>
      <c r="C159">
        <v>-8.2975300000000001</v>
      </c>
      <c r="D159" t="s">
        <v>1707</v>
      </c>
      <c r="E159" t="s">
        <v>1708</v>
      </c>
      <c r="F159" t="e">
        <f>VLOOKUP(A159,#REF!,3,FALSE)</f>
        <v>#REF!</v>
      </c>
    </row>
    <row r="160" spans="1:6" hidden="1" x14ac:dyDescent="0.3">
      <c r="A160" t="s">
        <v>257</v>
      </c>
      <c r="B160">
        <v>41.443765999999997</v>
      </c>
      <c r="C160">
        <v>-8.3818549999999998</v>
      </c>
      <c r="D160" t="s">
        <v>1709</v>
      </c>
      <c r="E160" t="s">
        <v>1710</v>
      </c>
      <c r="F160" t="e">
        <f>VLOOKUP(A160,#REF!,3,FALSE)</f>
        <v>#REF!</v>
      </c>
    </row>
    <row r="161" spans="1:6" hidden="1" x14ac:dyDescent="0.3">
      <c r="A161" t="s">
        <v>258</v>
      </c>
      <c r="B161">
        <v>41.445469000000003</v>
      </c>
      <c r="C161">
        <v>-8.2830929999999992</v>
      </c>
      <c r="D161" t="s">
        <v>1711</v>
      </c>
      <c r="E161" t="s">
        <v>1712</v>
      </c>
      <c r="F161" t="e">
        <f>VLOOKUP(A161,#REF!,3,FALSE)</f>
        <v>#REF!</v>
      </c>
    </row>
    <row r="162" spans="1:6" hidden="1" x14ac:dyDescent="0.3">
      <c r="A162" t="s">
        <v>259</v>
      </c>
      <c r="B162">
        <v>41.445748000000002</v>
      </c>
      <c r="C162">
        <v>-8.2856699999999996</v>
      </c>
      <c r="D162" t="s">
        <v>1713</v>
      </c>
      <c r="E162" t="s">
        <v>1714</v>
      </c>
      <c r="F162" t="e">
        <f>VLOOKUP(A162,#REF!,3,FALSE)</f>
        <v>#REF!</v>
      </c>
    </row>
    <row r="163" spans="1:6" hidden="1" x14ac:dyDescent="0.3">
      <c r="A163" t="s">
        <v>260</v>
      </c>
      <c r="B163">
        <v>41.45187</v>
      </c>
      <c r="C163">
        <v>-8.2718989999999994</v>
      </c>
      <c r="D163" t="s">
        <v>1715</v>
      </c>
      <c r="E163" t="s">
        <v>1716</v>
      </c>
      <c r="F163" t="e">
        <f>VLOOKUP(A163,#REF!,3,FALSE)</f>
        <v>#REF!</v>
      </c>
    </row>
    <row r="164" spans="1:6" hidden="1" x14ac:dyDescent="0.3">
      <c r="A164" t="s">
        <v>261</v>
      </c>
      <c r="B164">
        <v>39.237020999999999</v>
      </c>
      <c r="C164">
        <v>-8.6857120000000005</v>
      </c>
      <c r="D164" t="s">
        <v>1717</v>
      </c>
      <c r="E164" t="s">
        <v>1718</v>
      </c>
      <c r="F164" t="e">
        <f>VLOOKUP(A164,#REF!,3,FALSE)</f>
        <v>#REF!</v>
      </c>
    </row>
    <row r="165" spans="1:6" hidden="1" x14ac:dyDescent="0.3">
      <c r="A165" t="s">
        <v>262</v>
      </c>
      <c r="B165">
        <v>41.367626000000001</v>
      </c>
      <c r="C165">
        <v>-8.3105820000000001</v>
      </c>
      <c r="D165" t="s">
        <v>1719</v>
      </c>
      <c r="E165" t="s">
        <v>1720</v>
      </c>
      <c r="F165" t="e">
        <f>VLOOKUP(A165,#REF!,3,FALSE)</f>
        <v>#REF!</v>
      </c>
    </row>
    <row r="166" spans="1:6" hidden="1" x14ac:dyDescent="0.3">
      <c r="A166" t="s">
        <v>264</v>
      </c>
      <c r="B166">
        <v>41.517108</v>
      </c>
      <c r="C166">
        <v>-8.3194850000000002</v>
      </c>
      <c r="D166" t="s">
        <v>1721</v>
      </c>
      <c r="E166" t="s">
        <v>1722</v>
      </c>
      <c r="F166" t="e">
        <f>VLOOKUP(A166,#REF!,3,FALSE)</f>
        <v>#REF!</v>
      </c>
    </row>
    <row r="167" spans="1:6" hidden="1" x14ac:dyDescent="0.3">
      <c r="A167" t="s">
        <v>265</v>
      </c>
      <c r="B167">
        <v>41.484774000000002</v>
      </c>
      <c r="C167">
        <v>-8.3526589999999992</v>
      </c>
      <c r="D167" t="s">
        <v>1466</v>
      </c>
      <c r="E167" t="s">
        <v>1723</v>
      </c>
      <c r="F167" t="e">
        <f>VLOOKUP(A167,#REF!,3,FALSE)</f>
        <v>#REF!</v>
      </c>
    </row>
    <row r="168" spans="1:6" hidden="1" x14ac:dyDescent="0.3">
      <c r="A168" t="s">
        <v>266</v>
      </c>
      <c r="B168">
        <v>41.441343000000003</v>
      </c>
      <c r="C168">
        <v>-8.3129620000000006</v>
      </c>
      <c r="D168" t="s">
        <v>1724</v>
      </c>
      <c r="E168" t="s">
        <v>1725</v>
      </c>
      <c r="F168" t="e">
        <f>VLOOKUP(A168,#REF!,3,FALSE)</f>
        <v>#REF!</v>
      </c>
    </row>
    <row r="169" spans="1:6" hidden="1" x14ac:dyDescent="0.3">
      <c r="A169" t="s">
        <v>267</v>
      </c>
      <c r="B169">
        <v>41.418531000000002</v>
      </c>
      <c r="C169">
        <v>-8.3272469999999998</v>
      </c>
      <c r="D169" t="s">
        <v>1726</v>
      </c>
      <c r="E169" t="s">
        <v>1727</v>
      </c>
      <c r="F169" t="e">
        <f>VLOOKUP(A169,#REF!,3,FALSE)</f>
        <v>#REF!</v>
      </c>
    </row>
    <row r="170" spans="1:6" hidden="1" x14ac:dyDescent="0.3">
      <c r="A170" t="s">
        <v>268</v>
      </c>
      <c r="B170">
        <v>41.477359</v>
      </c>
      <c r="C170">
        <v>-8.3406450000000003</v>
      </c>
      <c r="D170" t="s">
        <v>1728</v>
      </c>
      <c r="E170" t="s">
        <v>1729</v>
      </c>
      <c r="F170" t="e">
        <f>VLOOKUP(A170,#REF!,3,FALSE)</f>
        <v>#REF!</v>
      </c>
    </row>
    <row r="171" spans="1:6" hidden="1" x14ac:dyDescent="0.3">
      <c r="A171" t="s">
        <v>269</v>
      </c>
      <c r="B171">
        <v>41.559480000000001</v>
      </c>
      <c r="C171">
        <v>-8.2205469999999998</v>
      </c>
      <c r="D171" t="s">
        <v>1466</v>
      </c>
      <c r="E171" t="s">
        <v>1730</v>
      </c>
      <c r="F171" t="e">
        <f>VLOOKUP(A171,#REF!,3,FALSE)</f>
        <v>#REF!</v>
      </c>
    </row>
    <row r="172" spans="1:6" hidden="1" x14ac:dyDescent="0.3">
      <c r="A172" t="s">
        <v>271</v>
      </c>
      <c r="B172">
        <v>41.57405</v>
      </c>
      <c r="C172">
        <v>-8.275048</v>
      </c>
      <c r="D172" t="s">
        <v>1731</v>
      </c>
      <c r="E172" t="s">
        <v>1732</v>
      </c>
      <c r="F172" t="e">
        <f>VLOOKUP(A172,#REF!,3,FALSE)</f>
        <v>#REF!</v>
      </c>
    </row>
    <row r="173" spans="1:6" hidden="1" x14ac:dyDescent="0.3">
      <c r="A173" t="s">
        <v>272</v>
      </c>
      <c r="B173">
        <v>41.675131999999998</v>
      </c>
      <c r="C173">
        <v>-8.1859959999999994</v>
      </c>
      <c r="D173" t="s">
        <v>1733</v>
      </c>
      <c r="E173" t="s">
        <v>1734</v>
      </c>
      <c r="F173" t="e">
        <f>VLOOKUP(A173,#REF!,3,FALSE)</f>
        <v>#REF!</v>
      </c>
    </row>
    <row r="174" spans="1:6" hidden="1" x14ac:dyDescent="0.3">
      <c r="A174" t="s">
        <v>274</v>
      </c>
      <c r="B174">
        <v>41.717159000000002</v>
      </c>
      <c r="C174">
        <v>-8.3071040000000007</v>
      </c>
      <c r="D174" t="s">
        <v>1735</v>
      </c>
      <c r="E174" t="s">
        <v>1736</v>
      </c>
      <c r="F174" t="e">
        <f>VLOOKUP(A174,#REF!,3,FALSE)</f>
        <v>#REF!</v>
      </c>
    </row>
    <row r="175" spans="1:6" hidden="1" x14ac:dyDescent="0.3">
      <c r="A175" t="s">
        <v>275</v>
      </c>
      <c r="B175">
        <v>41.633043000000001</v>
      </c>
      <c r="C175">
        <v>-8.1332419999999992</v>
      </c>
      <c r="D175" t="s">
        <v>1737</v>
      </c>
      <c r="E175" t="s">
        <v>1738</v>
      </c>
      <c r="F175" t="e">
        <f>VLOOKUP(A175,#REF!,3,FALSE)</f>
        <v>#REF!</v>
      </c>
    </row>
    <row r="176" spans="1:6" x14ac:dyDescent="0.3">
      <c r="A176" t="s">
        <v>886</v>
      </c>
      <c r="B176">
        <v>38.73704</v>
      </c>
      <c r="C176">
        <v>-9.2179490000000008</v>
      </c>
      <c r="D176" t="s">
        <v>2560</v>
      </c>
      <c r="E176" t="s">
        <v>2561</v>
      </c>
      <c r="F176" t="e">
        <f>VLOOKUP(A176,#REF!,3,FALSE)</f>
        <v>#REF!</v>
      </c>
    </row>
    <row r="177" spans="1:6" hidden="1" x14ac:dyDescent="0.3">
      <c r="A177" t="s">
        <v>279</v>
      </c>
      <c r="B177">
        <v>41.358421999999997</v>
      </c>
      <c r="C177">
        <v>-8.5576450000000008</v>
      </c>
      <c r="D177" t="s">
        <v>1741</v>
      </c>
      <c r="E177" t="s">
        <v>1742</v>
      </c>
      <c r="F177" t="e">
        <f>VLOOKUP(A177,#REF!,3,FALSE)</f>
        <v>#REF!</v>
      </c>
    </row>
    <row r="178" spans="1:6" x14ac:dyDescent="0.3">
      <c r="A178" t="s">
        <v>1089</v>
      </c>
      <c r="B178">
        <v>41.215524000000002</v>
      </c>
      <c r="C178">
        <v>-8.4662089999999992</v>
      </c>
      <c r="D178" t="s">
        <v>2849</v>
      </c>
      <c r="E178" t="s">
        <v>2850</v>
      </c>
      <c r="F178" t="e">
        <f>VLOOKUP(A178,#REF!,3,FALSE)</f>
        <v>#REF!</v>
      </c>
    </row>
    <row r="179" spans="1:6" x14ac:dyDescent="0.3">
      <c r="A179" t="s">
        <v>458</v>
      </c>
      <c r="B179">
        <v>-33.402548000000003</v>
      </c>
      <c r="C179">
        <v>-70.709935000000002</v>
      </c>
      <c r="D179" t="s">
        <v>1944</v>
      </c>
      <c r="E179" t="s">
        <v>1945</v>
      </c>
      <c r="F179" t="e">
        <f>VLOOKUP(A179,#REF!,3,FALSE)</f>
        <v>#REF!</v>
      </c>
    </row>
    <row r="180" spans="1:6" x14ac:dyDescent="0.3">
      <c r="A180" t="s">
        <v>183</v>
      </c>
      <c r="B180">
        <v>40.213298999999999</v>
      </c>
      <c r="C180">
        <v>-8.4308669999999992</v>
      </c>
      <c r="D180" t="s">
        <v>1609</v>
      </c>
      <c r="E180" t="s">
        <v>1610</v>
      </c>
      <c r="F180" t="e">
        <f>VLOOKUP(A180,#REF!,3,FALSE)</f>
        <v>#REF!</v>
      </c>
    </row>
    <row r="181" spans="1:6" x14ac:dyDescent="0.3">
      <c r="A181" t="s">
        <v>1055</v>
      </c>
      <c r="B181">
        <v>41.159809000000003</v>
      </c>
      <c r="C181">
        <v>-8.6036129999999993</v>
      </c>
      <c r="D181" t="s">
        <v>2803</v>
      </c>
      <c r="E181" t="s">
        <v>2804</v>
      </c>
      <c r="F181" t="e">
        <f>VLOOKUP(A181,#REF!,3,FALSE)</f>
        <v>#REF!</v>
      </c>
    </row>
    <row r="182" spans="1:6" x14ac:dyDescent="0.3">
      <c r="A182" t="s">
        <v>1041</v>
      </c>
      <c r="B182">
        <v>-29.951777</v>
      </c>
      <c r="C182">
        <v>-50.977969000000002</v>
      </c>
      <c r="D182" t="s">
        <v>2783</v>
      </c>
      <c r="E182" t="s">
        <v>2784</v>
      </c>
      <c r="F182" t="e">
        <f>VLOOKUP(A182,#REF!,3,FALSE)</f>
        <v>#REF!</v>
      </c>
    </row>
    <row r="183" spans="1:6" hidden="1" x14ac:dyDescent="0.3">
      <c r="A183" t="s">
        <v>285</v>
      </c>
      <c r="B183">
        <v>41.416851000000001</v>
      </c>
      <c r="C183">
        <v>-8.5138809999999996</v>
      </c>
      <c r="D183" t="s">
        <v>1753</v>
      </c>
      <c r="E183" t="s">
        <v>1754</v>
      </c>
      <c r="F183" t="e">
        <f>VLOOKUP(A183,#REF!,3,FALSE)</f>
        <v>#REF!</v>
      </c>
    </row>
    <row r="184" spans="1:6" hidden="1" x14ac:dyDescent="0.3">
      <c r="A184" t="s">
        <v>286</v>
      </c>
      <c r="B184">
        <v>41.463028000000001</v>
      </c>
      <c r="C184">
        <v>-8.4962520000000001</v>
      </c>
      <c r="D184" t="s">
        <v>1755</v>
      </c>
      <c r="E184" t="s">
        <v>1756</v>
      </c>
      <c r="F184" t="e">
        <f>VLOOKUP(A184,#REF!,3,FALSE)</f>
        <v>#REF!</v>
      </c>
    </row>
    <row r="185" spans="1:6" hidden="1" x14ac:dyDescent="0.3">
      <c r="A185" t="s">
        <v>287</v>
      </c>
      <c r="B185">
        <v>41.404015000000001</v>
      </c>
      <c r="C185">
        <v>-8.5240410000000004</v>
      </c>
      <c r="D185" t="s">
        <v>1757</v>
      </c>
      <c r="E185" t="s">
        <v>1758</v>
      </c>
      <c r="F185" t="e">
        <f>VLOOKUP(A185,#REF!,3,FALSE)</f>
        <v>#REF!</v>
      </c>
    </row>
    <row r="186" spans="1:6" hidden="1" x14ac:dyDescent="0.3">
      <c r="A186" t="s">
        <v>288</v>
      </c>
      <c r="B186">
        <v>41.421553000000003</v>
      </c>
      <c r="C186">
        <v>-8.6016139999999996</v>
      </c>
      <c r="D186" t="s">
        <v>1759</v>
      </c>
      <c r="E186" t="s">
        <v>1760</v>
      </c>
      <c r="F186" t="e">
        <f>VLOOKUP(A186,#REF!,3,FALSE)</f>
        <v>#REF!</v>
      </c>
    </row>
    <row r="187" spans="1:6" hidden="1" x14ac:dyDescent="0.3">
      <c r="A187" t="s">
        <v>289</v>
      </c>
      <c r="B187">
        <v>41.604384000000003</v>
      </c>
      <c r="C187">
        <v>-8.4589429999999997</v>
      </c>
      <c r="D187" t="s">
        <v>1761</v>
      </c>
      <c r="E187" t="s">
        <v>1762</v>
      </c>
      <c r="F187" t="e">
        <f>VLOOKUP(A187,#REF!,3,FALSE)</f>
        <v>#REF!</v>
      </c>
    </row>
    <row r="188" spans="1:6" hidden="1" x14ac:dyDescent="0.3">
      <c r="A188" t="s">
        <v>291</v>
      </c>
      <c r="B188">
        <v>41.640537000000002</v>
      </c>
      <c r="C188">
        <v>-8.4805220000000006</v>
      </c>
      <c r="D188" t="s">
        <v>1763</v>
      </c>
      <c r="E188" t="s">
        <v>1764</v>
      </c>
      <c r="F188" t="e">
        <f>VLOOKUP(A188,#REF!,3,FALSE)</f>
        <v>#REF!</v>
      </c>
    </row>
    <row r="189" spans="1:6" hidden="1" x14ac:dyDescent="0.3">
      <c r="A189" t="s">
        <v>292</v>
      </c>
      <c r="B189">
        <v>40.234437</v>
      </c>
      <c r="C189">
        <v>-8.5587049999999998</v>
      </c>
      <c r="D189" t="s">
        <v>1765</v>
      </c>
      <c r="E189" t="s">
        <v>1766</v>
      </c>
      <c r="F189" t="e">
        <f>VLOOKUP(A189,#REF!,3,FALSE)</f>
        <v>#REF!</v>
      </c>
    </row>
    <row r="190" spans="1:6" hidden="1" x14ac:dyDescent="0.3">
      <c r="A190" t="s">
        <v>293</v>
      </c>
      <c r="B190">
        <v>41.68853</v>
      </c>
      <c r="C190">
        <v>-8.4244369999999993</v>
      </c>
      <c r="D190" t="s">
        <v>1767</v>
      </c>
      <c r="E190" t="s">
        <v>1768</v>
      </c>
      <c r="F190" t="e">
        <f>VLOOKUP(A190,#REF!,3,FALSE)</f>
        <v>#REF!</v>
      </c>
    </row>
    <row r="191" spans="1:6" hidden="1" x14ac:dyDescent="0.3">
      <c r="A191" t="s">
        <v>294</v>
      </c>
      <c r="B191">
        <v>41.694386999999999</v>
      </c>
      <c r="C191">
        <v>-8.4966200000000001</v>
      </c>
      <c r="D191" t="s">
        <v>1466</v>
      </c>
      <c r="E191" t="s">
        <v>1769</v>
      </c>
      <c r="F191" t="e">
        <f>VLOOKUP(A191,#REF!,3,FALSE)</f>
        <v>#REF!</v>
      </c>
    </row>
    <row r="192" spans="1:6" hidden="1" x14ac:dyDescent="0.3">
      <c r="A192" t="s">
        <v>295</v>
      </c>
      <c r="B192">
        <v>41.389975999999997</v>
      </c>
      <c r="C192">
        <v>-8.3130760000000006</v>
      </c>
      <c r="D192" t="s">
        <v>1770</v>
      </c>
      <c r="E192" t="s">
        <v>1771</v>
      </c>
      <c r="F192" t="e">
        <f>VLOOKUP(A192,#REF!,3,FALSE)</f>
        <v>#REF!</v>
      </c>
    </row>
    <row r="193" spans="1:6" hidden="1" x14ac:dyDescent="0.3">
      <c r="A193" t="s">
        <v>296</v>
      </c>
      <c r="B193">
        <v>41.343826</v>
      </c>
      <c r="C193">
        <v>-6.9630169999999998</v>
      </c>
      <c r="D193" t="s">
        <v>1623</v>
      </c>
      <c r="E193" t="s">
        <v>1772</v>
      </c>
      <c r="F193" t="e">
        <f>VLOOKUP(A193,#REF!,3,FALSE)</f>
        <v>#REF!</v>
      </c>
    </row>
    <row r="194" spans="1:6" hidden="1" x14ac:dyDescent="0.3">
      <c r="A194" t="s">
        <v>299</v>
      </c>
      <c r="B194">
        <v>41.806609000000002</v>
      </c>
      <c r="C194">
        <v>-6.7483490000000002</v>
      </c>
      <c r="D194" t="s">
        <v>1773</v>
      </c>
      <c r="E194" t="s">
        <v>1774</v>
      </c>
      <c r="F194" t="e">
        <f>VLOOKUP(A194,#REF!,3,FALSE)</f>
        <v>#REF!</v>
      </c>
    </row>
    <row r="195" spans="1:6" x14ac:dyDescent="0.3">
      <c r="A195" t="s">
        <v>929</v>
      </c>
      <c r="B195">
        <v>41.281382000000001</v>
      </c>
      <c r="C195">
        <v>-8.0923079999999992</v>
      </c>
      <c r="D195" t="s">
        <v>2603</v>
      </c>
      <c r="E195" t="s">
        <v>2604</v>
      </c>
      <c r="F195" t="e">
        <f>VLOOKUP(A195,#REF!,3,FALSE)</f>
        <v>#REF!</v>
      </c>
    </row>
    <row r="196" spans="1:6" x14ac:dyDescent="0.3">
      <c r="A196" t="s">
        <v>1274</v>
      </c>
      <c r="B196">
        <v>38.544347999999999</v>
      </c>
      <c r="C196">
        <v>-8.8939839999999997</v>
      </c>
      <c r="D196" t="s">
        <v>3102</v>
      </c>
      <c r="E196" t="s">
        <v>3103</v>
      </c>
      <c r="F196" t="e">
        <f>VLOOKUP(A196,#REF!,3,FALSE)</f>
        <v>#REF!</v>
      </c>
    </row>
    <row r="197" spans="1:6" x14ac:dyDescent="0.3">
      <c r="A197" t="s">
        <v>1289</v>
      </c>
      <c r="B197">
        <v>42.075183000000003</v>
      </c>
      <c r="C197">
        <v>-8.4799070000000007</v>
      </c>
      <c r="D197" t="s">
        <v>3117</v>
      </c>
      <c r="E197" t="s">
        <v>3118</v>
      </c>
      <c r="F197" t="e">
        <f>VLOOKUP(A197,#REF!,3,FALSE)</f>
        <v>#REF!</v>
      </c>
    </row>
    <row r="198" spans="1:6" hidden="1" x14ac:dyDescent="0.3">
      <c r="A198" t="s">
        <v>303</v>
      </c>
      <c r="B198">
        <v>41.246346000000003</v>
      </c>
      <c r="C198">
        <v>-7.3049099999999996</v>
      </c>
      <c r="D198" t="s">
        <v>1779</v>
      </c>
      <c r="E198" t="s">
        <v>1780</v>
      </c>
      <c r="F198" t="e">
        <f>VLOOKUP(A198,#REF!,3,FALSE)</f>
        <v>#REF!</v>
      </c>
    </row>
    <row r="199" spans="1:6" hidden="1" x14ac:dyDescent="0.3">
      <c r="A199" t="s">
        <v>305</v>
      </c>
      <c r="B199">
        <v>41.091099999999997</v>
      </c>
      <c r="C199">
        <v>-6.8109599999999997</v>
      </c>
      <c r="D199" t="s">
        <v>1781</v>
      </c>
      <c r="E199" t="s">
        <v>1782</v>
      </c>
      <c r="F199" t="e">
        <f>VLOOKUP(A199,#REF!,3,FALSE)</f>
        <v>#REF!</v>
      </c>
    </row>
    <row r="200" spans="1:6" hidden="1" x14ac:dyDescent="0.3">
      <c r="A200" t="s">
        <v>307</v>
      </c>
      <c r="B200">
        <v>41.091099999999997</v>
      </c>
      <c r="C200">
        <v>-6.8109599999999997</v>
      </c>
      <c r="D200" t="s">
        <v>1781</v>
      </c>
      <c r="E200" t="s">
        <v>1782</v>
      </c>
      <c r="F200" t="e">
        <f>VLOOKUP(A200,#REF!,3,FALSE)</f>
        <v>#REF!</v>
      </c>
    </row>
    <row r="201" spans="1:6" hidden="1" x14ac:dyDescent="0.3">
      <c r="A201" t="s">
        <v>309</v>
      </c>
      <c r="B201">
        <v>41.502049</v>
      </c>
      <c r="C201">
        <v>-6.280996</v>
      </c>
      <c r="D201" t="s">
        <v>1783</v>
      </c>
      <c r="E201" t="s">
        <v>1784</v>
      </c>
      <c r="F201" t="e">
        <f>VLOOKUP(A201,#REF!,3,FALSE)</f>
        <v>#REF!</v>
      </c>
    </row>
    <row r="202" spans="1:6" hidden="1" x14ac:dyDescent="0.3">
      <c r="A202" t="s">
        <v>311</v>
      </c>
      <c r="B202">
        <v>41.390749</v>
      </c>
      <c r="C202">
        <v>-6.4267440000000002</v>
      </c>
      <c r="D202" t="s">
        <v>1785</v>
      </c>
      <c r="E202" t="s">
        <v>1786</v>
      </c>
      <c r="F202" t="e">
        <f>VLOOKUP(A202,#REF!,3,FALSE)</f>
        <v>#REF!</v>
      </c>
    </row>
    <row r="203" spans="1:6" x14ac:dyDescent="0.3">
      <c r="A203" t="s">
        <v>1236</v>
      </c>
      <c r="B203">
        <v>38.684978999999998</v>
      </c>
      <c r="C203">
        <v>-8.9466249999999992</v>
      </c>
      <c r="D203" t="s">
        <v>3041</v>
      </c>
      <c r="E203" t="s">
        <v>3042</v>
      </c>
      <c r="F203" t="e">
        <f>VLOOKUP(A203,#REF!,3,FALSE)</f>
        <v>#REF!</v>
      </c>
    </row>
    <row r="204" spans="1:6" x14ac:dyDescent="0.3">
      <c r="A204" t="s">
        <v>686</v>
      </c>
      <c r="B204">
        <v>38.747644999999999</v>
      </c>
      <c r="C204">
        <v>-9.1435999999999993</v>
      </c>
      <c r="D204" t="s">
        <v>2230</v>
      </c>
      <c r="E204" t="s">
        <v>2231</v>
      </c>
      <c r="F204" t="e">
        <f>VLOOKUP(A204,#REF!,3,FALSE)</f>
        <v>#REF!</v>
      </c>
    </row>
    <row r="205" spans="1:6" hidden="1" x14ac:dyDescent="0.3">
      <c r="A205" t="s">
        <v>315</v>
      </c>
      <c r="B205">
        <v>41.657156999999998</v>
      </c>
      <c r="C205">
        <v>-7.1308429999999996</v>
      </c>
      <c r="D205" t="s">
        <v>1789</v>
      </c>
      <c r="E205" t="s">
        <v>1790</v>
      </c>
      <c r="F205" t="e">
        <f>VLOOKUP(A205,#REF!,3,FALSE)</f>
        <v>#REF!</v>
      </c>
    </row>
    <row r="206" spans="1:6" hidden="1" x14ac:dyDescent="0.3">
      <c r="A206" t="s">
        <v>317</v>
      </c>
      <c r="B206">
        <v>41.657156999999998</v>
      </c>
      <c r="C206">
        <v>-7.1308429999999996</v>
      </c>
      <c r="D206" t="s">
        <v>1789</v>
      </c>
      <c r="E206" t="s">
        <v>1790</v>
      </c>
      <c r="F206" t="e">
        <f>VLOOKUP(A206,#REF!,3,FALSE)</f>
        <v>#REF!</v>
      </c>
    </row>
    <row r="207" spans="1:6" hidden="1" x14ac:dyDescent="0.3">
      <c r="A207" t="s">
        <v>319</v>
      </c>
      <c r="B207">
        <v>36.957101000000002</v>
      </c>
      <c r="C207">
        <v>-25.144000999999999</v>
      </c>
      <c r="D207" t="s">
        <v>1791</v>
      </c>
      <c r="E207" t="s">
        <v>1792</v>
      </c>
      <c r="F207" t="e">
        <f>VLOOKUP(A207,#REF!,3,FALSE)</f>
        <v>#REF!</v>
      </c>
    </row>
    <row r="208" spans="1:6" hidden="1" x14ac:dyDescent="0.3">
      <c r="A208" t="s">
        <v>321</v>
      </c>
      <c r="B208">
        <v>41.619442999999997</v>
      </c>
      <c r="C208">
        <v>-6.4065300000000001</v>
      </c>
      <c r="D208" t="s">
        <v>1793</v>
      </c>
      <c r="E208" t="s">
        <v>1794</v>
      </c>
      <c r="F208" t="e">
        <f>VLOOKUP(A208,#REF!,3,FALSE)</f>
        <v>#REF!</v>
      </c>
    </row>
    <row r="209" spans="1:6" hidden="1" x14ac:dyDescent="0.3">
      <c r="A209" t="s">
        <v>323</v>
      </c>
      <c r="B209">
        <v>41.838931000000002</v>
      </c>
      <c r="C209">
        <v>-7.0029659999999998</v>
      </c>
      <c r="D209" t="s">
        <v>1795</v>
      </c>
      <c r="E209" t="s">
        <v>1796</v>
      </c>
      <c r="F209" t="e">
        <f>VLOOKUP(A209,#REF!,3,FALSE)</f>
        <v>#REF!</v>
      </c>
    </row>
    <row r="210" spans="1:6" hidden="1" x14ac:dyDescent="0.3">
      <c r="A210" t="s">
        <v>325</v>
      </c>
      <c r="B210">
        <v>40.362366000000002</v>
      </c>
      <c r="C210">
        <v>-7.3454990000000002</v>
      </c>
      <c r="D210" t="s">
        <v>1797</v>
      </c>
      <c r="E210" t="s">
        <v>1798</v>
      </c>
      <c r="F210" t="e">
        <f>VLOOKUP(A210,#REF!,3,FALSE)</f>
        <v>#REF!</v>
      </c>
    </row>
    <row r="211" spans="1:6" hidden="1" x14ac:dyDescent="0.3">
      <c r="A211" t="s">
        <v>328</v>
      </c>
      <c r="B211">
        <v>40.362364999999997</v>
      </c>
      <c r="C211">
        <v>-7.3454980000000001</v>
      </c>
      <c r="D211" t="s">
        <v>1797</v>
      </c>
      <c r="E211" t="s">
        <v>1798</v>
      </c>
      <c r="F211" t="e">
        <f>VLOOKUP(A211,#REF!,3,FALSE)</f>
        <v>#REF!</v>
      </c>
    </row>
    <row r="212" spans="1:6" x14ac:dyDescent="0.3">
      <c r="A212" t="s">
        <v>670</v>
      </c>
      <c r="B212">
        <v>36.746696999999998</v>
      </c>
      <c r="C212">
        <v>-4.4931609999999997</v>
      </c>
      <c r="D212" t="s">
        <v>2200</v>
      </c>
      <c r="E212" t="s">
        <v>2201</v>
      </c>
      <c r="F212" t="e">
        <f>VLOOKUP(A212,#REF!,3,FALSE)</f>
        <v>#REF!</v>
      </c>
    </row>
    <row r="213" spans="1:6" hidden="1" x14ac:dyDescent="0.3">
      <c r="A213" t="s">
        <v>330</v>
      </c>
      <c r="B213">
        <v>39.911011000000002</v>
      </c>
      <c r="C213">
        <v>-7.4670829999999997</v>
      </c>
      <c r="D213" t="s">
        <v>1799</v>
      </c>
      <c r="E213" t="s">
        <v>1800</v>
      </c>
      <c r="F213" t="e">
        <f>VLOOKUP(A213,#REF!,3,FALSE)</f>
        <v>#REF!</v>
      </c>
    </row>
    <row r="214" spans="1:6" x14ac:dyDescent="0.3">
      <c r="A214" t="s">
        <v>1104</v>
      </c>
      <c r="B214">
        <v>41.084994999999999</v>
      </c>
      <c r="C214">
        <v>-8.6517890000000008</v>
      </c>
      <c r="D214" t="s">
        <v>2876</v>
      </c>
      <c r="E214" t="s">
        <v>2877</v>
      </c>
      <c r="F214" t="e">
        <f>VLOOKUP(A214,#REF!,3,FALSE)</f>
        <v>#REF!</v>
      </c>
    </row>
    <row r="215" spans="1:6" hidden="1" x14ac:dyDescent="0.3">
      <c r="A215" t="s">
        <v>332</v>
      </c>
      <c r="B215">
        <v>39.820121999999998</v>
      </c>
      <c r="C215">
        <v>-7.5021279999999999</v>
      </c>
      <c r="D215" t="s">
        <v>1515</v>
      </c>
      <c r="E215" t="s">
        <v>1803</v>
      </c>
      <c r="F215" t="e">
        <f>VLOOKUP(A215,#REF!,3,FALSE)</f>
        <v>#REF!</v>
      </c>
    </row>
    <row r="216" spans="1:6" x14ac:dyDescent="0.3">
      <c r="A216" t="s">
        <v>1045</v>
      </c>
      <c r="B216">
        <v>41.165900999999998</v>
      </c>
      <c r="C216">
        <v>-8.6846859999999992</v>
      </c>
      <c r="D216" t="s">
        <v>2789</v>
      </c>
      <c r="E216" t="s">
        <v>2790</v>
      </c>
      <c r="F216" t="e">
        <f>VLOOKUP(A216,#REF!,3,FALSE)</f>
        <v>#REF!</v>
      </c>
    </row>
    <row r="217" spans="1:6" hidden="1" x14ac:dyDescent="0.3">
      <c r="A217" t="s">
        <v>334</v>
      </c>
      <c r="B217">
        <v>40.315666</v>
      </c>
      <c r="C217">
        <v>-7.461176</v>
      </c>
      <c r="D217" t="s">
        <v>1466</v>
      </c>
      <c r="E217" t="s">
        <v>1806</v>
      </c>
      <c r="F217" t="e">
        <f>VLOOKUP(A217,#REF!,3,FALSE)</f>
        <v>#REF!</v>
      </c>
    </row>
    <row r="218" spans="1:6" hidden="1" x14ac:dyDescent="0.3">
      <c r="A218" t="s">
        <v>336</v>
      </c>
      <c r="B218">
        <v>40.237923000000002</v>
      </c>
      <c r="C218">
        <v>-7.5237220000000002</v>
      </c>
      <c r="D218" t="s">
        <v>1466</v>
      </c>
      <c r="E218" t="s">
        <v>1807</v>
      </c>
      <c r="F218" t="e">
        <f>VLOOKUP(A218,#REF!,3,FALSE)</f>
        <v>#REF!</v>
      </c>
    </row>
    <row r="219" spans="1:6" x14ac:dyDescent="0.3">
      <c r="A219" t="s">
        <v>677</v>
      </c>
      <c r="B219">
        <v>38.721074000000002</v>
      </c>
      <c r="C219">
        <v>-9.4371170000000006</v>
      </c>
      <c r="D219" t="s">
        <v>2212</v>
      </c>
      <c r="E219" t="s">
        <v>2213</v>
      </c>
      <c r="F219" t="e">
        <f>VLOOKUP(A219,#REF!,3,FALSE)</f>
        <v>#REF!</v>
      </c>
    </row>
    <row r="220" spans="1:6" hidden="1" x14ac:dyDescent="0.3">
      <c r="A220" t="s">
        <v>338</v>
      </c>
      <c r="B220">
        <v>40.297066000000001</v>
      </c>
      <c r="C220">
        <v>-7.4955509999999999</v>
      </c>
      <c r="D220" t="s">
        <v>1605</v>
      </c>
      <c r="E220" t="s">
        <v>1808</v>
      </c>
      <c r="F220" t="e">
        <f>VLOOKUP(A220,#REF!,3,FALSE)</f>
        <v>#REF!</v>
      </c>
    </row>
    <row r="221" spans="1:6" x14ac:dyDescent="0.3">
      <c r="A221" t="s">
        <v>782</v>
      </c>
      <c r="B221">
        <v>38.823270000000001</v>
      </c>
      <c r="C221">
        <v>-9.2079160000000009</v>
      </c>
      <c r="D221" t="s">
        <v>2391</v>
      </c>
      <c r="E221" t="s">
        <v>2392</v>
      </c>
      <c r="F221" t="e">
        <f>VLOOKUP(A221,#REF!,3,FALSE)</f>
        <v>#REF!</v>
      </c>
    </row>
    <row r="222" spans="1:6" x14ac:dyDescent="0.3">
      <c r="A222" t="s">
        <v>1349</v>
      </c>
      <c r="B222">
        <v>41.295895999999999</v>
      </c>
      <c r="C222">
        <v>-7.7390109999999996</v>
      </c>
      <c r="D222" t="s">
        <v>3181</v>
      </c>
      <c r="E222" t="s">
        <v>3182</v>
      </c>
      <c r="F222" t="e">
        <f>VLOOKUP(A222,#REF!,3,FALSE)</f>
        <v>#REF!</v>
      </c>
    </row>
    <row r="223" spans="1:6" hidden="1" x14ac:dyDescent="0.3">
      <c r="A223" t="s">
        <v>341</v>
      </c>
      <c r="B223">
        <v>40.144072000000001</v>
      </c>
      <c r="C223">
        <v>-7.6664079999999997</v>
      </c>
      <c r="D223" t="s">
        <v>1466</v>
      </c>
      <c r="E223" t="s">
        <v>1812</v>
      </c>
      <c r="F223" t="e">
        <f>VLOOKUP(A223,#REF!,3,FALSE)</f>
        <v>#REF!</v>
      </c>
    </row>
    <row r="224" spans="1:6" hidden="1" x14ac:dyDescent="0.3">
      <c r="A224" t="s">
        <v>343</v>
      </c>
      <c r="B224">
        <v>40.133043999999998</v>
      </c>
      <c r="C224">
        <v>-7.5058540000000002</v>
      </c>
      <c r="D224" t="s">
        <v>1813</v>
      </c>
      <c r="E224" t="s">
        <v>1814</v>
      </c>
      <c r="F224" t="e">
        <f>VLOOKUP(A224,#REF!,3,FALSE)</f>
        <v>#REF!</v>
      </c>
    </row>
    <row r="225" spans="1:6" x14ac:dyDescent="0.3">
      <c r="A225" t="s">
        <v>216</v>
      </c>
      <c r="B225">
        <v>41.557512000000003</v>
      </c>
      <c r="C225">
        <v>-8.4170820000000006</v>
      </c>
      <c r="D225" t="s">
        <v>1656</v>
      </c>
      <c r="E225" t="s">
        <v>1657</v>
      </c>
      <c r="F225" t="e">
        <f>VLOOKUP(A225,#REF!,3,FALSE)</f>
        <v>#REF!</v>
      </c>
    </row>
    <row r="226" spans="1:6" x14ac:dyDescent="0.3">
      <c r="A226" t="s">
        <v>905</v>
      </c>
      <c r="B226">
        <v>38.873294999999999</v>
      </c>
      <c r="C226">
        <v>-7.1653549999999999</v>
      </c>
      <c r="D226" t="s">
        <v>2577</v>
      </c>
      <c r="E226" t="s">
        <v>2578</v>
      </c>
      <c r="F226" t="e">
        <f>VLOOKUP(A226,#REF!,3,FALSE)</f>
        <v>#REF!</v>
      </c>
    </row>
    <row r="227" spans="1:6" hidden="1" x14ac:dyDescent="0.3">
      <c r="A227" t="s">
        <v>346</v>
      </c>
      <c r="B227">
        <v>39.929212</v>
      </c>
      <c r="C227">
        <v>-7.2414240000000003</v>
      </c>
      <c r="D227" t="s">
        <v>1819</v>
      </c>
      <c r="E227" t="s">
        <v>1820</v>
      </c>
      <c r="F227" t="e">
        <f>VLOOKUP(A227,#REF!,3,FALSE)</f>
        <v>#REF!</v>
      </c>
    </row>
    <row r="228" spans="1:6" hidden="1" x14ac:dyDescent="0.3">
      <c r="A228" t="s">
        <v>348</v>
      </c>
      <c r="B228">
        <v>39.920949</v>
      </c>
      <c r="C228">
        <v>-7.9123330000000003</v>
      </c>
      <c r="D228" t="s">
        <v>1821</v>
      </c>
      <c r="E228" t="s">
        <v>1822</v>
      </c>
      <c r="F228" t="e">
        <f>VLOOKUP(A228,#REF!,3,FALSE)</f>
        <v>#REF!</v>
      </c>
    </row>
    <row r="229" spans="1:6" hidden="1" x14ac:dyDescent="0.3">
      <c r="A229" t="s">
        <v>350</v>
      </c>
      <c r="B229">
        <v>40.165038000000003</v>
      </c>
      <c r="C229">
        <v>-7.1766519999999998</v>
      </c>
      <c r="D229" t="s">
        <v>1466</v>
      </c>
      <c r="E229" t="s">
        <v>1823</v>
      </c>
      <c r="F229" t="e">
        <f>VLOOKUP(A229,#REF!,3,FALSE)</f>
        <v>#REF!</v>
      </c>
    </row>
    <row r="230" spans="1:6" hidden="1" x14ac:dyDescent="0.3">
      <c r="A230" t="s">
        <v>352</v>
      </c>
      <c r="B230">
        <v>40.165038000000003</v>
      </c>
      <c r="C230">
        <v>-7.1766519999999998</v>
      </c>
      <c r="D230" t="s">
        <v>1466</v>
      </c>
      <c r="E230" t="s">
        <v>1823</v>
      </c>
      <c r="F230" t="e">
        <f>VLOOKUP(A230,#REF!,3,FALSE)</f>
        <v>#REF!</v>
      </c>
    </row>
    <row r="231" spans="1:6" x14ac:dyDescent="0.3">
      <c r="A231" t="s">
        <v>281</v>
      </c>
      <c r="B231">
        <v>41.413527000000002</v>
      </c>
      <c r="C231">
        <v>-8.5205300000000008</v>
      </c>
      <c r="D231" t="s">
        <v>1745</v>
      </c>
      <c r="E231" t="s">
        <v>1746</v>
      </c>
      <c r="F231" t="e">
        <f>VLOOKUP(A231,#REF!,3,FALSE)</f>
        <v>#REF!</v>
      </c>
    </row>
    <row r="232" spans="1:6" x14ac:dyDescent="0.3">
      <c r="A232" t="s">
        <v>1001</v>
      </c>
      <c r="B232">
        <v>41.269874000000002</v>
      </c>
      <c r="C232">
        <v>-8.3873990000000003</v>
      </c>
      <c r="D232" t="s">
        <v>2716</v>
      </c>
      <c r="E232" t="s">
        <v>2717</v>
      </c>
      <c r="F232" t="e">
        <f>VLOOKUP(A232,#REF!,3,FALSE)</f>
        <v>#REF!</v>
      </c>
    </row>
    <row r="233" spans="1:6" hidden="1" x14ac:dyDescent="0.3">
      <c r="A233" t="s">
        <v>357</v>
      </c>
      <c r="B233">
        <v>39.815497999999998</v>
      </c>
      <c r="C233">
        <v>-8.184723</v>
      </c>
      <c r="D233" t="s">
        <v>1826</v>
      </c>
      <c r="E233" t="s">
        <v>1827</v>
      </c>
      <c r="F233" t="e">
        <f>VLOOKUP(A233,#REF!,3,FALSE)</f>
        <v>#REF!</v>
      </c>
    </row>
    <row r="234" spans="1:6" hidden="1" x14ac:dyDescent="0.3">
      <c r="A234" t="s">
        <v>358</v>
      </c>
      <c r="B234">
        <v>39.681347000000002</v>
      </c>
      <c r="C234">
        <v>-8.143675</v>
      </c>
      <c r="D234" t="s">
        <v>1828</v>
      </c>
      <c r="E234" t="s">
        <v>1829</v>
      </c>
      <c r="F234" t="e">
        <f>VLOOKUP(A234,#REF!,3,FALSE)</f>
        <v>#REF!</v>
      </c>
    </row>
    <row r="235" spans="1:6" hidden="1" x14ac:dyDescent="0.3">
      <c r="A235" t="s">
        <v>360</v>
      </c>
      <c r="B235">
        <v>39.654716999999998</v>
      </c>
      <c r="C235">
        <v>-7.677416</v>
      </c>
      <c r="D235" t="s">
        <v>1830</v>
      </c>
      <c r="E235" t="s">
        <v>1831</v>
      </c>
      <c r="F235" t="e">
        <f>VLOOKUP(A235,#REF!,3,FALSE)</f>
        <v>#REF!</v>
      </c>
    </row>
    <row r="236" spans="1:6" hidden="1" x14ac:dyDescent="0.3">
      <c r="A236" t="s">
        <v>362</v>
      </c>
      <c r="B236">
        <v>40.269834000000003</v>
      </c>
      <c r="C236">
        <v>-7.9862719999999996</v>
      </c>
      <c r="D236" t="s">
        <v>1832</v>
      </c>
      <c r="E236" t="s">
        <v>1833</v>
      </c>
      <c r="F236" t="e">
        <f>VLOOKUP(A236,#REF!,3,FALSE)</f>
        <v>#REF!</v>
      </c>
    </row>
    <row r="237" spans="1:6" hidden="1" x14ac:dyDescent="0.3">
      <c r="A237" t="s">
        <v>365</v>
      </c>
      <c r="B237">
        <v>40.223050999999998</v>
      </c>
      <c r="C237">
        <v>-8.0625079999999993</v>
      </c>
      <c r="D237" t="s">
        <v>1834</v>
      </c>
      <c r="E237" t="s">
        <v>1835</v>
      </c>
      <c r="F237" t="e">
        <f>VLOOKUP(A237,#REF!,3,FALSE)</f>
        <v>#REF!</v>
      </c>
    </row>
    <row r="238" spans="1:6" hidden="1" x14ac:dyDescent="0.3">
      <c r="A238" t="s">
        <v>366</v>
      </c>
      <c r="B238">
        <v>40.339942000000001</v>
      </c>
      <c r="C238">
        <v>-8.6048749999999998</v>
      </c>
      <c r="D238" t="s">
        <v>1836</v>
      </c>
      <c r="E238" t="s">
        <v>1837</v>
      </c>
      <c r="F238" t="e">
        <f>VLOOKUP(A238,#REF!,3,FALSE)</f>
        <v>#REF!</v>
      </c>
    </row>
    <row r="239" spans="1:6" hidden="1" x14ac:dyDescent="0.3">
      <c r="A239" t="s">
        <v>368</v>
      </c>
      <c r="B239">
        <v>40.312691999999998</v>
      </c>
      <c r="C239">
        <v>-8.7476939999999992</v>
      </c>
      <c r="D239" t="s">
        <v>1838</v>
      </c>
      <c r="E239" t="s">
        <v>1839</v>
      </c>
      <c r="F239" t="e">
        <f>VLOOKUP(A239,#REF!,3,FALSE)</f>
        <v>#REF!</v>
      </c>
    </row>
    <row r="240" spans="1:6" hidden="1" x14ac:dyDescent="0.3">
      <c r="A240" t="s">
        <v>369</v>
      </c>
      <c r="B240">
        <v>40.400627999999998</v>
      </c>
      <c r="C240">
        <v>-8.6361709999999992</v>
      </c>
      <c r="D240" t="s">
        <v>1840</v>
      </c>
      <c r="E240" t="s">
        <v>1841</v>
      </c>
      <c r="F240" t="e">
        <f>VLOOKUP(A240,#REF!,3,FALSE)</f>
        <v>#REF!</v>
      </c>
    </row>
    <row r="241" spans="1:6" hidden="1" x14ac:dyDescent="0.3">
      <c r="A241" t="s">
        <v>370</v>
      </c>
      <c r="B241">
        <v>40.343708999999997</v>
      </c>
      <c r="C241">
        <v>-8.5837749999999993</v>
      </c>
      <c r="D241" t="s">
        <v>1842</v>
      </c>
      <c r="E241" t="s">
        <v>1843</v>
      </c>
      <c r="F241" t="e">
        <f>VLOOKUP(A241,#REF!,3,FALSE)</f>
        <v>#REF!</v>
      </c>
    </row>
    <row r="242" spans="1:6" hidden="1" x14ac:dyDescent="0.3">
      <c r="A242" t="s">
        <v>371</v>
      </c>
      <c r="B242">
        <v>40.232992000000003</v>
      </c>
      <c r="C242">
        <v>-8.5360220000000009</v>
      </c>
      <c r="D242" t="s">
        <v>1844</v>
      </c>
      <c r="E242" t="s">
        <v>1845</v>
      </c>
      <c r="F242" t="e">
        <f>VLOOKUP(A242,#REF!,3,FALSE)</f>
        <v>#REF!</v>
      </c>
    </row>
    <row r="243" spans="1:6" hidden="1" x14ac:dyDescent="0.3">
      <c r="A243" t="s">
        <v>372</v>
      </c>
      <c r="B243">
        <v>40.208531000000001</v>
      </c>
      <c r="C243">
        <v>-8.4370689999999993</v>
      </c>
      <c r="D243" t="s">
        <v>1846</v>
      </c>
      <c r="E243" t="s">
        <v>1847</v>
      </c>
      <c r="F243" t="e">
        <f>VLOOKUP(A243,#REF!,3,FALSE)</f>
        <v>#REF!</v>
      </c>
    </row>
    <row r="244" spans="1:6" hidden="1" x14ac:dyDescent="0.3">
      <c r="A244" t="s">
        <v>373</v>
      </c>
      <c r="B244">
        <v>40.21508</v>
      </c>
      <c r="C244">
        <v>-8.4271580000000004</v>
      </c>
      <c r="D244" t="s">
        <v>1848</v>
      </c>
      <c r="E244" t="s">
        <v>1849</v>
      </c>
      <c r="F244" t="e">
        <f>VLOOKUP(A244,#REF!,3,FALSE)</f>
        <v>#REF!</v>
      </c>
    </row>
    <row r="245" spans="1:6" x14ac:dyDescent="0.3">
      <c r="A245" t="s">
        <v>1213</v>
      </c>
      <c r="B245">
        <v>38.651255999999997</v>
      </c>
      <c r="C245">
        <v>-9.0603820000000006</v>
      </c>
      <c r="D245" t="s">
        <v>2912</v>
      </c>
      <c r="E245" t="s">
        <v>3009</v>
      </c>
      <c r="F245" t="e">
        <f>VLOOKUP(A245,#REF!,3,FALSE)</f>
        <v>#REF!</v>
      </c>
    </row>
    <row r="246" spans="1:6" x14ac:dyDescent="0.3">
      <c r="A246" t="s">
        <v>283</v>
      </c>
      <c r="B246">
        <v>41.351433</v>
      </c>
      <c r="C246">
        <v>-8.5293279999999996</v>
      </c>
      <c r="D246" t="s">
        <v>1749</v>
      </c>
      <c r="E246" t="s">
        <v>1750</v>
      </c>
      <c r="F246" t="e">
        <f>VLOOKUP(A246,#REF!,3,FALSE)</f>
        <v>#REF!</v>
      </c>
    </row>
    <row r="247" spans="1:6" hidden="1" x14ac:dyDescent="0.3">
      <c r="A247" t="s">
        <v>376</v>
      </c>
      <c r="B247">
        <v>51.48695</v>
      </c>
      <c r="C247">
        <v>-0.23799000000000001</v>
      </c>
      <c r="D247" t="s">
        <v>1852</v>
      </c>
      <c r="E247" t="s">
        <v>1853</v>
      </c>
      <c r="F247" t="e">
        <f>VLOOKUP(A247,#REF!,3,FALSE)</f>
        <v>#REF!</v>
      </c>
    </row>
    <row r="248" spans="1:6" x14ac:dyDescent="0.3">
      <c r="A248" t="s">
        <v>374</v>
      </c>
      <c r="B248">
        <v>40.236232999999999</v>
      </c>
      <c r="C248">
        <v>-8.4154979999999995</v>
      </c>
      <c r="D248" t="s">
        <v>1850</v>
      </c>
      <c r="E248" t="s">
        <v>1851</v>
      </c>
      <c r="F248" t="e">
        <f>VLOOKUP(A248,#REF!,3,FALSE)</f>
        <v>#REF!</v>
      </c>
    </row>
    <row r="249" spans="1:6" hidden="1" x14ac:dyDescent="0.3">
      <c r="A249" t="s">
        <v>378</v>
      </c>
      <c r="B249">
        <v>40.201143000000002</v>
      </c>
      <c r="C249">
        <v>-8.4218519999999994</v>
      </c>
      <c r="D249" t="s">
        <v>1856</v>
      </c>
      <c r="E249" t="s">
        <v>1857</v>
      </c>
      <c r="F249" t="e">
        <f>VLOOKUP(A249,#REF!,3,FALSE)</f>
        <v>#REF!</v>
      </c>
    </row>
    <row r="250" spans="1:6" hidden="1" x14ac:dyDescent="0.3">
      <c r="A250" t="s">
        <v>379</v>
      </c>
      <c r="B250">
        <v>40.215347000000001</v>
      </c>
      <c r="C250">
        <v>-8.4631019999999992</v>
      </c>
      <c r="D250" t="s">
        <v>1858</v>
      </c>
      <c r="E250" t="s">
        <v>1859</v>
      </c>
      <c r="F250" t="e">
        <f>VLOOKUP(A250,#REF!,3,FALSE)</f>
        <v>#REF!</v>
      </c>
    </row>
    <row r="251" spans="1:6" hidden="1" x14ac:dyDescent="0.3">
      <c r="A251" t="s">
        <v>380</v>
      </c>
      <c r="B251">
        <v>40.208409000000003</v>
      </c>
      <c r="C251">
        <v>-8.4025379999999998</v>
      </c>
      <c r="D251" t="s">
        <v>1860</v>
      </c>
      <c r="E251" t="s">
        <v>1861</v>
      </c>
      <c r="F251" t="e">
        <f>VLOOKUP(A251,#REF!,3,FALSE)</f>
        <v>#REF!</v>
      </c>
    </row>
    <row r="252" spans="1:6" x14ac:dyDescent="0.3">
      <c r="A252" t="s">
        <v>784</v>
      </c>
      <c r="B252">
        <v>38.785375999999999</v>
      </c>
      <c r="C252">
        <v>-9.0971030000000006</v>
      </c>
      <c r="D252" t="s">
        <v>2395</v>
      </c>
      <c r="E252" t="s">
        <v>2396</v>
      </c>
      <c r="F252" t="e">
        <f>VLOOKUP(A252,#REF!,3,FALSE)</f>
        <v>#REF!</v>
      </c>
    </row>
    <row r="253" spans="1:6" hidden="1" x14ac:dyDescent="0.3">
      <c r="A253" t="s">
        <v>382</v>
      </c>
      <c r="B253">
        <v>40.200473000000002</v>
      </c>
      <c r="C253">
        <v>-8.4204650000000001</v>
      </c>
      <c r="D253" t="s">
        <v>1856</v>
      </c>
      <c r="E253" t="s">
        <v>1857</v>
      </c>
      <c r="F253" t="e">
        <f>VLOOKUP(A253,#REF!,3,FALSE)</f>
        <v>#REF!</v>
      </c>
    </row>
    <row r="254" spans="1:6" hidden="1" x14ac:dyDescent="0.3">
      <c r="A254" t="s">
        <v>383</v>
      </c>
      <c r="B254">
        <v>40.217072000000002</v>
      </c>
      <c r="C254">
        <v>-8.4148440000000004</v>
      </c>
      <c r="D254" t="s">
        <v>1864</v>
      </c>
      <c r="E254" t="s">
        <v>1865</v>
      </c>
      <c r="F254" t="e">
        <f>VLOOKUP(A254,#REF!,3,FALSE)</f>
        <v>#REF!</v>
      </c>
    </row>
    <row r="255" spans="1:6" hidden="1" x14ac:dyDescent="0.3">
      <c r="A255" t="s">
        <v>384</v>
      </c>
      <c r="B255">
        <v>40.194164000000001</v>
      </c>
      <c r="C255">
        <v>-8.5013059999999996</v>
      </c>
      <c r="D255" t="s">
        <v>1866</v>
      </c>
      <c r="E255" t="s">
        <v>1867</v>
      </c>
      <c r="F255" t="e">
        <f>VLOOKUP(A255,#REF!,3,FALSE)</f>
        <v>#REF!</v>
      </c>
    </row>
    <row r="256" spans="1:6" x14ac:dyDescent="0.3">
      <c r="A256" t="s">
        <v>1192</v>
      </c>
      <c r="B256">
        <v>38.728107000000001</v>
      </c>
      <c r="C256">
        <v>-8.9479319999999998</v>
      </c>
      <c r="D256" t="s">
        <v>2973</v>
      </c>
      <c r="E256" t="s">
        <v>2974</v>
      </c>
      <c r="F256" t="e">
        <f>VLOOKUP(A256,#REF!,3,FALSE)</f>
        <v>#REF!</v>
      </c>
    </row>
    <row r="257" spans="1:6" hidden="1" x14ac:dyDescent="0.3">
      <c r="A257" t="s">
        <v>386</v>
      </c>
      <c r="B257">
        <v>40.200488</v>
      </c>
      <c r="C257">
        <v>-8.4205860000000001</v>
      </c>
      <c r="D257" t="s">
        <v>1856</v>
      </c>
      <c r="E257" t="s">
        <v>1857</v>
      </c>
      <c r="F257" t="e">
        <f>VLOOKUP(A257,#REF!,3,FALSE)</f>
        <v>#REF!</v>
      </c>
    </row>
    <row r="258" spans="1:6" hidden="1" x14ac:dyDescent="0.3">
      <c r="A258" t="s">
        <v>387</v>
      </c>
      <c r="B258">
        <v>40.200490000000002</v>
      </c>
      <c r="C258">
        <v>-8.4205860000000001</v>
      </c>
      <c r="D258" t="s">
        <v>1856</v>
      </c>
      <c r="E258" t="s">
        <v>1857</v>
      </c>
      <c r="F258" t="e">
        <f>VLOOKUP(A258,#REF!,3,FALSE)</f>
        <v>#REF!</v>
      </c>
    </row>
    <row r="259" spans="1:6" x14ac:dyDescent="0.3">
      <c r="A259" t="s">
        <v>72</v>
      </c>
      <c r="B259">
        <v>40.680768</v>
      </c>
      <c r="C259">
        <v>-8.5988129999999998</v>
      </c>
      <c r="D259" t="s">
        <v>1484</v>
      </c>
      <c r="E259" t="s">
        <v>1485</v>
      </c>
      <c r="F259" t="e">
        <f>VLOOKUP(A259,#REF!,3,FALSE)</f>
        <v>#REF!</v>
      </c>
    </row>
    <row r="260" spans="1:6" hidden="1" x14ac:dyDescent="0.3">
      <c r="A260" t="s">
        <v>390</v>
      </c>
      <c r="B260">
        <v>40.190660000000001</v>
      </c>
      <c r="C260">
        <v>-8.7884609999999999</v>
      </c>
      <c r="D260" t="s">
        <v>1466</v>
      </c>
      <c r="E260" t="s">
        <v>1871</v>
      </c>
      <c r="F260" t="e">
        <f>VLOOKUP(A260,#REF!,3,FALSE)</f>
        <v>#REF!</v>
      </c>
    </row>
    <row r="261" spans="1:6" hidden="1" x14ac:dyDescent="0.3">
      <c r="A261" t="s">
        <v>392</v>
      </c>
      <c r="B261">
        <v>40.069429</v>
      </c>
      <c r="C261">
        <v>-8.8111060000000005</v>
      </c>
      <c r="D261" t="s">
        <v>1872</v>
      </c>
      <c r="E261" t="s">
        <v>1873</v>
      </c>
      <c r="F261" t="e">
        <f>VLOOKUP(A261,#REF!,3,FALSE)</f>
        <v>#REF!</v>
      </c>
    </row>
    <row r="262" spans="1:6" hidden="1" x14ac:dyDescent="0.3">
      <c r="A262" t="s">
        <v>393</v>
      </c>
      <c r="B262">
        <v>40.158175999999997</v>
      </c>
      <c r="C262">
        <v>-8.8610710000000008</v>
      </c>
      <c r="D262" t="s">
        <v>1874</v>
      </c>
      <c r="E262" t="s">
        <v>1875</v>
      </c>
      <c r="F262" t="e">
        <f>VLOOKUP(A262,#REF!,3,FALSE)</f>
        <v>#REF!</v>
      </c>
    </row>
    <row r="263" spans="1:6" hidden="1" x14ac:dyDescent="0.3">
      <c r="A263" t="s">
        <v>394</v>
      </c>
      <c r="B263">
        <v>40.167876999999997</v>
      </c>
      <c r="C263">
        <v>-8.8796540000000004</v>
      </c>
      <c r="D263" t="s">
        <v>1876</v>
      </c>
      <c r="E263" t="s">
        <v>1877</v>
      </c>
      <c r="F263" t="e">
        <f>VLOOKUP(A263,#REF!,3,FALSE)</f>
        <v>#REF!</v>
      </c>
    </row>
    <row r="264" spans="1:6" hidden="1" x14ac:dyDescent="0.3">
      <c r="A264" t="s">
        <v>395</v>
      </c>
      <c r="B264">
        <v>40.161279</v>
      </c>
      <c r="C264">
        <v>-8.1098909999999993</v>
      </c>
      <c r="D264" t="s">
        <v>1878</v>
      </c>
      <c r="E264" t="s">
        <v>1879</v>
      </c>
      <c r="F264" t="e">
        <f>VLOOKUP(A264,#REF!,3,FALSE)</f>
        <v>#REF!</v>
      </c>
    </row>
    <row r="265" spans="1:6" hidden="1" x14ac:dyDescent="0.3">
      <c r="A265" t="s">
        <v>397</v>
      </c>
      <c r="B265">
        <v>40.161279</v>
      </c>
      <c r="C265">
        <v>-8.1098909999999993</v>
      </c>
      <c r="D265" t="s">
        <v>1878</v>
      </c>
      <c r="E265" t="s">
        <v>1879</v>
      </c>
      <c r="F265" t="e">
        <f>VLOOKUP(A265,#REF!,3,FALSE)</f>
        <v>#REF!</v>
      </c>
    </row>
    <row r="266" spans="1:6" x14ac:dyDescent="0.3">
      <c r="A266" t="s">
        <v>593</v>
      </c>
      <c r="B266">
        <v>39.408168000000003</v>
      </c>
      <c r="C266">
        <v>-9.1503920000000001</v>
      </c>
      <c r="D266" t="s">
        <v>2100</v>
      </c>
      <c r="E266" t="s">
        <v>2101</v>
      </c>
      <c r="F266" t="e">
        <f>VLOOKUP(A266,#REF!,3,FALSE)</f>
        <v>#REF!</v>
      </c>
    </row>
    <row r="267" spans="1:6" x14ac:dyDescent="0.3">
      <c r="A267" t="s">
        <v>698</v>
      </c>
      <c r="B267">
        <v>38.777825999999997</v>
      </c>
      <c r="C267">
        <v>-9.1442960000000006</v>
      </c>
      <c r="D267" t="s">
        <v>2250</v>
      </c>
      <c r="E267" t="s">
        <v>2251</v>
      </c>
      <c r="F267" t="e">
        <f>VLOOKUP(A267,#REF!,3,FALSE)</f>
        <v>#REF!</v>
      </c>
    </row>
    <row r="268" spans="1:6" hidden="1" x14ac:dyDescent="0.3">
      <c r="A268" t="s">
        <v>402</v>
      </c>
      <c r="B268">
        <v>40.090496000000002</v>
      </c>
      <c r="C268">
        <v>-8.3328720000000001</v>
      </c>
      <c r="D268" t="s">
        <v>1882</v>
      </c>
      <c r="E268" t="s">
        <v>1883</v>
      </c>
      <c r="F268" t="e">
        <f>VLOOKUP(A268,#REF!,3,FALSE)</f>
        <v>#REF!</v>
      </c>
    </row>
    <row r="269" spans="1:6" hidden="1" x14ac:dyDescent="0.3">
      <c r="A269" t="s">
        <v>404</v>
      </c>
      <c r="B269">
        <v>40.159635000000002</v>
      </c>
      <c r="C269">
        <v>-8.3450849999999992</v>
      </c>
      <c r="D269" t="s">
        <v>1884</v>
      </c>
      <c r="E269" t="s">
        <v>1885</v>
      </c>
      <c r="F269" t="e">
        <f>VLOOKUP(A269,#REF!,3,FALSE)</f>
        <v>#REF!</v>
      </c>
    </row>
    <row r="270" spans="1:6" hidden="1" x14ac:dyDescent="0.3">
      <c r="A270" t="s">
        <v>405</v>
      </c>
      <c r="B270">
        <v>40.177571</v>
      </c>
      <c r="C270">
        <v>-8.5848750000000003</v>
      </c>
      <c r="D270" t="s">
        <v>1886</v>
      </c>
      <c r="E270" t="s">
        <v>1887</v>
      </c>
      <c r="F270" t="e">
        <f>VLOOKUP(A270,#REF!,3,FALSE)</f>
        <v>#REF!</v>
      </c>
    </row>
    <row r="271" spans="1:6" hidden="1" x14ac:dyDescent="0.3">
      <c r="A271" t="s">
        <v>407</v>
      </c>
      <c r="B271">
        <v>40.202838</v>
      </c>
      <c r="C271">
        <v>-8.6472540000000002</v>
      </c>
      <c r="D271" t="s">
        <v>1888</v>
      </c>
      <c r="E271" t="s">
        <v>1889</v>
      </c>
      <c r="F271" t="e">
        <f>VLOOKUP(A271,#REF!,3,FALSE)</f>
        <v>#REF!</v>
      </c>
    </row>
    <row r="272" spans="1:6" hidden="1" x14ac:dyDescent="0.3">
      <c r="A272" t="s">
        <v>408</v>
      </c>
      <c r="B272">
        <v>40.287266000000002</v>
      </c>
      <c r="C272">
        <v>-8.6755630000000004</v>
      </c>
      <c r="D272" t="s">
        <v>1838</v>
      </c>
      <c r="E272" t="s">
        <v>1890</v>
      </c>
      <c r="F272" t="e">
        <f>VLOOKUP(A272,#REF!,3,FALSE)</f>
        <v>#REF!</v>
      </c>
    </row>
    <row r="273" spans="1:6" hidden="1" x14ac:dyDescent="0.3">
      <c r="A273" t="s">
        <v>409</v>
      </c>
      <c r="B273">
        <v>40.181770999999998</v>
      </c>
      <c r="C273">
        <v>-8.6734489999999997</v>
      </c>
      <c r="D273" t="s">
        <v>1891</v>
      </c>
      <c r="E273" t="s">
        <v>1892</v>
      </c>
      <c r="F273" t="e">
        <f>VLOOKUP(A273,#REF!,3,FALSE)</f>
        <v>#REF!</v>
      </c>
    </row>
    <row r="274" spans="1:6" hidden="1" x14ac:dyDescent="0.3">
      <c r="A274" t="s">
        <v>410</v>
      </c>
      <c r="B274">
        <v>40.426273999999999</v>
      </c>
      <c r="C274">
        <v>-7.8825130000000003</v>
      </c>
      <c r="D274" t="s">
        <v>1893</v>
      </c>
      <c r="E274" t="s">
        <v>1894</v>
      </c>
      <c r="F274" t="e">
        <f>VLOOKUP(A274,#REF!,3,FALSE)</f>
        <v>#REF!</v>
      </c>
    </row>
    <row r="275" spans="1:6" hidden="1" x14ac:dyDescent="0.3">
      <c r="A275" t="s">
        <v>412</v>
      </c>
      <c r="B275">
        <v>40.307429999999997</v>
      </c>
      <c r="C275">
        <v>-7.8688570000000002</v>
      </c>
      <c r="D275" t="s">
        <v>1895</v>
      </c>
      <c r="E275" t="s">
        <v>1896</v>
      </c>
      <c r="F275" t="e">
        <f>VLOOKUP(A275,#REF!,3,FALSE)</f>
        <v>#REF!</v>
      </c>
    </row>
    <row r="276" spans="1:6" hidden="1" x14ac:dyDescent="0.3">
      <c r="A276" t="s">
        <v>413</v>
      </c>
      <c r="B276">
        <v>40.402728000000003</v>
      </c>
      <c r="C276">
        <v>-7.854889</v>
      </c>
      <c r="D276" t="s">
        <v>1897</v>
      </c>
      <c r="E276" t="s">
        <v>1898</v>
      </c>
      <c r="F276" t="e">
        <f>VLOOKUP(A276,#REF!,3,FALSE)</f>
        <v>#REF!</v>
      </c>
    </row>
    <row r="277" spans="1:6" hidden="1" x14ac:dyDescent="0.3">
      <c r="A277" t="s">
        <v>414</v>
      </c>
      <c r="B277">
        <v>40.355701000000003</v>
      </c>
      <c r="C277">
        <v>-7.854768</v>
      </c>
      <c r="D277" t="s">
        <v>1899</v>
      </c>
      <c r="E277" t="s">
        <v>1900</v>
      </c>
      <c r="F277" t="e">
        <f>VLOOKUP(A277,#REF!,3,FALSE)</f>
        <v>#REF!</v>
      </c>
    </row>
    <row r="278" spans="1:6" hidden="1" x14ac:dyDescent="0.3">
      <c r="A278" t="s">
        <v>415</v>
      </c>
      <c r="B278">
        <v>40.044117999999997</v>
      </c>
      <c r="C278">
        <v>-7.9490090000000002</v>
      </c>
      <c r="D278" t="s">
        <v>1901</v>
      </c>
      <c r="E278" t="s">
        <v>1902</v>
      </c>
      <c r="F278" t="e">
        <f>VLOOKUP(A278,#REF!,3,FALSE)</f>
        <v>#REF!</v>
      </c>
    </row>
    <row r="279" spans="1:6" hidden="1" x14ac:dyDescent="0.3">
      <c r="A279" t="s">
        <v>417</v>
      </c>
      <c r="B279">
        <v>40.271973000000003</v>
      </c>
      <c r="C279">
        <v>-8.2860080000000007</v>
      </c>
      <c r="D279" t="s">
        <v>1605</v>
      </c>
      <c r="E279" t="s">
        <v>1903</v>
      </c>
      <c r="F279" t="e">
        <f>VLOOKUP(A279,#REF!,3,FALSE)</f>
        <v>#REF!</v>
      </c>
    </row>
    <row r="280" spans="1:6" hidden="1" x14ac:dyDescent="0.3">
      <c r="A280" t="s">
        <v>419</v>
      </c>
      <c r="B280">
        <v>40.304685999999997</v>
      </c>
      <c r="C280">
        <v>-8.1616660000000003</v>
      </c>
      <c r="D280" t="s">
        <v>1466</v>
      </c>
      <c r="E280" t="s">
        <v>1904</v>
      </c>
      <c r="F280" t="e">
        <f>VLOOKUP(A280,#REF!,3,FALSE)</f>
        <v>#REF!</v>
      </c>
    </row>
    <row r="281" spans="1:6" hidden="1" x14ac:dyDescent="0.3">
      <c r="A281" t="s">
        <v>420</v>
      </c>
      <c r="B281">
        <v>40.025536000000002</v>
      </c>
      <c r="C281">
        <v>-8.3878419999999991</v>
      </c>
      <c r="D281" t="s">
        <v>1905</v>
      </c>
      <c r="E281" t="s">
        <v>1906</v>
      </c>
      <c r="F281" t="e">
        <f>VLOOKUP(A281,#REF!,3,FALSE)</f>
        <v>#REF!</v>
      </c>
    </row>
    <row r="282" spans="1:6" x14ac:dyDescent="0.3">
      <c r="A282" t="s">
        <v>103</v>
      </c>
      <c r="B282">
        <v>41.006723000000001</v>
      </c>
      <c r="C282">
        <v>-8.5158140000000007</v>
      </c>
      <c r="D282" t="s">
        <v>1525</v>
      </c>
      <c r="E282" t="s">
        <v>1526</v>
      </c>
      <c r="F282" t="e">
        <f>VLOOKUP(A282,#REF!,3,FALSE)</f>
        <v>#REF!</v>
      </c>
    </row>
    <row r="283" spans="1:6" x14ac:dyDescent="0.3">
      <c r="A283" t="s">
        <v>692</v>
      </c>
      <c r="B283">
        <v>38.740707</v>
      </c>
      <c r="C283">
        <v>-9.1110819999999997</v>
      </c>
      <c r="D283" t="s">
        <v>2240</v>
      </c>
      <c r="E283" t="s">
        <v>2241</v>
      </c>
      <c r="F283" t="e">
        <f>VLOOKUP(A283,#REF!,3,FALSE)</f>
        <v>#REF!</v>
      </c>
    </row>
    <row r="284" spans="1:6" hidden="1" x14ac:dyDescent="0.3">
      <c r="A284" t="s">
        <v>425</v>
      </c>
      <c r="B284">
        <v>40.385798000000001</v>
      </c>
      <c r="C284">
        <v>-7.9370390000000004</v>
      </c>
      <c r="D284" t="s">
        <v>1911</v>
      </c>
      <c r="E284" t="s">
        <v>1912</v>
      </c>
      <c r="F284" t="e">
        <f>VLOOKUP(A284,#REF!,3,FALSE)</f>
        <v>#REF!</v>
      </c>
    </row>
    <row r="285" spans="1:6" x14ac:dyDescent="0.3">
      <c r="A285" t="s">
        <v>340</v>
      </c>
      <c r="B285">
        <v>40.265261000000002</v>
      </c>
      <c r="C285">
        <v>-7.4956880000000004</v>
      </c>
      <c r="D285" t="s">
        <v>1466</v>
      </c>
      <c r="E285" t="s">
        <v>1811</v>
      </c>
      <c r="F285" t="e">
        <f>VLOOKUP(A285,#REF!,3,FALSE)</f>
        <v>#REF!</v>
      </c>
    </row>
    <row r="286" spans="1:6" hidden="1" x14ac:dyDescent="0.3">
      <c r="A286" t="s">
        <v>428</v>
      </c>
      <c r="B286">
        <v>40.212595999999998</v>
      </c>
      <c r="C286">
        <v>-8.2519779999999994</v>
      </c>
      <c r="D286" t="s">
        <v>1603</v>
      </c>
      <c r="E286" t="s">
        <v>1915</v>
      </c>
      <c r="F286" t="e">
        <f>VLOOKUP(A286,#REF!,3,FALSE)</f>
        <v>#REF!</v>
      </c>
    </row>
    <row r="287" spans="1:6" hidden="1" x14ac:dyDescent="0.3">
      <c r="A287" t="s">
        <v>430</v>
      </c>
      <c r="B287">
        <v>38.705055000000002</v>
      </c>
      <c r="C287">
        <v>-7.4037670000000002</v>
      </c>
      <c r="D287" t="s">
        <v>1916</v>
      </c>
      <c r="E287" t="s">
        <v>1917</v>
      </c>
      <c r="F287" t="e">
        <f>VLOOKUP(A287,#REF!,3,FALSE)</f>
        <v>#REF!</v>
      </c>
    </row>
    <row r="288" spans="1:6" hidden="1" x14ac:dyDescent="0.3">
      <c r="A288" t="s">
        <v>433</v>
      </c>
      <c r="B288">
        <v>38.725186000000001</v>
      </c>
      <c r="C288">
        <v>-7.9916689999999999</v>
      </c>
      <c r="D288" t="s">
        <v>1918</v>
      </c>
      <c r="E288" t="s">
        <v>1919</v>
      </c>
      <c r="F288" t="e">
        <f>VLOOKUP(A288,#REF!,3,FALSE)</f>
        <v>#REF!</v>
      </c>
    </row>
    <row r="289" spans="1:6" hidden="1" x14ac:dyDescent="0.3">
      <c r="A289" t="s">
        <v>435</v>
      </c>
      <c r="B289">
        <v>38.802450999999998</v>
      </c>
      <c r="C289">
        <v>-7.4541040000000001</v>
      </c>
      <c r="D289" t="s">
        <v>1920</v>
      </c>
      <c r="E289" t="s">
        <v>1921</v>
      </c>
      <c r="F289" t="e">
        <f>VLOOKUP(A289,#REF!,3,FALSE)</f>
        <v>#REF!</v>
      </c>
    </row>
    <row r="290" spans="1:6" hidden="1" x14ac:dyDescent="0.3">
      <c r="A290" t="s">
        <v>437</v>
      </c>
      <c r="B290">
        <v>38.848469999999999</v>
      </c>
      <c r="C290">
        <v>-7.5902640000000003</v>
      </c>
      <c r="D290" t="s">
        <v>1922</v>
      </c>
      <c r="E290" t="s">
        <v>1923</v>
      </c>
      <c r="F290" t="e">
        <f>VLOOKUP(A290,#REF!,3,FALSE)</f>
        <v>#REF!</v>
      </c>
    </row>
    <row r="291" spans="1:6" hidden="1" x14ac:dyDescent="0.3">
      <c r="A291" t="s">
        <v>439</v>
      </c>
      <c r="B291">
        <v>38.584701000000003</v>
      </c>
      <c r="C291">
        <v>-7.9085130000000001</v>
      </c>
      <c r="D291" t="s">
        <v>1924</v>
      </c>
      <c r="E291" t="s">
        <v>1925</v>
      </c>
      <c r="F291" t="e">
        <f>VLOOKUP(A291,#REF!,3,FALSE)</f>
        <v>#REF!</v>
      </c>
    </row>
    <row r="292" spans="1:6" hidden="1" x14ac:dyDescent="0.3">
      <c r="A292" t="s">
        <v>440</v>
      </c>
      <c r="B292">
        <v>38.574243000000003</v>
      </c>
      <c r="C292">
        <v>-7.9239850000000001</v>
      </c>
      <c r="D292" t="s">
        <v>1926</v>
      </c>
      <c r="E292" t="s">
        <v>1927</v>
      </c>
      <c r="F292" t="e">
        <f>VLOOKUP(A292,#REF!,3,FALSE)</f>
        <v>#REF!</v>
      </c>
    </row>
    <row r="293" spans="1:6" x14ac:dyDescent="0.3">
      <c r="A293" t="s">
        <v>748</v>
      </c>
      <c r="B293">
        <v>38.699395000000003</v>
      </c>
      <c r="C293">
        <v>-9.2107109999999999</v>
      </c>
      <c r="D293" t="s">
        <v>2331</v>
      </c>
      <c r="E293" t="s">
        <v>2332</v>
      </c>
      <c r="F293" t="e">
        <f>VLOOKUP(A293,#REF!,3,FALSE)</f>
        <v>#REF!</v>
      </c>
    </row>
    <row r="294" spans="1:6" hidden="1" x14ac:dyDescent="0.3">
      <c r="A294" t="s">
        <v>442</v>
      </c>
      <c r="B294">
        <v>38.571331999999998</v>
      </c>
      <c r="C294">
        <v>-7.9123580000000002</v>
      </c>
      <c r="D294" t="s">
        <v>1930</v>
      </c>
      <c r="E294" t="s">
        <v>1931</v>
      </c>
      <c r="F294" t="e">
        <f>VLOOKUP(A294,#REF!,3,FALSE)</f>
        <v>#REF!</v>
      </c>
    </row>
    <row r="295" spans="1:6" x14ac:dyDescent="0.3">
      <c r="A295" t="s">
        <v>282</v>
      </c>
      <c r="B295">
        <v>41.396003</v>
      </c>
      <c r="C295">
        <v>-8.3918029999999995</v>
      </c>
      <c r="D295" t="s">
        <v>1747</v>
      </c>
      <c r="E295" t="s">
        <v>1748</v>
      </c>
      <c r="F295" t="e">
        <f>VLOOKUP(A295,#REF!,3,FALSE)</f>
        <v>#REF!</v>
      </c>
    </row>
    <row r="296" spans="1:6" x14ac:dyDescent="0.3">
      <c r="A296" t="s">
        <v>689</v>
      </c>
      <c r="B296">
        <v>14.908457</v>
      </c>
      <c r="C296">
        <v>-23.520499000000001</v>
      </c>
      <c r="D296" t="s">
        <v>2236</v>
      </c>
      <c r="E296" t="s">
        <v>2237</v>
      </c>
      <c r="F296" t="e">
        <f>VLOOKUP(A296,#REF!,3,FALSE)</f>
        <v>#REF!</v>
      </c>
    </row>
    <row r="297" spans="1:6" hidden="1" x14ac:dyDescent="0.3">
      <c r="A297" t="s">
        <v>446</v>
      </c>
      <c r="B297">
        <v>38.939715</v>
      </c>
      <c r="C297">
        <v>-8.1660730000000008</v>
      </c>
      <c r="D297" t="s">
        <v>1935</v>
      </c>
      <c r="E297" t="s">
        <v>1936</v>
      </c>
      <c r="F297" t="e">
        <f>VLOOKUP(A297,#REF!,3,FALSE)</f>
        <v>#REF!</v>
      </c>
    </row>
    <row r="298" spans="1:6" hidden="1" x14ac:dyDescent="0.3">
      <c r="A298" t="s">
        <v>448</v>
      </c>
      <c r="B298">
        <v>38.379944999999999</v>
      </c>
      <c r="C298">
        <v>-7.3457720000000002</v>
      </c>
      <c r="D298" t="s">
        <v>1937</v>
      </c>
      <c r="E298" t="s">
        <v>1938</v>
      </c>
      <c r="F298" t="e">
        <f>VLOOKUP(A298,#REF!,3,FALSE)</f>
        <v>#REF!</v>
      </c>
    </row>
    <row r="299" spans="1:6" hidden="1" x14ac:dyDescent="0.3">
      <c r="A299" t="s">
        <v>450</v>
      </c>
      <c r="B299">
        <v>38.309227</v>
      </c>
      <c r="C299">
        <v>-7.7066759999999999</v>
      </c>
      <c r="D299" t="s">
        <v>1939</v>
      </c>
      <c r="E299" t="s">
        <v>1940</v>
      </c>
      <c r="F299" t="e">
        <f>VLOOKUP(A299,#REF!,3,FALSE)</f>
        <v>#REF!</v>
      </c>
    </row>
    <row r="300" spans="1:6" hidden="1" x14ac:dyDescent="0.3">
      <c r="A300" t="s">
        <v>452</v>
      </c>
      <c r="B300">
        <v>38.309226000000002</v>
      </c>
      <c r="C300">
        <v>-7.7066790000000003</v>
      </c>
      <c r="D300" t="s">
        <v>1939</v>
      </c>
      <c r="E300" t="s">
        <v>1940</v>
      </c>
      <c r="F300" t="e">
        <f>VLOOKUP(A300,#REF!,3,FALSE)</f>
        <v>#REF!</v>
      </c>
    </row>
    <row r="301" spans="1:6" x14ac:dyDescent="0.3">
      <c r="A301" t="s">
        <v>757</v>
      </c>
      <c r="B301">
        <v>38.697904999999999</v>
      </c>
      <c r="C301">
        <v>-9.2192749999999997</v>
      </c>
      <c r="D301" t="s">
        <v>2348</v>
      </c>
      <c r="E301" t="s">
        <v>2349</v>
      </c>
      <c r="F301" t="e">
        <f>VLOOKUP(A301,#REF!,3,FALSE)</f>
        <v>#REF!</v>
      </c>
    </row>
    <row r="302" spans="1:6" x14ac:dyDescent="0.3">
      <c r="A302" t="s">
        <v>760</v>
      </c>
      <c r="B302">
        <v>38.704991999999997</v>
      </c>
      <c r="C302">
        <v>-9.1802770000000002</v>
      </c>
      <c r="D302" t="s">
        <v>2354</v>
      </c>
      <c r="E302" t="s">
        <v>2355</v>
      </c>
      <c r="F302" t="e">
        <f>VLOOKUP(A302,#REF!,3,FALSE)</f>
        <v>#REF!</v>
      </c>
    </row>
    <row r="303" spans="1:6" x14ac:dyDescent="0.3">
      <c r="A303" t="s">
        <v>441</v>
      </c>
      <c r="B303">
        <v>38.573168000000003</v>
      </c>
      <c r="C303">
        <v>-7.8958880000000002</v>
      </c>
      <c r="D303" t="s">
        <v>1928</v>
      </c>
      <c r="E303" t="s">
        <v>1929</v>
      </c>
      <c r="F303" t="e">
        <f>VLOOKUP(A303,#REF!,3,FALSE)</f>
        <v>#REF!</v>
      </c>
    </row>
    <row r="304" spans="1:6" hidden="1" x14ac:dyDescent="0.3">
      <c r="A304" t="s">
        <v>459</v>
      </c>
      <c r="B304">
        <v>38.390487999999998</v>
      </c>
      <c r="C304">
        <v>-8.1498950000000008</v>
      </c>
      <c r="D304" t="s">
        <v>1946</v>
      </c>
      <c r="E304" t="s">
        <v>1947</v>
      </c>
      <c r="F304" t="e">
        <f>VLOOKUP(A304,#REF!,3,FALSE)</f>
        <v>#REF!</v>
      </c>
    </row>
    <row r="305" spans="1:6" hidden="1" x14ac:dyDescent="0.3">
      <c r="A305" t="s">
        <v>461</v>
      </c>
      <c r="B305">
        <v>38.338621000000003</v>
      </c>
      <c r="C305">
        <v>-8.0085829999999998</v>
      </c>
      <c r="D305" t="s">
        <v>1948</v>
      </c>
      <c r="E305" t="s">
        <v>1949</v>
      </c>
      <c r="F305" t="e">
        <f>VLOOKUP(A305,#REF!,3,FALSE)</f>
        <v>#REF!</v>
      </c>
    </row>
    <row r="306" spans="1:6" x14ac:dyDescent="0.3">
      <c r="A306" t="s">
        <v>136</v>
      </c>
      <c r="B306">
        <v>40.869546</v>
      </c>
      <c r="C306">
        <v>-8.6237510000000004</v>
      </c>
      <c r="D306" t="s">
        <v>1558</v>
      </c>
      <c r="E306" t="s">
        <v>1559</v>
      </c>
      <c r="F306" t="e">
        <f>VLOOKUP(A306,#REF!,3,FALSE)</f>
        <v>#REF!</v>
      </c>
    </row>
    <row r="307" spans="1:6" hidden="1" x14ac:dyDescent="0.3">
      <c r="A307" t="s">
        <v>464</v>
      </c>
      <c r="B307">
        <v>37.125616000000001</v>
      </c>
      <c r="C307">
        <v>-8.3045159999999996</v>
      </c>
      <c r="D307" t="s">
        <v>1952</v>
      </c>
      <c r="E307" t="s">
        <v>1953</v>
      </c>
      <c r="F307" t="e">
        <f>VLOOKUP(A307,#REF!,3,FALSE)</f>
        <v>#REF!</v>
      </c>
    </row>
    <row r="308" spans="1:6" hidden="1" x14ac:dyDescent="0.3">
      <c r="A308" t="s">
        <v>467</v>
      </c>
      <c r="B308">
        <v>37.125616000000001</v>
      </c>
      <c r="C308">
        <v>-8.3045159999999996</v>
      </c>
      <c r="D308" t="s">
        <v>1952</v>
      </c>
      <c r="E308" t="s">
        <v>1953</v>
      </c>
      <c r="F308" t="e">
        <f>VLOOKUP(A308,#REF!,3,FALSE)</f>
        <v>#REF!</v>
      </c>
    </row>
    <row r="309" spans="1:6" hidden="1" x14ac:dyDescent="0.3">
      <c r="A309" t="s">
        <v>468</v>
      </c>
      <c r="B309">
        <v>37.129869999999997</v>
      </c>
      <c r="C309">
        <v>-8.2470649999999992</v>
      </c>
      <c r="D309" t="s">
        <v>1954</v>
      </c>
      <c r="E309" t="s">
        <v>1955</v>
      </c>
      <c r="F309" t="e">
        <f>VLOOKUP(A309,#REF!,3,FALSE)</f>
        <v>#REF!</v>
      </c>
    </row>
    <row r="310" spans="1:6" hidden="1" x14ac:dyDescent="0.3">
      <c r="A310" t="s">
        <v>469</v>
      </c>
      <c r="B310">
        <v>37.086539999999999</v>
      </c>
      <c r="C310">
        <v>-8.2596570000000007</v>
      </c>
      <c r="D310" t="s">
        <v>1956</v>
      </c>
      <c r="E310" t="s">
        <v>1957</v>
      </c>
      <c r="F310" t="e">
        <f>VLOOKUP(A310,#REF!,3,FALSE)</f>
        <v>#REF!</v>
      </c>
    </row>
    <row r="311" spans="1:6" x14ac:dyDescent="0.3">
      <c r="A311" t="s">
        <v>454</v>
      </c>
      <c r="B311">
        <v>38.429383000000001</v>
      </c>
      <c r="C311">
        <v>-7.5265810000000002</v>
      </c>
      <c r="D311" t="s">
        <v>1941</v>
      </c>
      <c r="E311" t="s">
        <v>1942</v>
      </c>
      <c r="F311" t="e">
        <f>VLOOKUP(A311,#REF!,3,FALSE)</f>
        <v>#REF!</v>
      </c>
    </row>
    <row r="312" spans="1:6" hidden="1" x14ac:dyDescent="0.3">
      <c r="A312" t="s">
        <v>471</v>
      </c>
      <c r="B312">
        <v>37.129235000000001</v>
      </c>
      <c r="C312">
        <v>-8.2431280000000005</v>
      </c>
      <c r="D312" t="s">
        <v>1605</v>
      </c>
      <c r="E312" t="s">
        <v>1955</v>
      </c>
      <c r="F312" t="e">
        <f>VLOOKUP(A312,#REF!,3,FALSE)</f>
        <v>#REF!</v>
      </c>
    </row>
    <row r="313" spans="1:6" hidden="1" x14ac:dyDescent="0.3">
      <c r="A313" t="s">
        <v>472</v>
      </c>
      <c r="B313">
        <v>37.442120000000003</v>
      </c>
      <c r="C313">
        <v>-7.7706949999999999</v>
      </c>
      <c r="D313" t="s">
        <v>1960</v>
      </c>
      <c r="E313" t="s">
        <v>1961</v>
      </c>
      <c r="F313" t="e">
        <f>VLOOKUP(A313,#REF!,3,FALSE)</f>
        <v>#REF!</v>
      </c>
    </row>
    <row r="314" spans="1:6" hidden="1" x14ac:dyDescent="0.3">
      <c r="A314" t="s">
        <v>474</v>
      </c>
      <c r="B314">
        <v>37.442121</v>
      </c>
      <c r="C314">
        <v>-7.7706970000000002</v>
      </c>
      <c r="D314" t="s">
        <v>1960</v>
      </c>
      <c r="E314" t="s">
        <v>1961</v>
      </c>
      <c r="F314" t="e">
        <f>VLOOKUP(A314,#REF!,3,FALSE)</f>
        <v>#REF!</v>
      </c>
    </row>
    <row r="315" spans="1:6" hidden="1" x14ac:dyDescent="0.3">
      <c r="A315" t="s">
        <v>476</v>
      </c>
      <c r="B315">
        <v>37.219138000000001</v>
      </c>
      <c r="C315">
        <v>-7.4476529999999999</v>
      </c>
      <c r="D315" t="s">
        <v>1962</v>
      </c>
      <c r="E315" t="s">
        <v>1963</v>
      </c>
      <c r="F315" t="e">
        <f>VLOOKUP(A315,#REF!,3,FALSE)</f>
        <v>#REF!</v>
      </c>
    </row>
    <row r="316" spans="1:6" hidden="1" x14ac:dyDescent="0.3">
      <c r="A316" t="s">
        <v>478</v>
      </c>
      <c r="B316">
        <v>37.023018999999998</v>
      </c>
      <c r="C316">
        <v>-7.9398540000000004</v>
      </c>
      <c r="D316" t="s">
        <v>1482</v>
      </c>
      <c r="E316" t="s">
        <v>1964</v>
      </c>
      <c r="F316" t="e">
        <f>VLOOKUP(A316,#REF!,3,FALSE)</f>
        <v>#REF!</v>
      </c>
    </row>
    <row r="317" spans="1:6" hidden="1" x14ac:dyDescent="0.3">
      <c r="A317" t="s">
        <v>479</v>
      </c>
      <c r="B317">
        <v>37.019497000000001</v>
      </c>
      <c r="C317">
        <v>-7.9177879999999998</v>
      </c>
      <c r="D317" t="s">
        <v>1965</v>
      </c>
      <c r="E317" t="s">
        <v>1966</v>
      </c>
      <c r="F317" t="e">
        <f>VLOOKUP(A317,#REF!,3,FALSE)</f>
        <v>#REF!</v>
      </c>
    </row>
    <row r="318" spans="1:6" hidden="1" x14ac:dyDescent="0.3">
      <c r="A318" t="s">
        <v>480</v>
      </c>
      <c r="B318">
        <v>37.091853</v>
      </c>
      <c r="C318">
        <v>-7.8947770000000004</v>
      </c>
      <c r="D318" t="s">
        <v>1967</v>
      </c>
      <c r="E318" t="s">
        <v>1968</v>
      </c>
      <c r="F318" t="e">
        <f>VLOOKUP(A318,#REF!,3,FALSE)</f>
        <v>#REF!</v>
      </c>
    </row>
    <row r="319" spans="1:6" hidden="1" x14ac:dyDescent="0.3">
      <c r="A319" t="s">
        <v>481</v>
      </c>
      <c r="B319">
        <v>37.032366000000003</v>
      </c>
      <c r="C319">
        <v>-7.9644459999999997</v>
      </c>
      <c r="D319" t="s">
        <v>1969</v>
      </c>
      <c r="E319" t="s">
        <v>1970</v>
      </c>
      <c r="F319" t="e">
        <f>VLOOKUP(A319,#REF!,3,FALSE)</f>
        <v>#REF!</v>
      </c>
    </row>
    <row r="320" spans="1:6" hidden="1" x14ac:dyDescent="0.3">
      <c r="A320" t="s">
        <v>482</v>
      </c>
      <c r="B320">
        <v>37.194273000000003</v>
      </c>
      <c r="C320">
        <v>-7.4271260000000003</v>
      </c>
      <c r="D320" t="s">
        <v>1971</v>
      </c>
      <c r="E320" t="s">
        <v>1972</v>
      </c>
      <c r="F320" t="e">
        <f>VLOOKUP(A320,#REF!,3,FALSE)</f>
        <v>#REF!</v>
      </c>
    </row>
    <row r="321" spans="1:6" hidden="1" x14ac:dyDescent="0.3">
      <c r="A321" t="s">
        <v>483</v>
      </c>
      <c r="B321">
        <v>37.194273000000003</v>
      </c>
      <c r="C321">
        <v>-7.4271250000000002</v>
      </c>
      <c r="D321" t="s">
        <v>1971</v>
      </c>
      <c r="E321" t="s">
        <v>1972</v>
      </c>
      <c r="F321" t="e">
        <f>VLOOKUP(A321,#REF!,3,FALSE)</f>
        <v>#REF!</v>
      </c>
    </row>
    <row r="322" spans="1:6" hidden="1" x14ac:dyDescent="0.3">
      <c r="A322" t="s">
        <v>484</v>
      </c>
      <c r="B322">
        <v>37.013342000000002</v>
      </c>
      <c r="C322">
        <v>-7.9285920000000001</v>
      </c>
      <c r="D322" t="s">
        <v>1973</v>
      </c>
      <c r="E322" t="s">
        <v>1974</v>
      </c>
      <c r="F322" t="e">
        <f>VLOOKUP(A322,#REF!,3,FALSE)</f>
        <v>#REF!</v>
      </c>
    </row>
    <row r="323" spans="1:6" x14ac:dyDescent="0.3">
      <c r="A323" t="s">
        <v>1406</v>
      </c>
      <c r="B323">
        <v>40.854315999999997</v>
      </c>
      <c r="C323">
        <v>-7.73543</v>
      </c>
      <c r="D323" t="s">
        <v>2866</v>
      </c>
      <c r="E323" t="s">
        <v>3232</v>
      </c>
      <c r="F323" t="e">
        <f>VLOOKUP(A323,#REF!,3,FALSE)</f>
        <v>#REF!</v>
      </c>
    </row>
    <row r="324" spans="1:6" x14ac:dyDescent="0.3">
      <c r="A324" t="s">
        <v>871</v>
      </c>
      <c r="B324">
        <v>38.864078999999997</v>
      </c>
      <c r="C324">
        <v>-9.0670830000000002</v>
      </c>
      <c r="D324" t="s">
        <v>2537</v>
      </c>
      <c r="E324" t="s">
        <v>2526</v>
      </c>
      <c r="F324" t="e">
        <f>VLOOKUP(A324,#REF!,3,FALSE)</f>
        <v>#REF!</v>
      </c>
    </row>
    <row r="325" spans="1:6" hidden="1" x14ac:dyDescent="0.3">
      <c r="A325" t="s">
        <v>488</v>
      </c>
      <c r="B325">
        <v>37.136978999999997</v>
      </c>
      <c r="C325">
        <v>-8.5139040000000001</v>
      </c>
      <c r="D325" t="s">
        <v>48</v>
      </c>
      <c r="E325" t="s">
        <v>1979</v>
      </c>
      <c r="F325" t="e">
        <f>VLOOKUP(A325,#REF!,3,FALSE)</f>
        <v>#REF!</v>
      </c>
    </row>
    <row r="326" spans="1:6" x14ac:dyDescent="0.3">
      <c r="A326" t="s">
        <v>302</v>
      </c>
      <c r="B326">
        <v>41.809303</v>
      </c>
      <c r="C326">
        <v>-6.7641840000000002</v>
      </c>
      <c r="D326" t="s">
        <v>1777</v>
      </c>
      <c r="E326" t="s">
        <v>1778</v>
      </c>
      <c r="F326" t="e">
        <f>VLOOKUP(A326,#REF!,3,FALSE)</f>
        <v>#REF!</v>
      </c>
    </row>
    <row r="327" spans="1:6" x14ac:dyDescent="0.3">
      <c r="A327" t="s">
        <v>1072</v>
      </c>
      <c r="B327">
        <v>41.334752999999999</v>
      </c>
      <c r="C327">
        <v>-8.5549230000000005</v>
      </c>
      <c r="D327" t="s">
        <v>2826</v>
      </c>
      <c r="E327" t="s">
        <v>2827</v>
      </c>
      <c r="F327" t="e">
        <f>VLOOKUP(A327,#REF!,3,FALSE)</f>
        <v>#REF!</v>
      </c>
    </row>
    <row r="328" spans="1:6" x14ac:dyDescent="0.3">
      <c r="A328" t="s">
        <v>793</v>
      </c>
      <c r="B328">
        <v>38.789859</v>
      </c>
      <c r="C328">
        <v>-9.1746370000000006</v>
      </c>
      <c r="D328" t="s">
        <v>2409</v>
      </c>
      <c r="E328" t="s">
        <v>2410</v>
      </c>
      <c r="F328" t="e">
        <f>VLOOKUP(A328,#REF!,3,FALSE)</f>
        <v>#REF!</v>
      </c>
    </row>
    <row r="329" spans="1:6" hidden="1" x14ac:dyDescent="0.3">
      <c r="A329" t="s">
        <v>493</v>
      </c>
      <c r="B329">
        <v>37.142088999999999</v>
      </c>
      <c r="C329">
        <v>-8.0271419999999996</v>
      </c>
      <c r="D329" t="s">
        <v>1986</v>
      </c>
      <c r="E329" t="s">
        <v>1987</v>
      </c>
      <c r="F329" t="e">
        <f>VLOOKUP(A329,#REF!,3,FALSE)</f>
        <v>#REF!</v>
      </c>
    </row>
    <row r="330" spans="1:6" hidden="1" x14ac:dyDescent="0.3">
      <c r="A330" t="s">
        <v>495</v>
      </c>
      <c r="B330">
        <v>37.115856999999998</v>
      </c>
      <c r="C330">
        <v>-8.1450010000000006</v>
      </c>
      <c r="D330" t="s">
        <v>1466</v>
      </c>
      <c r="E330" t="s">
        <v>1988</v>
      </c>
      <c r="F330" t="e">
        <f>VLOOKUP(A330,#REF!,3,FALSE)</f>
        <v>#REF!</v>
      </c>
    </row>
    <row r="331" spans="1:6" hidden="1" x14ac:dyDescent="0.3">
      <c r="A331" t="s">
        <v>496</v>
      </c>
      <c r="B331">
        <v>37.129990999999997</v>
      </c>
      <c r="C331">
        <v>-8.1496770000000005</v>
      </c>
      <c r="D331" t="s">
        <v>1466</v>
      </c>
      <c r="E331" t="s">
        <v>1989</v>
      </c>
      <c r="F331" t="e">
        <f>VLOOKUP(A331,#REF!,3,FALSE)</f>
        <v>#REF!</v>
      </c>
    </row>
    <row r="332" spans="1:6" hidden="1" x14ac:dyDescent="0.3">
      <c r="A332" t="s">
        <v>497</v>
      </c>
      <c r="B332">
        <v>37.08437</v>
      </c>
      <c r="C332">
        <v>-8.0352099999999993</v>
      </c>
      <c r="D332" t="s">
        <v>1990</v>
      </c>
      <c r="E332" t="s">
        <v>1991</v>
      </c>
      <c r="F332" t="e">
        <f>VLOOKUP(A332,#REF!,3,FALSE)</f>
        <v>#REF!</v>
      </c>
    </row>
    <row r="333" spans="1:6" x14ac:dyDescent="0.3">
      <c r="A333" t="s">
        <v>776</v>
      </c>
      <c r="B333">
        <v>38.792098000000003</v>
      </c>
      <c r="C333">
        <v>-9.1114709999999999</v>
      </c>
      <c r="D333" t="s">
        <v>1448</v>
      </c>
      <c r="E333" t="s">
        <v>2381</v>
      </c>
      <c r="F333" t="e">
        <f>VLOOKUP(A333,#REF!,3,FALSE)</f>
        <v>#REF!</v>
      </c>
    </row>
    <row r="334" spans="1:6" hidden="1" x14ac:dyDescent="0.3">
      <c r="A334" t="s">
        <v>499</v>
      </c>
      <c r="B334">
        <v>37.076742000000003</v>
      </c>
      <c r="C334">
        <v>-8.1091449999999998</v>
      </c>
      <c r="D334" t="s">
        <v>1466</v>
      </c>
      <c r="E334" t="s">
        <v>1994</v>
      </c>
      <c r="F334" t="e">
        <f>VLOOKUP(A334,#REF!,3,FALSE)</f>
        <v>#REF!</v>
      </c>
    </row>
    <row r="335" spans="1:6" x14ac:dyDescent="0.3">
      <c r="A335" t="s">
        <v>280</v>
      </c>
      <c r="B335">
        <v>41.439675999999999</v>
      </c>
      <c r="C335">
        <v>-8.4125099999999993</v>
      </c>
      <c r="D335" t="s">
        <v>1743</v>
      </c>
      <c r="E335" t="s">
        <v>1744</v>
      </c>
      <c r="F335" t="e">
        <f>VLOOKUP(A335,#REF!,3,FALSE)</f>
        <v>#REF!</v>
      </c>
    </row>
    <row r="336" spans="1:6" hidden="1" x14ac:dyDescent="0.3">
      <c r="A336" t="s">
        <v>501</v>
      </c>
      <c r="B336">
        <v>37.133806999999997</v>
      </c>
      <c r="C336">
        <v>-8.0053140000000003</v>
      </c>
      <c r="D336" t="s">
        <v>1997</v>
      </c>
      <c r="E336" t="s">
        <v>1998</v>
      </c>
      <c r="F336" t="e">
        <f>VLOOKUP(A336,#REF!,3,FALSE)</f>
        <v>#REF!</v>
      </c>
    </row>
    <row r="337" spans="1:6" hidden="1" x14ac:dyDescent="0.3">
      <c r="A337" t="s">
        <v>502</v>
      </c>
      <c r="B337">
        <v>37.319299999999998</v>
      </c>
      <c r="C337">
        <v>-8.5534569999999999</v>
      </c>
      <c r="D337" t="s">
        <v>1999</v>
      </c>
      <c r="E337" t="s">
        <v>2000</v>
      </c>
      <c r="F337" t="e">
        <f>VLOOKUP(A337,#REF!,3,FALSE)</f>
        <v>#REF!</v>
      </c>
    </row>
    <row r="338" spans="1:6" hidden="1" x14ac:dyDescent="0.3">
      <c r="A338" t="s">
        <v>504</v>
      </c>
      <c r="B338">
        <v>37.033788999999999</v>
      </c>
      <c r="C338">
        <v>-7.8355940000000004</v>
      </c>
      <c r="D338" t="s">
        <v>2001</v>
      </c>
      <c r="E338" t="s">
        <v>2002</v>
      </c>
      <c r="F338" t="e">
        <f>VLOOKUP(A338,#REF!,3,FALSE)</f>
        <v>#REF!</v>
      </c>
    </row>
    <row r="339" spans="1:6" hidden="1" x14ac:dyDescent="0.3">
      <c r="A339" t="s">
        <v>506</v>
      </c>
      <c r="B339">
        <v>37.033790000000003</v>
      </c>
      <c r="C339">
        <v>-7.8355940000000004</v>
      </c>
      <c r="D339" t="s">
        <v>2001</v>
      </c>
      <c r="E339" t="s">
        <v>2002</v>
      </c>
      <c r="F339" t="e">
        <f>VLOOKUP(A339,#REF!,3,FALSE)</f>
        <v>#REF!</v>
      </c>
    </row>
    <row r="340" spans="1:6" hidden="1" x14ac:dyDescent="0.3">
      <c r="A340" t="s">
        <v>507</v>
      </c>
      <c r="B340">
        <v>37.082003999999998</v>
      </c>
      <c r="C340">
        <v>-7.7852870000000003</v>
      </c>
      <c r="D340" t="s">
        <v>2003</v>
      </c>
      <c r="E340" t="s">
        <v>2004</v>
      </c>
      <c r="F340" t="e">
        <f>VLOOKUP(A340,#REF!,3,FALSE)</f>
        <v>#REF!</v>
      </c>
    </row>
    <row r="341" spans="1:6" hidden="1" x14ac:dyDescent="0.3">
      <c r="A341" t="s">
        <v>508</v>
      </c>
      <c r="B341">
        <v>37.028827</v>
      </c>
      <c r="C341">
        <v>-7.8463969999999996</v>
      </c>
      <c r="D341" t="s">
        <v>2005</v>
      </c>
      <c r="E341" t="s">
        <v>2006</v>
      </c>
      <c r="F341" t="e">
        <f>VLOOKUP(A341,#REF!,3,FALSE)</f>
        <v>#REF!</v>
      </c>
    </row>
    <row r="342" spans="1:6" x14ac:dyDescent="0.3">
      <c r="A342" t="s">
        <v>777</v>
      </c>
      <c r="B342">
        <v>38.799370000000003</v>
      </c>
      <c r="C342">
        <v>-9.1663800000000002</v>
      </c>
      <c r="D342" t="s">
        <v>2382</v>
      </c>
      <c r="E342" t="s">
        <v>2383</v>
      </c>
      <c r="F342" t="e">
        <f>VLOOKUP(A342,#REF!,3,FALSE)</f>
        <v>#REF!</v>
      </c>
    </row>
    <row r="343" spans="1:6" hidden="1" x14ac:dyDescent="0.3">
      <c r="A343" t="s">
        <v>510</v>
      </c>
      <c r="B343">
        <v>37.037930000000003</v>
      </c>
      <c r="C343">
        <v>-7.8386170000000002</v>
      </c>
      <c r="D343" t="s">
        <v>2009</v>
      </c>
      <c r="E343" t="s">
        <v>2010</v>
      </c>
      <c r="F343" t="e">
        <f>VLOOKUP(A343,#REF!,3,FALSE)</f>
        <v>#REF!</v>
      </c>
    </row>
    <row r="344" spans="1:6" hidden="1" x14ac:dyDescent="0.3">
      <c r="A344" t="s">
        <v>511</v>
      </c>
      <c r="B344">
        <v>37.037931</v>
      </c>
      <c r="C344">
        <v>-7.838616</v>
      </c>
      <c r="D344" t="s">
        <v>2009</v>
      </c>
      <c r="E344" t="s">
        <v>2010</v>
      </c>
      <c r="F344" t="e">
        <f>VLOOKUP(A344,#REF!,3,FALSE)</f>
        <v>#REF!</v>
      </c>
    </row>
    <row r="345" spans="1:6" hidden="1" x14ac:dyDescent="0.3">
      <c r="A345" t="s">
        <v>512</v>
      </c>
      <c r="B345">
        <v>37.137126000000002</v>
      </c>
      <c r="C345">
        <v>-8.5692529999999998</v>
      </c>
      <c r="D345" t="s">
        <v>2011</v>
      </c>
      <c r="E345" t="s">
        <v>2012</v>
      </c>
      <c r="F345" t="e">
        <f>VLOOKUP(A345,#REF!,3,FALSE)</f>
        <v>#REF!</v>
      </c>
    </row>
    <row r="346" spans="1:6" hidden="1" x14ac:dyDescent="0.3">
      <c r="A346" t="s">
        <v>514</v>
      </c>
      <c r="B346">
        <v>37.158178999999997</v>
      </c>
      <c r="C346">
        <v>-8.617051</v>
      </c>
      <c r="D346" t="s">
        <v>2013</v>
      </c>
      <c r="E346" t="s">
        <v>2014</v>
      </c>
      <c r="F346" t="e">
        <f>VLOOKUP(A346,#REF!,3,FALSE)</f>
        <v>#REF!</v>
      </c>
    </row>
    <row r="347" spans="1:6" hidden="1" x14ac:dyDescent="0.3">
      <c r="A347" t="s">
        <v>515</v>
      </c>
      <c r="B347">
        <v>37.142628000000002</v>
      </c>
      <c r="C347">
        <v>-8.5567580000000003</v>
      </c>
      <c r="D347" t="s">
        <v>2015</v>
      </c>
      <c r="E347" t="s">
        <v>2016</v>
      </c>
      <c r="F347" t="e">
        <f>VLOOKUP(A347,#REF!,3,FALSE)</f>
        <v>#REF!</v>
      </c>
    </row>
    <row r="348" spans="1:6" hidden="1" x14ac:dyDescent="0.3">
      <c r="A348" t="s">
        <v>516</v>
      </c>
      <c r="B348">
        <v>37.142764999999997</v>
      </c>
      <c r="C348">
        <v>-8.5489169999999994</v>
      </c>
      <c r="D348" t="s">
        <v>2017</v>
      </c>
      <c r="E348" t="s">
        <v>2018</v>
      </c>
      <c r="F348" t="e">
        <f>VLOOKUP(A348,#REF!,3,FALSE)</f>
        <v>#REF!</v>
      </c>
    </row>
    <row r="349" spans="1:6" hidden="1" x14ac:dyDescent="0.3">
      <c r="A349" t="s">
        <v>517</v>
      </c>
      <c r="B349">
        <v>37.126322000000002</v>
      </c>
      <c r="C349">
        <v>-8.5418319999999994</v>
      </c>
      <c r="D349" t="s">
        <v>2019</v>
      </c>
      <c r="E349" t="s">
        <v>2020</v>
      </c>
      <c r="F349" t="e">
        <f>VLOOKUP(A349,#REF!,3,FALSE)</f>
        <v>#REF!</v>
      </c>
    </row>
    <row r="350" spans="1:6" hidden="1" x14ac:dyDescent="0.3">
      <c r="A350" t="s">
        <v>518</v>
      </c>
      <c r="B350">
        <v>37.142873000000002</v>
      </c>
      <c r="C350">
        <v>-8.5440339999999999</v>
      </c>
      <c r="D350" t="s">
        <v>2021</v>
      </c>
      <c r="E350" t="s">
        <v>2022</v>
      </c>
      <c r="F350" t="e">
        <f>VLOOKUP(A350,#REF!,3,FALSE)</f>
        <v>#REF!</v>
      </c>
    </row>
    <row r="351" spans="1:6" hidden="1" x14ac:dyDescent="0.3">
      <c r="A351" t="s">
        <v>519</v>
      </c>
      <c r="B351">
        <v>37.128146999999998</v>
      </c>
      <c r="C351">
        <v>-8.590605</v>
      </c>
      <c r="D351" t="s">
        <v>2023</v>
      </c>
      <c r="E351" t="s">
        <v>2024</v>
      </c>
      <c r="F351" t="e">
        <f>VLOOKUP(A351,#REF!,3,FALSE)</f>
        <v>#REF!</v>
      </c>
    </row>
    <row r="352" spans="1:6" hidden="1" x14ac:dyDescent="0.3">
      <c r="A352" t="s">
        <v>520</v>
      </c>
      <c r="B352">
        <v>37.157696999999999</v>
      </c>
      <c r="C352">
        <v>-7.8864679999999998</v>
      </c>
      <c r="D352" t="s">
        <v>2025</v>
      </c>
      <c r="E352" t="s">
        <v>2026</v>
      </c>
      <c r="F352" t="e">
        <f>VLOOKUP(A352,#REF!,3,FALSE)</f>
        <v>#REF!</v>
      </c>
    </row>
    <row r="353" spans="1:6" hidden="1" x14ac:dyDescent="0.3">
      <c r="A353" t="s">
        <v>522</v>
      </c>
      <c r="B353">
        <v>37.165975000000003</v>
      </c>
      <c r="C353">
        <v>-8.3000399999999992</v>
      </c>
      <c r="D353" t="s">
        <v>2027</v>
      </c>
      <c r="E353" t="s">
        <v>2028</v>
      </c>
      <c r="F353" t="e">
        <f>VLOOKUP(A353,#REF!,3,FALSE)</f>
        <v>#REF!</v>
      </c>
    </row>
    <row r="354" spans="1:6" hidden="1" x14ac:dyDescent="0.3">
      <c r="A354" t="s">
        <v>524</v>
      </c>
      <c r="B354">
        <v>37.108781</v>
      </c>
      <c r="C354">
        <v>-8.3569859999999991</v>
      </c>
      <c r="D354" t="s">
        <v>2029</v>
      </c>
      <c r="E354" t="s">
        <v>2030</v>
      </c>
      <c r="F354" t="e">
        <f>VLOOKUP(A354,#REF!,3,FALSE)</f>
        <v>#REF!</v>
      </c>
    </row>
    <row r="355" spans="1:6" hidden="1" x14ac:dyDescent="0.3">
      <c r="A355" t="s">
        <v>525</v>
      </c>
      <c r="B355">
        <v>37.188462000000001</v>
      </c>
      <c r="C355">
        <v>-8.4465900000000005</v>
      </c>
      <c r="D355" t="s">
        <v>2031</v>
      </c>
      <c r="E355" t="s">
        <v>2032</v>
      </c>
      <c r="F355" t="e">
        <f>VLOOKUP(A355,#REF!,3,FALSE)</f>
        <v>#REF!</v>
      </c>
    </row>
    <row r="356" spans="1:6" hidden="1" x14ac:dyDescent="0.3">
      <c r="A356" t="s">
        <v>526</v>
      </c>
      <c r="B356">
        <v>37.256785000000001</v>
      </c>
      <c r="C356">
        <v>-8.2900360000000006</v>
      </c>
      <c r="D356" t="s">
        <v>2033</v>
      </c>
      <c r="E356" t="s">
        <v>2034</v>
      </c>
      <c r="F356" t="e">
        <f>VLOOKUP(A356,#REF!,3,FALSE)</f>
        <v>#REF!</v>
      </c>
    </row>
    <row r="357" spans="1:6" hidden="1" x14ac:dyDescent="0.3">
      <c r="A357" t="s">
        <v>527</v>
      </c>
      <c r="B357">
        <v>37.131351000000002</v>
      </c>
      <c r="C357">
        <v>-7.6427519999999998</v>
      </c>
      <c r="D357" t="s">
        <v>2035</v>
      </c>
      <c r="E357" t="s">
        <v>2036</v>
      </c>
      <c r="F357" t="e">
        <f>VLOOKUP(A357,#REF!,3,FALSE)</f>
        <v>#REF!</v>
      </c>
    </row>
    <row r="358" spans="1:6" hidden="1" x14ac:dyDescent="0.3">
      <c r="A358" t="s">
        <v>529</v>
      </c>
      <c r="B358">
        <v>37.118926000000002</v>
      </c>
      <c r="C358">
        <v>-7.652056</v>
      </c>
      <c r="D358" t="s">
        <v>2037</v>
      </c>
      <c r="E358" t="s">
        <v>2038</v>
      </c>
      <c r="F358" t="e">
        <f>VLOOKUP(A358,#REF!,3,FALSE)</f>
        <v>#REF!</v>
      </c>
    </row>
    <row r="359" spans="1:6" x14ac:dyDescent="0.3">
      <c r="A359" t="s">
        <v>979</v>
      </c>
      <c r="B359">
        <v>41.191321000000002</v>
      </c>
      <c r="C359">
        <v>-8.1437570000000008</v>
      </c>
      <c r="D359" t="s">
        <v>2681</v>
      </c>
      <c r="E359" t="s">
        <v>2682</v>
      </c>
      <c r="F359" t="e">
        <f>VLOOKUP(A359,#REF!,3,FALSE)</f>
        <v>#REF!</v>
      </c>
    </row>
    <row r="360" spans="1:6" x14ac:dyDescent="0.3">
      <c r="A360" t="s">
        <v>1208</v>
      </c>
      <c r="B360">
        <v>38.668837000000003</v>
      </c>
      <c r="C360">
        <v>-9.1563590000000001</v>
      </c>
      <c r="D360" t="s">
        <v>2999</v>
      </c>
      <c r="E360" t="s">
        <v>3000</v>
      </c>
      <c r="F360" t="e">
        <f>VLOOKUP(A360,#REF!,3,FALSE)</f>
        <v>#REF!</v>
      </c>
    </row>
    <row r="361" spans="1:6" hidden="1" x14ac:dyDescent="0.3">
      <c r="A361" t="s">
        <v>533</v>
      </c>
      <c r="B361">
        <v>37.082597</v>
      </c>
      <c r="C361">
        <v>-8.9140979999999992</v>
      </c>
      <c r="D361" t="s">
        <v>2041</v>
      </c>
      <c r="E361" t="s">
        <v>2042</v>
      </c>
      <c r="F361" t="e">
        <f>VLOOKUP(A361,#REF!,3,FALSE)</f>
        <v>#REF!</v>
      </c>
    </row>
    <row r="362" spans="1:6" hidden="1" x14ac:dyDescent="0.3">
      <c r="A362" t="s">
        <v>534</v>
      </c>
      <c r="B362">
        <v>37.191411000000002</v>
      </c>
      <c r="C362">
        <v>-7.4193179999999996</v>
      </c>
      <c r="D362" t="s">
        <v>2043</v>
      </c>
      <c r="E362" t="s">
        <v>1972</v>
      </c>
      <c r="F362" t="e">
        <f>VLOOKUP(A362,#REF!,3,FALSE)</f>
        <v>#REF!</v>
      </c>
    </row>
    <row r="363" spans="1:6" x14ac:dyDescent="0.3">
      <c r="A363" t="s">
        <v>922</v>
      </c>
      <c r="B363">
        <v>39.300134</v>
      </c>
      <c r="C363">
        <v>-7.4328519999999996</v>
      </c>
      <c r="D363" t="s">
        <v>2597</v>
      </c>
      <c r="E363" t="s">
        <v>2598</v>
      </c>
      <c r="F363" t="e">
        <f>VLOOKUP(A363,#REF!,3,FALSE)</f>
        <v>#REF!</v>
      </c>
    </row>
    <row r="364" spans="1:6" hidden="1" x14ac:dyDescent="0.3">
      <c r="A364" t="s">
        <v>537</v>
      </c>
      <c r="B364">
        <v>37.182676000000001</v>
      </c>
      <c r="C364">
        <v>-7.4532410000000002</v>
      </c>
      <c r="D364" t="s">
        <v>2046</v>
      </c>
      <c r="E364" t="s">
        <v>2047</v>
      </c>
      <c r="F364" t="e">
        <f>VLOOKUP(A364,#REF!,3,FALSE)</f>
        <v>#REF!</v>
      </c>
    </row>
    <row r="365" spans="1:6" hidden="1" x14ac:dyDescent="0.3">
      <c r="A365" t="s">
        <v>538</v>
      </c>
      <c r="B365">
        <v>40.822426999999998</v>
      </c>
      <c r="C365">
        <v>-7.5387190000000004</v>
      </c>
      <c r="D365" t="s">
        <v>2048</v>
      </c>
      <c r="E365" t="s">
        <v>2049</v>
      </c>
      <c r="F365" t="e">
        <f>VLOOKUP(A365,#REF!,3,FALSE)</f>
        <v>#REF!</v>
      </c>
    </row>
    <row r="366" spans="1:6" hidden="1" x14ac:dyDescent="0.3">
      <c r="A366" t="s">
        <v>541</v>
      </c>
      <c r="B366">
        <v>40.822428000000002</v>
      </c>
      <c r="C366">
        <v>-7.5387190000000004</v>
      </c>
      <c r="D366" t="s">
        <v>2048</v>
      </c>
      <c r="E366" t="s">
        <v>2049</v>
      </c>
      <c r="F366" t="e">
        <f>VLOOKUP(A366,#REF!,3,FALSE)</f>
        <v>#REF!</v>
      </c>
    </row>
    <row r="367" spans="1:6" hidden="1" x14ac:dyDescent="0.3">
      <c r="A367" t="s">
        <v>543</v>
      </c>
      <c r="B367">
        <v>40.601168999999999</v>
      </c>
      <c r="C367">
        <v>-6.8324980000000002</v>
      </c>
      <c r="D367" t="s">
        <v>2050</v>
      </c>
      <c r="E367" t="s">
        <v>2051</v>
      </c>
      <c r="F367" t="e">
        <f>VLOOKUP(A367,#REF!,3,FALSE)</f>
        <v>#REF!</v>
      </c>
    </row>
    <row r="368" spans="1:6" hidden="1" x14ac:dyDescent="0.3">
      <c r="A368" t="s">
        <v>544</v>
      </c>
      <c r="B368">
        <v>40.632218000000002</v>
      </c>
      <c r="C368">
        <v>-7.3954649999999997</v>
      </c>
      <c r="D368" t="s">
        <v>2052</v>
      </c>
      <c r="E368" t="s">
        <v>2053</v>
      </c>
      <c r="F368" t="e">
        <f>VLOOKUP(A368,#REF!,3,FALSE)</f>
        <v>#REF!</v>
      </c>
    </row>
    <row r="369" spans="1:6" x14ac:dyDescent="0.3">
      <c r="A369" t="s">
        <v>1383</v>
      </c>
      <c r="B369">
        <v>41.103406</v>
      </c>
      <c r="C369">
        <v>-7.9592109999999998</v>
      </c>
      <c r="D369" t="s">
        <v>1623</v>
      </c>
      <c r="E369" t="s">
        <v>3214</v>
      </c>
      <c r="F369" t="e">
        <f>VLOOKUP(A369,#REF!,3,FALSE)</f>
        <v>#REF!</v>
      </c>
    </row>
    <row r="370" spans="1:6" hidden="1" x14ac:dyDescent="0.3">
      <c r="A370" t="s">
        <v>548</v>
      </c>
      <c r="B370">
        <v>40.615369999999999</v>
      </c>
      <c r="C370">
        <v>-7.5451930000000003</v>
      </c>
      <c r="D370" t="s">
        <v>2054</v>
      </c>
      <c r="E370" t="s">
        <v>2055</v>
      </c>
      <c r="F370" t="e">
        <f>VLOOKUP(A370,#REF!,3,FALSE)</f>
        <v>#REF!</v>
      </c>
    </row>
    <row r="371" spans="1:6" x14ac:dyDescent="0.3">
      <c r="A371" t="s">
        <v>846</v>
      </c>
      <c r="B371">
        <v>38.781815000000002</v>
      </c>
      <c r="C371">
        <v>-9.3036700000000003</v>
      </c>
      <c r="D371" t="s">
        <v>2498</v>
      </c>
      <c r="E371" t="s">
        <v>2499</v>
      </c>
      <c r="F371" t="e">
        <f>VLOOKUP(A371,#REF!,3,FALSE)</f>
        <v>#REF!</v>
      </c>
    </row>
    <row r="372" spans="1:6" hidden="1" x14ac:dyDescent="0.3">
      <c r="A372" t="s">
        <v>552</v>
      </c>
      <c r="B372">
        <v>40.508457</v>
      </c>
      <c r="C372">
        <v>-7.7046559999999999</v>
      </c>
      <c r="D372" t="s">
        <v>2058</v>
      </c>
      <c r="E372" t="s">
        <v>2059</v>
      </c>
      <c r="F372" t="e">
        <f>VLOOKUP(A372,#REF!,3,FALSE)</f>
        <v>#REF!</v>
      </c>
    </row>
    <row r="373" spans="1:6" x14ac:dyDescent="0.3">
      <c r="A373" t="s">
        <v>878</v>
      </c>
      <c r="B373">
        <v>38.760055999999999</v>
      </c>
      <c r="C373">
        <v>-9.2463890000000006</v>
      </c>
      <c r="D373" t="s">
        <v>2500</v>
      </c>
      <c r="E373" t="s">
        <v>2546</v>
      </c>
      <c r="F373" t="e">
        <f>VLOOKUP(A373,#REF!,3,FALSE)</f>
        <v>#REF!</v>
      </c>
    </row>
    <row r="374" spans="1:6" hidden="1" x14ac:dyDescent="0.3">
      <c r="A374" t="s">
        <v>554</v>
      </c>
      <c r="B374">
        <v>40.556688999999999</v>
      </c>
      <c r="C374">
        <v>-7.2321669999999996</v>
      </c>
      <c r="D374" t="s">
        <v>2054</v>
      </c>
      <c r="E374" t="s">
        <v>2062</v>
      </c>
      <c r="F374" t="e">
        <f>VLOOKUP(A374,#REF!,3,FALSE)</f>
        <v>#REF!</v>
      </c>
    </row>
    <row r="375" spans="1:6" hidden="1" x14ac:dyDescent="0.3">
      <c r="A375" t="s">
        <v>555</v>
      </c>
      <c r="B375">
        <v>40.556688999999999</v>
      </c>
      <c r="C375">
        <v>-7.2321669999999996</v>
      </c>
      <c r="D375" t="s">
        <v>2054</v>
      </c>
      <c r="E375" t="s">
        <v>2062</v>
      </c>
      <c r="F375" t="e">
        <f>VLOOKUP(A375,#REF!,3,FALSE)</f>
        <v>#REF!</v>
      </c>
    </row>
    <row r="376" spans="1:6" hidden="1" x14ac:dyDescent="0.3">
      <c r="A376" t="s">
        <v>556</v>
      </c>
      <c r="B376">
        <v>40.556688999999999</v>
      </c>
      <c r="C376">
        <v>-7.2321669999999996</v>
      </c>
      <c r="D376" t="s">
        <v>2054</v>
      </c>
      <c r="E376" t="s">
        <v>2062</v>
      </c>
      <c r="F376" t="e">
        <f>VLOOKUP(A376,#REF!,3,FALSE)</f>
        <v>#REF!</v>
      </c>
    </row>
    <row r="377" spans="1:6" hidden="1" x14ac:dyDescent="0.3">
      <c r="A377" t="s">
        <v>557</v>
      </c>
      <c r="B377">
        <v>40.403889999999997</v>
      </c>
      <c r="C377">
        <v>-7.5380149999999997</v>
      </c>
      <c r="D377" t="s">
        <v>2063</v>
      </c>
      <c r="E377" t="s">
        <v>2064</v>
      </c>
      <c r="F377" t="e">
        <f>VLOOKUP(A377,#REF!,3,FALSE)</f>
        <v>#REF!</v>
      </c>
    </row>
    <row r="378" spans="1:6" x14ac:dyDescent="0.3">
      <c r="A378" t="s">
        <v>1166</v>
      </c>
      <c r="B378">
        <v>39.251216999999997</v>
      </c>
      <c r="C378">
        <v>-8.6831289999999992</v>
      </c>
      <c r="D378" t="s">
        <v>2947</v>
      </c>
      <c r="E378" t="s">
        <v>2948</v>
      </c>
      <c r="F378" t="e">
        <f>VLOOKUP(A378,#REF!,3,FALSE)</f>
        <v>#REF!</v>
      </c>
    </row>
    <row r="379" spans="1:6" x14ac:dyDescent="0.3">
      <c r="A379" t="s">
        <v>462</v>
      </c>
      <c r="B379">
        <v>38.781564000000003</v>
      </c>
      <c r="C379">
        <v>-7.4261730000000004</v>
      </c>
      <c r="D379" t="s">
        <v>1950</v>
      </c>
      <c r="E379" t="s">
        <v>1951</v>
      </c>
      <c r="F379" t="e">
        <f>VLOOKUP(A379,#REF!,3,FALSE)</f>
        <v>#REF!</v>
      </c>
    </row>
    <row r="380" spans="1:6" hidden="1" x14ac:dyDescent="0.3">
      <c r="A380" t="s">
        <v>563</v>
      </c>
      <c r="B380">
        <v>40.512407000000003</v>
      </c>
      <c r="C380">
        <v>-7.0470810000000004</v>
      </c>
      <c r="D380" t="s">
        <v>2069</v>
      </c>
      <c r="E380" t="s">
        <v>2070</v>
      </c>
      <c r="F380" t="e">
        <f>VLOOKUP(A380,#REF!,3,FALSE)</f>
        <v>#REF!</v>
      </c>
    </row>
    <row r="381" spans="1:6" x14ac:dyDescent="0.3">
      <c r="A381" t="s">
        <v>1223</v>
      </c>
      <c r="B381">
        <v>38.172902000000001</v>
      </c>
      <c r="C381">
        <v>-8.5607939999999996</v>
      </c>
      <c r="D381" t="s">
        <v>3023</v>
      </c>
      <c r="E381" t="s">
        <v>3024</v>
      </c>
      <c r="F381" t="e">
        <f>VLOOKUP(A381,#REF!,3,FALSE)</f>
        <v>#REF!</v>
      </c>
    </row>
    <row r="382" spans="1:6" hidden="1" x14ac:dyDescent="0.3">
      <c r="A382" t="s">
        <v>566</v>
      </c>
      <c r="B382">
        <v>40.426951000000003</v>
      </c>
      <c r="C382">
        <v>-7.7015909999999996</v>
      </c>
      <c r="D382" t="s">
        <v>1466</v>
      </c>
      <c r="E382" t="s">
        <v>2073</v>
      </c>
      <c r="F382" t="e">
        <f>VLOOKUP(A382,#REF!,3,FALSE)</f>
        <v>#REF!</v>
      </c>
    </row>
    <row r="383" spans="1:6" x14ac:dyDescent="0.3">
      <c r="A383" t="s">
        <v>1412</v>
      </c>
      <c r="B383">
        <v>40.579704</v>
      </c>
      <c r="C383">
        <v>-7.9428599999999996</v>
      </c>
      <c r="D383" t="s">
        <v>3237</v>
      </c>
      <c r="E383" t="s">
        <v>3238</v>
      </c>
      <c r="F383" t="e">
        <f>VLOOKUP(A383,#REF!,3,FALSE)</f>
        <v>#REF!</v>
      </c>
    </row>
    <row r="384" spans="1:6" hidden="1" x14ac:dyDescent="0.3">
      <c r="A384" t="s">
        <v>569</v>
      </c>
      <c r="B384">
        <v>40.471255999999997</v>
      </c>
      <c r="C384">
        <v>-7.7644310000000001</v>
      </c>
      <c r="D384" t="s">
        <v>48</v>
      </c>
      <c r="E384" t="s">
        <v>2074</v>
      </c>
      <c r="F384" t="e">
        <f>VLOOKUP(A384,#REF!,3,FALSE)</f>
        <v>#REF!</v>
      </c>
    </row>
    <row r="385" spans="1:6" x14ac:dyDescent="0.3">
      <c r="A385" t="s">
        <v>1172</v>
      </c>
      <c r="B385">
        <v>39.605654999999999</v>
      </c>
      <c r="C385">
        <v>-8.4038170000000001</v>
      </c>
      <c r="D385" t="s">
        <v>2952</v>
      </c>
      <c r="E385" t="s">
        <v>2953</v>
      </c>
      <c r="F385" t="e">
        <f>VLOOKUP(A385,#REF!,3,FALSE)</f>
        <v>#REF!</v>
      </c>
    </row>
    <row r="386" spans="1:6" hidden="1" x14ac:dyDescent="0.3">
      <c r="A386" t="s">
        <v>572</v>
      </c>
      <c r="B386">
        <v>40.722146000000002</v>
      </c>
      <c r="C386">
        <v>-7.2550990000000004</v>
      </c>
      <c r="D386" t="s">
        <v>2077</v>
      </c>
      <c r="E386" t="s">
        <v>2078</v>
      </c>
      <c r="F386" t="e">
        <f>VLOOKUP(A386,#REF!,3,FALSE)</f>
        <v>#REF!</v>
      </c>
    </row>
    <row r="387" spans="1:6" hidden="1" x14ac:dyDescent="0.3">
      <c r="A387" t="s">
        <v>573</v>
      </c>
      <c r="B387">
        <v>41.081200000000003</v>
      </c>
      <c r="C387">
        <v>-7.1453350000000002</v>
      </c>
      <c r="D387" t="s">
        <v>2079</v>
      </c>
      <c r="E387" t="s">
        <v>2080</v>
      </c>
      <c r="F387" t="e">
        <f>VLOOKUP(A387,#REF!,3,FALSE)</f>
        <v>#REF!</v>
      </c>
    </row>
    <row r="388" spans="1:6" hidden="1" x14ac:dyDescent="0.3">
      <c r="A388" t="s">
        <v>575</v>
      </c>
      <c r="B388">
        <v>39.675066000000001</v>
      </c>
      <c r="C388">
        <v>-8.9982589999999991</v>
      </c>
      <c r="D388" t="s">
        <v>2081</v>
      </c>
      <c r="E388" t="s">
        <v>2082</v>
      </c>
      <c r="F388" t="e">
        <f>VLOOKUP(A388,#REF!,3,FALSE)</f>
        <v>#REF!</v>
      </c>
    </row>
    <row r="389" spans="1:6" x14ac:dyDescent="0.3">
      <c r="A389" t="s">
        <v>831</v>
      </c>
      <c r="B389">
        <v>38.756222999999999</v>
      </c>
      <c r="C389">
        <v>-9.2687010000000001</v>
      </c>
      <c r="D389" t="s">
        <v>2471</v>
      </c>
      <c r="E389" t="s">
        <v>2472</v>
      </c>
      <c r="F389" t="e">
        <f>VLOOKUP(A389,#REF!,3,FALSE)</f>
        <v>#REF!</v>
      </c>
    </row>
    <row r="390" spans="1:6" hidden="1" x14ac:dyDescent="0.3">
      <c r="A390" t="s">
        <v>579</v>
      </c>
      <c r="B390">
        <v>39.554099000000001</v>
      </c>
      <c r="C390">
        <v>-8.9771909999999995</v>
      </c>
      <c r="D390" t="s">
        <v>2085</v>
      </c>
      <c r="E390" t="s">
        <v>2086</v>
      </c>
      <c r="F390" t="e">
        <f>VLOOKUP(A390,#REF!,3,FALSE)</f>
        <v>#REF!</v>
      </c>
    </row>
    <row r="391" spans="1:6" hidden="1" x14ac:dyDescent="0.3">
      <c r="A391" t="s">
        <v>580</v>
      </c>
      <c r="B391">
        <v>39.554096999999999</v>
      </c>
      <c r="C391">
        <v>-8.9771929999999998</v>
      </c>
      <c r="D391" t="s">
        <v>2085</v>
      </c>
      <c r="E391" t="s">
        <v>2086</v>
      </c>
      <c r="F391" t="e">
        <f>VLOOKUP(A391,#REF!,3,FALSE)</f>
        <v>#REF!</v>
      </c>
    </row>
    <row r="392" spans="1:6" hidden="1" x14ac:dyDescent="0.3">
      <c r="A392" t="s">
        <v>581</v>
      </c>
      <c r="B392">
        <v>39.515962999999999</v>
      </c>
      <c r="C392">
        <v>-9.1274999999999995</v>
      </c>
      <c r="D392" t="s">
        <v>1939</v>
      </c>
      <c r="E392" t="s">
        <v>2087</v>
      </c>
      <c r="F392" t="e">
        <f>VLOOKUP(A392,#REF!,3,FALSE)</f>
        <v>#REF!</v>
      </c>
    </row>
    <row r="393" spans="1:6" hidden="1" x14ac:dyDescent="0.3">
      <c r="A393" t="s">
        <v>582</v>
      </c>
      <c r="B393">
        <v>39.819415999999997</v>
      </c>
      <c r="C393">
        <v>-8.3793769999999999</v>
      </c>
      <c r="D393" t="s">
        <v>2088</v>
      </c>
      <c r="E393" t="s">
        <v>2089</v>
      </c>
      <c r="F393" t="e">
        <f>VLOOKUP(A393,#REF!,3,FALSE)</f>
        <v>#REF!</v>
      </c>
    </row>
    <row r="394" spans="1:6" hidden="1" x14ac:dyDescent="0.3">
      <c r="A394" t="s">
        <v>584</v>
      </c>
      <c r="B394">
        <v>39.923793000000003</v>
      </c>
      <c r="C394">
        <v>-8.3682289999999995</v>
      </c>
      <c r="D394" t="s">
        <v>2090</v>
      </c>
      <c r="E394" t="s">
        <v>2091</v>
      </c>
      <c r="F394" t="e">
        <f>VLOOKUP(A394,#REF!,3,FALSE)</f>
        <v>#REF!</v>
      </c>
    </row>
    <row r="395" spans="1:6" hidden="1" x14ac:dyDescent="0.3">
      <c r="A395" t="s">
        <v>586</v>
      </c>
      <c r="B395">
        <v>39.911174000000003</v>
      </c>
      <c r="C395">
        <v>-8.4327249999999996</v>
      </c>
      <c r="D395" t="s">
        <v>2092</v>
      </c>
      <c r="E395" t="s">
        <v>2093</v>
      </c>
      <c r="F395" t="e">
        <f>VLOOKUP(A395,#REF!,3,FALSE)</f>
        <v>#REF!</v>
      </c>
    </row>
    <row r="396" spans="1:6" hidden="1" x14ac:dyDescent="0.3">
      <c r="A396" t="s">
        <v>587</v>
      </c>
      <c r="B396">
        <v>39.661422999999999</v>
      </c>
      <c r="C396">
        <v>-8.8179449999999999</v>
      </c>
      <c r="D396" t="s">
        <v>2094</v>
      </c>
      <c r="E396" t="s">
        <v>2095</v>
      </c>
      <c r="F396" t="e">
        <f>VLOOKUP(A396,#REF!,3,FALSE)</f>
        <v>#REF!</v>
      </c>
    </row>
    <row r="397" spans="1:6" hidden="1" x14ac:dyDescent="0.3">
      <c r="A397" t="s">
        <v>589</v>
      </c>
      <c r="B397">
        <v>39.269848000000003</v>
      </c>
      <c r="C397">
        <v>-9.1636380000000006</v>
      </c>
      <c r="D397" t="s">
        <v>2096</v>
      </c>
      <c r="E397" t="s">
        <v>2097</v>
      </c>
      <c r="F397" t="e">
        <f>VLOOKUP(A397,#REF!,3,FALSE)</f>
        <v>#REF!</v>
      </c>
    </row>
    <row r="398" spans="1:6" hidden="1" x14ac:dyDescent="0.3">
      <c r="A398" t="s">
        <v>591</v>
      </c>
      <c r="B398">
        <v>39.410601</v>
      </c>
      <c r="C398">
        <v>-9.1322390000000002</v>
      </c>
      <c r="D398" t="s">
        <v>2098</v>
      </c>
      <c r="E398" t="s">
        <v>2099</v>
      </c>
      <c r="F398" t="e">
        <f>VLOOKUP(A398,#REF!,3,FALSE)</f>
        <v>#REF!</v>
      </c>
    </row>
    <row r="399" spans="1:6" x14ac:dyDescent="0.3">
      <c r="A399" t="s">
        <v>992</v>
      </c>
      <c r="B399">
        <v>41.189427999999999</v>
      </c>
      <c r="C399">
        <v>-8.6629380000000005</v>
      </c>
      <c r="D399" t="s">
        <v>2702</v>
      </c>
      <c r="E399" t="s">
        <v>2703</v>
      </c>
      <c r="F399" t="e">
        <f>VLOOKUP(A399,#REF!,3,FALSE)</f>
        <v>#REF!</v>
      </c>
    </row>
    <row r="400" spans="1:6" hidden="1" x14ac:dyDescent="0.3">
      <c r="A400" t="s">
        <v>594</v>
      </c>
      <c r="B400">
        <v>39.443063000000002</v>
      </c>
      <c r="C400">
        <v>-9.0131910000000008</v>
      </c>
      <c r="D400" t="s">
        <v>1466</v>
      </c>
      <c r="E400" t="s">
        <v>2102</v>
      </c>
      <c r="F400" t="e">
        <f>VLOOKUP(A400,#REF!,3,FALSE)</f>
        <v>#REF!</v>
      </c>
    </row>
    <row r="401" spans="1:6" hidden="1" x14ac:dyDescent="0.3">
      <c r="A401" t="s">
        <v>595</v>
      </c>
      <c r="B401">
        <v>-10.912262999999999</v>
      </c>
      <c r="C401">
        <v>-37.678330000000003</v>
      </c>
      <c r="D401" t="s">
        <v>2103</v>
      </c>
      <c r="E401" t="s">
        <v>2104</v>
      </c>
      <c r="F401" t="e">
        <f>VLOOKUP(A401,#REF!,3,FALSE)</f>
        <v>#REF!</v>
      </c>
    </row>
    <row r="402" spans="1:6" hidden="1" x14ac:dyDescent="0.3">
      <c r="A402" t="s">
        <v>596</v>
      </c>
      <c r="B402">
        <v>39.397159000000002</v>
      </c>
      <c r="C402">
        <v>-9.1413480000000007</v>
      </c>
      <c r="D402" t="s">
        <v>2105</v>
      </c>
      <c r="E402" t="s">
        <v>2106</v>
      </c>
      <c r="F402" t="e">
        <f>VLOOKUP(A402,#REF!,3,FALSE)</f>
        <v>#REF!</v>
      </c>
    </row>
    <row r="403" spans="1:6" hidden="1" x14ac:dyDescent="0.3">
      <c r="A403" t="s">
        <v>597</v>
      </c>
      <c r="B403">
        <v>39.397159000000002</v>
      </c>
      <c r="C403">
        <v>-9.1413480000000007</v>
      </c>
      <c r="D403" t="s">
        <v>2105</v>
      </c>
      <c r="E403" t="s">
        <v>2106</v>
      </c>
      <c r="F403" t="e">
        <f>VLOOKUP(A403,#REF!,3,FALSE)</f>
        <v>#REF!</v>
      </c>
    </row>
    <row r="404" spans="1:6" x14ac:dyDescent="0.3">
      <c r="A404" t="s">
        <v>578</v>
      </c>
      <c r="B404">
        <v>39.426737000000003</v>
      </c>
      <c r="C404">
        <v>-8.9836500000000008</v>
      </c>
      <c r="D404" t="s">
        <v>2083</v>
      </c>
      <c r="E404" t="s">
        <v>2084</v>
      </c>
      <c r="F404" t="e">
        <f>VLOOKUP(A404,#REF!,3,FALSE)</f>
        <v>#REF!</v>
      </c>
    </row>
    <row r="405" spans="1:6" hidden="1" x14ac:dyDescent="0.3">
      <c r="A405" t="s">
        <v>601</v>
      </c>
      <c r="B405">
        <v>39.745669999999997</v>
      </c>
      <c r="C405">
        <v>-8.7926439999999992</v>
      </c>
      <c r="D405" t="s">
        <v>2109</v>
      </c>
      <c r="E405" t="s">
        <v>2110</v>
      </c>
      <c r="F405" t="e">
        <f>VLOOKUP(A405,#REF!,3,FALSE)</f>
        <v>#REF!</v>
      </c>
    </row>
    <row r="406" spans="1:6" hidden="1" x14ac:dyDescent="0.3">
      <c r="A406" t="s">
        <v>602</v>
      </c>
      <c r="B406">
        <v>39.666446000000001</v>
      </c>
      <c r="C406">
        <v>-8.6823610000000002</v>
      </c>
      <c r="D406" t="s">
        <v>2111</v>
      </c>
      <c r="E406" t="s">
        <v>2112</v>
      </c>
      <c r="F406" t="e">
        <f>VLOOKUP(A406,#REF!,3,FALSE)</f>
        <v>#REF!</v>
      </c>
    </row>
    <row r="407" spans="1:6" hidden="1" x14ac:dyDescent="0.3">
      <c r="A407" t="s">
        <v>603</v>
      </c>
      <c r="B407">
        <v>39.789057</v>
      </c>
      <c r="C407">
        <v>-8.7913890000000006</v>
      </c>
      <c r="D407" t="s">
        <v>2113</v>
      </c>
      <c r="E407" t="s">
        <v>2114</v>
      </c>
      <c r="F407" t="e">
        <f>VLOOKUP(A407,#REF!,3,FALSE)</f>
        <v>#REF!</v>
      </c>
    </row>
    <row r="408" spans="1:6" hidden="1" x14ac:dyDescent="0.3">
      <c r="A408" t="s">
        <v>604</v>
      </c>
      <c r="B408">
        <v>39.68629</v>
      </c>
      <c r="C408">
        <v>-8.8972239999999996</v>
      </c>
      <c r="D408" t="s">
        <v>2115</v>
      </c>
      <c r="E408" t="s">
        <v>2116</v>
      </c>
      <c r="F408" t="e">
        <f>VLOOKUP(A408,#REF!,3,FALSE)</f>
        <v>#REF!</v>
      </c>
    </row>
    <row r="409" spans="1:6" hidden="1" x14ac:dyDescent="0.3">
      <c r="A409" t="s">
        <v>605</v>
      </c>
      <c r="B409">
        <v>39.68629</v>
      </c>
      <c r="C409">
        <v>-8.8972239999999996</v>
      </c>
      <c r="D409" t="s">
        <v>2115</v>
      </c>
      <c r="E409" t="s">
        <v>2116</v>
      </c>
      <c r="F409" t="e">
        <f>VLOOKUP(A409,#REF!,3,FALSE)</f>
        <v>#REF!</v>
      </c>
    </row>
    <row r="410" spans="1:6" hidden="1" x14ac:dyDescent="0.3">
      <c r="A410" t="s">
        <v>606</v>
      </c>
      <c r="B410">
        <v>39.869079999999997</v>
      </c>
      <c r="C410">
        <v>-8.8415940000000006</v>
      </c>
      <c r="D410" t="s">
        <v>2117</v>
      </c>
      <c r="E410" t="s">
        <v>2118</v>
      </c>
      <c r="F410" t="e">
        <f>VLOOKUP(A410,#REF!,3,FALSE)</f>
        <v>#REF!</v>
      </c>
    </row>
    <row r="411" spans="1:6" hidden="1" x14ac:dyDescent="0.3">
      <c r="A411" t="s">
        <v>607</v>
      </c>
      <c r="B411">
        <v>39.806632999999998</v>
      </c>
      <c r="C411">
        <v>-8.8669360000000008</v>
      </c>
      <c r="D411" t="s">
        <v>2119</v>
      </c>
      <c r="E411" t="s">
        <v>2120</v>
      </c>
      <c r="F411" t="e">
        <f>VLOOKUP(A411,#REF!,3,FALSE)</f>
        <v>#REF!</v>
      </c>
    </row>
    <row r="412" spans="1:6" hidden="1" x14ac:dyDescent="0.3">
      <c r="A412" t="s">
        <v>608</v>
      </c>
      <c r="B412">
        <v>39.896196000000003</v>
      </c>
      <c r="C412">
        <v>-8.8365189999999991</v>
      </c>
      <c r="D412" t="s">
        <v>2121</v>
      </c>
      <c r="E412" t="s">
        <v>2122</v>
      </c>
      <c r="F412" t="e">
        <f>VLOOKUP(A412,#REF!,3,FALSE)</f>
        <v>#REF!</v>
      </c>
    </row>
    <row r="413" spans="1:6" hidden="1" x14ac:dyDescent="0.3">
      <c r="A413" t="s">
        <v>609</v>
      </c>
      <c r="B413">
        <v>39.730941000000001</v>
      </c>
      <c r="C413">
        <v>-8.807321</v>
      </c>
      <c r="D413" t="s">
        <v>2123</v>
      </c>
      <c r="E413" t="s">
        <v>2124</v>
      </c>
      <c r="F413" t="e">
        <f>VLOOKUP(A413,#REF!,3,FALSE)</f>
        <v>#REF!</v>
      </c>
    </row>
    <row r="414" spans="1:6" hidden="1" x14ac:dyDescent="0.3">
      <c r="A414" t="s">
        <v>610</v>
      </c>
      <c r="B414">
        <v>39.745131000000001</v>
      </c>
      <c r="C414">
        <v>-8.8106200000000001</v>
      </c>
      <c r="D414" t="s">
        <v>2125</v>
      </c>
      <c r="E414" t="s">
        <v>2126</v>
      </c>
      <c r="F414" t="e">
        <f>VLOOKUP(A414,#REF!,3,FALSE)</f>
        <v>#REF!</v>
      </c>
    </row>
    <row r="415" spans="1:6" hidden="1" x14ac:dyDescent="0.3">
      <c r="A415" t="s">
        <v>611</v>
      </c>
      <c r="B415">
        <v>39.798855000000003</v>
      </c>
      <c r="C415">
        <v>-8.7063740000000003</v>
      </c>
      <c r="D415" t="s">
        <v>48</v>
      </c>
      <c r="E415" t="s">
        <v>2127</v>
      </c>
      <c r="F415" t="e">
        <f>VLOOKUP(A415,#REF!,3,FALSE)</f>
        <v>#REF!</v>
      </c>
    </row>
    <row r="416" spans="1:6" hidden="1" x14ac:dyDescent="0.3">
      <c r="A416" t="s">
        <v>612</v>
      </c>
      <c r="B416">
        <v>39.727196999999997</v>
      </c>
      <c r="C416">
        <v>-8.8130729999999993</v>
      </c>
      <c r="D416" t="s">
        <v>2128</v>
      </c>
      <c r="E416" t="s">
        <v>2129</v>
      </c>
      <c r="F416" t="e">
        <f>VLOOKUP(A416,#REF!,3,FALSE)</f>
        <v>#REF!</v>
      </c>
    </row>
    <row r="417" spans="1:6" hidden="1" x14ac:dyDescent="0.3">
      <c r="A417" t="s">
        <v>613</v>
      </c>
      <c r="B417">
        <v>39.738111000000004</v>
      </c>
      <c r="C417">
        <v>-8.813383</v>
      </c>
      <c r="D417" t="s">
        <v>2130</v>
      </c>
      <c r="E417" t="s">
        <v>2131</v>
      </c>
      <c r="F417" t="e">
        <f>VLOOKUP(A417,#REF!,3,FALSE)</f>
        <v>#REF!</v>
      </c>
    </row>
    <row r="418" spans="1:6" hidden="1" x14ac:dyDescent="0.3">
      <c r="A418" t="s">
        <v>614</v>
      </c>
      <c r="B418">
        <v>39.747087000000001</v>
      </c>
      <c r="C418">
        <v>-8.6982090000000003</v>
      </c>
      <c r="D418" t="s">
        <v>2132</v>
      </c>
      <c r="E418" t="s">
        <v>2133</v>
      </c>
      <c r="F418" t="e">
        <f>VLOOKUP(A418,#REF!,3,FALSE)</f>
        <v>#REF!</v>
      </c>
    </row>
    <row r="419" spans="1:6" x14ac:dyDescent="0.3">
      <c r="A419" t="s">
        <v>779</v>
      </c>
      <c r="B419">
        <v>38.768678000000001</v>
      </c>
      <c r="C419">
        <v>-9.2058839999999993</v>
      </c>
      <c r="D419" t="s">
        <v>2386</v>
      </c>
      <c r="E419" t="s">
        <v>2387</v>
      </c>
      <c r="F419" t="e">
        <f>VLOOKUP(A419,#REF!,3,FALSE)</f>
        <v>#REF!</v>
      </c>
    </row>
    <row r="420" spans="1:6" x14ac:dyDescent="0.3">
      <c r="A420" t="s">
        <v>1217</v>
      </c>
      <c r="B420">
        <v>38.650520999999998</v>
      </c>
      <c r="C420">
        <v>-9.0614039999999996</v>
      </c>
      <c r="D420" t="s">
        <v>3014</v>
      </c>
      <c r="E420" t="s">
        <v>3015</v>
      </c>
      <c r="F420" t="e">
        <f>VLOOKUP(A420,#REF!,3,FALSE)</f>
        <v>#REF!</v>
      </c>
    </row>
    <row r="421" spans="1:6" x14ac:dyDescent="0.3">
      <c r="A421" t="s">
        <v>492</v>
      </c>
      <c r="B421">
        <v>37.110180999999997</v>
      </c>
      <c r="C421">
        <v>-8.6708099999999995</v>
      </c>
      <c r="D421" t="s">
        <v>1984</v>
      </c>
      <c r="E421" t="s">
        <v>1985</v>
      </c>
      <c r="F421" t="e">
        <f>VLOOKUP(A421,#REF!,3,FALSE)</f>
        <v>#REF!</v>
      </c>
    </row>
    <row r="422" spans="1:6" hidden="1" x14ac:dyDescent="0.3">
      <c r="A422" t="s">
        <v>619</v>
      </c>
      <c r="B422">
        <v>39.606569999999998</v>
      </c>
      <c r="C422">
        <v>-9.0653079999999999</v>
      </c>
      <c r="D422" t="s">
        <v>2138</v>
      </c>
      <c r="E422" t="s">
        <v>2139</v>
      </c>
      <c r="F422" t="e">
        <f>VLOOKUP(A422,#REF!,3,FALSE)</f>
        <v>#REF!</v>
      </c>
    </row>
    <row r="423" spans="1:6" x14ac:dyDescent="0.3">
      <c r="A423" t="s">
        <v>51</v>
      </c>
      <c r="B423">
        <v>40.684055000000001</v>
      </c>
      <c r="C423">
        <v>-8.4817079999999994</v>
      </c>
      <c r="D423" t="s">
        <v>52</v>
      </c>
      <c r="E423" t="s">
        <v>1459</v>
      </c>
      <c r="F423" t="e">
        <f>VLOOKUP(A423,#REF!,3,FALSE)</f>
        <v>#REF!</v>
      </c>
    </row>
    <row r="424" spans="1:6" x14ac:dyDescent="0.3">
      <c r="A424" t="s">
        <v>1195</v>
      </c>
      <c r="B424">
        <v>38.651411000000003</v>
      </c>
      <c r="C424">
        <v>-9.1635100000000005</v>
      </c>
      <c r="D424" t="s">
        <v>2977</v>
      </c>
      <c r="E424" t="s">
        <v>2978</v>
      </c>
      <c r="F424" t="e">
        <f>VLOOKUP(A424,#REF!,3,FALSE)</f>
        <v>#REF!</v>
      </c>
    </row>
    <row r="425" spans="1:6" x14ac:dyDescent="0.3">
      <c r="A425" t="s">
        <v>1082</v>
      </c>
      <c r="B425">
        <v>41.236925999999997</v>
      </c>
      <c r="C425">
        <v>-8.5290979999999994</v>
      </c>
      <c r="D425" t="s">
        <v>2839</v>
      </c>
      <c r="E425" t="s">
        <v>2840</v>
      </c>
      <c r="F425" t="e">
        <f>VLOOKUP(A425,#REF!,3,FALSE)</f>
        <v>#REF!</v>
      </c>
    </row>
    <row r="426" spans="1:6" hidden="1" x14ac:dyDescent="0.3">
      <c r="A426" t="s">
        <v>625</v>
      </c>
      <c r="B426">
        <v>39.920112000000003</v>
      </c>
      <c r="C426">
        <v>-8.1512290000000007</v>
      </c>
      <c r="D426" t="s">
        <v>2144</v>
      </c>
      <c r="E426" t="s">
        <v>2145</v>
      </c>
      <c r="F426" t="e">
        <f>VLOOKUP(A426,#REF!,3,FALSE)</f>
        <v>#REF!</v>
      </c>
    </row>
    <row r="427" spans="1:6" hidden="1" x14ac:dyDescent="0.3">
      <c r="A427" t="s">
        <v>627</v>
      </c>
      <c r="B427">
        <v>39.360174999999998</v>
      </c>
      <c r="C427">
        <v>-9.3842800000000004</v>
      </c>
      <c r="D427" t="s">
        <v>2146</v>
      </c>
      <c r="E427" t="s">
        <v>2147</v>
      </c>
      <c r="F427" t="e">
        <f>VLOOKUP(A427,#REF!,3,FALSE)</f>
        <v>#REF!</v>
      </c>
    </row>
    <row r="428" spans="1:6" hidden="1" x14ac:dyDescent="0.3">
      <c r="A428" t="s">
        <v>629</v>
      </c>
      <c r="B428">
        <v>39.360174999999998</v>
      </c>
      <c r="C428">
        <v>-9.3842820000000007</v>
      </c>
      <c r="D428" t="s">
        <v>2146</v>
      </c>
      <c r="E428" t="s">
        <v>2147</v>
      </c>
      <c r="F428" t="e">
        <f>VLOOKUP(A428,#REF!,3,FALSE)</f>
        <v>#REF!</v>
      </c>
    </row>
    <row r="429" spans="1:6" hidden="1" x14ac:dyDescent="0.3">
      <c r="A429" t="s">
        <v>630</v>
      </c>
      <c r="B429">
        <v>39.333454000000003</v>
      </c>
      <c r="C429">
        <v>-9.3227530000000005</v>
      </c>
      <c r="D429" t="s">
        <v>2148</v>
      </c>
      <c r="E429" t="s">
        <v>2149</v>
      </c>
      <c r="F429" t="e">
        <f>VLOOKUP(A429,#REF!,3,FALSE)</f>
        <v>#REF!</v>
      </c>
    </row>
    <row r="430" spans="1:6" x14ac:dyDescent="0.3">
      <c r="A430" t="s">
        <v>976</v>
      </c>
      <c r="B430">
        <v>41.083821999999998</v>
      </c>
      <c r="C430">
        <v>-8.2430889999999994</v>
      </c>
      <c r="D430" t="s">
        <v>2678</v>
      </c>
      <c r="E430" t="s">
        <v>2679</v>
      </c>
      <c r="F430" t="e">
        <f>VLOOKUP(A430,#REF!,3,FALSE)</f>
        <v>#REF!</v>
      </c>
    </row>
    <row r="431" spans="1:6" hidden="1" x14ac:dyDescent="0.3">
      <c r="A431" t="s">
        <v>633</v>
      </c>
      <c r="B431">
        <v>39.910806999999998</v>
      </c>
      <c r="C431">
        <v>-8.6424129999999995</v>
      </c>
      <c r="D431" t="s">
        <v>2152</v>
      </c>
      <c r="E431" t="s">
        <v>2153</v>
      </c>
      <c r="F431" t="e">
        <f>VLOOKUP(A431,#REF!,3,FALSE)</f>
        <v>#REF!</v>
      </c>
    </row>
    <row r="432" spans="1:6" hidden="1" x14ac:dyDescent="0.3">
      <c r="A432" t="s">
        <v>634</v>
      </c>
      <c r="B432">
        <v>40.004514</v>
      </c>
      <c r="C432">
        <v>-8.7432540000000003</v>
      </c>
      <c r="D432" t="s">
        <v>2154</v>
      </c>
      <c r="E432" t="s">
        <v>2155</v>
      </c>
      <c r="F432" t="e">
        <f>VLOOKUP(A432,#REF!,3,FALSE)</f>
        <v>#REF!</v>
      </c>
    </row>
    <row r="433" spans="1:6" hidden="1" x14ac:dyDescent="0.3">
      <c r="A433" t="s">
        <v>635</v>
      </c>
      <c r="B433">
        <v>39.801786999999997</v>
      </c>
      <c r="C433">
        <v>-8.5834600000000005</v>
      </c>
      <c r="D433" t="s">
        <v>50</v>
      </c>
      <c r="E433" t="s">
        <v>2156</v>
      </c>
      <c r="F433" t="e">
        <f>VLOOKUP(A433,#REF!,3,FALSE)</f>
        <v>#REF!</v>
      </c>
    </row>
    <row r="434" spans="1:6" x14ac:dyDescent="0.3">
      <c r="A434" t="s">
        <v>193</v>
      </c>
      <c r="B434">
        <v>41.631667999999998</v>
      </c>
      <c r="C434">
        <v>-8.3708910000000003</v>
      </c>
      <c r="D434" t="s">
        <v>1623</v>
      </c>
      <c r="E434" t="s">
        <v>1624</v>
      </c>
      <c r="F434" t="e">
        <f>VLOOKUP(A434,#REF!,3,FALSE)</f>
        <v>#REF!</v>
      </c>
    </row>
    <row r="435" spans="1:6" hidden="1" x14ac:dyDescent="0.3">
      <c r="A435" t="s">
        <v>637</v>
      </c>
      <c r="B435">
        <v>39.952641</v>
      </c>
      <c r="C435">
        <v>-8.7871360000000003</v>
      </c>
      <c r="D435" t="s">
        <v>2159</v>
      </c>
      <c r="E435" t="s">
        <v>2160</v>
      </c>
      <c r="F435" t="e">
        <f>VLOOKUP(A435,#REF!,3,FALSE)</f>
        <v>#REF!</v>
      </c>
    </row>
    <row r="436" spans="1:6" x14ac:dyDescent="0.3">
      <c r="A436" t="s">
        <v>912</v>
      </c>
      <c r="B436">
        <v>39.383724999999998</v>
      </c>
      <c r="C436">
        <v>-7.3870430000000002</v>
      </c>
      <c r="D436" t="s">
        <v>2587</v>
      </c>
      <c r="E436" t="s">
        <v>2588</v>
      </c>
      <c r="F436" t="e">
        <f>VLOOKUP(A436,#REF!,3,FALSE)</f>
        <v>#REF!</v>
      </c>
    </row>
    <row r="437" spans="1:6" hidden="1" x14ac:dyDescent="0.3">
      <c r="A437" t="s">
        <v>640</v>
      </c>
      <c r="B437">
        <v>39.605589999999999</v>
      </c>
      <c r="C437">
        <v>-8.8964420000000004</v>
      </c>
      <c r="D437" t="s">
        <v>2161</v>
      </c>
      <c r="E437" t="s">
        <v>2162</v>
      </c>
      <c r="F437" t="e">
        <f>VLOOKUP(A437,#REF!,3,FALSE)</f>
        <v>#REF!</v>
      </c>
    </row>
    <row r="438" spans="1:6" hidden="1" x14ac:dyDescent="0.3">
      <c r="A438" t="s">
        <v>641</v>
      </c>
      <c r="B438">
        <v>39.605589999999999</v>
      </c>
      <c r="C438">
        <v>-8.8964420000000004</v>
      </c>
      <c r="D438" t="s">
        <v>2161</v>
      </c>
      <c r="E438" t="s">
        <v>2162</v>
      </c>
      <c r="F438" t="e">
        <f>VLOOKUP(A438,#REF!,3,FALSE)</f>
        <v>#REF!</v>
      </c>
    </row>
    <row r="439" spans="1:6" hidden="1" x14ac:dyDescent="0.3">
      <c r="A439" t="s">
        <v>642</v>
      </c>
      <c r="B439">
        <v>39.020541999999999</v>
      </c>
      <c r="C439">
        <v>-8.9682949999999995</v>
      </c>
      <c r="D439" t="s">
        <v>2163</v>
      </c>
      <c r="E439" t="s">
        <v>2164</v>
      </c>
      <c r="F439" t="e">
        <f>VLOOKUP(A439,#REF!,3,FALSE)</f>
        <v>#REF!</v>
      </c>
    </row>
    <row r="440" spans="1:6" hidden="1" x14ac:dyDescent="0.3">
      <c r="A440" t="s">
        <v>645</v>
      </c>
      <c r="B440">
        <v>37.182676000000001</v>
      </c>
      <c r="C440">
        <v>-7.4532410000000002</v>
      </c>
      <c r="D440" t="s">
        <v>2046</v>
      </c>
      <c r="E440" t="s">
        <v>2047</v>
      </c>
      <c r="F440" t="e">
        <f>VLOOKUP(A440,#REF!,3,FALSE)</f>
        <v>#REF!</v>
      </c>
    </row>
    <row r="441" spans="1:6" hidden="1" x14ac:dyDescent="0.3">
      <c r="A441" t="s">
        <v>646</v>
      </c>
      <c r="B441">
        <v>39.093226999999999</v>
      </c>
      <c r="C441">
        <v>-9.1150610000000007</v>
      </c>
      <c r="D441" t="s">
        <v>2165</v>
      </c>
      <c r="E441" t="s">
        <v>2166</v>
      </c>
      <c r="F441" t="e">
        <f>VLOOKUP(A441,#REF!,3,FALSE)</f>
        <v>#REF!</v>
      </c>
    </row>
    <row r="442" spans="1:6" hidden="1" x14ac:dyDescent="0.3">
      <c r="A442" t="s">
        <v>647</v>
      </c>
      <c r="B442">
        <v>39.141114999999999</v>
      </c>
      <c r="C442">
        <v>-9.0101329999999997</v>
      </c>
      <c r="D442" t="s">
        <v>2167</v>
      </c>
      <c r="E442" t="s">
        <v>2168</v>
      </c>
      <c r="F442" t="e">
        <f>VLOOKUP(A442,#REF!,3,FALSE)</f>
        <v>#REF!</v>
      </c>
    </row>
    <row r="443" spans="1:6" hidden="1" x14ac:dyDescent="0.3">
      <c r="A443" t="s">
        <v>648</v>
      </c>
      <c r="B443">
        <v>38.980710000000002</v>
      </c>
      <c r="C443">
        <v>-9.0841239999999992</v>
      </c>
      <c r="D443" t="s">
        <v>1466</v>
      </c>
      <c r="E443" t="s">
        <v>2169</v>
      </c>
      <c r="F443" t="e">
        <f>VLOOKUP(A443,#REF!,3,FALSE)</f>
        <v>#REF!</v>
      </c>
    </row>
    <row r="444" spans="1:6" x14ac:dyDescent="0.3">
      <c r="A444" t="s">
        <v>62</v>
      </c>
      <c r="B444">
        <v>40.930163</v>
      </c>
      <c r="C444">
        <v>-8.251989</v>
      </c>
      <c r="D444" t="s">
        <v>1468</v>
      </c>
      <c r="E444" t="s">
        <v>1469</v>
      </c>
      <c r="F444" t="e">
        <f>VLOOKUP(A444,#REF!,3,FALSE)</f>
        <v>#REF!</v>
      </c>
    </row>
    <row r="445" spans="1:6" x14ac:dyDescent="0.3">
      <c r="A445" t="s">
        <v>650</v>
      </c>
      <c r="B445">
        <v>38.955278999999997</v>
      </c>
      <c r="C445">
        <v>-9.1341800000000006</v>
      </c>
      <c r="D445" t="s">
        <v>2170</v>
      </c>
      <c r="E445" t="s">
        <v>2171</v>
      </c>
      <c r="F445" t="e">
        <f>VLOOKUP(A445,#REF!,3,FALSE)</f>
        <v>#REF!</v>
      </c>
    </row>
    <row r="446" spans="1:6" hidden="1" x14ac:dyDescent="0.3">
      <c r="A446" t="s">
        <v>653</v>
      </c>
      <c r="B446">
        <v>39.219838000000003</v>
      </c>
      <c r="C446">
        <v>-8.8847579999999997</v>
      </c>
      <c r="D446" t="s">
        <v>2174</v>
      </c>
      <c r="E446" t="s">
        <v>2175</v>
      </c>
      <c r="F446" t="e">
        <f>VLOOKUP(A446,#REF!,3,FALSE)</f>
        <v>#REF!</v>
      </c>
    </row>
    <row r="447" spans="1:6" hidden="1" x14ac:dyDescent="0.3">
      <c r="A447" t="s">
        <v>654</v>
      </c>
      <c r="B447">
        <v>39.138891999999998</v>
      </c>
      <c r="C447">
        <v>-8.9070459999999994</v>
      </c>
      <c r="D447" t="s">
        <v>2176</v>
      </c>
      <c r="E447" t="s">
        <v>2177</v>
      </c>
      <c r="F447" t="e">
        <f>VLOOKUP(A447,#REF!,3,FALSE)</f>
        <v>#REF!</v>
      </c>
    </row>
    <row r="448" spans="1:6" hidden="1" x14ac:dyDescent="0.3">
      <c r="A448" t="s">
        <v>655</v>
      </c>
      <c r="B448">
        <v>39.243228999999999</v>
      </c>
      <c r="C448">
        <v>-9.1066040000000008</v>
      </c>
      <c r="D448" t="s">
        <v>2178</v>
      </c>
      <c r="E448" t="s">
        <v>2179</v>
      </c>
      <c r="F448" t="e">
        <f>VLOOKUP(A448,#REF!,3,FALSE)</f>
        <v>#REF!</v>
      </c>
    </row>
    <row r="449" spans="1:6" hidden="1" x14ac:dyDescent="0.3">
      <c r="A449" t="s">
        <v>657</v>
      </c>
      <c r="B449">
        <v>38.691361999999998</v>
      </c>
      <c r="C449">
        <v>-9.3442939999999997</v>
      </c>
      <c r="D449" t="s">
        <v>2180</v>
      </c>
      <c r="E449" t="s">
        <v>2181</v>
      </c>
      <c r="F449" t="e">
        <f>VLOOKUP(A449,#REF!,3,FALSE)</f>
        <v>#REF!</v>
      </c>
    </row>
    <row r="450" spans="1:6" x14ac:dyDescent="0.3">
      <c r="A450" t="s">
        <v>651</v>
      </c>
      <c r="B450">
        <v>39.074381000000002</v>
      </c>
      <c r="C450">
        <v>-8.8766979999999993</v>
      </c>
      <c r="D450" t="s">
        <v>2172</v>
      </c>
      <c r="E450" t="s">
        <v>2173</v>
      </c>
      <c r="F450" t="e">
        <f>VLOOKUP(A450,#REF!,3,FALSE)</f>
        <v>#REF!</v>
      </c>
    </row>
    <row r="451" spans="1:6" x14ac:dyDescent="0.3">
      <c r="A451" t="s">
        <v>1355</v>
      </c>
      <c r="B451">
        <v>40.435169000000002</v>
      </c>
      <c r="C451">
        <v>-7.9888159999999999</v>
      </c>
      <c r="D451" t="s">
        <v>3189</v>
      </c>
      <c r="E451" t="s">
        <v>3190</v>
      </c>
      <c r="F451" t="e">
        <f>VLOOKUP(A451,#REF!,3,FALSE)</f>
        <v>#REF!</v>
      </c>
    </row>
    <row r="452" spans="1:6" hidden="1" x14ac:dyDescent="0.3">
      <c r="A452" t="s">
        <v>661</v>
      </c>
      <c r="B452">
        <v>38.713819000000001</v>
      </c>
      <c r="C452">
        <v>-9.4187809999999992</v>
      </c>
      <c r="D452" t="s">
        <v>2186</v>
      </c>
      <c r="E452" t="s">
        <v>2187</v>
      </c>
      <c r="F452" t="e">
        <f>VLOOKUP(A452,#REF!,3,FALSE)</f>
        <v>#REF!</v>
      </c>
    </row>
    <row r="453" spans="1:6" hidden="1" x14ac:dyDescent="0.3">
      <c r="A453" t="s">
        <v>662</v>
      </c>
      <c r="B453">
        <v>38.717641999999998</v>
      </c>
      <c r="C453">
        <v>-9.4255890000000004</v>
      </c>
      <c r="D453" t="s">
        <v>2188</v>
      </c>
      <c r="E453" t="s">
        <v>2189</v>
      </c>
      <c r="F453" t="e">
        <f>VLOOKUP(A453,#REF!,3,FALSE)</f>
        <v>#REF!</v>
      </c>
    </row>
    <row r="454" spans="1:6" hidden="1" x14ac:dyDescent="0.3">
      <c r="A454" t="s">
        <v>663</v>
      </c>
      <c r="B454">
        <v>38.735182000000002</v>
      </c>
      <c r="C454">
        <v>-9.3613529999999994</v>
      </c>
      <c r="D454" t="s">
        <v>2190</v>
      </c>
      <c r="E454" t="s">
        <v>2191</v>
      </c>
      <c r="F454" t="e">
        <f>VLOOKUP(A454,#REF!,3,FALSE)</f>
        <v>#REF!</v>
      </c>
    </row>
    <row r="455" spans="1:6" x14ac:dyDescent="0.3">
      <c r="A455" t="s">
        <v>767</v>
      </c>
      <c r="B455">
        <v>38.811081000000001</v>
      </c>
      <c r="C455">
        <v>-9.2290779999999994</v>
      </c>
      <c r="D455" t="s">
        <v>2366</v>
      </c>
      <c r="E455" t="s">
        <v>2367</v>
      </c>
      <c r="F455" t="e">
        <f>VLOOKUP(A455,#REF!,3,FALSE)</f>
        <v>#REF!</v>
      </c>
    </row>
    <row r="456" spans="1:6" hidden="1" x14ac:dyDescent="0.3">
      <c r="A456" t="s">
        <v>665</v>
      </c>
      <c r="B456">
        <v>38.706006000000002</v>
      </c>
      <c r="C456">
        <v>-9.3512509999999995</v>
      </c>
      <c r="D456" t="s">
        <v>2194</v>
      </c>
      <c r="E456" t="s">
        <v>2195</v>
      </c>
      <c r="F456" t="e">
        <f>VLOOKUP(A456,#REF!,3,FALSE)</f>
        <v>#REF!</v>
      </c>
    </row>
    <row r="457" spans="1:6" x14ac:dyDescent="0.3">
      <c r="A457" t="s">
        <v>1360</v>
      </c>
      <c r="B457">
        <v>40.899766999999997</v>
      </c>
      <c r="C457">
        <v>-7.9308829999999997</v>
      </c>
      <c r="D457" t="s">
        <v>3194</v>
      </c>
      <c r="E457" t="s">
        <v>3195</v>
      </c>
      <c r="F457" t="e">
        <f>VLOOKUP(A457,#REF!,3,FALSE)</f>
        <v>#REF!</v>
      </c>
    </row>
    <row r="458" spans="1:6" x14ac:dyDescent="0.3">
      <c r="A458" t="s">
        <v>377</v>
      </c>
      <c r="B458">
        <v>40.183489000000002</v>
      </c>
      <c r="C458">
        <v>-8.3928480000000008</v>
      </c>
      <c r="D458" t="s">
        <v>1854</v>
      </c>
      <c r="E458" t="s">
        <v>1855</v>
      </c>
      <c r="F458" t="e">
        <f>VLOOKUP(A458,#REF!,3,FALSE)</f>
        <v>#REF!</v>
      </c>
    </row>
    <row r="459" spans="1:6" hidden="1" x14ac:dyDescent="0.3">
      <c r="A459" t="s">
        <v>668</v>
      </c>
      <c r="B459">
        <v>-20.500381000000001</v>
      </c>
      <c r="C459">
        <v>-43.857154999999999</v>
      </c>
      <c r="D459" t="s">
        <v>2196</v>
      </c>
      <c r="E459" t="s">
        <v>2197</v>
      </c>
      <c r="F459" t="e">
        <f>VLOOKUP(A459,#REF!,3,FALSE)</f>
        <v>#REF!</v>
      </c>
    </row>
    <row r="460" spans="1:6" hidden="1" x14ac:dyDescent="0.3">
      <c r="A460" t="s">
        <v>669</v>
      </c>
      <c r="B460">
        <v>38.734349000000002</v>
      </c>
      <c r="C460">
        <v>-9.4047630000000009</v>
      </c>
      <c r="D460" t="s">
        <v>2198</v>
      </c>
      <c r="E460" t="s">
        <v>2199</v>
      </c>
      <c r="F460" t="e">
        <f>VLOOKUP(A460,#REF!,3,FALSE)</f>
        <v>#REF!</v>
      </c>
    </row>
    <row r="461" spans="1:6" x14ac:dyDescent="0.3">
      <c r="A461" t="s">
        <v>107</v>
      </c>
      <c r="B461">
        <v>40.632142999999999</v>
      </c>
      <c r="C461">
        <v>-8.7066560000000006</v>
      </c>
      <c r="D461" t="s">
        <v>1529</v>
      </c>
      <c r="E461" t="s">
        <v>1530</v>
      </c>
      <c r="F461" t="e">
        <f>VLOOKUP(A461,#REF!,3,FALSE)</f>
        <v>#REF!</v>
      </c>
    </row>
    <row r="462" spans="1:6" x14ac:dyDescent="0.3">
      <c r="A462" t="s">
        <v>550</v>
      </c>
      <c r="B462">
        <v>41.204959000000002</v>
      </c>
      <c r="C462">
        <v>-8.0995259999999991</v>
      </c>
      <c r="D462" t="s">
        <v>2056</v>
      </c>
      <c r="E462" t="s">
        <v>2057</v>
      </c>
      <c r="F462" t="e">
        <f>VLOOKUP(A462,#REF!,3,FALSE)</f>
        <v>#REF!</v>
      </c>
    </row>
    <row r="463" spans="1:6" hidden="1" x14ac:dyDescent="0.3">
      <c r="A463" t="s">
        <v>672</v>
      </c>
      <c r="B463">
        <v>38.707051999999997</v>
      </c>
      <c r="C463">
        <v>-9.3851700000000005</v>
      </c>
      <c r="D463" t="s">
        <v>2204</v>
      </c>
      <c r="E463" t="s">
        <v>2205</v>
      </c>
      <c r="F463" t="e">
        <f>VLOOKUP(A463,#REF!,3,FALSE)</f>
        <v>#REF!</v>
      </c>
    </row>
    <row r="464" spans="1:6" hidden="1" x14ac:dyDescent="0.3">
      <c r="A464" t="s">
        <v>673</v>
      </c>
      <c r="B464">
        <v>38.703665000000001</v>
      </c>
      <c r="C464">
        <v>-9.4358339999999998</v>
      </c>
      <c r="D464" t="s">
        <v>2206</v>
      </c>
      <c r="E464" t="s">
        <v>2207</v>
      </c>
      <c r="F464" t="e">
        <f>VLOOKUP(A464,#REF!,3,FALSE)</f>
        <v>#REF!</v>
      </c>
    </row>
    <row r="465" spans="1:6" hidden="1" x14ac:dyDescent="0.3">
      <c r="A465" t="s">
        <v>674</v>
      </c>
      <c r="B465">
        <v>38.698312000000001</v>
      </c>
      <c r="C465">
        <v>-9.3370329999999999</v>
      </c>
      <c r="D465" t="s">
        <v>2208</v>
      </c>
      <c r="E465" t="s">
        <v>2209</v>
      </c>
      <c r="F465" t="e">
        <f>VLOOKUP(A465,#REF!,3,FALSE)</f>
        <v>#REF!</v>
      </c>
    </row>
    <row r="466" spans="1:6" hidden="1" x14ac:dyDescent="0.3">
      <c r="A466" t="s">
        <v>675</v>
      </c>
      <c r="B466">
        <v>38.701988999999998</v>
      </c>
      <c r="C466">
        <v>-9.4291400000000003</v>
      </c>
      <c r="D466" t="s">
        <v>2210</v>
      </c>
      <c r="E466" t="s">
        <v>2211</v>
      </c>
      <c r="F466" t="e">
        <f>VLOOKUP(A466,#REF!,3,FALSE)</f>
        <v>#REF!</v>
      </c>
    </row>
    <row r="467" spans="1:6" x14ac:dyDescent="0.3">
      <c r="A467" t="s">
        <v>1379</v>
      </c>
      <c r="B467">
        <v>40.680045999999997</v>
      </c>
      <c r="C467">
        <v>-7.6985619999999999</v>
      </c>
      <c r="D467" t="s">
        <v>3211</v>
      </c>
      <c r="E467" t="s">
        <v>3212</v>
      </c>
      <c r="F467" t="e">
        <f>VLOOKUP(A467,#REF!,3,FALSE)</f>
        <v>#REF!</v>
      </c>
    </row>
    <row r="468" spans="1:6" x14ac:dyDescent="0.3">
      <c r="A468" t="s">
        <v>300</v>
      </c>
      <c r="B468">
        <v>41.569071000000001</v>
      </c>
      <c r="C468">
        <v>-6.7249359999999996</v>
      </c>
      <c r="D468" t="s">
        <v>1775</v>
      </c>
      <c r="E468" t="s">
        <v>1776</v>
      </c>
      <c r="F468" t="e">
        <f>VLOOKUP(A468,#REF!,3,FALSE)</f>
        <v>#REF!</v>
      </c>
    </row>
    <row r="469" spans="1:6" hidden="1" x14ac:dyDescent="0.3">
      <c r="A469" t="s">
        <v>678</v>
      </c>
      <c r="B469">
        <v>38.691186999999999</v>
      </c>
      <c r="C469">
        <v>-9.3462789999999991</v>
      </c>
      <c r="D469" t="s">
        <v>2214</v>
      </c>
      <c r="E469" t="s">
        <v>2215</v>
      </c>
      <c r="F469" t="e">
        <f>VLOOKUP(A469,#REF!,3,FALSE)</f>
        <v>#REF!</v>
      </c>
    </row>
    <row r="470" spans="1:6" hidden="1" x14ac:dyDescent="0.3">
      <c r="A470" t="s">
        <v>679</v>
      </c>
      <c r="B470">
        <v>38.716611</v>
      </c>
      <c r="C470">
        <v>-9.3402530000000006</v>
      </c>
      <c r="D470" t="s">
        <v>2216</v>
      </c>
      <c r="E470" t="s">
        <v>2217</v>
      </c>
      <c r="F470" t="e">
        <f>VLOOKUP(A470,#REF!,3,FALSE)</f>
        <v>#REF!</v>
      </c>
    </row>
    <row r="471" spans="1:6" hidden="1" x14ac:dyDescent="0.3">
      <c r="A471" t="s">
        <v>680</v>
      </c>
      <c r="B471">
        <v>38.708354999999997</v>
      </c>
      <c r="C471">
        <v>-9.3736510000000006</v>
      </c>
      <c r="D471" t="s">
        <v>2218</v>
      </c>
      <c r="E471" t="s">
        <v>2219</v>
      </c>
      <c r="F471" t="e">
        <f>VLOOKUP(A471,#REF!,3,FALSE)</f>
        <v>#REF!</v>
      </c>
    </row>
    <row r="472" spans="1:6" x14ac:dyDescent="0.3">
      <c r="A472" t="s">
        <v>1366</v>
      </c>
      <c r="B472">
        <v>41.097465</v>
      </c>
      <c r="C472">
        <v>-7.817564</v>
      </c>
      <c r="D472" t="s">
        <v>3198</v>
      </c>
      <c r="E472" t="s">
        <v>3199</v>
      </c>
      <c r="F472" t="e">
        <f>VLOOKUP(A472,#REF!,3,FALSE)</f>
        <v>#REF!</v>
      </c>
    </row>
    <row r="473" spans="1:6" hidden="1" x14ac:dyDescent="0.3">
      <c r="A473" t="s">
        <v>682</v>
      </c>
      <c r="B473">
        <v>38.712209000000001</v>
      </c>
      <c r="C473">
        <v>-9.1493009999999995</v>
      </c>
      <c r="D473" t="s">
        <v>2222</v>
      </c>
      <c r="E473" t="s">
        <v>2223</v>
      </c>
      <c r="F473" t="e">
        <f>VLOOKUP(A473,#REF!,3,FALSE)</f>
        <v>#REF!</v>
      </c>
    </row>
    <row r="474" spans="1:6" x14ac:dyDescent="0.3">
      <c r="A474" t="s">
        <v>959</v>
      </c>
      <c r="B474">
        <v>41.261325999999997</v>
      </c>
      <c r="C474">
        <v>-8.2216780000000007</v>
      </c>
      <c r="D474" t="s">
        <v>2651</v>
      </c>
      <c r="E474" t="s">
        <v>2652</v>
      </c>
      <c r="F474" t="e">
        <f>VLOOKUP(A474,#REF!,3,FALSE)</f>
        <v>#REF!</v>
      </c>
    </row>
    <row r="475" spans="1:6" hidden="1" x14ac:dyDescent="0.3">
      <c r="A475" t="s">
        <v>684</v>
      </c>
      <c r="B475">
        <v>38.778334000000001</v>
      </c>
      <c r="C475">
        <v>-9.0935170000000003</v>
      </c>
      <c r="D475" t="s">
        <v>2226</v>
      </c>
      <c r="E475" t="s">
        <v>2227</v>
      </c>
      <c r="F475" t="e">
        <f>VLOOKUP(A475,#REF!,3,FALSE)</f>
        <v>#REF!</v>
      </c>
    </row>
    <row r="476" spans="1:6" hidden="1" x14ac:dyDescent="0.3">
      <c r="A476" t="s">
        <v>685</v>
      </c>
      <c r="B476">
        <v>38.716078000000003</v>
      </c>
      <c r="C476">
        <v>-9.1273239999999998</v>
      </c>
      <c r="D476" t="s">
        <v>2228</v>
      </c>
      <c r="E476" t="s">
        <v>2229</v>
      </c>
      <c r="F476" t="e">
        <f>VLOOKUP(A476,#REF!,3,FALSE)</f>
        <v>#REF!</v>
      </c>
    </row>
    <row r="477" spans="1:6" x14ac:dyDescent="0.3">
      <c r="A477" t="s">
        <v>400</v>
      </c>
      <c r="B477">
        <v>40.429434000000001</v>
      </c>
      <c r="C477">
        <v>-8.7387359999999994</v>
      </c>
      <c r="D477" t="s">
        <v>1880</v>
      </c>
      <c r="E477" t="s">
        <v>1881</v>
      </c>
      <c r="F477" t="e">
        <f>VLOOKUP(A477,#REF!,3,FALSE)</f>
        <v>#REF!</v>
      </c>
    </row>
    <row r="478" spans="1:6" hidden="1" x14ac:dyDescent="0.3">
      <c r="A478" t="s">
        <v>687</v>
      </c>
      <c r="B478">
        <v>38.759324999999997</v>
      </c>
      <c r="C478">
        <v>-9.16479</v>
      </c>
      <c r="D478" t="s">
        <v>2232</v>
      </c>
      <c r="E478" t="s">
        <v>2233</v>
      </c>
      <c r="F478" t="e">
        <f>VLOOKUP(A478,#REF!,3,FALSE)</f>
        <v>#REF!</v>
      </c>
    </row>
    <row r="479" spans="1:6" hidden="1" x14ac:dyDescent="0.3">
      <c r="A479" t="s">
        <v>688</v>
      </c>
      <c r="B479">
        <v>38.707996000000001</v>
      </c>
      <c r="C479">
        <v>-9.2073300000000007</v>
      </c>
      <c r="D479" t="s">
        <v>2234</v>
      </c>
      <c r="E479" t="s">
        <v>2235</v>
      </c>
      <c r="F479" t="e">
        <f>VLOOKUP(A479,#REF!,3,FALSE)</f>
        <v>#REF!</v>
      </c>
    </row>
    <row r="480" spans="1:6" x14ac:dyDescent="0.3">
      <c r="A480" t="s">
        <v>819</v>
      </c>
      <c r="B480">
        <v>38.712448000000002</v>
      </c>
      <c r="C480">
        <v>-9.2295160000000003</v>
      </c>
      <c r="D480" t="s">
        <v>2453</v>
      </c>
      <c r="E480" t="s">
        <v>2454</v>
      </c>
      <c r="F480" t="e">
        <f>VLOOKUP(A480,#REF!,3,FALSE)</f>
        <v>#REF!</v>
      </c>
    </row>
    <row r="481" spans="1:6" hidden="1" x14ac:dyDescent="0.3">
      <c r="A481" t="s">
        <v>690</v>
      </c>
      <c r="B481">
        <v>38.706884000000002</v>
      </c>
      <c r="C481">
        <v>-9.1874020000000005</v>
      </c>
      <c r="D481" t="s">
        <v>2238</v>
      </c>
      <c r="E481" t="s">
        <v>2239</v>
      </c>
      <c r="F481" t="e">
        <f>VLOOKUP(A481,#REF!,3,FALSE)</f>
        <v>#REF!</v>
      </c>
    </row>
    <row r="482" spans="1:6" hidden="1" x14ac:dyDescent="0.3">
      <c r="A482" t="s">
        <v>691</v>
      </c>
      <c r="B482">
        <v>38.740707</v>
      </c>
      <c r="C482">
        <v>-9.1110819999999997</v>
      </c>
      <c r="D482" t="s">
        <v>2240</v>
      </c>
      <c r="E482" t="s">
        <v>2241</v>
      </c>
      <c r="F482" t="e">
        <f>VLOOKUP(A482,#REF!,3,FALSE)</f>
        <v>#REF!</v>
      </c>
    </row>
    <row r="483" spans="1:6" x14ac:dyDescent="0.3">
      <c r="A483" t="s">
        <v>176</v>
      </c>
      <c r="B483">
        <v>38.142096000000002</v>
      </c>
      <c r="C483">
        <v>-7.4433490000000004</v>
      </c>
      <c r="D483" t="s">
        <v>1599</v>
      </c>
      <c r="E483" t="s">
        <v>1600</v>
      </c>
      <c r="F483" t="e">
        <f>VLOOKUP(A483,#REF!,3,FALSE)</f>
        <v>#REF!</v>
      </c>
    </row>
    <row r="484" spans="1:6" hidden="1" x14ac:dyDescent="0.3">
      <c r="A484" t="s">
        <v>693</v>
      </c>
      <c r="B484">
        <v>38.722020999999998</v>
      </c>
      <c r="C484">
        <v>-9.1190870000000004</v>
      </c>
      <c r="D484" t="s">
        <v>2242</v>
      </c>
      <c r="E484" t="s">
        <v>2243</v>
      </c>
      <c r="F484" t="e">
        <f>VLOOKUP(A484,#REF!,3,FALSE)</f>
        <v>#REF!</v>
      </c>
    </row>
    <row r="485" spans="1:6" x14ac:dyDescent="0.3">
      <c r="A485" t="s">
        <v>624</v>
      </c>
      <c r="B485">
        <v>39.360148000000002</v>
      </c>
      <c r="C485">
        <v>-9.1563890000000008</v>
      </c>
      <c r="D485" t="s">
        <v>2142</v>
      </c>
      <c r="E485" t="s">
        <v>2143</v>
      </c>
      <c r="F485" t="e">
        <f>VLOOKUP(A485,#REF!,3,FALSE)</f>
        <v>#REF!</v>
      </c>
    </row>
    <row r="486" spans="1:6" x14ac:dyDescent="0.3">
      <c r="A486" t="s">
        <v>277</v>
      </c>
      <c r="B486">
        <v>41.414543999999999</v>
      </c>
      <c r="C486">
        <v>-8.3861030000000003</v>
      </c>
      <c r="D486" t="s">
        <v>1739</v>
      </c>
      <c r="E486" t="s">
        <v>1740</v>
      </c>
      <c r="F486" t="e">
        <f>VLOOKUP(A486,#REF!,3,FALSE)</f>
        <v>#REF!</v>
      </c>
    </row>
    <row r="487" spans="1:6" hidden="1" x14ac:dyDescent="0.3">
      <c r="A487" t="s">
        <v>696</v>
      </c>
      <c r="B487">
        <v>38.761209999999998</v>
      </c>
      <c r="C487">
        <v>-9.1157059999999994</v>
      </c>
      <c r="D487" t="s">
        <v>2248</v>
      </c>
      <c r="E487" t="s">
        <v>2249</v>
      </c>
      <c r="F487" t="e">
        <f>VLOOKUP(A487,#REF!,3,FALSE)</f>
        <v>#REF!</v>
      </c>
    </row>
    <row r="488" spans="1:6" hidden="1" x14ac:dyDescent="0.3">
      <c r="A488" t="s">
        <v>697</v>
      </c>
      <c r="B488">
        <v>38.777825999999997</v>
      </c>
      <c r="C488">
        <v>-9.1442960000000006</v>
      </c>
      <c r="D488" t="s">
        <v>2250</v>
      </c>
      <c r="E488" t="s">
        <v>2251</v>
      </c>
      <c r="F488" t="e">
        <f>VLOOKUP(A488,#REF!,3,FALSE)</f>
        <v>#REF!</v>
      </c>
    </row>
    <row r="489" spans="1:6" x14ac:dyDescent="0.3">
      <c r="A489" t="s">
        <v>1015</v>
      </c>
      <c r="B489">
        <v>41.191671999999997</v>
      </c>
      <c r="C489">
        <v>-8.2970279999999992</v>
      </c>
      <c r="D489" t="s">
        <v>2738</v>
      </c>
      <c r="E489" t="s">
        <v>2739</v>
      </c>
      <c r="F489" t="e">
        <f>VLOOKUP(A489,#REF!,3,FALSE)</f>
        <v>#REF!</v>
      </c>
    </row>
    <row r="490" spans="1:6" hidden="1" x14ac:dyDescent="0.3">
      <c r="A490" t="s">
        <v>699</v>
      </c>
      <c r="B490">
        <v>38.717664999999997</v>
      </c>
      <c r="C490">
        <v>-9.1705500000000004</v>
      </c>
      <c r="D490" t="s">
        <v>2252</v>
      </c>
      <c r="E490" t="s">
        <v>2253</v>
      </c>
      <c r="F490" t="e">
        <f>VLOOKUP(A490,#REF!,3,FALSE)</f>
        <v>#REF!</v>
      </c>
    </row>
    <row r="491" spans="1:6" x14ac:dyDescent="0.3">
      <c r="A491" t="s">
        <v>565</v>
      </c>
      <c r="B491">
        <v>40.336114000000002</v>
      </c>
      <c r="C491">
        <v>-7.1329529999999997</v>
      </c>
      <c r="D491" t="s">
        <v>2071</v>
      </c>
      <c r="E491" t="s">
        <v>2072</v>
      </c>
      <c r="F491" t="e">
        <f>VLOOKUP(A491,#REF!,3,FALSE)</f>
        <v>#REF!</v>
      </c>
    </row>
    <row r="492" spans="1:6" hidden="1" x14ac:dyDescent="0.3">
      <c r="A492" t="s">
        <v>701</v>
      </c>
      <c r="B492">
        <v>38.749211000000003</v>
      </c>
      <c r="C492">
        <v>-9.1956720000000001</v>
      </c>
      <c r="D492" t="s">
        <v>2255</v>
      </c>
      <c r="E492" t="s">
        <v>2256</v>
      </c>
      <c r="F492" t="e">
        <f>VLOOKUP(A492,#REF!,3,FALSE)</f>
        <v>#REF!</v>
      </c>
    </row>
    <row r="493" spans="1:6" hidden="1" x14ac:dyDescent="0.3">
      <c r="A493" t="s">
        <v>702</v>
      </c>
      <c r="B493">
        <v>38.762708000000003</v>
      </c>
      <c r="C493">
        <v>-9.1678169999999994</v>
      </c>
      <c r="D493" t="s">
        <v>2257</v>
      </c>
      <c r="E493" t="s">
        <v>2258</v>
      </c>
      <c r="F493" t="e">
        <f>VLOOKUP(A493,#REF!,3,FALSE)</f>
        <v>#REF!</v>
      </c>
    </row>
    <row r="494" spans="1:6" hidden="1" x14ac:dyDescent="0.3">
      <c r="A494" t="s">
        <v>703</v>
      </c>
      <c r="B494">
        <v>38.767916999999997</v>
      </c>
      <c r="C494">
        <v>-9.1663259999999998</v>
      </c>
      <c r="D494" t="s">
        <v>2259</v>
      </c>
      <c r="E494" t="s">
        <v>2260</v>
      </c>
      <c r="F494" t="e">
        <f>VLOOKUP(A494,#REF!,3,FALSE)</f>
        <v>#REF!</v>
      </c>
    </row>
    <row r="495" spans="1:6" hidden="1" x14ac:dyDescent="0.3">
      <c r="A495" t="s">
        <v>704</v>
      </c>
      <c r="B495">
        <v>38.735567000000003</v>
      </c>
      <c r="C495">
        <v>-9.1358750000000004</v>
      </c>
      <c r="D495" t="s">
        <v>2261</v>
      </c>
      <c r="E495" t="s">
        <v>2262</v>
      </c>
      <c r="F495" t="e">
        <f>VLOOKUP(A495,#REF!,3,FALSE)</f>
        <v>#REF!</v>
      </c>
    </row>
    <row r="496" spans="1:6" x14ac:dyDescent="0.3">
      <c r="A496" t="s">
        <v>553</v>
      </c>
      <c r="B496">
        <v>40.537438999999999</v>
      </c>
      <c r="C496">
        <v>-7.2707389999999998</v>
      </c>
      <c r="D496" t="s">
        <v>2060</v>
      </c>
      <c r="E496" t="s">
        <v>2061</v>
      </c>
      <c r="F496" t="e">
        <f>VLOOKUP(A496,#REF!,3,FALSE)</f>
        <v>#REF!</v>
      </c>
    </row>
    <row r="497" spans="1:6" x14ac:dyDescent="0.3">
      <c r="A497" t="s">
        <v>1385</v>
      </c>
      <c r="B497">
        <v>40.403559999999999</v>
      </c>
      <c r="C497">
        <v>-8.1343859999999992</v>
      </c>
      <c r="D497" t="s">
        <v>3215</v>
      </c>
      <c r="E497" t="s">
        <v>3216</v>
      </c>
      <c r="F497" t="e">
        <f>VLOOKUP(A497,#REF!,3,FALSE)</f>
        <v>#REF!</v>
      </c>
    </row>
    <row r="498" spans="1:6" hidden="1" x14ac:dyDescent="0.3">
      <c r="A498" t="s">
        <v>707</v>
      </c>
      <c r="B498">
        <v>38.773867000000003</v>
      </c>
      <c r="C498">
        <v>-9.1736819999999994</v>
      </c>
      <c r="D498" t="s">
        <v>1466</v>
      </c>
      <c r="E498" t="s">
        <v>2267</v>
      </c>
      <c r="F498" t="e">
        <f>VLOOKUP(A498,#REF!,3,FALSE)</f>
        <v>#REF!</v>
      </c>
    </row>
    <row r="499" spans="1:6" hidden="1" x14ac:dyDescent="0.3">
      <c r="A499" t="s">
        <v>708</v>
      </c>
      <c r="B499">
        <v>38.739789999999999</v>
      </c>
      <c r="C499">
        <v>-9.1216480000000004</v>
      </c>
      <c r="D499" t="s">
        <v>2268</v>
      </c>
      <c r="E499" t="s">
        <v>2269</v>
      </c>
      <c r="F499" t="e">
        <f>VLOOKUP(A499,#REF!,3,FALSE)</f>
        <v>#REF!</v>
      </c>
    </row>
    <row r="500" spans="1:6" hidden="1" x14ac:dyDescent="0.3">
      <c r="A500" t="s">
        <v>709</v>
      </c>
      <c r="B500">
        <v>38.733893999999999</v>
      </c>
      <c r="C500">
        <v>-9.1138820000000003</v>
      </c>
      <c r="D500" t="s">
        <v>2270</v>
      </c>
      <c r="E500" t="s">
        <v>2271</v>
      </c>
      <c r="F500" t="e">
        <f>VLOOKUP(A500,#REF!,3,FALSE)</f>
        <v>#REF!</v>
      </c>
    </row>
    <row r="501" spans="1:6" hidden="1" x14ac:dyDescent="0.3">
      <c r="A501" t="s">
        <v>710</v>
      </c>
      <c r="B501">
        <v>38.733893999999999</v>
      </c>
      <c r="C501">
        <v>-9.1138820000000003</v>
      </c>
      <c r="D501" t="s">
        <v>2270</v>
      </c>
      <c r="E501" t="s">
        <v>2271</v>
      </c>
      <c r="F501" t="e">
        <f>VLOOKUP(A501,#REF!,3,FALSE)</f>
        <v>#REF!</v>
      </c>
    </row>
    <row r="502" spans="1:6" hidden="1" x14ac:dyDescent="0.3">
      <c r="A502" t="s">
        <v>711</v>
      </c>
      <c r="B502">
        <v>38.733896000000001</v>
      </c>
      <c r="C502">
        <v>-9.1138829999999995</v>
      </c>
      <c r="D502" t="s">
        <v>2270</v>
      </c>
      <c r="E502" t="s">
        <v>2271</v>
      </c>
      <c r="F502" t="e">
        <f>VLOOKUP(A502,#REF!,3,FALSE)</f>
        <v>#REF!</v>
      </c>
    </row>
    <row r="503" spans="1:6" hidden="1" x14ac:dyDescent="0.3">
      <c r="A503" t="s">
        <v>712</v>
      </c>
      <c r="B503">
        <v>38.712490000000003</v>
      </c>
      <c r="C503">
        <v>-9.2116749999999996</v>
      </c>
      <c r="D503" t="s">
        <v>2272</v>
      </c>
      <c r="E503" t="s">
        <v>2273</v>
      </c>
      <c r="F503" t="e">
        <f>VLOOKUP(A503,#REF!,3,FALSE)</f>
        <v>#REF!</v>
      </c>
    </row>
    <row r="504" spans="1:6" x14ac:dyDescent="0.3">
      <c r="A504" t="s">
        <v>1065</v>
      </c>
      <c r="B504">
        <v>41.349338000000003</v>
      </c>
      <c r="C504">
        <v>-8.4044340000000002</v>
      </c>
      <c r="D504" t="s">
        <v>2817</v>
      </c>
      <c r="E504" t="s">
        <v>2818</v>
      </c>
      <c r="F504" t="e">
        <f>VLOOKUP(A504,#REF!,3,FALSE)</f>
        <v>#REF!</v>
      </c>
    </row>
    <row r="505" spans="1:6" hidden="1" x14ac:dyDescent="0.3">
      <c r="A505" t="s">
        <v>714</v>
      </c>
      <c r="B505">
        <v>38.790185000000001</v>
      </c>
      <c r="C505">
        <v>-9.1070679999999999</v>
      </c>
      <c r="D505" t="s">
        <v>2276</v>
      </c>
      <c r="E505" t="s">
        <v>2277</v>
      </c>
      <c r="F505" t="e">
        <f>VLOOKUP(A505,#REF!,3,FALSE)</f>
        <v>#REF!</v>
      </c>
    </row>
    <row r="506" spans="1:6" hidden="1" x14ac:dyDescent="0.3">
      <c r="A506" t="s">
        <v>715</v>
      </c>
      <c r="B506">
        <v>19.449210000000001</v>
      </c>
      <c r="C506">
        <v>-99.171890000000005</v>
      </c>
      <c r="D506" t="s">
        <v>2278</v>
      </c>
      <c r="E506" t="s">
        <v>2279</v>
      </c>
      <c r="F506" t="e">
        <f>VLOOKUP(A506,#REF!,3,FALSE)</f>
        <v>#REF!</v>
      </c>
    </row>
    <row r="507" spans="1:6" hidden="1" x14ac:dyDescent="0.3">
      <c r="A507" t="s">
        <v>716</v>
      </c>
      <c r="B507">
        <v>38.713042000000002</v>
      </c>
      <c r="C507">
        <v>-9.1675760000000004</v>
      </c>
      <c r="D507" t="s">
        <v>2280</v>
      </c>
      <c r="E507" t="s">
        <v>2281</v>
      </c>
      <c r="F507" t="e">
        <f>VLOOKUP(A507,#REF!,3,FALSE)</f>
        <v>#REF!</v>
      </c>
    </row>
    <row r="508" spans="1:6" hidden="1" x14ac:dyDescent="0.3">
      <c r="A508" t="s">
        <v>717</v>
      </c>
      <c r="B508">
        <v>38.739894999999997</v>
      </c>
      <c r="C508">
        <v>-9.1393740000000001</v>
      </c>
      <c r="D508" t="s">
        <v>2282</v>
      </c>
      <c r="E508" t="s">
        <v>2283</v>
      </c>
      <c r="F508" t="e">
        <f>VLOOKUP(A508,#REF!,3,FALSE)</f>
        <v>#REF!</v>
      </c>
    </row>
    <row r="509" spans="1:6" x14ac:dyDescent="0.3">
      <c r="A509" t="s">
        <v>337</v>
      </c>
      <c r="B509">
        <v>40.297066000000001</v>
      </c>
      <c r="C509">
        <v>-7.4955509999999999</v>
      </c>
      <c r="D509" t="s">
        <v>1605</v>
      </c>
      <c r="E509" t="s">
        <v>1808</v>
      </c>
      <c r="F509" t="e">
        <f>VLOOKUP(A509,#REF!,3,FALSE)</f>
        <v>#REF!</v>
      </c>
    </row>
    <row r="510" spans="1:6" hidden="1" x14ac:dyDescent="0.3">
      <c r="A510" t="s">
        <v>719</v>
      </c>
      <c r="B510">
        <v>38.717908000000001</v>
      </c>
      <c r="C510">
        <v>-9.1616090000000003</v>
      </c>
      <c r="D510" t="s">
        <v>2286</v>
      </c>
      <c r="E510" t="s">
        <v>2287</v>
      </c>
      <c r="F510" t="e">
        <f>VLOOKUP(A510,#REF!,3,FALSE)</f>
        <v>#REF!</v>
      </c>
    </row>
    <row r="511" spans="1:6" hidden="1" x14ac:dyDescent="0.3">
      <c r="A511" t="s">
        <v>720</v>
      </c>
      <c r="B511">
        <v>38.774948000000002</v>
      </c>
      <c r="C511">
        <v>-9.1543310000000009</v>
      </c>
      <c r="D511" t="s">
        <v>2288</v>
      </c>
      <c r="E511" t="s">
        <v>2289</v>
      </c>
      <c r="F511" t="e">
        <f>VLOOKUP(A511,#REF!,3,FALSE)</f>
        <v>#REF!</v>
      </c>
    </row>
    <row r="512" spans="1:6" hidden="1" x14ac:dyDescent="0.3">
      <c r="A512" t="s">
        <v>721</v>
      </c>
      <c r="B512">
        <v>38.712276000000003</v>
      </c>
      <c r="C512">
        <v>-9.147392</v>
      </c>
      <c r="D512" t="s">
        <v>2290</v>
      </c>
      <c r="E512" t="s">
        <v>2291</v>
      </c>
      <c r="F512" t="e">
        <f>VLOOKUP(A512,#REF!,3,FALSE)</f>
        <v>#REF!</v>
      </c>
    </row>
    <row r="513" spans="1:6" x14ac:dyDescent="0.3">
      <c r="A513" t="s">
        <v>792</v>
      </c>
      <c r="B513">
        <v>38.832869000000002</v>
      </c>
      <c r="C513">
        <v>-9.0952110000000008</v>
      </c>
      <c r="D513" t="s">
        <v>1753</v>
      </c>
      <c r="E513" t="s">
        <v>2408</v>
      </c>
      <c r="F513" t="e">
        <f>VLOOKUP(A513,#REF!,3,FALSE)</f>
        <v>#REF!</v>
      </c>
    </row>
    <row r="514" spans="1:6" x14ac:dyDescent="0.3">
      <c r="A514" t="s">
        <v>45</v>
      </c>
      <c r="B514">
        <v>40.639203999999999</v>
      </c>
      <c r="C514">
        <v>-8.5481250000000006</v>
      </c>
      <c r="D514" t="s">
        <v>1453</v>
      </c>
      <c r="E514" t="s">
        <v>1454</v>
      </c>
      <c r="F514" t="e">
        <f>VLOOKUP(A514,#REF!,3,FALSE)</f>
        <v>#REF!</v>
      </c>
    </row>
    <row r="515" spans="1:6" hidden="1" x14ac:dyDescent="0.3">
      <c r="A515" t="s">
        <v>724</v>
      </c>
      <c r="B515">
        <v>38.729050999999998</v>
      </c>
      <c r="C515">
        <v>-9.1337960000000002</v>
      </c>
      <c r="D515" t="s">
        <v>2296</v>
      </c>
      <c r="E515" t="s">
        <v>2297</v>
      </c>
      <c r="F515" t="e">
        <f>VLOOKUP(A515,#REF!,3,FALSE)</f>
        <v>#REF!</v>
      </c>
    </row>
    <row r="516" spans="1:6" hidden="1" x14ac:dyDescent="0.3">
      <c r="A516" t="s">
        <v>725</v>
      </c>
      <c r="B516">
        <v>38.760989000000002</v>
      </c>
      <c r="C516">
        <v>-9.1531210000000005</v>
      </c>
      <c r="D516" t="s">
        <v>2298</v>
      </c>
      <c r="E516" t="s">
        <v>2299</v>
      </c>
      <c r="F516" t="e">
        <f>VLOOKUP(A516,#REF!,3,FALSE)</f>
        <v>#REF!</v>
      </c>
    </row>
    <row r="517" spans="1:6" x14ac:dyDescent="0.3">
      <c r="A517" t="s">
        <v>808</v>
      </c>
      <c r="B517">
        <v>38.683396999999999</v>
      </c>
      <c r="C517">
        <v>-9.3169620000000002</v>
      </c>
      <c r="D517" t="s">
        <v>2431</v>
      </c>
      <c r="E517" t="s">
        <v>2432</v>
      </c>
      <c r="F517" t="e">
        <f>VLOOKUP(A517,#REF!,3,FALSE)</f>
        <v>#REF!</v>
      </c>
    </row>
    <row r="518" spans="1:6" hidden="1" x14ac:dyDescent="0.3">
      <c r="A518" t="s">
        <v>727</v>
      </c>
      <c r="B518">
        <v>38.756374000000001</v>
      </c>
      <c r="C518">
        <v>-9.1253849999999996</v>
      </c>
      <c r="D518" t="s">
        <v>2301</v>
      </c>
      <c r="E518" t="s">
        <v>2302</v>
      </c>
      <c r="F518" t="e">
        <f>VLOOKUP(A518,#REF!,3,FALSE)</f>
        <v>#REF!</v>
      </c>
    </row>
    <row r="519" spans="1:6" x14ac:dyDescent="0.3">
      <c r="A519" t="s">
        <v>331</v>
      </c>
      <c r="B519">
        <v>40.034388</v>
      </c>
      <c r="C519">
        <v>-7.5676930000000002</v>
      </c>
      <c r="D519" t="s">
        <v>1801</v>
      </c>
      <c r="E519" t="s">
        <v>1802</v>
      </c>
      <c r="F519" t="e">
        <f>VLOOKUP(A519,#REF!,3,FALSE)</f>
        <v>#REF!</v>
      </c>
    </row>
    <row r="520" spans="1:6" hidden="1" x14ac:dyDescent="0.3">
      <c r="A520" t="s">
        <v>729</v>
      </c>
      <c r="B520">
        <v>38.756376000000003</v>
      </c>
      <c r="C520">
        <v>-9.1253849999999996</v>
      </c>
      <c r="D520" t="s">
        <v>2301</v>
      </c>
      <c r="E520" t="s">
        <v>2302</v>
      </c>
      <c r="F520" t="e">
        <f>VLOOKUP(A520,#REF!,3,FALSE)</f>
        <v>#REF!</v>
      </c>
    </row>
    <row r="521" spans="1:6" hidden="1" x14ac:dyDescent="0.3">
      <c r="A521" t="s">
        <v>730</v>
      </c>
      <c r="B521">
        <v>38.752653000000002</v>
      </c>
      <c r="C521">
        <v>-9.1352150000000005</v>
      </c>
      <c r="D521" t="s">
        <v>2303</v>
      </c>
      <c r="E521" t="s">
        <v>2304</v>
      </c>
      <c r="F521" t="e">
        <f>VLOOKUP(A521,#REF!,3,FALSE)</f>
        <v>#REF!</v>
      </c>
    </row>
    <row r="522" spans="1:6" hidden="1" x14ac:dyDescent="0.3">
      <c r="A522" t="s">
        <v>731</v>
      </c>
      <c r="B522">
        <v>38.741830999999998</v>
      </c>
      <c r="C522">
        <v>-9.1807499999999997</v>
      </c>
      <c r="D522" t="s">
        <v>2305</v>
      </c>
      <c r="E522" t="s">
        <v>2254</v>
      </c>
      <c r="F522" t="e">
        <f>VLOOKUP(A522,#REF!,3,FALSE)</f>
        <v>#REF!</v>
      </c>
    </row>
    <row r="523" spans="1:6" hidden="1" x14ac:dyDescent="0.3">
      <c r="A523" t="s">
        <v>732</v>
      </c>
      <c r="B523">
        <v>38.741830999999998</v>
      </c>
      <c r="C523">
        <v>-9.1807499999999997</v>
      </c>
      <c r="D523" t="s">
        <v>2305</v>
      </c>
      <c r="E523" t="s">
        <v>2254</v>
      </c>
      <c r="F523" t="e">
        <f>VLOOKUP(A523,#REF!,3,FALSE)</f>
        <v>#REF!</v>
      </c>
    </row>
    <row r="524" spans="1:6" hidden="1" x14ac:dyDescent="0.3">
      <c r="A524" t="s">
        <v>733</v>
      </c>
      <c r="B524">
        <v>38.781860999999999</v>
      </c>
      <c r="C524">
        <v>-9.1595709999999997</v>
      </c>
      <c r="D524" t="s">
        <v>2306</v>
      </c>
      <c r="E524" t="s">
        <v>2307</v>
      </c>
      <c r="F524" t="e">
        <f>VLOOKUP(A524,#REF!,3,FALSE)</f>
        <v>#REF!</v>
      </c>
    </row>
    <row r="525" spans="1:6" hidden="1" x14ac:dyDescent="0.3">
      <c r="A525" t="s">
        <v>734</v>
      </c>
      <c r="B525">
        <v>38.778433</v>
      </c>
      <c r="C525">
        <v>-9.1261949999999992</v>
      </c>
      <c r="D525" t="s">
        <v>2308</v>
      </c>
      <c r="E525" t="s">
        <v>2309</v>
      </c>
      <c r="F525" t="e">
        <f>VLOOKUP(A525,#REF!,3,FALSE)</f>
        <v>#REF!</v>
      </c>
    </row>
    <row r="526" spans="1:6" x14ac:dyDescent="0.3">
      <c r="A526" t="s">
        <v>356</v>
      </c>
      <c r="B526">
        <v>39.815497999999998</v>
      </c>
      <c r="C526">
        <v>-8.1847239999999992</v>
      </c>
      <c r="D526" t="s">
        <v>1826</v>
      </c>
      <c r="E526" t="s">
        <v>1827</v>
      </c>
      <c r="F526" t="e">
        <f>VLOOKUP(A526,#REF!,3,FALSE)</f>
        <v>#REF!</v>
      </c>
    </row>
    <row r="527" spans="1:6" hidden="1" x14ac:dyDescent="0.3">
      <c r="A527" t="s">
        <v>736</v>
      </c>
      <c r="B527">
        <v>38.735340000000001</v>
      </c>
      <c r="C527">
        <v>-9.1458349999999999</v>
      </c>
      <c r="D527" t="s">
        <v>1548</v>
      </c>
      <c r="E527" t="s">
        <v>2312</v>
      </c>
      <c r="F527" t="e">
        <f>VLOOKUP(A527,#REF!,3,FALSE)</f>
        <v>#REF!</v>
      </c>
    </row>
    <row r="528" spans="1:6" x14ac:dyDescent="0.3">
      <c r="A528" t="s">
        <v>422</v>
      </c>
      <c r="B528">
        <v>40.065618000000001</v>
      </c>
      <c r="C528">
        <v>-8.6261489999999998</v>
      </c>
      <c r="D528" t="s">
        <v>1907</v>
      </c>
      <c r="E528" t="s">
        <v>1908</v>
      </c>
      <c r="F528" t="e">
        <f>VLOOKUP(A528,#REF!,3,FALSE)</f>
        <v>#REF!</v>
      </c>
    </row>
    <row r="529" spans="1:6" x14ac:dyDescent="0.3">
      <c r="A529" t="s">
        <v>1405</v>
      </c>
      <c r="B529">
        <v>40.518886000000002</v>
      </c>
      <c r="C529">
        <v>-8.0891110000000008</v>
      </c>
      <c r="D529" t="s">
        <v>3230</v>
      </c>
      <c r="E529" t="s">
        <v>3231</v>
      </c>
      <c r="F529" t="e">
        <f>VLOOKUP(A529,#REF!,3,FALSE)</f>
        <v>#REF!</v>
      </c>
    </row>
    <row r="530" spans="1:6" hidden="1" x14ac:dyDescent="0.3">
      <c r="A530" t="s">
        <v>739</v>
      </c>
      <c r="B530">
        <v>38.749043</v>
      </c>
      <c r="C530">
        <v>-9.1816410000000008</v>
      </c>
      <c r="D530" t="s">
        <v>2315</v>
      </c>
      <c r="E530" t="s">
        <v>2316</v>
      </c>
      <c r="F530" t="e">
        <f>VLOOKUP(A530,#REF!,3,FALSE)</f>
        <v>#REF!</v>
      </c>
    </row>
    <row r="531" spans="1:6" hidden="1" x14ac:dyDescent="0.3">
      <c r="A531" t="s">
        <v>740</v>
      </c>
      <c r="B531">
        <v>38.752333</v>
      </c>
      <c r="C531">
        <v>-9.153556</v>
      </c>
      <c r="D531" t="s">
        <v>2317</v>
      </c>
      <c r="E531" t="s">
        <v>2318</v>
      </c>
      <c r="F531" t="e">
        <f>VLOOKUP(A531,#REF!,3,FALSE)</f>
        <v>#REF!</v>
      </c>
    </row>
    <row r="532" spans="1:6" hidden="1" x14ac:dyDescent="0.3">
      <c r="A532" t="s">
        <v>741</v>
      </c>
      <c r="B532">
        <v>38.757663999999998</v>
      </c>
      <c r="C532">
        <v>-9.1245849999999997</v>
      </c>
      <c r="D532" t="s">
        <v>2319</v>
      </c>
      <c r="E532" t="s">
        <v>2320</v>
      </c>
      <c r="F532" t="e">
        <f>VLOOKUP(A532,#REF!,3,FALSE)</f>
        <v>#REF!</v>
      </c>
    </row>
    <row r="533" spans="1:6" hidden="1" x14ac:dyDescent="0.3">
      <c r="A533" t="s">
        <v>742</v>
      </c>
      <c r="B533">
        <v>38.747562000000002</v>
      </c>
      <c r="C533">
        <v>-9.1823060000000005</v>
      </c>
      <c r="D533" t="s">
        <v>2321</v>
      </c>
      <c r="E533" t="s">
        <v>2322</v>
      </c>
      <c r="F533" t="e">
        <f>VLOOKUP(A533,#REF!,3,FALSE)</f>
        <v>#REF!</v>
      </c>
    </row>
    <row r="534" spans="1:6" hidden="1" x14ac:dyDescent="0.3">
      <c r="A534" t="s">
        <v>743</v>
      </c>
      <c r="B534">
        <v>38.701673</v>
      </c>
      <c r="C534">
        <v>-9.1877910000000007</v>
      </c>
      <c r="D534" t="s">
        <v>2323</v>
      </c>
      <c r="E534" t="s">
        <v>2324</v>
      </c>
      <c r="F534" t="e">
        <f>VLOOKUP(A534,#REF!,3,FALSE)</f>
        <v>#REF!</v>
      </c>
    </row>
    <row r="535" spans="1:6" hidden="1" x14ac:dyDescent="0.3">
      <c r="A535" t="s">
        <v>744</v>
      </c>
      <c r="B535">
        <v>38.708011999999997</v>
      </c>
      <c r="C535">
        <v>-9.1597969999999993</v>
      </c>
      <c r="D535" t="s">
        <v>2325</v>
      </c>
      <c r="E535" t="s">
        <v>2326</v>
      </c>
      <c r="F535" t="e">
        <f>VLOOKUP(A535,#REF!,3,FALSE)</f>
        <v>#REF!</v>
      </c>
    </row>
    <row r="536" spans="1:6" hidden="1" x14ac:dyDescent="0.3">
      <c r="A536" t="s">
        <v>745</v>
      </c>
      <c r="B536">
        <v>38.770682999999998</v>
      </c>
      <c r="C536">
        <v>-9.1103819999999995</v>
      </c>
      <c r="D536" t="s">
        <v>2327</v>
      </c>
      <c r="E536" t="s">
        <v>2328</v>
      </c>
      <c r="F536" t="e">
        <f>VLOOKUP(A536,#REF!,3,FALSE)</f>
        <v>#REF!</v>
      </c>
    </row>
    <row r="537" spans="1:6" hidden="1" x14ac:dyDescent="0.3">
      <c r="A537" t="s">
        <v>746</v>
      </c>
      <c r="B537">
        <v>38.770682999999998</v>
      </c>
      <c r="C537">
        <v>-9.1103819999999995</v>
      </c>
      <c r="D537" t="s">
        <v>2327</v>
      </c>
      <c r="E537" t="s">
        <v>2328</v>
      </c>
      <c r="F537" t="e">
        <f>VLOOKUP(A537,#REF!,3,FALSE)</f>
        <v>#REF!</v>
      </c>
    </row>
    <row r="538" spans="1:6" x14ac:dyDescent="0.3">
      <c r="A538" t="s">
        <v>314</v>
      </c>
      <c r="B538">
        <v>41.657156999999998</v>
      </c>
      <c r="C538">
        <v>-7.1308420000000003</v>
      </c>
      <c r="D538" t="s">
        <v>1789</v>
      </c>
      <c r="E538" t="s">
        <v>1790</v>
      </c>
      <c r="F538" t="e">
        <f>VLOOKUP(A538,#REF!,3,FALSE)</f>
        <v>#REF!</v>
      </c>
    </row>
    <row r="539" spans="1:6" x14ac:dyDescent="0.3">
      <c r="A539" t="s">
        <v>570</v>
      </c>
      <c r="B539">
        <v>40.772179000000001</v>
      </c>
      <c r="C539">
        <v>-7.35745</v>
      </c>
      <c r="D539" t="s">
        <v>2075</v>
      </c>
      <c r="E539" t="s">
        <v>2076</v>
      </c>
      <c r="F539" t="e">
        <f>VLOOKUP(A539,#REF!,3,FALSE)</f>
        <v>#REF!</v>
      </c>
    </row>
    <row r="540" spans="1:6" hidden="1" x14ac:dyDescent="0.3">
      <c r="A540" t="s">
        <v>749</v>
      </c>
      <c r="B540">
        <v>38.762932999999997</v>
      </c>
      <c r="C540">
        <v>-9.1816630000000004</v>
      </c>
      <c r="D540" t="s">
        <v>2333</v>
      </c>
      <c r="E540" t="s">
        <v>2334</v>
      </c>
      <c r="F540" t="e">
        <f>VLOOKUP(A540,#REF!,3,FALSE)</f>
        <v>#REF!</v>
      </c>
    </row>
    <row r="541" spans="1:6" hidden="1" x14ac:dyDescent="0.3">
      <c r="A541" t="s">
        <v>750</v>
      </c>
      <c r="B541">
        <v>38.759168000000003</v>
      </c>
      <c r="C541">
        <v>-9.1736489999999993</v>
      </c>
      <c r="D541" t="s">
        <v>2335</v>
      </c>
      <c r="E541" t="s">
        <v>2336</v>
      </c>
      <c r="F541" t="e">
        <f>VLOOKUP(A541,#REF!,3,FALSE)</f>
        <v>#REF!</v>
      </c>
    </row>
    <row r="542" spans="1:6" hidden="1" x14ac:dyDescent="0.3">
      <c r="A542" t="s">
        <v>751</v>
      </c>
      <c r="B542">
        <v>38.755499</v>
      </c>
      <c r="C542">
        <v>-9.1444369999999999</v>
      </c>
      <c r="D542" t="s">
        <v>2337</v>
      </c>
      <c r="E542" t="s">
        <v>2338</v>
      </c>
      <c r="F542" t="e">
        <f>VLOOKUP(A542,#REF!,3,FALSE)</f>
        <v>#REF!</v>
      </c>
    </row>
    <row r="543" spans="1:6" hidden="1" x14ac:dyDescent="0.3">
      <c r="A543" t="s">
        <v>752</v>
      </c>
      <c r="B543">
        <v>38.734724999999997</v>
      </c>
      <c r="C543">
        <v>-9.1590969999999992</v>
      </c>
      <c r="D543" t="s">
        <v>2339</v>
      </c>
      <c r="E543" t="s">
        <v>2340</v>
      </c>
      <c r="F543" t="e">
        <f>VLOOKUP(A543,#REF!,3,FALSE)</f>
        <v>#REF!</v>
      </c>
    </row>
    <row r="544" spans="1:6" hidden="1" x14ac:dyDescent="0.3">
      <c r="A544" t="s">
        <v>753</v>
      </c>
      <c r="B544">
        <v>38.710332000000001</v>
      </c>
      <c r="C544">
        <v>-9.2164619999999999</v>
      </c>
      <c r="D544" t="s">
        <v>2194</v>
      </c>
      <c r="E544" t="s">
        <v>2341</v>
      </c>
      <c r="F544" t="e">
        <f>VLOOKUP(A544,#REF!,3,FALSE)</f>
        <v>#REF!</v>
      </c>
    </row>
    <row r="545" spans="1:6" x14ac:dyDescent="0.3">
      <c r="A545" t="s">
        <v>1231</v>
      </c>
      <c r="B545">
        <v>38.646157000000002</v>
      </c>
      <c r="C545">
        <v>-9.032667</v>
      </c>
      <c r="D545" t="s">
        <v>3035</v>
      </c>
      <c r="E545" t="s">
        <v>3036</v>
      </c>
      <c r="F545" t="e">
        <f>VLOOKUP(A545,#REF!,3,FALSE)</f>
        <v>#REF!</v>
      </c>
    </row>
    <row r="546" spans="1:6" hidden="1" x14ac:dyDescent="0.3">
      <c r="A546" t="s">
        <v>755</v>
      </c>
      <c r="B546">
        <v>38.744504999999997</v>
      </c>
      <c r="C546">
        <v>-9.1352460000000004</v>
      </c>
      <c r="D546" t="s">
        <v>2344</v>
      </c>
      <c r="E546" t="s">
        <v>2345</v>
      </c>
      <c r="F546" t="e">
        <f>VLOOKUP(A546,#REF!,3,FALSE)</f>
        <v>#REF!</v>
      </c>
    </row>
    <row r="547" spans="1:6" hidden="1" x14ac:dyDescent="0.3">
      <c r="A547" t="s">
        <v>756</v>
      </c>
      <c r="B547">
        <v>38.695262999999997</v>
      </c>
      <c r="C547">
        <v>-9.2114180000000001</v>
      </c>
      <c r="D547" t="s">
        <v>2346</v>
      </c>
      <c r="E547" t="s">
        <v>2347</v>
      </c>
      <c r="F547" t="e">
        <f>VLOOKUP(A547,#REF!,3,FALSE)</f>
        <v>#REF!</v>
      </c>
    </row>
    <row r="548" spans="1:6" x14ac:dyDescent="0.3">
      <c r="A548" t="s">
        <v>907</v>
      </c>
      <c r="B548">
        <v>38.863250000000001</v>
      </c>
      <c r="C548">
        <v>-7.2748819999999998</v>
      </c>
      <c r="D548" t="s">
        <v>2581</v>
      </c>
      <c r="E548" t="s">
        <v>2582</v>
      </c>
      <c r="F548" t="e">
        <f>VLOOKUP(A548,#REF!,3,FALSE)</f>
        <v>#REF!</v>
      </c>
    </row>
    <row r="549" spans="1:6" hidden="1" x14ac:dyDescent="0.3">
      <c r="A549" t="s">
        <v>758</v>
      </c>
      <c r="B549">
        <v>38.773153999999998</v>
      </c>
      <c r="C549">
        <v>-9.1573270000000004</v>
      </c>
      <c r="D549" t="s">
        <v>2350</v>
      </c>
      <c r="E549" t="s">
        <v>2351</v>
      </c>
      <c r="F549" t="e">
        <f>VLOOKUP(A549,#REF!,3,FALSE)</f>
        <v>#REF!</v>
      </c>
    </row>
    <row r="550" spans="1:6" x14ac:dyDescent="0.3">
      <c r="A550" t="s">
        <v>1110</v>
      </c>
      <c r="B550">
        <v>41.098720999999998</v>
      </c>
      <c r="C550">
        <v>-8.5918759999999992</v>
      </c>
      <c r="D550" t="s">
        <v>2888</v>
      </c>
      <c r="E550" t="s">
        <v>2889</v>
      </c>
      <c r="F550" t="e">
        <f>VLOOKUP(A550,#REF!,3,FALSE)</f>
        <v>#REF!</v>
      </c>
    </row>
    <row r="551" spans="1:6" x14ac:dyDescent="0.3">
      <c r="A551" t="s">
        <v>1423</v>
      </c>
      <c r="B551">
        <v>40.668249000000003</v>
      </c>
      <c r="C551">
        <v>-8.222467</v>
      </c>
      <c r="D551" t="s">
        <v>1466</v>
      </c>
      <c r="E551" t="s">
        <v>3250</v>
      </c>
      <c r="F551" t="e">
        <f>VLOOKUP(A551,#REF!,3,FALSE)</f>
        <v>#REF!</v>
      </c>
    </row>
    <row r="552" spans="1:6" hidden="1" x14ac:dyDescent="0.3">
      <c r="A552" t="s">
        <v>761</v>
      </c>
      <c r="B552">
        <v>38.767809999999997</v>
      </c>
      <c r="C552">
        <v>-9.1940570000000008</v>
      </c>
      <c r="D552" t="s">
        <v>2356</v>
      </c>
      <c r="E552" t="s">
        <v>2357</v>
      </c>
      <c r="F552" t="e">
        <f>VLOOKUP(A552,#REF!,3,FALSE)</f>
        <v>#REF!</v>
      </c>
    </row>
    <row r="553" spans="1:6" hidden="1" x14ac:dyDescent="0.3">
      <c r="A553" t="s">
        <v>762</v>
      </c>
      <c r="B553">
        <v>38.730587999999997</v>
      </c>
      <c r="C553">
        <v>-9.1719880000000007</v>
      </c>
      <c r="D553" t="s">
        <v>2358</v>
      </c>
      <c r="E553" t="s">
        <v>2359</v>
      </c>
      <c r="F553" t="e">
        <f>VLOOKUP(A553,#REF!,3,FALSE)</f>
        <v>#REF!</v>
      </c>
    </row>
    <row r="554" spans="1:6" x14ac:dyDescent="0.3">
      <c r="A554" t="s">
        <v>1287</v>
      </c>
      <c r="B554">
        <v>42.075777000000002</v>
      </c>
      <c r="C554">
        <v>-8.4893219999999996</v>
      </c>
      <c r="D554" t="s">
        <v>3115</v>
      </c>
      <c r="E554" t="s">
        <v>3116</v>
      </c>
      <c r="F554" t="e">
        <f>VLOOKUP(A554,#REF!,3,FALSE)</f>
        <v>#REF!</v>
      </c>
    </row>
    <row r="555" spans="1:6" hidden="1" x14ac:dyDescent="0.3">
      <c r="A555" t="s">
        <v>764</v>
      </c>
      <c r="B555">
        <v>38.816187999999997</v>
      </c>
      <c r="C555">
        <v>-9.1596919999999997</v>
      </c>
      <c r="D555" t="s">
        <v>2362</v>
      </c>
      <c r="E555" t="s">
        <v>2363</v>
      </c>
      <c r="F555" t="e">
        <f>VLOOKUP(A555,#REF!,3,FALSE)</f>
        <v>#REF!</v>
      </c>
    </row>
    <row r="556" spans="1:6" hidden="1" x14ac:dyDescent="0.3">
      <c r="A556" t="s">
        <v>766</v>
      </c>
      <c r="B556">
        <v>38.804563000000002</v>
      </c>
      <c r="C556">
        <v>-9.1043000000000003</v>
      </c>
      <c r="D556" t="s">
        <v>2364</v>
      </c>
      <c r="E556" t="s">
        <v>2365</v>
      </c>
      <c r="F556" t="e">
        <f>VLOOKUP(A556,#REF!,3,FALSE)</f>
        <v>#REF!</v>
      </c>
    </row>
    <row r="557" spans="1:6" x14ac:dyDescent="0.3">
      <c r="A557" t="s">
        <v>1293</v>
      </c>
      <c r="B557">
        <v>41.801707</v>
      </c>
      <c r="C557">
        <v>-8.4127620000000007</v>
      </c>
      <c r="D557" t="s">
        <v>3121</v>
      </c>
      <c r="E557" t="s">
        <v>3122</v>
      </c>
      <c r="F557" t="e">
        <f>VLOOKUP(A557,#REF!,3,FALSE)</f>
        <v>#REF!</v>
      </c>
    </row>
    <row r="558" spans="1:6" hidden="1" x14ac:dyDescent="0.3">
      <c r="A558" t="s">
        <v>769</v>
      </c>
      <c r="B558">
        <v>38.805446000000003</v>
      </c>
      <c r="C558">
        <v>-9.1307989999999997</v>
      </c>
      <c r="D558" t="s">
        <v>2368</v>
      </c>
      <c r="E558" t="s">
        <v>2369</v>
      </c>
      <c r="F558" t="e">
        <f>VLOOKUP(A558,#REF!,3,FALSE)</f>
        <v>#REF!</v>
      </c>
    </row>
    <row r="559" spans="1:6" hidden="1" x14ac:dyDescent="0.3">
      <c r="A559" t="s">
        <v>770</v>
      </c>
      <c r="B559">
        <v>38.850493</v>
      </c>
      <c r="C559">
        <v>-9.0791810000000002</v>
      </c>
      <c r="D559" t="s">
        <v>2370</v>
      </c>
      <c r="E559" t="s">
        <v>2371</v>
      </c>
      <c r="F559" t="e">
        <f>VLOOKUP(A559,#REF!,3,FALSE)</f>
        <v>#REF!</v>
      </c>
    </row>
    <row r="560" spans="1:6" hidden="1" x14ac:dyDescent="0.3">
      <c r="A560" t="s">
        <v>771</v>
      </c>
      <c r="B560">
        <v>38.75206</v>
      </c>
      <c r="C560">
        <v>-9.1031870000000001</v>
      </c>
      <c r="D560" t="s">
        <v>2372</v>
      </c>
      <c r="E560" t="s">
        <v>2373</v>
      </c>
      <c r="F560" t="e">
        <f>VLOOKUP(A560,#REF!,3,FALSE)</f>
        <v>#REF!</v>
      </c>
    </row>
    <row r="561" spans="1:6" hidden="1" x14ac:dyDescent="0.3">
      <c r="A561" t="s">
        <v>772</v>
      </c>
      <c r="B561">
        <v>38.793829000000002</v>
      </c>
      <c r="C561">
        <v>-9.1934939999999994</v>
      </c>
      <c r="D561" t="s">
        <v>2374</v>
      </c>
      <c r="E561" t="s">
        <v>2375</v>
      </c>
      <c r="F561" t="e">
        <f>VLOOKUP(A561,#REF!,3,FALSE)</f>
        <v>#REF!</v>
      </c>
    </row>
    <row r="562" spans="1:6" hidden="1" x14ac:dyDescent="0.3">
      <c r="A562" t="s">
        <v>773</v>
      </c>
      <c r="B562">
        <v>38.813332000000003</v>
      </c>
      <c r="C562">
        <v>-9.1691000000000003</v>
      </c>
      <c r="D562" t="s">
        <v>1515</v>
      </c>
      <c r="E562" t="s">
        <v>2376</v>
      </c>
      <c r="F562" t="e">
        <f>VLOOKUP(A562,#REF!,3,FALSE)</f>
        <v>#REF!</v>
      </c>
    </row>
    <row r="563" spans="1:6" hidden="1" x14ac:dyDescent="0.3">
      <c r="A563" t="s">
        <v>774</v>
      </c>
      <c r="B563">
        <v>38.788564999999998</v>
      </c>
      <c r="C563">
        <v>-9.1863860000000006</v>
      </c>
      <c r="D563" t="s">
        <v>2377</v>
      </c>
      <c r="E563" t="s">
        <v>2378</v>
      </c>
      <c r="F563" t="e">
        <f>VLOOKUP(A563,#REF!,3,FALSE)</f>
        <v>#REF!</v>
      </c>
    </row>
    <row r="564" spans="1:6" hidden="1" x14ac:dyDescent="0.3">
      <c r="A564" t="s">
        <v>775</v>
      </c>
      <c r="B564">
        <v>38.793253999999997</v>
      </c>
      <c r="C564">
        <v>-9.0964980000000004</v>
      </c>
      <c r="D564" t="s">
        <v>2379</v>
      </c>
      <c r="E564" t="s">
        <v>2380</v>
      </c>
      <c r="F564" t="e">
        <f>VLOOKUP(A564,#REF!,3,FALSE)</f>
        <v>#REF!</v>
      </c>
    </row>
    <row r="565" spans="1:6" x14ac:dyDescent="0.3">
      <c r="A565" t="s">
        <v>623</v>
      </c>
      <c r="B565">
        <v>39.363312999999998</v>
      </c>
      <c r="C565">
        <v>-9.1223069999999993</v>
      </c>
      <c r="D565" t="s">
        <v>1466</v>
      </c>
      <c r="E565" t="s">
        <v>2141</v>
      </c>
      <c r="F565" t="e">
        <f>VLOOKUP(A565,#REF!,3,FALSE)</f>
        <v>#REF!</v>
      </c>
    </row>
    <row r="566" spans="1:6" x14ac:dyDescent="0.3">
      <c r="A566" t="s">
        <v>965</v>
      </c>
      <c r="B566">
        <v>41.259259</v>
      </c>
      <c r="C566">
        <v>-8.6124840000000003</v>
      </c>
      <c r="D566" t="s">
        <v>2663</v>
      </c>
      <c r="E566" t="s">
        <v>2664</v>
      </c>
      <c r="F566" t="e">
        <f>VLOOKUP(A566,#REF!,3,FALSE)</f>
        <v>#REF!</v>
      </c>
    </row>
    <row r="567" spans="1:6" hidden="1" x14ac:dyDescent="0.3">
      <c r="A567" t="s">
        <v>778</v>
      </c>
      <c r="B567">
        <v>38.785124000000003</v>
      </c>
      <c r="C567">
        <v>-9.1138870000000001</v>
      </c>
      <c r="D567" t="s">
        <v>2384</v>
      </c>
      <c r="E567" t="s">
        <v>2385</v>
      </c>
      <c r="F567" t="e">
        <f>VLOOKUP(A567,#REF!,3,FALSE)</f>
        <v>#REF!</v>
      </c>
    </row>
    <row r="568" spans="1:6" x14ac:dyDescent="0.3">
      <c r="A568" t="s">
        <v>1264</v>
      </c>
      <c r="B568">
        <v>38.474117999999997</v>
      </c>
      <c r="C568">
        <v>-9.0923370000000006</v>
      </c>
      <c r="D568" t="s">
        <v>3084</v>
      </c>
      <c r="E568" t="s">
        <v>3085</v>
      </c>
      <c r="F568" t="e">
        <f>VLOOKUP(A568,#REF!,3,FALSE)</f>
        <v>#REF!</v>
      </c>
    </row>
    <row r="569" spans="1:6" hidden="1" x14ac:dyDescent="0.3">
      <c r="A569" t="s">
        <v>780</v>
      </c>
      <c r="B569">
        <v>38.826084999999999</v>
      </c>
      <c r="C569">
        <v>-9.1669579999999993</v>
      </c>
      <c r="D569" t="s">
        <v>2388</v>
      </c>
      <c r="E569" t="s">
        <v>2389</v>
      </c>
      <c r="F569" t="e">
        <f>VLOOKUP(A569,#REF!,3,FALSE)</f>
        <v>#REF!</v>
      </c>
    </row>
    <row r="570" spans="1:6" hidden="1" x14ac:dyDescent="0.3">
      <c r="A570" t="s">
        <v>781</v>
      </c>
      <c r="B570">
        <v>38.814813000000001</v>
      </c>
      <c r="C570">
        <v>-9.1346050000000005</v>
      </c>
      <c r="D570" t="s">
        <v>1605</v>
      </c>
      <c r="E570" t="s">
        <v>2390</v>
      </c>
      <c r="F570" t="e">
        <f>VLOOKUP(A570,#REF!,3,FALSE)</f>
        <v>#REF!</v>
      </c>
    </row>
    <row r="571" spans="1:6" x14ac:dyDescent="0.3">
      <c r="A571" t="s">
        <v>1232</v>
      </c>
      <c r="B571">
        <v>38.709060999999998</v>
      </c>
      <c r="C571">
        <v>-8.9561969999999995</v>
      </c>
      <c r="D571" t="s">
        <v>3037</v>
      </c>
      <c r="E571" t="s">
        <v>3038</v>
      </c>
      <c r="F571" t="e">
        <f>VLOOKUP(A571,#REF!,3,FALSE)</f>
        <v>#REF!</v>
      </c>
    </row>
    <row r="572" spans="1:6" hidden="1" x14ac:dyDescent="0.3">
      <c r="A572" t="s">
        <v>783</v>
      </c>
      <c r="B572">
        <v>38.803510000000003</v>
      </c>
      <c r="C572">
        <v>-9.1826889999999999</v>
      </c>
      <c r="D572" t="s">
        <v>2393</v>
      </c>
      <c r="E572" t="s">
        <v>2394</v>
      </c>
      <c r="F572" t="e">
        <f>VLOOKUP(A572,#REF!,3,FALSE)</f>
        <v>#REF!</v>
      </c>
    </row>
    <row r="573" spans="1:6" x14ac:dyDescent="0.3">
      <c r="A573" t="s">
        <v>621</v>
      </c>
      <c r="B573">
        <v>39.341068999999997</v>
      </c>
      <c r="C573">
        <v>-9.2187149999999995</v>
      </c>
      <c r="D573" t="s">
        <v>1466</v>
      </c>
      <c r="E573" t="s">
        <v>2140</v>
      </c>
      <c r="F573" t="e">
        <f>VLOOKUP(A573,#REF!,3,FALSE)</f>
        <v>#REF!</v>
      </c>
    </row>
    <row r="574" spans="1:6" hidden="1" x14ac:dyDescent="0.3">
      <c r="A574" t="s">
        <v>785</v>
      </c>
      <c r="B574">
        <v>38.790633999999997</v>
      </c>
      <c r="C574">
        <v>-9.1928439999999991</v>
      </c>
      <c r="D574" t="s">
        <v>2335</v>
      </c>
      <c r="E574" t="s">
        <v>2397</v>
      </c>
      <c r="F574" t="e">
        <f>VLOOKUP(A574,#REF!,3,FALSE)</f>
        <v>#REF!</v>
      </c>
    </row>
    <row r="575" spans="1:6" hidden="1" x14ac:dyDescent="0.3">
      <c r="A575" t="s">
        <v>786</v>
      </c>
      <c r="B575">
        <v>38.808588999999998</v>
      </c>
      <c r="C575">
        <v>-9.1891610000000004</v>
      </c>
      <c r="D575" t="s">
        <v>2398</v>
      </c>
      <c r="E575" t="s">
        <v>2399</v>
      </c>
      <c r="F575" t="e">
        <f>VLOOKUP(A575,#REF!,3,FALSE)</f>
        <v>#REF!</v>
      </c>
    </row>
    <row r="576" spans="1:6" hidden="1" x14ac:dyDescent="0.3">
      <c r="A576" t="s">
        <v>787</v>
      </c>
      <c r="B576">
        <v>38.807268000000001</v>
      </c>
      <c r="C576">
        <v>-9.1913129999999992</v>
      </c>
      <c r="D576" t="s">
        <v>2400</v>
      </c>
      <c r="E576" t="s">
        <v>2401</v>
      </c>
      <c r="F576" t="e">
        <f>VLOOKUP(A576,#REF!,3,FALSE)</f>
        <v>#REF!</v>
      </c>
    </row>
    <row r="577" spans="1:6" hidden="1" x14ac:dyDescent="0.3">
      <c r="A577" t="s">
        <v>788</v>
      </c>
      <c r="B577">
        <v>38.837032999999998</v>
      </c>
      <c r="C577">
        <v>-9.0899760000000001</v>
      </c>
      <c r="D577" t="s">
        <v>2402</v>
      </c>
      <c r="E577" t="s">
        <v>2403</v>
      </c>
      <c r="F577" t="e">
        <f>VLOOKUP(A577,#REF!,3,FALSE)</f>
        <v>#REF!</v>
      </c>
    </row>
    <row r="578" spans="1:6" hidden="1" x14ac:dyDescent="0.3">
      <c r="A578" t="s">
        <v>789</v>
      </c>
      <c r="B578">
        <v>38.842751</v>
      </c>
      <c r="C578">
        <v>-9.1599559999999993</v>
      </c>
      <c r="D578" t="s">
        <v>1466</v>
      </c>
      <c r="E578" t="s">
        <v>2404</v>
      </c>
      <c r="F578" t="e">
        <f>VLOOKUP(A578,#REF!,3,FALSE)</f>
        <v>#REF!</v>
      </c>
    </row>
    <row r="579" spans="1:6" hidden="1" x14ac:dyDescent="0.3">
      <c r="A579" t="s">
        <v>790</v>
      </c>
      <c r="B579">
        <v>38.902005000000003</v>
      </c>
      <c r="C579">
        <v>-9.1187740000000002</v>
      </c>
      <c r="D579" t="s">
        <v>2405</v>
      </c>
      <c r="E579" t="s">
        <v>2406</v>
      </c>
      <c r="F579" t="e">
        <f>VLOOKUP(A579,#REF!,3,FALSE)</f>
        <v>#REF!</v>
      </c>
    </row>
    <row r="580" spans="1:6" hidden="1" x14ac:dyDescent="0.3">
      <c r="A580" t="s">
        <v>791</v>
      </c>
      <c r="B580">
        <v>38.815672999999997</v>
      </c>
      <c r="C580">
        <v>-9.1261729999999996</v>
      </c>
      <c r="D580" t="s">
        <v>1515</v>
      </c>
      <c r="E580" t="s">
        <v>2407</v>
      </c>
      <c r="F580" t="e">
        <f>VLOOKUP(A580,#REF!,3,FALSE)</f>
        <v>#REF!</v>
      </c>
    </row>
    <row r="581" spans="1:6" x14ac:dyDescent="0.3">
      <c r="A581" t="s">
        <v>1105</v>
      </c>
      <c r="B581">
        <v>41.077457000000003</v>
      </c>
      <c r="C581">
        <v>-8.5236619999999998</v>
      </c>
      <c r="D581" t="s">
        <v>2878</v>
      </c>
      <c r="E581" t="s">
        <v>2879</v>
      </c>
      <c r="F581" t="e">
        <f>VLOOKUP(A581,#REF!,3,FALSE)</f>
        <v>#REF!</v>
      </c>
    </row>
    <row r="582" spans="1:6" x14ac:dyDescent="0.3">
      <c r="A582" t="s">
        <v>681</v>
      </c>
      <c r="B582">
        <v>38.755108999999997</v>
      </c>
      <c r="C582">
        <v>-9.098312</v>
      </c>
      <c r="D582" t="s">
        <v>2220</v>
      </c>
      <c r="E582" t="s">
        <v>2221</v>
      </c>
      <c r="F582" t="e">
        <f>VLOOKUP(A582,#REF!,3,FALSE)</f>
        <v>#REF!</v>
      </c>
    </row>
    <row r="583" spans="1:6" hidden="1" x14ac:dyDescent="0.3">
      <c r="A583" t="s">
        <v>794</v>
      </c>
      <c r="B583">
        <v>39.238036999999998</v>
      </c>
      <c r="C583">
        <v>-9.3077319999999997</v>
      </c>
      <c r="D583" t="s">
        <v>2411</v>
      </c>
      <c r="E583" t="s">
        <v>2412</v>
      </c>
      <c r="F583" t="e">
        <f>VLOOKUP(A583,#REF!,3,FALSE)</f>
        <v>#REF!</v>
      </c>
    </row>
    <row r="584" spans="1:6" hidden="1" x14ac:dyDescent="0.3">
      <c r="A584" t="s">
        <v>796</v>
      </c>
      <c r="B584">
        <v>39.200659999999999</v>
      </c>
      <c r="C584">
        <v>-9.3346210000000003</v>
      </c>
      <c r="D584" t="s">
        <v>52</v>
      </c>
      <c r="E584" t="s">
        <v>2413</v>
      </c>
      <c r="F584" t="e">
        <f>VLOOKUP(A584,#REF!,3,FALSE)</f>
        <v>#REF!</v>
      </c>
    </row>
    <row r="585" spans="1:6" hidden="1" x14ac:dyDescent="0.3">
      <c r="A585" t="s">
        <v>797</v>
      </c>
      <c r="B585">
        <v>39.240015</v>
      </c>
      <c r="C585">
        <v>-9.2631019999999999</v>
      </c>
      <c r="D585" t="s">
        <v>2414</v>
      </c>
      <c r="E585" t="s">
        <v>2415</v>
      </c>
      <c r="F585" t="e">
        <f>VLOOKUP(A585,#REF!,3,FALSE)</f>
        <v>#REF!</v>
      </c>
    </row>
    <row r="586" spans="1:6" hidden="1" x14ac:dyDescent="0.3">
      <c r="A586" t="s">
        <v>798</v>
      </c>
      <c r="B586">
        <v>38.933846000000003</v>
      </c>
      <c r="C586">
        <v>-9.2592429999999997</v>
      </c>
      <c r="D586" t="s">
        <v>1605</v>
      </c>
      <c r="E586" t="s">
        <v>2416</v>
      </c>
      <c r="F586" t="e">
        <f>VLOOKUP(A586,#REF!,3,FALSE)</f>
        <v>#REF!</v>
      </c>
    </row>
    <row r="587" spans="1:6" hidden="1" x14ac:dyDescent="0.3">
      <c r="A587" t="s">
        <v>800</v>
      </c>
      <c r="B587">
        <v>38.915374</v>
      </c>
      <c r="C587">
        <v>-9.3211370000000002</v>
      </c>
      <c r="D587" t="s">
        <v>2417</v>
      </c>
      <c r="E587" t="s">
        <v>2418</v>
      </c>
      <c r="F587" t="e">
        <f>VLOOKUP(A587,#REF!,3,FALSE)</f>
        <v>#REF!</v>
      </c>
    </row>
    <row r="588" spans="1:6" hidden="1" x14ac:dyDescent="0.3">
      <c r="A588" t="s">
        <v>801</v>
      </c>
      <c r="B588">
        <v>38.926040999999998</v>
      </c>
      <c r="C588">
        <v>-9.2344270000000002</v>
      </c>
      <c r="D588" t="s">
        <v>2419</v>
      </c>
      <c r="E588" t="s">
        <v>2420</v>
      </c>
      <c r="F588" t="e">
        <f>VLOOKUP(A588,#REF!,3,FALSE)</f>
        <v>#REF!</v>
      </c>
    </row>
    <row r="589" spans="1:6" hidden="1" x14ac:dyDescent="0.3">
      <c r="A589" t="s">
        <v>802</v>
      </c>
      <c r="B589">
        <v>38.967340999999998</v>
      </c>
      <c r="C589">
        <v>-9.4112799999999996</v>
      </c>
      <c r="D589" t="s">
        <v>2421</v>
      </c>
      <c r="E589" t="s">
        <v>2422</v>
      </c>
      <c r="F589" t="e">
        <f>VLOOKUP(A589,#REF!,3,FALSE)</f>
        <v>#REF!</v>
      </c>
    </row>
    <row r="590" spans="1:6" hidden="1" x14ac:dyDescent="0.3">
      <c r="A590" t="s">
        <v>803</v>
      </c>
      <c r="B590">
        <v>38.939594</v>
      </c>
      <c r="C590">
        <v>-9.3367819999999995</v>
      </c>
      <c r="D590" t="s">
        <v>2423</v>
      </c>
      <c r="E590" t="s">
        <v>2424</v>
      </c>
      <c r="F590" t="e">
        <f>VLOOKUP(A590,#REF!,3,FALSE)</f>
        <v>#REF!</v>
      </c>
    </row>
    <row r="591" spans="1:6" hidden="1" x14ac:dyDescent="0.3">
      <c r="A591" t="s">
        <v>804</v>
      </c>
      <c r="B591">
        <v>39.007635999999998</v>
      </c>
      <c r="C591">
        <v>-9.3776410000000006</v>
      </c>
      <c r="D591" t="s">
        <v>2425</v>
      </c>
      <c r="E591" t="s">
        <v>2426</v>
      </c>
      <c r="F591" t="e">
        <f>VLOOKUP(A591,#REF!,3,FALSE)</f>
        <v>#REF!</v>
      </c>
    </row>
    <row r="592" spans="1:6" hidden="1" x14ac:dyDescent="0.3">
      <c r="A592" t="s">
        <v>805</v>
      </c>
      <c r="B592">
        <v>-20.818092</v>
      </c>
      <c r="C592">
        <v>-49.379066000000002</v>
      </c>
      <c r="D592" t="s">
        <v>2427</v>
      </c>
      <c r="E592" t="s">
        <v>2428</v>
      </c>
      <c r="F592" t="e">
        <f>VLOOKUP(A592,#REF!,3,FALSE)</f>
        <v>#REF!</v>
      </c>
    </row>
    <row r="593" spans="1:6" hidden="1" x14ac:dyDescent="0.3">
      <c r="A593" t="s">
        <v>806</v>
      </c>
      <c r="B593">
        <v>38.718885999999998</v>
      </c>
      <c r="C593">
        <v>-9.2576610000000006</v>
      </c>
      <c r="D593" t="s">
        <v>2429</v>
      </c>
      <c r="E593" t="s">
        <v>2430</v>
      </c>
      <c r="F593" t="e">
        <f>VLOOKUP(A593,#REF!,3,FALSE)</f>
        <v>#REF!</v>
      </c>
    </row>
    <row r="594" spans="1:6" x14ac:dyDescent="0.3">
      <c r="A594" t="s">
        <v>1125</v>
      </c>
      <c r="B594">
        <v>39.466589999999997</v>
      </c>
      <c r="C594">
        <v>-8.6648540000000001</v>
      </c>
      <c r="D594" t="s">
        <v>2904</v>
      </c>
      <c r="E594" t="s">
        <v>2905</v>
      </c>
      <c r="F594" t="e">
        <f>VLOOKUP(A594,#REF!,3,FALSE)</f>
        <v>#REF!</v>
      </c>
    </row>
    <row r="595" spans="1:6" hidden="1" x14ac:dyDescent="0.3">
      <c r="A595" t="s">
        <v>809</v>
      </c>
      <c r="B595">
        <v>38.720123000000001</v>
      </c>
      <c r="C595">
        <v>-9.2238319999999998</v>
      </c>
      <c r="D595" t="s">
        <v>2433</v>
      </c>
      <c r="E595" t="s">
        <v>2434</v>
      </c>
      <c r="F595" t="e">
        <f>VLOOKUP(A595,#REF!,3,FALSE)</f>
        <v>#REF!</v>
      </c>
    </row>
    <row r="596" spans="1:6" x14ac:dyDescent="0.3">
      <c r="A596" t="s">
        <v>168</v>
      </c>
      <c r="B596">
        <v>37.701825999999997</v>
      </c>
      <c r="C596">
        <v>-8.0915879999999998</v>
      </c>
      <c r="D596" t="s">
        <v>1591</v>
      </c>
      <c r="E596" t="s">
        <v>1592</v>
      </c>
      <c r="F596" t="e">
        <f>VLOOKUP(A596,#REF!,3,FALSE)</f>
        <v>#REF!</v>
      </c>
    </row>
    <row r="597" spans="1:6" x14ac:dyDescent="0.3">
      <c r="A597" t="s">
        <v>1145</v>
      </c>
      <c r="B597">
        <v>38.960056999999999</v>
      </c>
      <c r="C597">
        <v>-8.5306960000000007</v>
      </c>
      <c r="D597" t="s">
        <v>1603</v>
      </c>
      <c r="E597" t="s">
        <v>2926</v>
      </c>
      <c r="F597" t="e">
        <f>VLOOKUP(A597,#REF!,3,FALSE)</f>
        <v>#REF!</v>
      </c>
    </row>
    <row r="598" spans="1:6" hidden="1" x14ac:dyDescent="0.3">
      <c r="A598" t="s">
        <v>812</v>
      </c>
      <c r="B598">
        <v>38.697119000000001</v>
      </c>
      <c r="C598">
        <v>-9.3235150000000004</v>
      </c>
      <c r="D598" t="s">
        <v>2439</v>
      </c>
      <c r="E598" t="s">
        <v>2440</v>
      </c>
      <c r="F598" t="e">
        <f>VLOOKUP(A598,#REF!,3,FALSE)</f>
        <v>#REF!</v>
      </c>
    </row>
    <row r="599" spans="1:6" hidden="1" x14ac:dyDescent="0.3">
      <c r="A599" t="s">
        <v>813</v>
      </c>
      <c r="B599">
        <v>38.709895000000003</v>
      </c>
      <c r="C599">
        <v>-9.27515</v>
      </c>
      <c r="D599" t="s">
        <v>2441</v>
      </c>
      <c r="E599" t="s">
        <v>2442</v>
      </c>
      <c r="F599" t="e">
        <f>VLOOKUP(A599,#REF!,3,FALSE)</f>
        <v>#REF!</v>
      </c>
    </row>
    <row r="600" spans="1:6" x14ac:dyDescent="0.3">
      <c r="A600" t="s">
        <v>1061</v>
      </c>
      <c r="B600">
        <v>41.387752999999996</v>
      </c>
      <c r="C600">
        <v>-8.7602440000000001</v>
      </c>
      <c r="D600" t="s">
        <v>2813</v>
      </c>
      <c r="E600" t="s">
        <v>2814</v>
      </c>
      <c r="F600" t="e">
        <f>VLOOKUP(A600,#REF!,3,FALSE)</f>
        <v>#REF!</v>
      </c>
    </row>
    <row r="601" spans="1:6" x14ac:dyDescent="0.3">
      <c r="A601" t="s">
        <v>1374</v>
      </c>
      <c r="B601">
        <v>40.540230000000001</v>
      </c>
      <c r="C601">
        <v>-7.848649</v>
      </c>
      <c r="D601" t="s">
        <v>3205</v>
      </c>
      <c r="E601" t="s">
        <v>3206</v>
      </c>
      <c r="F601" t="e">
        <f>VLOOKUP(A601,#REF!,3,FALSE)</f>
        <v>#REF!</v>
      </c>
    </row>
    <row r="602" spans="1:6" hidden="1" x14ac:dyDescent="0.3">
      <c r="A602" t="s">
        <v>816</v>
      </c>
      <c r="B602">
        <v>38.734547999999997</v>
      </c>
      <c r="C602">
        <v>-9.304646</v>
      </c>
      <c r="D602" t="s">
        <v>2447</v>
      </c>
      <c r="E602" t="s">
        <v>2448</v>
      </c>
      <c r="F602" t="e">
        <f>VLOOKUP(A602,#REF!,3,FALSE)</f>
        <v>#REF!</v>
      </c>
    </row>
    <row r="603" spans="1:6" x14ac:dyDescent="0.3">
      <c r="A603" t="s">
        <v>470</v>
      </c>
      <c r="B603">
        <v>37.099533999999998</v>
      </c>
      <c r="C603">
        <v>-8.2362819999999992</v>
      </c>
      <c r="D603" t="s">
        <v>1958</v>
      </c>
      <c r="E603" t="s">
        <v>1959</v>
      </c>
      <c r="F603" t="e">
        <f>VLOOKUP(A603,#REF!,3,FALSE)</f>
        <v>#REF!</v>
      </c>
    </row>
    <row r="604" spans="1:6" x14ac:dyDescent="0.3">
      <c r="A604" t="s">
        <v>1324</v>
      </c>
      <c r="B604">
        <v>41.738173000000003</v>
      </c>
      <c r="C604">
        <v>-7.4812029999999998</v>
      </c>
      <c r="D604" t="s">
        <v>3157</v>
      </c>
      <c r="E604" t="s">
        <v>3158</v>
      </c>
      <c r="F604" t="e">
        <f>VLOOKUP(A604,#REF!,3,FALSE)</f>
        <v>#REF!</v>
      </c>
    </row>
    <row r="605" spans="1:6" x14ac:dyDescent="0.3">
      <c r="A605" t="s">
        <v>568</v>
      </c>
      <c r="B605">
        <v>40.426951000000003</v>
      </c>
      <c r="C605">
        <v>-7.7015909999999996</v>
      </c>
      <c r="D605" t="s">
        <v>1466</v>
      </c>
      <c r="E605" t="s">
        <v>2073</v>
      </c>
      <c r="F605" t="e">
        <f>VLOOKUP(A605,#REF!,3,FALSE)</f>
        <v>#REF!</v>
      </c>
    </row>
    <row r="606" spans="1:6" hidden="1" x14ac:dyDescent="0.3">
      <c r="A606" t="s">
        <v>820</v>
      </c>
      <c r="B606">
        <v>38.789391999999999</v>
      </c>
      <c r="C606">
        <v>-9.3214590000000008</v>
      </c>
      <c r="D606" t="s">
        <v>2455</v>
      </c>
      <c r="E606" t="s">
        <v>2456</v>
      </c>
      <c r="F606" t="e">
        <f>VLOOKUP(A606,#REF!,3,FALSE)</f>
        <v>#REF!</v>
      </c>
    </row>
    <row r="607" spans="1:6" hidden="1" x14ac:dyDescent="0.3">
      <c r="A607" t="s">
        <v>822</v>
      </c>
      <c r="B607">
        <v>38.774811999999997</v>
      </c>
      <c r="C607">
        <v>-9.3058019999999999</v>
      </c>
      <c r="D607" t="s">
        <v>2457</v>
      </c>
      <c r="E607" t="s">
        <v>2458</v>
      </c>
      <c r="F607" t="e">
        <f>VLOOKUP(A607,#REF!,3,FALSE)</f>
        <v>#REF!</v>
      </c>
    </row>
    <row r="608" spans="1:6" hidden="1" x14ac:dyDescent="0.3">
      <c r="A608" t="s">
        <v>823</v>
      </c>
      <c r="B608">
        <v>38.750802999999998</v>
      </c>
      <c r="C608">
        <v>-9.2990589999999997</v>
      </c>
      <c r="D608" t="s">
        <v>2459</v>
      </c>
      <c r="E608" t="s">
        <v>2460</v>
      </c>
      <c r="F608" t="e">
        <f>VLOOKUP(A608,#REF!,3,FALSE)</f>
        <v>#REF!</v>
      </c>
    </row>
    <row r="609" spans="1:6" hidden="1" x14ac:dyDescent="0.3">
      <c r="A609" t="s">
        <v>824</v>
      </c>
      <c r="B609">
        <v>38.782134999999997</v>
      </c>
      <c r="C609">
        <v>-9.3158809999999992</v>
      </c>
      <c r="D609" t="s">
        <v>2461</v>
      </c>
      <c r="E609" t="s">
        <v>2462</v>
      </c>
      <c r="F609" t="e">
        <f>VLOOKUP(A609,#REF!,3,FALSE)</f>
        <v>#REF!</v>
      </c>
    </row>
    <row r="610" spans="1:6" hidden="1" x14ac:dyDescent="0.3">
      <c r="A610" t="s">
        <v>825</v>
      </c>
      <c r="B610">
        <v>38.771129999999999</v>
      </c>
      <c r="C610">
        <v>-9.3145360000000004</v>
      </c>
      <c r="D610" t="s">
        <v>2463</v>
      </c>
      <c r="E610" t="s">
        <v>2464</v>
      </c>
      <c r="F610" t="e">
        <f>VLOOKUP(A610,#REF!,3,FALSE)</f>
        <v>#REF!</v>
      </c>
    </row>
    <row r="611" spans="1:6" hidden="1" x14ac:dyDescent="0.3">
      <c r="A611" t="s">
        <v>826</v>
      </c>
      <c r="B611">
        <v>38.754133000000003</v>
      </c>
      <c r="C611">
        <v>-9.2521799999999992</v>
      </c>
      <c r="D611" t="s">
        <v>2465</v>
      </c>
      <c r="E611" t="s">
        <v>2466</v>
      </c>
      <c r="F611" t="e">
        <f>VLOOKUP(A611,#REF!,3,FALSE)</f>
        <v>#REF!</v>
      </c>
    </row>
    <row r="612" spans="1:6" hidden="1" x14ac:dyDescent="0.3">
      <c r="A612" t="s">
        <v>827</v>
      </c>
      <c r="B612">
        <v>38.754133000000003</v>
      </c>
      <c r="C612">
        <v>-9.2521780000000007</v>
      </c>
      <c r="D612" t="s">
        <v>2465</v>
      </c>
      <c r="E612" t="s">
        <v>2466</v>
      </c>
      <c r="F612" t="e">
        <f>VLOOKUP(A612,#REF!,3,FALSE)</f>
        <v>#REF!</v>
      </c>
    </row>
    <row r="613" spans="1:6" x14ac:dyDescent="0.3">
      <c r="A613" t="s">
        <v>147</v>
      </c>
      <c r="B613">
        <v>40.545088999999997</v>
      </c>
      <c r="C613">
        <v>-8.6833720000000003</v>
      </c>
      <c r="D613" t="s">
        <v>1570</v>
      </c>
      <c r="E613" t="s">
        <v>1571</v>
      </c>
      <c r="F613" t="e">
        <f>VLOOKUP(A613,#REF!,3,FALSE)</f>
        <v>#REF!</v>
      </c>
    </row>
    <row r="614" spans="1:6" hidden="1" x14ac:dyDescent="0.3">
      <c r="A614" t="s">
        <v>829</v>
      </c>
      <c r="B614">
        <v>38.755099999999999</v>
      </c>
      <c r="C614">
        <v>-9.2845320000000005</v>
      </c>
      <c r="D614" t="s">
        <v>2467</v>
      </c>
      <c r="E614" t="s">
        <v>2468</v>
      </c>
      <c r="F614" t="e">
        <f>VLOOKUP(A614,#REF!,3,FALSE)</f>
        <v>#REF!</v>
      </c>
    </row>
    <row r="615" spans="1:6" hidden="1" x14ac:dyDescent="0.3">
      <c r="A615" t="s">
        <v>830</v>
      </c>
      <c r="B615">
        <v>38.808855000000001</v>
      </c>
      <c r="C615">
        <v>-9.3792449999999992</v>
      </c>
      <c r="D615" t="s">
        <v>2469</v>
      </c>
      <c r="E615" t="s">
        <v>2470</v>
      </c>
      <c r="F615" t="e">
        <f>VLOOKUP(A615,#REF!,3,FALSE)</f>
        <v>#REF!</v>
      </c>
    </row>
    <row r="616" spans="1:6" x14ac:dyDescent="0.3">
      <c r="A616" t="s">
        <v>810</v>
      </c>
      <c r="B616">
        <v>38.698692999999999</v>
      </c>
      <c r="C616">
        <v>-9.2957409999999996</v>
      </c>
      <c r="D616" t="s">
        <v>2435</v>
      </c>
      <c r="E616" t="s">
        <v>2436</v>
      </c>
      <c r="F616" t="e">
        <f>VLOOKUP(A616,#REF!,3,FALSE)</f>
        <v>#REF!</v>
      </c>
    </row>
    <row r="617" spans="1:6" hidden="1" x14ac:dyDescent="0.3">
      <c r="A617" t="s">
        <v>832</v>
      </c>
      <c r="B617">
        <v>38.798836000000001</v>
      </c>
      <c r="C617">
        <v>-9.2344629999999999</v>
      </c>
      <c r="D617" t="s">
        <v>2473</v>
      </c>
      <c r="E617" t="s">
        <v>2474</v>
      </c>
      <c r="F617" t="e">
        <f>VLOOKUP(A617,#REF!,3,FALSE)</f>
        <v>#REF!</v>
      </c>
    </row>
    <row r="618" spans="1:6" hidden="1" x14ac:dyDescent="0.3">
      <c r="A618" t="s">
        <v>833</v>
      </c>
      <c r="B618">
        <v>38.799956999999999</v>
      </c>
      <c r="C618">
        <v>-9.3147850000000005</v>
      </c>
      <c r="D618" t="s">
        <v>2475</v>
      </c>
      <c r="E618" t="s">
        <v>2476</v>
      </c>
      <c r="F618" t="e">
        <f>VLOOKUP(A618,#REF!,3,FALSE)</f>
        <v>#REF!</v>
      </c>
    </row>
    <row r="619" spans="1:6" hidden="1" x14ac:dyDescent="0.3">
      <c r="A619" t="s">
        <v>834</v>
      </c>
      <c r="B619">
        <v>38.794708</v>
      </c>
      <c r="C619">
        <v>-9.3419240000000006</v>
      </c>
      <c r="D619" t="s">
        <v>1591</v>
      </c>
      <c r="E619" t="s">
        <v>2477</v>
      </c>
      <c r="F619" t="e">
        <f>VLOOKUP(A619,#REF!,3,FALSE)</f>
        <v>#REF!</v>
      </c>
    </row>
    <row r="620" spans="1:6" hidden="1" x14ac:dyDescent="0.3">
      <c r="A620" t="s">
        <v>835</v>
      </c>
      <c r="B620">
        <v>38.802126000000001</v>
      </c>
      <c r="C620">
        <v>-9.3509349999999998</v>
      </c>
      <c r="D620" t="s">
        <v>2478</v>
      </c>
      <c r="E620" t="s">
        <v>2479</v>
      </c>
      <c r="F620" t="e">
        <f>VLOOKUP(A620,#REF!,3,FALSE)</f>
        <v>#REF!</v>
      </c>
    </row>
    <row r="621" spans="1:6" hidden="1" x14ac:dyDescent="0.3">
      <c r="A621" t="s">
        <v>836</v>
      </c>
      <c r="B621">
        <v>38.768324</v>
      </c>
      <c r="C621">
        <v>-9.2568789999999996</v>
      </c>
      <c r="D621" t="s">
        <v>2480</v>
      </c>
      <c r="E621" t="s">
        <v>2481</v>
      </c>
      <c r="F621" t="e">
        <f>VLOOKUP(A621,#REF!,3,FALSE)</f>
        <v>#REF!</v>
      </c>
    </row>
    <row r="622" spans="1:6" hidden="1" x14ac:dyDescent="0.3">
      <c r="A622" t="s">
        <v>837</v>
      </c>
      <c r="B622">
        <v>38.803265000000003</v>
      </c>
      <c r="C622">
        <v>-9.4577709999999993</v>
      </c>
      <c r="D622" t="s">
        <v>2482</v>
      </c>
      <c r="E622" t="s">
        <v>2483</v>
      </c>
      <c r="F622" t="e">
        <f>VLOOKUP(A622,#REF!,3,FALSE)</f>
        <v>#REF!</v>
      </c>
    </row>
    <row r="623" spans="1:6" x14ac:dyDescent="0.3">
      <c r="A623" t="s">
        <v>1372</v>
      </c>
      <c r="B623">
        <v>40.984864000000002</v>
      </c>
      <c r="C623">
        <v>-7.6159920000000003</v>
      </c>
      <c r="D623" t="s">
        <v>3203</v>
      </c>
      <c r="E623" t="s">
        <v>3204</v>
      </c>
      <c r="F623" t="e">
        <f>VLOOKUP(A623,#REF!,3,FALSE)</f>
        <v>#REF!</v>
      </c>
    </row>
    <row r="624" spans="1:6" hidden="1" x14ac:dyDescent="0.3">
      <c r="A624" t="s">
        <v>839</v>
      </c>
      <c r="B624">
        <v>38.852975999999998</v>
      </c>
      <c r="C624">
        <v>-9.3830150000000003</v>
      </c>
      <c r="D624" t="s">
        <v>2484</v>
      </c>
      <c r="E624" t="s">
        <v>2485</v>
      </c>
      <c r="F624" t="e">
        <f>VLOOKUP(A624,#REF!,3,FALSE)</f>
        <v>#REF!</v>
      </c>
    </row>
    <row r="625" spans="1:6" hidden="1" x14ac:dyDescent="0.3">
      <c r="A625" t="s">
        <v>840</v>
      </c>
      <c r="B625">
        <v>38.783436999999999</v>
      </c>
      <c r="C625">
        <v>-9.3122419999999995</v>
      </c>
      <c r="D625" t="s">
        <v>2486</v>
      </c>
      <c r="E625" t="s">
        <v>2487</v>
      </c>
      <c r="F625" t="e">
        <f>VLOOKUP(A625,#REF!,3,FALSE)</f>
        <v>#REF!</v>
      </c>
    </row>
    <row r="626" spans="1:6" hidden="1" x14ac:dyDescent="0.3">
      <c r="A626" t="s">
        <v>841</v>
      </c>
      <c r="B626">
        <v>38.797348999999997</v>
      </c>
      <c r="C626">
        <v>-9.3268120000000003</v>
      </c>
      <c r="D626" t="s">
        <v>2488</v>
      </c>
      <c r="E626" t="s">
        <v>2489</v>
      </c>
      <c r="F626" t="e">
        <f>VLOOKUP(A626,#REF!,3,FALSE)</f>
        <v>#REF!</v>
      </c>
    </row>
    <row r="627" spans="1:6" hidden="1" x14ac:dyDescent="0.3">
      <c r="A627" t="s">
        <v>842</v>
      </c>
      <c r="B627">
        <v>38.793458999999999</v>
      </c>
      <c r="C627">
        <v>-9.3125330000000002</v>
      </c>
      <c r="D627" t="s">
        <v>2490</v>
      </c>
      <c r="E627" t="s">
        <v>2491</v>
      </c>
      <c r="F627" t="e">
        <f>VLOOKUP(A627,#REF!,3,FALSE)</f>
        <v>#REF!</v>
      </c>
    </row>
    <row r="628" spans="1:6" x14ac:dyDescent="0.3">
      <c r="A628" t="s">
        <v>939</v>
      </c>
      <c r="B628">
        <v>41.328302000000001</v>
      </c>
      <c r="C628">
        <v>-8.1449239999999996</v>
      </c>
      <c r="D628" t="s">
        <v>2616</v>
      </c>
      <c r="E628" t="s">
        <v>2617</v>
      </c>
      <c r="F628" t="e">
        <f>VLOOKUP(A628,#REF!,3,FALSE)</f>
        <v>#REF!</v>
      </c>
    </row>
    <row r="629" spans="1:6" hidden="1" x14ac:dyDescent="0.3">
      <c r="A629" t="s">
        <v>844</v>
      </c>
      <c r="B629">
        <v>38.796137999999999</v>
      </c>
      <c r="C629">
        <v>-9.3517980000000005</v>
      </c>
      <c r="D629" t="s">
        <v>2494</v>
      </c>
      <c r="E629" t="s">
        <v>2495</v>
      </c>
      <c r="F629" t="e">
        <f>VLOOKUP(A629,#REF!,3,FALSE)</f>
        <v>#REF!</v>
      </c>
    </row>
    <row r="630" spans="1:6" hidden="1" x14ac:dyDescent="0.3">
      <c r="A630" t="s">
        <v>845</v>
      </c>
      <c r="B630">
        <v>38.863812000000003</v>
      </c>
      <c r="C630">
        <v>-9.328614</v>
      </c>
      <c r="D630" t="s">
        <v>2496</v>
      </c>
      <c r="E630" t="s">
        <v>2497</v>
      </c>
      <c r="F630" t="e">
        <f>VLOOKUP(A630,#REF!,3,FALSE)</f>
        <v>#REF!</v>
      </c>
    </row>
    <row r="631" spans="1:6" x14ac:dyDescent="0.3">
      <c r="A631" t="s">
        <v>155</v>
      </c>
      <c r="B631">
        <v>37.881894000000003</v>
      </c>
      <c r="C631">
        <v>-8.1610940000000003</v>
      </c>
      <c r="D631" t="s">
        <v>1577</v>
      </c>
      <c r="E631" t="s">
        <v>1578</v>
      </c>
      <c r="F631" t="e">
        <f>VLOOKUP(A631,#REF!,3,FALSE)</f>
        <v>#REF!</v>
      </c>
    </row>
    <row r="632" spans="1:6" hidden="1" x14ac:dyDescent="0.3">
      <c r="A632" t="s">
        <v>847</v>
      </c>
      <c r="B632">
        <v>38.785918000000002</v>
      </c>
      <c r="C632">
        <v>-9.3732869999999995</v>
      </c>
      <c r="D632" t="s">
        <v>2500</v>
      </c>
      <c r="E632" t="s">
        <v>2501</v>
      </c>
      <c r="F632" t="e">
        <f>VLOOKUP(A632,#REF!,3,FALSE)</f>
        <v>#REF!</v>
      </c>
    </row>
    <row r="633" spans="1:6" x14ac:dyDescent="0.3">
      <c r="A633" t="s">
        <v>638</v>
      </c>
      <c r="B633">
        <v>39.952641</v>
      </c>
      <c r="C633">
        <v>-8.7871360000000003</v>
      </c>
      <c r="D633" t="s">
        <v>2159</v>
      </c>
      <c r="E633" t="s">
        <v>2160</v>
      </c>
      <c r="F633" t="e">
        <f>VLOOKUP(A633,#REF!,3,FALSE)</f>
        <v>#REF!</v>
      </c>
    </row>
    <row r="634" spans="1:6" hidden="1" x14ac:dyDescent="0.3">
      <c r="A634" t="s">
        <v>849</v>
      </c>
      <c r="B634">
        <v>39.023586999999999</v>
      </c>
      <c r="C634">
        <v>-9.1489720000000005</v>
      </c>
      <c r="D634" t="s">
        <v>2502</v>
      </c>
      <c r="E634" t="s">
        <v>2503</v>
      </c>
      <c r="F634" t="e">
        <f>VLOOKUP(A634,#REF!,3,FALSE)</f>
        <v>#REF!</v>
      </c>
    </row>
    <row r="635" spans="1:6" hidden="1" x14ac:dyDescent="0.3">
      <c r="A635" t="s">
        <v>851</v>
      </c>
      <c r="B635">
        <v>39.143200999999998</v>
      </c>
      <c r="C635">
        <v>-9.3535439999999994</v>
      </c>
      <c r="D635" t="s">
        <v>2504</v>
      </c>
      <c r="E635" t="s">
        <v>2505</v>
      </c>
      <c r="F635" t="e">
        <f>VLOOKUP(A635,#REF!,3,FALSE)</f>
        <v>#REF!</v>
      </c>
    </row>
    <row r="636" spans="1:6" hidden="1" x14ac:dyDescent="0.3">
      <c r="A636" t="s">
        <v>853</v>
      </c>
      <c r="B636">
        <v>39.193340999999997</v>
      </c>
      <c r="C636">
        <v>-9.2430959999999995</v>
      </c>
      <c r="D636" t="s">
        <v>2506</v>
      </c>
      <c r="E636" t="s">
        <v>2507</v>
      </c>
      <c r="F636" t="e">
        <f>VLOOKUP(A636,#REF!,3,FALSE)</f>
        <v>#REF!</v>
      </c>
    </row>
    <row r="637" spans="1:6" x14ac:dyDescent="0.3">
      <c r="A637" t="s">
        <v>284</v>
      </c>
      <c r="B637">
        <v>41.394751999999997</v>
      </c>
      <c r="C637">
        <v>-8.5345460000000006</v>
      </c>
      <c r="D637" t="s">
        <v>1751</v>
      </c>
      <c r="E637" t="s">
        <v>1752</v>
      </c>
      <c r="F637" t="e">
        <f>VLOOKUP(A637,#REF!,3,FALSE)</f>
        <v>#REF!</v>
      </c>
    </row>
    <row r="638" spans="1:6" x14ac:dyDescent="0.3">
      <c r="A638" t="s">
        <v>872</v>
      </c>
      <c r="B638">
        <v>38.956646999999997</v>
      </c>
      <c r="C638">
        <v>-8.9996589999999994</v>
      </c>
      <c r="D638" t="s">
        <v>2538</v>
      </c>
      <c r="E638" t="s">
        <v>2539</v>
      </c>
      <c r="F638" t="e">
        <f>VLOOKUP(A638,#REF!,3,FALSE)</f>
        <v>#REF!</v>
      </c>
    </row>
    <row r="639" spans="1:6" hidden="1" x14ac:dyDescent="0.3">
      <c r="A639" t="s">
        <v>856</v>
      </c>
      <c r="B639">
        <v>39.023116999999999</v>
      </c>
      <c r="C639">
        <v>-9.3189919999999997</v>
      </c>
      <c r="D639" t="s">
        <v>48</v>
      </c>
      <c r="E639" t="s">
        <v>2512</v>
      </c>
      <c r="F639" t="e">
        <f>VLOOKUP(A639,#REF!,3,FALSE)</f>
        <v>#REF!</v>
      </c>
    </row>
    <row r="640" spans="1:6" hidden="1" x14ac:dyDescent="0.3">
      <c r="A640" t="s">
        <v>857</v>
      </c>
      <c r="B640">
        <v>39.081187</v>
      </c>
      <c r="C640">
        <v>-9.2629870000000007</v>
      </c>
      <c r="D640" t="s">
        <v>2513</v>
      </c>
      <c r="E640" t="s">
        <v>2514</v>
      </c>
      <c r="F640" t="e">
        <f>VLOOKUP(A640,#REF!,3,FALSE)</f>
        <v>#REF!</v>
      </c>
    </row>
    <row r="641" spans="1:6" hidden="1" x14ac:dyDescent="0.3">
      <c r="A641" t="s">
        <v>858</v>
      </c>
      <c r="B641">
        <v>39.141748</v>
      </c>
      <c r="C641">
        <v>-9.1709040000000002</v>
      </c>
      <c r="D641" t="s">
        <v>2515</v>
      </c>
      <c r="E641" t="s">
        <v>2516</v>
      </c>
      <c r="F641" t="e">
        <f>VLOOKUP(A641,#REF!,3,FALSE)</f>
        <v>#REF!</v>
      </c>
    </row>
    <row r="642" spans="1:6" hidden="1" x14ac:dyDescent="0.3">
      <c r="A642" t="s">
        <v>859</v>
      </c>
      <c r="B642">
        <v>39.107222999999998</v>
      </c>
      <c r="C642">
        <v>-9.2665710000000008</v>
      </c>
      <c r="D642" t="s">
        <v>1770</v>
      </c>
      <c r="E642" t="s">
        <v>2517</v>
      </c>
      <c r="F642" t="e">
        <f>VLOOKUP(A642,#REF!,3,FALSE)</f>
        <v>#REF!</v>
      </c>
    </row>
    <row r="643" spans="1:6" hidden="1" x14ac:dyDescent="0.3">
      <c r="A643" t="s">
        <v>860</v>
      </c>
      <c r="B643">
        <v>39.130206999999999</v>
      </c>
      <c r="C643">
        <v>-9.2574349999999992</v>
      </c>
      <c r="D643" t="s">
        <v>1466</v>
      </c>
      <c r="E643" t="s">
        <v>2518</v>
      </c>
      <c r="F643" t="e">
        <f>VLOOKUP(A643,#REF!,3,FALSE)</f>
        <v>#REF!</v>
      </c>
    </row>
    <row r="644" spans="1:6" hidden="1" x14ac:dyDescent="0.3">
      <c r="A644" t="s">
        <v>861</v>
      </c>
      <c r="B644">
        <v>38.889291999999998</v>
      </c>
      <c r="C644">
        <v>-9.0364760000000004</v>
      </c>
      <c r="D644" t="s">
        <v>2519</v>
      </c>
      <c r="E644" t="s">
        <v>2520</v>
      </c>
      <c r="F644" t="e">
        <f>VLOOKUP(A644,#REF!,3,FALSE)</f>
        <v>#REF!</v>
      </c>
    </row>
    <row r="645" spans="1:6" hidden="1" x14ac:dyDescent="0.3">
      <c r="A645" t="s">
        <v>863</v>
      </c>
      <c r="B645">
        <v>38.906725999999999</v>
      </c>
      <c r="C645">
        <v>-9.0436060000000005</v>
      </c>
      <c r="D645" t="s">
        <v>2521</v>
      </c>
      <c r="E645" t="s">
        <v>2522</v>
      </c>
      <c r="F645" t="e">
        <f>VLOOKUP(A645,#REF!,3,FALSE)</f>
        <v>#REF!</v>
      </c>
    </row>
    <row r="646" spans="1:6" hidden="1" x14ac:dyDescent="0.3">
      <c r="A646" t="s">
        <v>864</v>
      </c>
      <c r="B646">
        <v>38.954210000000003</v>
      </c>
      <c r="C646">
        <v>-9.0013919999999992</v>
      </c>
      <c r="D646" t="s">
        <v>2523</v>
      </c>
      <c r="E646" t="s">
        <v>2524</v>
      </c>
      <c r="F646" t="e">
        <f>VLOOKUP(A646,#REF!,3,FALSE)</f>
        <v>#REF!</v>
      </c>
    </row>
    <row r="647" spans="1:6" hidden="1" x14ac:dyDescent="0.3">
      <c r="A647" t="s">
        <v>865</v>
      </c>
      <c r="B647">
        <v>38.875453999999998</v>
      </c>
      <c r="C647">
        <v>-9.0603040000000004</v>
      </c>
      <c r="D647" t="s">
        <v>2525</v>
      </c>
      <c r="E647" t="s">
        <v>2526</v>
      </c>
      <c r="F647" t="e">
        <f>VLOOKUP(A647,#REF!,3,FALSE)</f>
        <v>#REF!</v>
      </c>
    </row>
    <row r="648" spans="1:6" hidden="1" x14ac:dyDescent="0.3">
      <c r="A648" t="s">
        <v>866</v>
      </c>
      <c r="B648">
        <v>38.894283000000001</v>
      </c>
      <c r="C648">
        <v>-9.0418310000000002</v>
      </c>
      <c r="D648" t="s">
        <v>2527</v>
      </c>
      <c r="E648" t="s">
        <v>2528</v>
      </c>
      <c r="F648" t="e">
        <f>VLOOKUP(A648,#REF!,3,FALSE)</f>
        <v>#REF!</v>
      </c>
    </row>
    <row r="649" spans="1:6" hidden="1" x14ac:dyDescent="0.3">
      <c r="A649" t="s">
        <v>867</v>
      </c>
      <c r="B649">
        <v>38.999329000000003</v>
      </c>
      <c r="C649">
        <v>-8.9722050000000007</v>
      </c>
      <c r="D649" t="s">
        <v>2529</v>
      </c>
      <c r="E649" t="s">
        <v>2530</v>
      </c>
      <c r="F649" t="e">
        <f>VLOOKUP(A649,#REF!,3,FALSE)</f>
        <v>#REF!</v>
      </c>
    </row>
    <row r="650" spans="1:6" hidden="1" x14ac:dyDescent="0.3">
      <c r="A650" t="s">
        <v>868</v>
      </c>
      <c r="B650">
        <v>38.932499</v>
      </c>
      <c r="C650">
        <v>-9.017925</v>
      </c>
      <c r="D650" t="s">
        <v>2531</v>
      </c>
      <c r="E650" t="s">
        <v>2532</v>
      </c>
      <c r="F650" t="e">
        <f>VLOOKUP(A650,#REF!,3,FALSE)</f>
        <v>#REF!</v>
      </c>
    </row>
    <row r="651" spans="1:6" x14ac:dyDescent="0.3">
      <c r="A651" t="s">
        <v>1135</v>
      </c>
      <c r="B651">
        <v>38.974508999999998</v>
      </c>
      <c r="C651">
        <v>-8.8048850000000005</v>
      </c>
      <c r="D651" t="s">
        <v>2914</v>
      </c>
      <c r="E651" t="s">
        <v>2915</v>
      </c>
      <c r="F651" t="e">
        <f>VLOOKUP(A651,#REF!,3,FALSE)</f>
        <v>#REF!</v>
      </c>
    </row>
    <row r="652" spans="1:6" hidden="1" x14ac:dyDescent="0.3">
      <c r="A652" t="s">
        <v>870</v>
      </c>
      <c r="B652">
        <v>38.873474999999999</v>
      </c>
      <c r="C652">
        <v>-9.0833279999999998</v>
      </c>
      <c r="D652" t="s">
        <v>2535</v>
      </c>
      <c r="E652" t="s">
        <v>2536</v>
      </c>
      <c r="F652" t="e">
        <f>VLOOKUP(A652,#REF!,3,FALSE)</f>
        <v>#REF!</v>
      </c>
    </row>
    <row r="653" spans="1:6" x14ac:dyDescent="0.3">
      <c r="A653" t="s">
        <v>848</v>
      </c>
      <c r="B653">
        <v>38.785918000000002</v>
      </c>
      <c r="C653">
        <v>-9.3732869999999995</v>
      </c>
      <c r="D653" t="s">
        <v>2500</v>
      </c>
      <c r="E653" t="s">
        <v>2501</v>
      </c>
      <c r="F653" t="e">
        <f>VLOOKUP(A653,#REF!,3,FALSE)</f>
        <v>#REF!</v>
      </c>
    </row>
    <row r="654" spans="1:6" x14ac:dyDescent="0.3">
      <c r="A654" t="s">
        <v>1023</v>
      </c>
      <c r="B654">
        <v>41.159632000000002</v>
      </c>
      <c r="C654">
        <v>-8.6220820000000007</v>
      </c>
      <c r="D654" t="s">
        <v>2751</v>
      </c>
      <c r="E654" t="s">
        <v>2752</v>
      </c>
      <c r="F654" t="e">
        <f>VLOOKUP(A654,#REF!,3,FALSE)</f>
        <v>#REF!</v>
      </c>
    </row>
    <row r="655" spans="1:6" hidden="1" x14ac:dyDescent="0.3">
      <c r="A655" t="s">
        <v>873</v>
      </c>
      <c r="B655">
        <v>38.768932999999997</v>
      </c>
      <c r="C655">
        <v>-9.2384299999999993</v>
      </c>
      <c r="D655" t="s">
        <v>2540</v>
      </c>
      <c r="E655" t="s">
        <v>2541</v>
      </c>
      <c r="F655" t="e">
        <f>VLOOKUP(A655,#REF!,3,FALSE)</f>
        <v>#REF!</v>
      </c>
    </row>
    <row r="656" spans="1:6" x14ac:dyDescent="0.3">
      <c r="A656" t="s">
        <v>885</v>
      </c>
      <c r="B656">
        <v>38.763658</v>
      </c>
      <c r="C656">
        <v>-9.2247610000000009</v>
      </c>
      <c r="D656" t="s">
        <v>2558</v>
      </c>
      <c r="E656" t="s">
        <v>2559</v>
      </c>
      <c r="F656" t="e">
        <f>VLOOKUP(A656,#REF!,3,FALSE)</f>
        <v>#REF!</v>
      </c>
    </row>
    <row r="657" spans="1:6" hidden="1" x14ac:dyDescent="0.3">
      <c r="A657" t="s">
        <v>876</v>
      </c>
      <c r="B657">
        <v>38.753990000000002</v>
      </c>
      <c r="C657">
        <v>-9.2319230000000001</v>
      </c>
      <c r="D657" t="s">
        <v>2544</v>
      </c>
      <c r="E657" t="s">
        <v>2545</v>
      </c>
      <c r="F657" t="e">
        <f>VLOOKUP(A657,#REF!,3,FALSE)</f>
        <v>#REF!</v>
      </c>
    </row>
    <row r="658" spans="1:6" x14ac:dyDescent="0.3">
      <c r="A658" t="s">
        <v>559</v>
      </c>
      <c r="B658">
        <v>40.972405000000002</v>
      </c>
      <c r="C658">
        <v>-7.2625909999999996</v>
      </c>
      <c r="D658" t="s">
        <v>2065</v>
      </c>
      <c r="E658" t="s">
        <v>2066</v>
      </c>
      <c r="F658" t="e">
        <f>VLOOKUP(A658,#REF!,3,FALSE)</f>
        <v>#REF!</v>
      </c>
    </row>
    <row r="659" spans="1:6" x14ac:dyDescent="0.3">
      <c r="A659" t="s">
        <v>1284</v>
      </c>
      <c r="B659">
        <v>41.809646999999998</v>
      </c>
      <c r="C659">
        <v>-8.8537979999999994</v>
      </c>
      <c r="D659" t="s">
        <v>3111</v>
      </c>
      <c r="E659" t="s">
        <v>3112</v>
      </c>
      <c r="F659" t="e">
        <f>VLOOKUP(A659,#REF!,3,FALSE)</f>
        <v>#REF!</v>
      </c>
    </row>
    <row r="660" spans="1:6" x14ac:dyDescent="0.3">
      <c r="A660" t="s">
        <v>999</v>
      </c>
      <c r="B660">
        <v>41.293491000000003</v>
      </c>
      <c r="C660">
        <v>-8.3393580000000007</v>
      </c>
      <c r="D660" t="s">
        <v>2712</v>
      </c>
      <c r="E660" t="s">
        <v>2713</v>
      </c>
      <c r="F660" t="e">
        <f>VLOOKUP(A660,#REF!,3,FALSE)</f>
        <v>#REF!</v>
      </c>
    </row>
    <row r="661" spans="1:6" hidden="1" x14ac:dyDescent="0.3">
      <c r="A661" t="s">
        <v>880</v>
      </c>
      <c r="B661">
        <v>38.769204000000002</v>
      </c>
      <c r="C661">
        <v>-9.2271400000000003</v>
      </c>
      <c r="D661" t="s">
        <v>2548</v>
      </c>
      <c r="E661" t="s">
        <v>2549</v>
      </c>
      <c r="F661" t="e">
        <f>VLOOKUP(A661,#REF!,3,FALSE)</f>
        <v>#REF!</v>
      </c>
    </row>
    <row r="662" spans="1:6" hidden="1" x14ac:dyDescent="0.3">
      <c r="A662" t="s">
        <v>881</v>
      </c>
      <c r="B662">
        <v>38.733356000000001</v>
      </c>
      <c r="C662">
        <v>-9.2138369999999998</v>
      </c>
      <c r="D662" t="s">
        <v>2550</v>
      </c>
      <c r="E662" t="s">
        <v>2551</v>
      </c>
      <c r="F662" t="e">
        <f>VLOOKUP(A662,#REF!,3,FALSE)</f>
        <v>#REF!</v>
      </c>
    </row>
    <row r="663" spans="1:6" hidden="1" x14ac:dyDescent="0.3">
      <c r="A663" t="s">
        <v>882</v>
      </c>
      <c r="B663">
        <v>38.745536999999999</v>
      </c>
      <c r="C663">
        <v>-9.2280859999999993</v>
      </c>
      <c r="D663" t="s">
        <v>2552</v>
      </c>
      <c r="E663" t="s">
        <v>2553</v>
      </c>
      <c r="F663" t="e">
        <f>VLOOKUP(A663,#REF!,3,FALSE)</f>
        <v>#REF!</v>
      </c>
    </row>
    <row r="664" spans="1:6" x14ac:dyDescent="0.3">
      <c r="A664" t="s">
        <v>1167</v>
      </c>
      <c r="B664">
        <v>39.251215000000002</v>
      </c>
      <c r="C664">
        <v>-8.6831309999999995</v>
      </c>
      <c r="D664" t="s">
        <v>2947</v>
      </c>
      <c r="E664" t="s">
        <v>2948</v>
      </c>
      <c r="F664" t="e">
        <f>VLOOKUP(A664,#REF!,3,FALSE)</f>
        <v>#REF!</v>
      </c>
    </row>
    <row r="665" spans="1:6" x14ac:dyDescent="0.3">
      <c r="A665" t="s">
        <v>1247</v>
      </c>
      <c r="B665">
        <v>38.021653999999998</v>
      </c>
      <c r="C665">
        <v>-8.6948190000000007</v>
      </c>
      <c r="D665" t="s">
        <v>3058</v>
      </c>
      <c r="E665" t="s">
        <v>3059</v>
      </c>
      <c r="F665" t="e">
        <f>VLOOKUP(A665,#REF!,3,FALSE)</f>
        <v>#REF!</v>
      </c>
    </row>
    <row r="666" spans="1:6" x14ac:dyDescent="0.3">
      <c r="A666" t="s">
        <v>381</v>
      </c>
      <c r="B666">
        <v>40.192340000000002</v>
      </c>
      <c r="C666">
        <v>-8.4086960000000008</v>
      </c>
      <c r="D666" t="s">
        <v>1862</v>
      </c>
      <c r="E666" t="s">
        <v>1863</v>
      </c>
      <c r="F666" t="e">
        <f>VLOOKUP(A666,#REF!,3,FALSE)</f>
        <v>#REF!</v>
      </c>
    </row>
    <row r="667" spans="1:6" x14ac:dyDescent="0.3">
      <c r="A667" t="s">
        <v>199</v>
      </c>
      <c r="B667">
        <v>41.456325</v>
      </c>
      <c r="C667">
        <v>-8.5619359999999993</v>
      </c>
      <c r="D667" t="s">
        <v>1627</v>
      </c>
      <c r="E667" t="s">
        <v>1628</v>
      </c>
      <c r="F667" t="e">
        <f>VLOOKUP(A667,#REF!,3,FALSE)</f>
        <v>#REF!</v>
      </c>
    </row>
    <row r="668" spans="1:6" hidden="1" x14ac:dyDescent="0.3">
      <c r="A668" t="s">
        <v>887</v>
      </c>
      <c r="B668">
        <v>38.770246999999998</v>
      </c>
      <c r="C668">
        <v>-9.2311730000000001</v>
      </c>
      <c r="D668" t="s">
        <v>2562</v>
      </c>
      <c r="E668" t="s">
        <v>2563</v>
      </c>
      <c r="F668" t="e">
        <f>VLOOKUP(A668,#REF!,3,FALSE)</f>
        <v>#REF!</v>
      </c>
    </row>
    <row r="669" spans="1:6" hidden="1" x14ac:dyDescent="0.3">
      <c r="A669" t="s">
        <v>888</v>
      </c>
      <c r="B669">
        <v>38.760440000000003</v>
      </c>
      <c r="C669">
        <v>-9.2090239999999994</v>
      </c>
      <c r="D669" t="s">
        <v>2564</v>
      </c>
      <c r="E669" t="s">
        <v>2565</v>
      </c>
      <c r="F669" t="e">
        <f>VLOOKUP(A669,#REF!,3,FALSE)</f>
        <v>#REF!</v>
      </c>
    </row>
    <row r="670" spans="1:6" hidden="1" x14ac:dyDescent="0.3">
      <c r="A670" t="s">
        <v>889</v>
      </c>
      <c r="B670">
        <v>38.742061</v>
      </c>
      <c r="C670">
        <v>-9.2160150000000005</v>
      </c>
      <c r="D670" t="s">
        <v>2566</v>
      </c>
      <c r="E670" t="s">
        <v>2567</v>
      </c>
      <c r="F670" t="e">
        <f>VLOOKUP(A670,#REF!,3,FALSE)</f>
        <v>#REF!</v>
      </c>
    </row>
    <row r="671" spans="1:6" hidden="1" x14ac:dyDescent="0.3">
      <c r="A671" t="s">
        <v>890</v>
      </c>
      <c r="B671">
        <v>39.196615999999999</v>
      </c>
      <c r="C671">
        <v>-7.6624049999999997</v>
      </c>
      <c r="D671" t="s">
        <v>2568</v>
      </c>
      <c r="E671" t="s">
        <v>2569</v>
      </c>
      <c r="F671" t="e">
        <f>VLOOKUP(A671,#REF!,3,FALSE)</f>
        <v>#REF!</v>
      </c>
    </row>
    <row r="672" spans="1:6" hidden="1" x14ac:dyDescent="0.3">
      <c r="A672" t="s">
        <v>893</v>
      </c>
      <c r="B672">
        <v>39.196615999999999</v>
      </c>
      <c r="C672">
        <v>-7.6624049999999997</v>
      </c>
      <c r="D672" t="s">
        <v>2568</v>
      </c>
      <c r="E672" t="s">
        <v>2569</v>
      </c>
      <c r="F672" t="e">
        <f>VLOOKUP(A672,#REF!,3,FALSE)</f>
        <v>#REF!</v>
      </c>
    </row>
    <row r="673" spans="1:6" hidden="1" x14ac:dyDescent="0.3">
      <c r="A673" t="s">
        <v>895</v>
      </c>
      <c r="B673">
        <v>39.053046000000002</v>
      </c>
      <c r="C673">
        <v>-7.8945910000000001</v>
      </c>
      <c r="D673" t="s">
        <v>2570</v>
      </c>
      <c r="E673" t="s">
        <v>2571</v>
      </c>
      <c r="F673" t="e">
        <f>VLOOKUP(A673,#REF!,3,FALSE)</f>
        <v>#REF!</v>
      </c>
    </row>
    <row r="674" spans="1:6" x14ac:dyDescent="0.3">
      <c r="A674" t="s">
        <v>1128</v>
      </c>
      <c r="B674">
        <v>39.208069000000002</v>
      </c>
      <c r="C674">
        <v>-8.6226640000000003</v>
      </c>
      <c r="D674" t="s">
        <v>1515</v>
      </c>
      <c r="E674" t="s">
        <v>2908</v>
      </c>
      <c r="F674" t="e">
        <f>VLOOKUP(A674,#REF!,3,FALSE)</f>
        <v>#REF!</v>
      </c>
    </row>
    <row r="675" spans="1:6" hidden="1" x14ac:dyDescent="0.3">
      <c r="A675" t="s">
        <v>899</v>
      </c>
      <c r="B675">
        <v>39.412706</v>
      </c>
      <c r="C675">
        <v>-7.4508530000000004</v>
      </c>
      <c r="D675" t="s">
        <v>2572</v>
      </c>
      <c r="E675" t="s">
        <v>2573</v>
      </c>
      <c r="F675" t="e">
        <f>VLOOKUP(A675,#REF!,3,FALSE)</f>
        <v>#REF!</v>
      </c>
    </row>
    <row r="676" spans="1:6" hidden="1" x14ac:dyDescent="0.3">
      <c r="A676" t="s">
        <v>901</v>
      </c>
      <c r="B676">
        <v>39.290838999999998</v>
      </c>
      <c r="C676">
        <v>-7.6503379999999996</v>
      </c>
      <c r="D676" t="s">
        <v>1635</v>
      </c>
      <c r="E676" t="s">
        <v>2574</v>
      </c>
      <c r="F676" t="e">
        <f>VLOOKUP(A676,#REF!,3,FALSE)</f>
        <v>#REF!</v>
      </c>
    </row>
    <row r="677" spans="1:6" hidden="1" x14ac:dyDescent="0.3">
      <c r="A677" t="s">
        <v>903</v>
      </c>
      <c r="B677">
        <v>38.885221999999999</v>
      </c>
      <c r="C677">
        <v>-7.1520149999999996</v>
      </c>
      <c r="D677" t="s">
        <v>2575</v>
      </c>
      <c r="E677" t="s">
        <v>2576</v>
      </c>
      <c r="F677" t="e">
        <f>VLOOKUP(A677,#REF!,3,FALSE)</f>
        <v>#REF!</v>
      </c>
    </row>
    <row r="678" spans="1:6" x14ac:dyDescent="0.3">
      <c r="A678" t="s">
        <v>36</v>
      </c>
      <c r="B678">
        <v>40.579884999999997</v>
      </c>
      <c r="C678">
        <v>-8.4485919999999997</v>
      </c>
      <c r="D678" t="s">
        <v>1448</v>
      </c>
      <c r="E678" t="s">
        <v>37</v>
      </c>
      <c r="F678" t="e">
        <f>VLOOKUP(A678,#REF!,3,FALSE)</f>
        <v>#REF!</v>
      </c>
    </row>
    <row r="679" spans="1:6" hidden="1" x14ac:dyDescent="0.3">
      <c r="A679" t="s">
        <v>906</v>
      </c>
      <c r="B679">
        <v>38.870935000000003</v>
      </c>
      <c r="C679">
        <v>-7.1678889999999997</v>
      </c>
      <c r="D679" t="s">
        <v>2579</v>
      </c>
      <c r="E679" t="s">
        <v>2580</v>
      </c>
      <c r="F679" t="e">
        <f>VLOOKUP(A679,#REF!,3,FALSE)</f>
        <v>#REF!</v>
      </c>
    </row>
    <row r="680" spans="1:6" x14ac:dyDescent="0.3">
      <c r="A680" t="s">
        <v>754</v>
      </c>
      <c r="B680">
        <v>38.766590000000001</v>
      </c>
      <c r="C680">
        <v>-9.1150199999999995</v>
      </c>
      <c r="D680" t="s">
        <v>2342</v>
      </c>
      <c r="E680" t="s">
        <v>2343</v>
      </c>
      <c r="F680" t="e">
        <f>VLOOKUP(A680,#REF!,3,FALSE)</f>
        <v>#REF!</v>
      </c>
    </row>
    <row r="681" spans="1:6" hidden="1" x14ac:dyDescent="0.3">
      <c r="A681" t="s">
        <v>908</v>
      </c>
      <c r="B681">
        <v>39.047735000000003</v>
      </c>
      <c r="C681">
        <v>-7.64527</v>
      </c>
      <c r="D681" t="s">
        <v>2583</v>
      </c>
      <c r="E681" t="s">
        <v>2584</v>
      </c>
      <c r="F681" t="e">
        <f>VLOOKUP(A681,#REF!,3,FALSE)</f>
        <v>#REF!</v>
      </c>
    </row>
    <row r="682" spans="1:6" hidden="1" x14ac:dyDescent="0.3">
      <c r="A682" t="s">
        <v>910</v>
      </c>
      <c r="B682">
        <v>39.463051</v>
      </c>
      <c r="C682">
        <v>-7.9376340000000001</v>
      </c>
      <c r="D682" t="s">
        <v>2585</v>
      </c>
      <c r="E682" t="s">
        <v>2586</v>
      </c>
      <c r="F682" t="e">
        <f>VLOOKUP(A682,#REF!,3,FALSE)</f>
        <v>#REF!</v>
      </c>
    </row>
    <row r="683" spans="1:6" x14ac:dyDescent="0.3">
      <c r="A683" t="s">
        <v>1392</v>
      </c>
      <c r="B683">
        <v>40.746253000000003</v>
      </c>
      <c r="C683">
        <v>-7.7355929999999997</v>
      </c>
      <c r="D683" t="s">
        <v>3211</v>
      </c>
      <c r="E683" t="s">
        <v>3219</v>
      </c>
      <c r="F683" t="e">
        <f>VLOOKUP(A683,#REF!,3,FALSE)</f>
        <v>#REF!</v>
      </c>
    </row>
    <row r="684" spans="1:6" hidden="1" x14ac:dyDescent="0.3">
      <c r="A684" t="s">
        <v>914</v>
      </c>
      <c r="B684">
        <v>39.383724999999998</v>
      </c>
      <c r="C684">
        <v>-7.3870430000000002</v>
      </c>
      <c r="D684" t="s">
        <v>2587</v>
      </c>
      <c r="E684" t="s">
        <v>2588</v>
      </c>
      <c r="F684" t="e">
        <f>VLOOKUP(A684,#REF!,3,FALSE)</f>
        <v>#REF!</v>
      </c>
    </row>
    <row r="685" spans="1:6" hidden="1" x14ac:dyDescent="0.3">
      <c r="A685" t="s">
        <v>916</v>
      </c>
      <c r="B685">
        <v>39.509898999999997</v>
      </c>
      <c r="C685">
        <v>-7.6478429999999999</v>
      </c>
      <c r="D685" t="s">
        <v>2589</v>
      </c>
      <c r="E685" t="s">
        <v>2590</v>
      </c>
      <c r="F685" t="e">
        <f>VLOOKUP(A685,#REF!,3,FALSE)</f>
        <v>#REF!</v>
      </c>
    </row>
    <row r="686" spans="1:6" hidden="1" x14ac:dyDescent="0.3">
      <c r="A686" t="s">
        <v>918</v>
      </c>
      <c r="B686">
        <v>39.077393999999998</v>
      </c>
      <c r="C686">
        <v>-8.1769250000000007</v>
      </c>
      <c r="D686" t="s">
        <v>2591</v>
      </c>
      <c r="E686" t="s">
        <v>2592</v>
      </c>
      <c r="F686" t="e">
        <f>VLOOKUP(A686,#REF!,3,FALSE)</f>
        <v>#REF!</v>
      </c>
    </row>
    <row r="687" spans="1:6" x14ac:dyDescent="0.3">
      <c r="A687" t="s">
        <v>135</v>
      </c>
      <c r="B687">
        <v>40.962609999999998</v>
      </c>
      <c r="C687">
        <v>-8.6204280000000004</v>
      </c>
      <c r="D687" t="s">
        <v>1556</v>
      </c>
      <c r="E687" t="s">
        <v>1557</v>
      </c>
      <c r="F687" t="e">
        <f>VLOOKUP(A687,#REF!,3,FALSE)</f>
        <v>#REF!</v>
      </c>
    </row>
    <row r="688" spans="1:6" hidden="1" x14ac:dyDescent="0.3">
      <c r="A688" t="s">
        <v>921</v>
      </c>
      <c r="B688">
        <v>39.284005000000001</v>
      </c>
      <c r="C688">
        <v>-7.4255069999999996</v>
      </c>
      <c r="D688" t="s">
        <v>2595</v>
      </c>
      <c r="E688" t="s">
        <v>2596</v>
      </c>
      <c r="F688" t="e">
        <f>VLOOKUP(A688,#REF!,3,FALSE)</f>
        <v>#REF!</v>
      </c>
    </row>
    <row r="689" spans="1:6" x14ac:dyDescent="0.3">
      <c r="A689" t="s">
        <v>1368</v>
      </c>
      <c r="B689">
        <v>40.600749999999998</v>
      </c>
      <c r="C689">
        <v>-7.7505199999999999</v>
      </c>
      <c r="D689" t="s">
        <v>3201</v>
      </c>
      <c r="E689" t="s">
        <v>3202</v>
      </c>
      <c r="F689" t="e">
        <f>VLOOKUP(A689,#REF!,3,FALSE)</f>
        <v>#REF!</v>
      </c>
    </row>
    <row r="690" spans="1:6" hidden="1" x14ac:dyDescent="0.3">
      <c r="A690" t="s">
        <v>923</v>
      </c>
      <c r="B690">
        <v>38.955849000000001</v>
      </c>
      <c r="C690">
        <v>-7.6720480000000002</v>
      </c>
      <c r="D690" t="s">
        <v>2599</v>
      </c>
      <c r="E690" t="s">
        <v>2600</v>
      </c>
      <c r="F690" t="e">
        <f>VLOOKUP(A690,#REF!,3,FALSE)</f>
        <v>#REF!</v>
      </c>
    </row>
    <row r="691" spans="1:6" hidden="1" x14ac:dyDescent="0.3">
      <c r="A691" t="s">
        <v>925</v>
      </c>
      <c r="B691">
        <v>41.268501000000001</v>
      </c>
      <c r="C691">
        <v>-8.0040800000000001</v>
      </c>
      <c r="D691" t="s">
        <v>2601</v>
      </c>
      <c r="E691" t="s">
        <v>2602</v>
      </c>
      <c r="F691" t="e">
        <f>VLOOKUP(A691,#REF!,3,FALSE)</f>
        <v>#REF!</v>
      </c>
    </row>
    <row r="692" spans="1:6" hidden="1" x14ac:dyDescent="0.3">
      <c r="A692" t="s">
        <v>928</v>
      </c>
      <c r="B692">
        <v>41.281382000000001</v>
      </c>
      <c r="C692">
        <v>-8.0923079999999992</v>
      </c>
      <c r="D692" t="s">
        <v>2603</v>
      </c>
      <c r="E692" t="s">
        <v>2604</v>
      </c>
      <c r="F692" t="e">
        <f>VLOOKUP(A692,#REF!,3,FALSE)</f>
        <v>#REF!</v>
      </c>
    </row>
    <row r="693" spans="1:6" x14ac:dyDescent="0.3">
      <c r="A693" t="s">
        <v>1037</v>
      </c>
      <c r="B693">
        <v>41.152994</v>
      </c>
      <c r="C693">
        <v>-8.6274169999999994</v>
      </c>
      <c r="D693" t="s">
        <v>2777</v>
      </c>
      <c r="E693" t="s">
        <v>2778</v>
      </c>
      <c r="F693" t="e">
        <f>VLOOKUP(A693,#REF!,3,FALSE)</f>
        <v>#REF!</v>
      </c>
    </row>
    <row r="694" spans="1:6" hidden="1" x14ac:dyDescent="0.3">
      <c r="A694" t="s">
        <v>930</v>
      </c>
      <c r="B694">
        <v>41.230423000000002</v>
      </c>
      <c r="C694">
        <v>-8.1326929999999997</v>
      </c>
      <c r="D694" t="s">
        <v>2605</v>
      </c>
      <c r="E694" t="s">
        <v>2606</v>
      </c>
      <c r="F694" t="e">
        <f>VLOOKUP(A694,#REF!,3,FALSE)</f>
        <v>#REF!</v>
      </c>
    </row>
    <row r="695" spans="1:6" hidden="1" x14ac:dyDescent="0.3">
      <c r="A695" t="s">
        <v>931</v>
      </c>
      <c r="B695">
        <v>41.250067999999999</v>
      </c>
      <c r="C695">
        <v>-8.1920760000000001</v>
      </c>
      <c r="D695" t="s">
        <v>2603</v>
      </c>
      <c r="E695" t="s">
        <v>2607</v>
      </c>
      <c r="F695" t="e">
        <f>VLOOKUP(A695,#REF!,3,FALSE)</f>
        <v>#REF!</v>
      </c>
    </row>
    <row r="696" spans="1:6" hidden="1" x14ac:dyDescent="0.3">
      <c r="A696" t="s">
        <v>932</v>
      </c>
      <c r="B696">
        <v>41.275973</v>
      </c>
      <c r="C696">
        <v>-8.0763300000000005</v>
      </c>
      <c r="D696" t="s">
        <v>2608</v>
      </c>
      <c r="E696" t="s">
        <v>2609</v>
      </c>
      <c r="F696" t="e">
        <f>VLOOKUP(A696,#REF!,3,FALSE)</f>
        <v>#REF!</v>
      </c>
    </row>
    <row r="697" spans="1:6" hidden="1" x14ac:dyDescent="0.3">
      <c r="A697" t="s">
        <v>933</v>
      </c>
      <c r="B697">
        <v>41.124571000000003</v>
      </c>
      <c r="C697">
        <v>-8.0524930000000001</v>
      </c>
      <c r="D697" t="s">
        <v>2610</v>
      </c>
      <c r="E697" t="s">
        <v>2611</v>
      </c>
      <c r="F697" t="e">
        <f>VLOOKUP(A697,#REF!,3,FALSE)</f>
        <v>#REF!</v>
      </c>
    </row>
    <row r="698" spans="1:6" hidden="1" x14ac:dyDescent="0.3">
      <c r="A698" t="s">
        <v>935</v>
      </c>
      <c r="B698">
        <v>41.163246000000001</v>
      </c>
      <c r="C698">
        <v>-8.0320520000000002</v>
      </c>
      <c r="D698" t="s">
        <v>2612</v>
      </c>
      <c r="E698" t="s">
        <v>2613</v>
      </c>
      <c r="F698" t="e">
        <f>VLOOKUP(A698,#REF!,3,FALSE)</f>
        <v>#REF!</v>
      </c>
    </row>
    <row r="699" spans="1:6" hidden="1" x14ac:dyDescent="0.3">
      <c r="A699" t="s">
        <v>936</v>
      </c>
      <c r="B699">
        <v>41.163246000000001</v>
      </c>
      <c r="C699">
        <v>-8.0320520000000002</v>
      </c>
      <c r="D699" t="s">
        <v>2612</v>
      </c>
      <c r="E699" t="s">
        <v>2613</v>
      </c>
      <c r="F699" t="e">
        <f>VLOOKUP(A699,#REF!,3,FALSE)</f>
        <v>#REF!</v>
      </c>
    </row>
    <row r="700" spans="1:6" hidden="1" x14ac:dyDescent="0.3">
      <c r="A700" t="s">
        <v>937</v>
      </c>
      <c r="B700">
        <v>41.377248999999999</v>
      </c>
      <c r="C700">
        <v>-8.2106410000000007</v>
      </c>
      <c r="D700" t="s">
        <v>2614</v>
      </c>
      <c r="E700" t="s">
        <v>2615</v>
      </c>
      <c r="F700" t="e">
        <f>VLOOKUP(A700,#REF!,3,FALSE)</f>
        <v>#REF!</v>
      </c>
    </row>
    <row r="701" spans="1:6" x14ac:dyDescent="0.3">
      <c r="A701" t="s">
        <v>617</v>
      </c>
      <c r="B701">
        <v>39.743360000000003</v>
      </c>
      <c r="C701">
        <v>-8.9321940000000009</v>
      </c>
      <c r="D701" t="s">
        <v>2136</v>
      </c>
      <c r="E701" t="s">
        <v>2137</v>
      </c>
      <c r="F701" t="e">
        <f>VLOOKUP(A701,#REF!,3,FALSE)</f>
        <v>#REF!</v>
      </c>
    </row>
    <row r="702" spans="1:6" hidden="1" x14ac:dyDescent="0.3">
      <c r="A702" t="s">
        <v>940</v>
      </c>
      <c r="B702">
        <v>41.327893000000003</v>
      </c>
      <c r="C702">
        <v>-8.2609929999999991</v>
      </c>
      <c r="D702" t="s">
        <v>2618</v>
      </c>
      <c r="E702" t="s">
        <v>2619</v>
      </c>
      <c r="F702" t="e">
        <f>VLOOKUP(A702,#REF!,3,FALSE)</f>
        <v>#REF!</v>
      </c>
    </row>
    <row r="703" spans="1:6" hidden="1" x14ac:dyDescent="0.3">
      <c r="A703" t="s">
        <v>941</v>
      </c>
      <c r="B703">
        <v>41.315916999999999</v>
      </c>
      <c r="C703">
        <v>-8.1968230000000002</v>
      </c>
      <c r="D703" t="s">
        <v>2620</v>
      </c>
      <c r="E703" t="s">
        <v>2621</v>
      </c>
      <c r="F703" t="e">
        <f>VLOOKUP(A703,#REF!,3,FALSE)</f>
        <v>#REF!</v>
      </c>
    </row>
    <row r="704" spans="1:6" hidden="1" x14ac:dyDescent="0.3">
      <c r="A704" t="s">
        <v>942</v>
      </c>
      <c r="B704">
        <v>41.361108000000002</v>
      </c>
      <c r="C704">
        <v>-8.2248750000000008</v>
      </c>
      <c r="D704" t="s">
        <v>2622</v>
      </c>
      <c r="E704" t="s">
        <v>2623</v>
      </c>
      <c r="F704" t="e">
        <f>VLOOKUP(A704,#REF!,3,FALSE)</f>
        <v>#REF!</v>
      </c>
    </row>
    <row r="705" spans="1:6" hidden="1" x14ac:dyDescent="0.3">
      <c r="A705" t="s">
        <v>943</v>
      </c>
      <c r="B705">
        <v>41.358618</v>
      </c>
      <c r="C705">
        <v>-8.1995210000000007</v>
      </c>
      <c r="D705" t="s">
        <v>2624</v>
      </c>
      <c r="E705" t="s">
        <v>2625</v>
      </c>
      <c r="F705" t="e">
        <f>VLOOKUP(A705,#REF!,3,FALSE)</f>
        <v>#REF!</v>
      </c>
    </row>
    <row r="706" spans="1:6" x14ac:dyDescent="0.3">
      <c r="A706" t="s">
        <v>385</v>
      </c>
      <c r="B706">
        <v>40.19</v>
      </c>
      <c r="C706">
        <v>-8.4585830000000009</v>
      </c>
      <c r="D706" t="s">
        <v>1466</v>
      </c>
      <c r="E706" t="s">
        <v>1868</v>
      </c>
      <c r="F706" t="e">
        <f>VLOOKUP(A706,#REF!,3,FALSE)</f>
        <v>#REF!</v>
      </c>
    </row>
    <row r="707" spans="1:6" hidden="1" x14ac:dyDescent="0.3">
      <c r="A707" t="s">
        <v>946</v>
      </c>
      <c r="B707">
        <v>40.858237000000003</v>
      </c>
      <c r="C707">
        <v>-8.6302660000000007</v>
      </c>
      <c r="D707" t="s">
        <v>2628</v>
      </c>
      <c r="E707" t="s">
        <v>2629</v>
      </c>
      <c r="F707" t="e">
        <f>VLOOKUP(A707,#REF!,3,FALSE)</f>
        <v>#REF!</v>
      </c>
    </row>
    <row r="708" spans="1:6" hidden="1" x14ac:dyDescent="0.3">
      <c r="A708" t="s">
        <v>947</v>
      </c>
      <c r="B708">
        <v>41.115150999999997</v>
      </c>
      <c r="C708">
        <v>-8.5114529999999995</v>
      </c>
      <c r="D708" t="s">
        <v>2630</v>
      </c>
      <c r="E708" t="s">
        <v>2631</v>
      </c>
      <c r="F708" t="e">
        <f>VLOOKUP(A708,#REF!,3,FALSE)</f>
        <v>#REF!</v>
      </c>
    </row>
    <row r="709" spans="1:6" hidden="1" x14ac:dyDescent="0.3">
      <c r="A709" t="s">
        <v>948</v>
      </c>
      <c r="B709">
        <v>41.165399999999998</v>
      </c>
      <c r="C709">
        <v>-8.520683</v>
      </c>
      <c r="D709" t="s">
        <v>2632</v>
      </c>
      <c r="E709" t="s">
        <v>2633</v>
      </c>
      <c r="F709" t="e">
        <f>VLOOKUP(A709,#REF!,3,FALSE)</f>
        <v>#REF!</v>
      </c>
    </row>
    <row r="710" spans="1:6" hidden="1" x14ac:dyDescent="0.3">
      <c r="A710" t="s">
        <v>949</v>
      </c>
      <c r="B710">
        <v>41.137991</v>
      </c>
      <c r="C710">
        <v>-8.5339519999999993</v>
      </c>
      <c r="D710" t="s">
        <v>1880</v>
      </c>
      <c r="E710" t="s">
        <v>2634</v>
      </c>
      <c r="F710" t="e">
        <f>VLOOKUP(A710,#REF!,3,FALSE)</f>
        <v>#REF!</v>
      </c>
    </row>
    <row r="711" spans="1:6" hidden="1" x14ac:dyDescent="0.3">
      <c r="A711" t="s">
        <v>950</v>
      </c>
      <c r="B711">
        <v>41.190826000000001</v>
      </c>
      <c r="C711">
        <v>-8.5382639999999999</v>
      </c>
      <c r="D711" t="s">
        <v>2635</v>
      </c>
      <c r="E711" t="s">
        <v>2636</v>
      </c>
      <c r="F711" t="e">
        <f>VLOOKUP(A711,#REF!,3,FALSE)</f>
        <v>#REF!</v>
      </c>
    </row>
    <row r="712" spans="1:6" hidden="1" x14ac:dyDescent="0.3">
      <c r="A712" t="s">
        <v>951</v>
      </c>
      <c r="B712">
        <v>41.072504000000002</v>
      </c>
      <c r="C712">
        <v>-8.4544580000000007</v>
      </c>
      <c r="D712" t="s">
        <v>2637</v>
      </c>
      <c r="E712" t="s">
        <v>2638</v>
      </c>
      <c r="F712" t="e">
        <f>VLOOKUP(A712,#REF!,3,FALSE)</f>
        <v>#REF!</v>
      </c>
    </row>
    <row r="713" spans="1:6" x14ac:dyDescent="0.3">
      <c r="A713" t="s">
        <v>536</v>
      </c>
      <c r="B713">
        <v>37.174346</v>
      </c>
      <c r="C713">
        <v>-7.5356170000000002</v>
      </c>
      <c r="D713" t="s">
        <v>2044</v>
      </c>
      <c r="E713" t="s">
        <v>2045</v>
      </c>
      <c r="F713" t="e">
        <f>VLOOKUP(A713,#REF!,3,FALSE)</f>
        <v>#REF!</v>
      </c>
    </row>
    <row r="714" spans="1:6" hidden="1" x14ac:dyDescent="0.3">
      <c r="A714" t="s">
        <v>953</v>
      </c>
      <c r="B714">
        <v>41.182237999999998</v>
      </c>
      <c r="C714">
        <v>-8.5538050000000005</v>
      </c>
      <c r="D714" t="s">
        <v>2641</v>
      </c>
      <c r="E714" t="s">
        <v>2642</v>
      </c>
      <c r="F714" t="e">
        <f>VLOOKUP(A714,#REF!,3,FALSE)</f>
        <v>#REF!</v>
      </c>
    </row>
    <row r="715" spans="1:6" hidden="1" x14ac:dyDescent="0.3">
      <c r="A715" t="s">
        <v>954</v>
      </c>
      <c r="B715">
        <v>41.146934000000002</v>
      </c>
      <c r="C715">
        <v>-8.5329479999999993</v>
      </c>
      <c r="D715" t="s">
        <v>2643</v>
      </c>
      <c r="E715" t="s">
        <v>2644</v>
      </c>
      <c r="F715" t="e">
        <f>VLOOKUP(A715,#REF!,3,FALSE)</f>
        <v>#REF!</v>
      </c>
    </row>
    <row r="716" spans="1:6" hidden="1" x14ac:dyDescent="0.3">
      <c r="A716" t="s">
        <v>955</v>
      </c>
      <c r="B716">
        <v>41.170143000000003</v>
      </c>
      <c r="C716">
        <v>-8.5566969999999998</v>
      </c>
      <c r="D716" t="s">
        <v>2645</v>
      </c>
      <c r="E716" t="s">
        <v>2646</v>
      </c>
      <c r="F716" t="e">
        <f>VLOOKUP(A716,#REF!,3,FALSE)</f>
        <v>#REF!</v>
      </c>
    </row>
    <row r="717" spans="1:6" hidden="1" x14ac:dyDescent="0.3">
      <c r="A717" t="s">
        <v>956</v>
      </c>
      <c r="B717">
        <v>41.149256000000001</v>
      </c>
      <c r="C717">
        <v>-8.5060629999999993</v>
      </c>
      <c r="D717" t="s">
        <v>2647</v>
      </c>
      <c r="E717" t="s">
        <v>2648</v>
      </c>
      <c r="F717" t="e">
        <f>VLOOKUP(A717,#REF!,3,FALSE)</f>
        <v>#REF!</v>
      </c>
    </row>
    <row r="718" spans="1:6" hidden="1" x14ac:dyDescent="0.3">
      <c r="A718" t="s">
        <v>957</v>
      </c>
      <c r="B718">
        <v>41.280313999999997</v>
      </c>
      <c r="C718">
        <v>-8.2620380000000004</v>
      </c>
      <c r="D718" t="s">
        <v>2649</v>
      </c>
      <c r="E718" t="s">
        <v>2650</v>
      </c>
      <c r="F718" t="e">
        <f>VLOOKUP(A718,#REF!,3,FALSE)</f>
        <v>#REF!</v>
      </c>
    </row>
    <row r="719" spans="1:6" x14ac:dyDescent="0.3">
      <c r="A719" t="s">
        <v>487</v>
      </c>
      <c r="B719">
        <v>37.139189000000002</v>
      </c>
      <c r="C719">
        <v>-8.4568650000000005</v>
      </c>
      <c r="D719" t="s">
        <v>1977</v>
      </c>
      <c r="E719" t="s">
        <v>1978</v>
      </c>
      <c r="F719" t="e">
        <f>VLOOKUP(A719,#REF!,3,FALSE)</f>
        <v>#REF!</v>
      </c>
    </row>
    <row r="720" spans="1:6" hidden="1" x14ac:dyDescent="0.3">
      <c r="A720" t="s">
        <v>960</v>
      </c>
      <c r="B720">
        <v>41.287638999999999</v>
      </c>
      <c r="C720">
        <v>-8.2132509999999996</v>
      </c>
      <c r="D720" t="s">
        <v>2653</v>
      </c>
      <c r="E720" t="s">
        <v>2654</v>
      </c>
      <c r="F720" t="e">
        <f>VLOOKUP(A720,#REF!,3,FALSE)</f>
        <v>#REF!</v>
      </c>
    </row>
    <row r="721" spans="1:6" hidden="1" x14ac:dyDescent="0.3">
      <c r="A721" t="s">
        <v>961</v>
      </c>
      <c r="B721">
        <v>41.238135999999997</v>
      </c>
      <c r="C721">
        <v>-8.3057409999999994</v>
      </c>
      <c r="D721" t="s">
        <v>2655</v>
      </c>
      <c r="E721" t="s">
        <v>2656</v>
      </c>
      <c r="F721" t="e">
        <f>VLOOKUP(A721,#REF!,3,FALSE)</f>
        <v>#REF!</v>
      </c>
    </row>
    <row r="722" spans="1:6" hidden="1" x14ac:dyDescent="0.3">
      <c r="A722" t="s">
        <v>962</v>
      </c>
      <c r="B722">
        <v>41.273066</v>
      </c>
      <c r="C722">
        <v>-8.2862480000000005</v>
      </c>
      <c r="D722" t="s">
        <v>2657</v>
      </c>
      <c r="E722" t="s">
        <v>2658</v>
      </c>
      <c r="F722" t="e">
        <f>VLOOKUP(A722,#REF!,3,FALSE)</f>
        <v>#REF!</v>
      </c>
    </row>
    <row r="723" spans="1:6" hidden="1" x14ac:dyDescent="0.3">
      <c r="A723" t="s">
        <v>963</v>
      </c>
      <c r="B723">
        <v>41.337825000000002</v>
      </c>
      <c r="C723">
        <v>-8.3086559999999992</v>
      </c>
      <c r="D723" t="s">
        <v>2659</v>
      </c>
      <c r="E723" t="s">
        <v>2660</v>
      </c>
      <c r="F723" t="e">
        <f>VLOOKUP(A723,#REF!,3,FALSE)</f>
        <v>#REF!</v>
      </c>
    </row>
    <row r="724" spans="1:6" hidden="1" x14ac:dyDescent="0.3">
      <c r="A724" t="s">
        <v>964</v>
      </c>
      <c r="B724">
        <v>41.260832000000001</v>
      </c>
      <c r="C724">
        <v>-8.317285</v>
      </c>
      <c r="D724" t="s">
        <v>2661</v>
      </c>
      <c r="E724" t="s">
        <v>2662</v>
      </c>
      <c r="F724" t="e">
        <f>VLOOKUP(A724,#REF!,3,FALSE)</f>
        <v>#REF!</v>
      </c>
    </row>
    <row r="725" spans="1:6" x14ac:dyDescent="0.3">
      <c r="A725" t="s">
        <v>1411</v>
      </c>
      <c r="B725">
        <v>40.653534999999998</v>
      </c>
      <c r="C725">
        <v>-7.9210459999999996</v>
      </c>
      <c r="D725" t="s">
        <v>3235</v>
      </c>
      <c r="E725" t="s">
        <v>3236</v>
      </c>
      <c r="F725" t="e">
        <f>VLOOKUP(A725,#REF!,3,FALSE)</f>
        <v>#REF!</v>
      </c>
    </row>
    <row r="726" spans="1:6" x14ac:dyDescent="0.3">
      <c r="A726" t="s">
        <v>344</v>
      </c>
      <c r="B726">
        <v>40.139709000000003</v>
      </c>
      <c r="C726">
        <v>-7.5017180000000003</v>
      </c>
      <c r="D726" t="s">
        <v>1815</v>
      </c>
      <c r="E726" t="s">
        <v>1816</v>
      </c>
      <c r="F726" t="e">
        <f>VLOOKUP(A726,#REF!,3,FALSE)</f>
        <v>#REF!</v>
      </c>
    </row>
    <row r="727" spans="1:6" hidden="1" x14ac:dyDescent="0.3">
      <c r="A727" t="s">
        <v>968</v>
      </c>
      <c r="B727">
        <v>41.232666999999999</v>
      </c>
      <c r="C727">
        <v>-8.6148849999999992</v>
      </c>
      <c r="D727" t="s">
        <v>1878</v>
      </c>
      <c r="E727" t="s">
        <v>2665</v>
      </c>
      <c r="F727" t="e">
        <f>VLOOKUP(A727,#REF!,3,FALSE)</f>
        <v>#REF!</v>
      </c>
    </row>
    <row r="728" spans="1:6" hidden="1" x14ac:dyDescent="0.3">
      <c r="A728" t="s">
        <v>969</v>
      </c>
      <c r="B728">
        <v>41.214454000000003</v>
      </c>
      <c r="C728">
        <v>-8.5991090000000003</v>
      </c>
      <c r="D728" t="s">
        <v>2666</v>
      </c>
      <c r="E728" t="s">
        <v>2667</v>
      </c>
      <c r="F728" t="e">
        <f>VLOOKUP(A728,#REF!,3,FALSE)</f>
        <v>#REF!</v>
      </c>
    </row>
    <row r="729" spans="1:6" hidden="1" x14ac:dyDescent="0.3">
      <c r="A729" t="s">
        <v>970</v>
      </c>
      <c r="B729">
        <v>41.244630999999998</v>
      </c>
      <c r="C729">
        <v>-8.6614199999999997</v>
      </c>
      <c r="D729" t="s">
        <v>2668</v>
      </c>
      <c r="E729" t="s">
        <v>2669</v>
      </c>
      <c r="F729" t="e">
        <f>VLOOKUP(A729,#REF!,3,FALSE)</f>
        <v>#REF!</v>
      </c>
    </row>
    <row r="730" spans="1:6" x14ac:dyDescent="0.3">
      <c r="A730" t="s">
        <v>818</v>
      </c>
      <c r="B730">
        <v>38.700713999999998</v>
      </c>
      <c r="C730">
        <v>-9.2370999999999999</v>
      </c>
      <c r="D730" t="s">
        <v>2451</v>
      </c>
      <c r="E730" t="s">
        <v>2452</v>
      </c>
      <c r="F730" t="e">
        <f>VLOOKUP(A730,#REF!,3,FALSE)</f>
        <v>#REF!</v>
      </c>
    </row>
    <row r="731" spans="1:6" hidden="1" x14ac:dyDescent="0.3">
      <c r="A731" t="s">
        <v>972</v>
      </c>
      <c r="B731">
        <v>41.191516999999997</v>
      </c>
      <c r="C731">
        <v>-8.5850740000000005</v>
      </c>
      <c r="D731" t="s">
        <v>2670</v>
      </c>
      <c r="E731" t="s">
        <v>2671</v>
      </c>
      <c r="F731" t="e">
        <f>VLOOKUP(A731,#REF!,3,FALSE)</f>
        <v>#REF!</v>
      </c>
    </row>
    <row r="732" spans="1:6" hidden="1" x14ac:dyDescent="0.3">
      <c r="A732" t="s">
        <v>973</v>
      </c>
      <c r="B732">
        <v>41.228549000000001</v>
      </c>
      <c r="C732">
        <v>-8.577394</v>
      </c>
      <c r="D732" t="s">
        <v>2672</v>
      </c>
      <c r="E732" t="s">
        <v>2673</v>
      </c>
      <c r="F732" t="e">
        <f>VLOOKUP(A732,#REF!,3,FALSE)</f>
        <v>#REF!</v>
      </c>
    </row>
    <row r="733" spans="1:6" hidden="1" x14ac:dyDescent="0.3">
      <c r="A733" t="s">
        <v>974</v>
      </c>
      <c r="B733">
        <v>41.229514999999999</v>
      </c>
      <c r="C733">
        <v>-8.5943319999999996</v>
      </c>
      <c r="D733" t="s">
        <v>2674</v>
      </c>
      <c r="E733" t="s">
        <v>2675</v>
      </c>
      <c r="F733" t="e">
        <f>VLOOKUP(A733,#REF!,3,FALSE)</f>
        <v>#REF!</v>
      </c>
    </row>
    <row r="734" spans="1:6" hidden="1" x14ac:dyDescent="0.3">
      <c r="A734" t="s">
        <v>975</v>
      </c>
      <c r="B734">
        <v>41.204334000000003</v>
      </c>
      <c r="C734">
        <v>-8.5734980000000007</v>
      </c>
      <c r="D734" t="s">
        <v>2676</v>
      </c>
      <c r="E734" t="s">
        <v>2677</v>
      </c>
      <c r="F734" t="e">
        <f>VLOOKUP(A734,#REF!,3,FALSE)</f>
        <v>#REF!</v>
      </c>
    </row>
    <row r="735" spans="1:6" x14ac:dyDescent="0.3">
      <c r="A735" t="s">
        <v>920</v>
      </c>
      <c r="B735">
        <v>39.246009000000001</v>
      </c>
      <c r="C735">
        <v>-8.0117519999999995</v>
      </c>
      <c r="D735" t="s">
        <v>2593</v>
      </c>
      <c r="E735" t="s">
        <v>2594</v>
      </c>
      <c r="F735" t="e">
        <f>VLOOKUP(A735,#REF!,3,FALSE)</f>
        <v>#REF!</v>
      </c>
    </row>
    <row r="736" spans="1:6" hidden="1" x14ac:dyDescent="0.3">
      <c r="A736" t="s">
        <v>978</v>
      </c>
      <c r="B736">
        <v>41.217675</v>
      </c>
      <c r="C736">
        <v>-8.1539739999999998</v>
      </c>
      <c r="D736" t="s">
        <v>2583</v>
      </c>
      <c r="E736" t="s">
        <v>2680</v>
      </c>
      <c r="F736" t="e">
        <f>VLOOKUP(A736,#REF!,3,FALSE)</f>
        <v>#REF!</v>
      </c>
    </row>
    <row r="737" spans="1:6" x14ac:dyDescent="0.3">
      <c r="A737" t="s">
        <v>333</v>
      </c>
      <c r="B737">
        <v>39.818331000000001</v>
      </c>
      <c r="C737">
        <v>-7.505878</v>
      </c>
      <c r="D737" t="s">
        <v>1804</v>
      </c>
      <c r="E737" t="s">
        <v>1805</v>
      </c>
      <c r="F737" t="e">
        <f>VLOOKUP(A737,#REF!,3,FALSE)</f>
        <v>#REF!</v>
      </c>
    </row>
    <row r="738" spans="1:6" hidden="1" x14ac:dyDescent="0.3">
      <c r="A738" t="s">
        <v>980</v>
      </c>
      <c r="B738">
        <v>41.115518999999999</v>
      </c>
      <c r="C738">
        <v>-8.1716119999999997</v>
      </c>
      <c r="D738" t="s">
        <v>2683</v>
      </c>
      <c r="E738" t="s">
        <v>2684</v>
      </c>
      <c r="F738" t="e">
        <f>VLOOKUP(A738,#REF!,3,FALSE)</f>
        <v>#REF!</v>
      </c>
    </row>
    <row r="739" spans="1:6" x14ac:dyDescent="0.3">
      <c r="A739" t="s">
        <v>108</v>
      </c>
      <c r="B739">
        <v>40.591931000000002</v>
      </c>
      <c r="C739">
        <v>-8.6722940000000008</v>
      </c>
      <c r="D739" t="s">
        <v>1531</v>
      </c>
      <c r="E739" t="s">
        <v>1532</v>
      </c>
      <c r="F739" t="e">
        <f>VLOOKUP(A739,#REF!,3,FALSE)</f>
        <v>#REF!</v>
      </c>
    </row>
    <row r="740" spans="1:6" x14ac:dyDescent="0.3">
      <c r="A740" t="s">
        <v>599</v>
      </c>
      <c r="B740">
        <v>39.904985000000003</v>
      </c>
      <c r="C740">
        <v>-8.2722580000000008</v>
      </c>
      <c r="D740" t="s">
        <v>2107</v>
      </c>
      <c r="E740" t="s">
        <v>2108</v>
      </c>
      <c r="F740" t="e">
        <f>VLOOKUP(A740,#REF!,3,FALSE)</f>
        <v>#REF!</v>
      </c>
    </row>
    <row r="741" spans="1:6" hidden="1" x14ac:dyDescent="0.3">
      <c r="A741" t="s">
        <v>984</v>
      </c>
      <c r="B741">
        <v>41.185915999999999</v>
      </c>
      <c r="C741">
        <v>-8.6449940000000005</v>
      </c>
      <c r="D741" t="s">
        <v>2688</v>
      </c>
      <c r="E741" t="s">
        <v>2689</v>
      </c>
      <c r="F741" t="e">
        <f>VLOOKUP(A741,#REF!,3,FALSE)</f>
        <v>#REF!</v>
      </c>
    </row>
    <row r="742" spans="1:6" hidden="1" x14ac:dyDescent="0.3">
      <c r="A742" t="s">
        <v>985</v>
      </c>
      <c r="B742">
        <v>41.183458000000002</v>
      </c>
      <c r="C742">
        <v>-8.6710619999999992</v>
      </c>
      <c r="D742" t="s">
        <v>2690</v>
      </c>
      <c r="E742" t="s">
        <v>2691</v>
      </c>
      <c r="F742" t="e">
        <f>VLOOKUP(A742,#REF!,3,FALSE)</f>
        <v>#REF!</v>
      </c>
    </row>
    <row r="743" spans="1:6" hidden="1" x14ac:dyDescent="0.3">
      <c r="A743" t="s">
        <v>986</v>
      </c>
      <c r="B743">
        <v>41.198757000000001</v>
      </c>
      <c r="C743">
        <v>-8.6424409999999998</v>
      </c>
      <c r="D743" t="s">
        <v>2692</v>
      </c>
      <c r="E743" t="s">
        <v>2693</v>
      </c>
      <c r="F743" t="e">
        <f>VLOOKUP(A743,#REF!,3,FALSE)</f>
        <v>#REF!</v>
      </c>
    </row>
    <row r="744" spans="1:6" hidden="1" x14ac:dyDescent="0.3">
      <c r="A744" t="s">
        <v>987</v>
      </c>
      <c r="B744">
        <v>41.190691999999999</v>
      </c>
      <c r="C744">
        <v>-8.6354000000000006</v>
      </c>
      <c r="D744" t="s">
        <v>2694</v>
      </c>
      <c r="E744" t="s">
        <v>2695</v>
      </c>
      <c r="F744" t="e">
        <f>VLOOKUP(A744,#REF!,3,FALSE)</f>
        <v>#REF!</v>
      </c>
    </row>
    <row r="745" spans="1:6" hidden="1" x14ac:dyDescent="0.3">
      <c r="A745" t="s">
        <v>988</v>
      </c>
      <c r="B745">
        <v>41.248621</v>
      </c>
      <c r="C745">
        <v>-8.7006289999999993</v>
      </c>
      <c r="D745" t="s">
        <v>2696</v>
      </c>
      <c r="E745" t="s">
        <v>2697</v>
      </c>
      <c r="F745" t="e">
        <f>VLOOKUP(A745,#REF!,3,FALSE)</f>
        <v>#REF!</v>
      </c>
    </row>
    <row r="746" spans="1:6" x14ac:dyDescent="0.3">
      <c r="A746" t="s">
        <v>1345</v>
      </c>
      <c r="B746">
        <v>41.61112</v>
      </c>
      <c r="C746">
        <v>-7.3095119999999998</v>
      </c>
      <c r="D746" t="s">
        <v>3178</v>
      </c>
      <c r="E746" t="s">
        <v>3179</v>
      </c>
      <c r="F746" t="e">
        <f>VLOOKUP(A746,#REF!,3,FALSE)</f>
        <v>#REF!</v>
      </c>
    </row>
    <row r="747" spans="1:6" hidden="1" x14ac:dyDescent="0.3">
      <c r="A747" t="s">
        <v>990</v>
      </c>
      <c r="B747">
        <v>41.198757000000001</v>
      </c>
      <c r="C747">
        <v>-8.6424409999999998</v>
      </c>
      <c r="D747" t="s">
        <v>2692</v>
      </c>
      <c r="E747" t="s">
        <v>2693</v>
      </c>
      <c r="F747" t="e">
        <f>VLOOKUP(A747,#REF!,3,FALSE)</f>
        <v>#REF!</v>
      </c>
    </row>
    <row r="748" spans="1:6" hidden="1" x14ac:dyDescent="0.3">
      <c r="A748" t="s">
        <v>991</v>
      </c>
      <c r="B748">
        <v>41.197704000000002</v>
      </c>
      <c r="C748">
        <v>-8.7006390000000007</v>
      </c>
      <c r="D748" t="s">
        <v>2700</v>
      </c>
      <c r="E748" t="s">
        <v>2701</v>
      </c>
      <c r="F748" t="e">
        <f>VLOOKUP(A748,#REF!,3,FALSE)</f>
        <v>#REF!</v>
      </c>
    </row>
    <row r="749" spans="1:6" x14ac:dyDescent="0.3">
      <c r="A749" t="s">
        <v>1093</v>
      </c>
      <c r="B749">
        <v>41.359903000000003</v>
      </c>
      <c r="C749">
        <v>-8.7313279999999995</v>
      </c>
      <c r="D749" t="s">
        <v>2855</v>
      </c>
      <c r="E749" t="s">
        <v>2854</v>
      </c>
      <c r="F749" t="e">
        <f>VLOOKUP(A749,#REF!,3,FALSE)</f>
        <v>#REF!</v>
      </c>
    </row>
    <row r="750" spans="1:6" hidden="1" x14ac:dyDescent="0.3">
      <c r="A750" t="s">
        <v>993</v>
      </c>
      <c r="B750">
        <v>41.196725000000001</v>
      </c>
      <c r="C750">
        <v>-8.6599810000000002</v>
      </c>
      <c r="D750" t="s">
        <v>2704</v>
      </c>
      <c r="E750" t="s">
        <v>2705</v>
      </c>
      <c r="F750" t="e">
        <f>VLOOKUP(A750,#REF!,3,FALSE)</f>
        <v>#REF!</v>
      </c>
    </row>
    <row r="751" spans="1:6" hidden="1" x14ac:dyDescent="0.3">
      <c r="A751" t="s">
        <v>994</v>
      </c>
      <c r="B751">
        <v>41.226019999999998</v>
      </c>
      <c r="C751">
        <v>-8.6903400000000008</v>
      </c>
      <c r="D751" t="s">
        <v>2706</v>
      </c>
      <c r="E751" t="s">
        <v>2707</v>
      </c>
      <c r="F751" t="e">
        <f>VLOOKUP(A751,#REF!,3,FALSE)</f>
        <v>#REF!</v>
      </c>
    </row>
    <row r="752" spans="1:6" hidden="1" x14ac:dyDescent="0.3">
      <c r="A752" t="s">
        <v>995</v>
      </c>
      <c r="B752">
        <v>41.185150999999998</v>
      </c>
      <c r="C752">
        <v>-8.6530129999999996</v>
      </c>
      <c r="D752" t="s">
        <v>2708</v>
      </c>
      <c r="E752" t="s">
        <v>2709</v>
      </c>
      <c r="F752" t="e">
        <f>VLOOKUP(A752,#REF!,3,FALSE)</f>
        <v>#REF!</v>
      </c>
    </row>
    <row r="753" spans="1:6" hidden="1" x14ac:dyDescent="0.3">
      <c r="A753" t="s">
        <v>996</v>
      </c>
      <c r="B753">
        <v>41.028624000000001</v>
      </c>
      <c r="C753">
        <v>-8.611345</v>
      </c>
      <c r="D753" t="s">
        <v>2710</v>
      </c>
      <c r="E753" t="s">
        <v>2711</v>
      </c>
      <c r="F753" t="e">
        <f>VLOOKUP(A753,#REF!,3,FALSE)</f>
        <v>#REF!</v>
      </c>
    </row>
    <row r="754" spans="1:6" hidden="1" x14ac:dyDescent="0.3">
      <c r="A754" t="s">
        <v>997</v>
      </c>
      <c r="B754">
        <v>41.293491000000003</v>
      </c>
      <c r="C754">
        <v>-8.3393599999999992</v>
      </c>
      <c r="D754" t="s">
        <v>2712</v>
      </c>
      <c r="E754" t="s">
        <v>2713</v>
      </c>
      <c r="F754" t="e">
        <f>VLOOKUP(A754,#REF!,3,FALSE)</f>
        <v>#REF!</v>
      </c>
    </row>
    <row r="755" spans="1:6" x14ac:dyDescent="0.3">
      <c r="A755" t="s">
        <v>312</v>
      </c>
      <c r="B755">
        <v>41.477586000000002</v>
      </c>
      <c r="C755">
        <v>-7.1827990000000002</v>
      </c>
      <c r="D755" t="s">
        <v>1787</v>
      </c>
      <c r="E755" t="s">
        <v>1788</v>
      </c>
      <c r="F755" t="e">
        <f>VLOOKUP(A755,#REF!,3,FALSE)</f>
        <v>#REF!</v>
      </c>
    </row>
    <row r="756" spans="1:6" hidden="1" x14ac:dyDescent="0.3">
      <c r="A756" t="s">
        <v>1000</v>
      </c>
      <c r="B756">
        <v>41.308404000000003</v>
      </c>
      <c r="C756">
        <v>-8.3662200000000002</v>
      </c>
      <c r="D756" t="s">
        <v>2714</v>
      </c>
      <c r="E756" t="s">
        <v>2715</v>
      </c>
      <c r="F756" t="e">
        <f>VLOOKUP(A756,#REF!,3,FALSE)</f>
        <v>#REF!</v>
      </c>
    </row>
    <row r="757" spans="1:6" x14ac:dyDescent="0.3">
      <c r="A757" t="s">
        <v>1173</v>
      </c>
      <c r="B757">
        <v>39.486615</v>
      </c>
      <c r="C757">
        <v>-8.5428300000000004</v>
      </c>
      <c r="D757" t="s">
        <v>2954</v>
      </c>
      <c r="E757" t="s">
        <v>2955</v>
      </c>
      <c r="F757" t="e">
        <f>VLOOKUP(A757,#REF!,3,FALSE)</f>
        <v>#REF!</v>
      </c>
    </row>
    <row r="758" spans="1:6" hidden="1" x14ac:dyDescent="0.3">
      <c r="A758" t="s">
        <v>1002</v>
      </c>
      <c r="B758">
        <v>41.278821000000001</v>
      </c>
      <c r="C758">
        <v>-8.3594069999999991</v>
      </c>
      <c r="D758" t="s">
        <v>2718</v>
      </c>
      <c r="E758" t="s">
        <v>2719</v>
      </c>
      <c r="F758" t="e">
        <f>VLOOKUP(A758,#REF!,3,FALSE)</f>
        <v>#REF!</v>
      </c>
    </row>
    <row r="759" spans="1:6" hidden="1" x14ac:dyDescent="0.3">
      <c r="A759" t="s">
        <v>1003</v>
      </c>
      <c r="B759">
        <v>41.259568000000002</v>
      </c>
      <c r="C759">
        <v>-8.4199330000000003</v>
      </c>
      <c r="D759" t="s">
        <v>2720</v>
      </c>
      <c r="E759" t="s">
        <v>2721</v>
      </c>
      <c r="F759" t="e">
        <f>VLOOKUP(A759,#REF!,3,FALSE)</f>
        <v>#REF!</v>
      </c>
    </row>
    <row r="760" spans="1:6" hidden="1" x14ac:dyDescent="0.3">
      <c r="A760" t="s">
        <v>1004</v>
      </c>
      <c r="B760">
        <v>41.222254999999997</v>
      </c>
      <c r="C760">
        <v>-8.36646</v>
      </c>
      <c r="D760" t="s">
        <v>2722</v>
      </c>
      <c r="E760" t="s">
        <v>2723</v>
      </c>
      <c r="F760" t="e">
        <f>VLOOKUP(A760,#REF!,3,FALSE)</f>
        <v>#REF!</v>
      </c>
    </row>
    <row r="761" spans="1:6" hidden="1" x14ac:dyDescent="0.3">
      <c r="A761" t="s">
        <v>1006</v>
      </c>
      <c r="B761">
        <v>41.236559999999997</v>
      </c>
      <c r="C761">
        <v>-8.415559</v>
      </c>
      <c r="D761" t="s">
        <v>2724</v>
      </c>
      <c r="E761" t="s">
        <v>2725</v>
      </c>
      <c r="F761" t="e">
        <f>VLOOKUP(A761,#REF!,3,FALSE)</f>
        <v>#REF!</v>
      </c>
    </row>
    <row r="762" spans="1:6" hidden="1" x14ac:dyDescent="0.3">
      <c r="A762" t="s">
        <v>1007</v>
      </c>
      <c r="B762">
        <v>41.151668000000001</v>
      </c>
      <c r="C762">
        <v>-8.3969590000000007</v>
      </c>
      <c r="D762" t="s">
        <v>2583</v>
      </c>
      <c r="E762" t="s">
        <v>2726</v>
      </c>
      <c r="F762" t="e">
        <f>VLOOKUP(A762,#REF!,3,FALSE)</f>
        <v>#REF!</v>
      </c>
    </row>
    <row r="763" spans="1:6" hidden="1" x14ac:dyDescent="0.3">
      <c r="A763" t="s">
        <v>1008</v>
      </c>
      <c r="B763">
        <v>41.200825000000002</v>
      </c>
      <c r="C763">
        <v>-8.3351959999999998</v>
      </c>
      <c r="D763" t="s">
        <v>2727</v>
      </c>
      <c r="E763" t="s">
        <v>2728</v>
      </c>
      <c r="F763" t="e">
        <f>VLOOKUP(A763,#REF!,3,FALSE)</f>
        <v>#REF!</v>
      </c>
    </row>
    <row r="764" spans="1:6" hidden="1" x14ac:dyDescent="0.3">
      <c r="A764" t="s">
        <v>1009</v>
      </c>
      <c r="B764">
        <v>41.223382999999998</v>
      </c>
      <c r="C764">
        <v>-8.4129780000000007</v>
      </c>
      <c r="D764" t="s">
        <v>1575</v>
      </c>
      <c r="E764" t="s">
        <v>2729</v>
      </c>
      <c r="F764" t="e">
        <f>VLOOKUP(A764,#REF!,3,FALSE)</f>
        <v>#REF!</v>
      </c>
    </row>
    <row r="765" spans="1:6" hidden="1" x14ac:dyDescent="0.3">
      <c r="A765" t="s">
        <v>1010</v>
      </c>
      <c r="B765">
        <v>41.182419000000003</v>
      </c>
      <c r="C765">
        <v>-8.3960480000000004</v>
      </c>
      <c r="D765" t="s">
        <v>2730</v>
      </c>
      <c r="E765" t="s">
        <v>2731</v>
      </c>
      <c r="F765" t="e">
        <f>VLOOKUP(A765,#REF!,3,FALSE)</f>
        <v>#REF!</v>
      </c>
    </row>
    <row r="766" spans="1:6" hidden="1" x14ac:dyDescent="0.3">
      <c r="A766" t="s">
        <v>1011</v>
      </c>
      <c r="B766">
        <v>41.237090000000002</v>
      </c>
      <c r="C766">
        <v>-8.3968699999999998</v>
      </c>
      <c r="D766" t="s">
        <v>2732</v>
      </c>
      <c r="E766" t="s">
        <v>2733</v>
      </c>
      <c r="F766" t="e">
        <f>VLOOKUP(A766,#REF!,3,FALSE)</f>
        <v>#REF!</v>
      </c>
    </row>
    <row r="767" spans="1:6" x14ac:dyDescent="0.3">
      <c r="A767" t="s">
        <v>1138</v>
      </c>
      <c r="B767">
        <v>39.164006000000001</v>
      </c>
      <c r="C767">
        <v>-8.7980610000000006</v>
      </c>
      <c r="D767" t="s">
        <v>2918</v>
      </c>
      <c r="E767" t="s">
        <v>2919</v>
      </c>
      <c r="F767" t="e">
        <f>VLOOKUP(A767,#REF!,3,FALSE)</f>
        <v>#REF!</v>
      </c>
    </row>
    <row r="768" spans="1:6" hidden="1" x14ac:dyDescent="0.3">
      <c r="A768" t="s">
        <v>1013</v>
      </c>
      <c r="B768">
        <v>41.122315999999998</v>
      </c>
      <c r="C768">
        <v>-8.2968419999999998</v>
      </c>
      <c r="D768" t="s">
        <v>2736</v>
      </c>
      <c r="E768" t="s">
        <v>2737</v>
      </c>
      <c r="F768" t="e">
        <f>VLOOKUP(A768,#REF!,3,FALSE)</f>
        <v>#REF!</v>
      </c>
    </row>
    <row r="769" spans="1:6" x14ac:dyDescent="0.3">
      <c r="A769" t="s">
        <v>838</v>
      </c>
      <c r="B769">
        <v>38.803265000000003</v>
      </c>
      <c r="C769">
        <v>-9.4577709999999993</v>
      </c>
      <c r="D769" t="s">
        <v>2482</v>
      </c>
      <c r="E769" t="s">
        <v>2483</v>
      </c>
      <c r="F769" t="e">
        <f>VLOOKUP(A769,#REF!,3,FALSE)</f>
        <v>#REF!</v>
      </c>
    </row>
    <row r="770" spans="1:6" hidden="1" x14ac:dyDescent="0.3">
      <c r="A770" t="s">
        <v>1016</v>
      </c>
      <c r="B770">
        <v>41.207706000000002</v>
      </c>
      <c r="C770">
        <v>-8.2720179999999992</v>
      </c>
      <c r="D770" t="s">
        <v>2740</v>
      </c>
      <c r="E770" t="s">
        <v>2741</v>
      </c>
      <c r="F770" t="e">
        <f>VLOOKUP(A770,#REF!,3,FALSE)</f>
        <v>#REF!</v>
      </c>
    </row>
    <row r="771" spans="1:6" hidden="1" x14ac:dyDescent="0.3">
      <c r="A771" t="s">
        <v>1017</v>
      </c>
      <c r="B771">
        <v>41.170523000000003</v>
      </c>
      <c r="C771">
        <v>-8.3340250000000005</v>
      </c>
      <c r="D771" t="s">
        <v>1691</v>
      </c>
      <c r="E771" t="s">
        <v>2742</v>
      </c>
      <c r="F771" t="e">
        <f>VLOOKUP(A771,#REF!,3,FALSE)</f>
        <v>#REF!</v>
      </c>
    </row>
    <row r="772" spans="1:6" hidden="1" x14ac:dyDescent="0.3">
      <c r="A772" t="s">
        <v>1018</v>
      </c>
      <c r="B772">
        <v>41.116903999999998</v>
      </c>
      <c r="C772">
        <v>-8.2748600000000003</v>
      </c>
      <c r="D772" t="s">
        <v>2743</v>
      </c>
      <c r="E772" t="s">
        <v>2744</v>
      </c>
      <c r="F772" t="e">
        <f>VLOOKUP(A772,#REF!,3,FALSE)</f>
        <v>#REF!</v>
      </c>
    </row>
    <row r="773" spans="1:6" hidden="1" x14ac:dyDescent="0.3">
      <c r="A773" t="s">
        <v>1019</v>
      </c>
      <c r="B773">
        <v>41.116903999999998</v>
      </c>
      <c r="C773">
        <v>-8.2748600000000003</v>
      </c>
      <c r="D773" t="s">
        <v>2743</v>
      </c>
      <c r="E773" t="s">
        <v>2744</v>
      </c>
      <c r="F773" t="e">
        <f>VLOOKUP(A773,#REF!,3,FALSE)</f>
        <v>#REF!</v>
      </c>
    </row>
    <row r="774" spans="1:6" hidden="1" x14ac:dyDescent="0.3">
      <c r="A774" t="s">
        <v>1020</v>
      </c>
      <c r="B774">
        <v>41.168551999999998</v>
      </c>
      <c r="C774">
        <v>-8.6667369999999995</v>
      </c>
      <c r="D774" t="s">
        <v>2745</v>
      </c>
      <c r="E774" t="s">
        <v>2746</v>
      </c>
      <c r="F774" t="e">
        <f>VLOOKUP(A774,#REF!,3,FALSE)</f>
        <v>#REF!</v>
      </c>
    </row>
    <row r="775" spans="1:6" hidden="1" x14ac:dyDescent="0.3">
      <c r="A775" t="s">
        <v>1021</v>
      </c>
      <c r="B775">
        <v>41.171951999999997</v>
      </c>
      <c r="C775">
        <v>-8.5800549999999998</v>
      </c>
      <c r="D775" t="s">
        <v>2747</v>
      </c>
      <c r="E775" t="s">
        <v>2748</v>
      </c>
      <c r="F775" t="e">
        <f>VLOOKUP(A775,#REF!,3,FALSE)</f>
        <v>#REF!</v>
      </c>
    </row>
    <row r="776" spans="1:6" hidden="1" x14ac:dyDescent="0.3">
      <c r="A776" t="s">
        <v>1022</v>
      </c>
      <c r="B776">
        <v>41.162961000000003</v>
      </c>
      <c r="C776">
        <v>-8.6044750000000008</v>
      </c>
      <c r="D776" t="s">
        <v>2749</v>
      </c>
      <c r="E776" t="s">
        <v>2750</v>
      </c>
      <c r="F776" t="e">
        <f>VLOOKUP(A776,#REF!,3,FALSE)</f>
        <v>#REF!</v>
      </c>
    </row>
    <row r="777" spans="1:6" x14ac:dyDescent="0.3">
      <c r="A777" t="s">
        <v>981</v>
      </c>
      <c r="B777">
        <v>41.195236999999999</v>
      </c>
      <c r="C777">
        <v>-8.6073989999999991</v>
      </c>
      <c r="D777" t="s">
        <v>2685</v>
      </c>
      <c r="E777" t="s">
        <v>2686</v>
      </c>
      <c r="F777" t="e">
        <f>VLOOKUP(A777,#REF!,3,FALSE)</f>
        <v>#REF!</v>
      </c>
    </row>
    <row r="778" spans="1:6" x14ac:dyDescent="0.3">
      <c r="A778" t="s">
        <v>631</v>
      </c>
      <c r="B778">
        <v>39.740096000000001</v>
      </c>
      <c r="C778">
        <v>-8.8049239999999998</v>
      </c>
      <c r="D778" t="s">
        <v>2150</v>
      </c>
      <c r="E778" t="s">
        <v>2151</v>
      </c>
      <c r="F778" t="e">
        <f>VLOOKUP(A778,#REF!,3,FALSE)</f>
        <v>#REF!</v>
      </c>
    </row>
    <row r="779" spans="1:6" hidden="1" x14ac:dyDescent="0.3">
      <c r="A779" t="s">
        <v>1025</v>
      </c>
      <c r="B779">
        <v>41.157226000000001</v>
      </c>
      <c r="C779">
        <v>-8.6663639999999997</v>
      </c>
      <c r="D779" t="s">
        <v>2755</v>
      </c>
      <c r="E779" t="s">
        <v>2756</v>
      </c>
      <c r="F779" t="e">
        <f>VLOOKUP(A779,#REF!,3,FALSE)</f>
        <v>#REF!</v>
      </c>
    </row>
    <row r="780" spans="1:6" hidden="1" x14ac:dyDescent="0.3">
      <c r="A780" t="s">
        <v>1026</v>
      </c>
      <c r="B780">
        <v>41.170572999999997</v>
      </c>
      <c r="C780">
        <v>-8.6018279999999994</v>
      </c>
      <c r="D780" t="s">
        <v>2757</v>
      </c>
      <c r="E780" t="s">
        <v>2758</v>
      </c>
      <c r="F780" t="e">
        <f>VLOOKUP(A780,#REF!,3,FALSE)</f>
        <v>#REF!</v>
      </c>
    </row>
    <row r="781" spans="1:6" x14ac:dyDescent="0.3">
      <c r="A781" t="s">
        <v>952</v>
      </c>
      <c r="B781">
        <v>41.135910000000003</v>
      </c>
      <c r="C781">
        <v>-8.5561539999999994</v>
      </c>
      <c r="D781" t="s">
        <v>2639</v>
      </c>
      <c r="E781" t="s">
        <v>2640</v>
      </c>
      <c r="F781" t="e">
        <f>VLOOKUP(A781,#REF!,3,FALSE)</f>
        <v>#REF!</v>
      </c>
    </row>
    <row r="782" spans="1:6" hidden="1" x14ac:dyDescent="0.3">
      <c r="A782" t="s">
        <v>1028</v>
      </c>
      <c r="B782">
        <v>41.154707000000002</v>
      </c>
      <c r="C782">
        <v>-8.6226129999999994</v>
      </c>
      <c r="D782" t="s">
        <v>2760</v>
      </c>
      <c r="E782" t="s">
        <v>2761</v>
      </c>
      <c r="F782" t="e">
        <f>VLOOKUP(A782,#REF!,3,FALSE)</f>
        <v>#REF!</v>
      </c>
    </row>
    <row r="783" spans="1:6" hidden="1" x14ac:dyDescent="0.3">
      <c r="A783" t="s">
        <v>1029</v>
      </c>
      <c r="B783">
        <v>41.144877999999999</v>
      </c>
      <c r="C783">
        <v>-8.6023230000000002</v>
      </c>
      <c r="D783" t="s">
        <v>2762</v>
      </c>
      <c r="E783" t="s">
        <v>2763</v>
      </c>
      <c r="F783" t="e">
        <f>VLOOKUP(A783,#REF!,3,FALSE)</f>
        <v>#REF!</v>
      </c>
    </row>
    <row r="784" spans="1:6" x14ac:dyDescent="0.3">
      <c r="A784" t="s">
        <v>1161</v>
      </c>
      <c r="B784">
        <v>39.223815000000002</v>
      </c>
      <c r="C784">
        <v>-8.6893759999999993</v>
      </c>
      <c r="D784" t="s">
        <v>2938</v>
      </c>
      <c r="E784" t="s">
        <v>2939</v>
      </c>
      <c r="F784" t="e">
        <f>VLOOKUP(A784,#REF!,3,FALSE)</f>
        <v>#REF!</v>
      </c>
    </row>
    <row r="785" spans="1:6" x14ac:dyDescent="0.3">
      <c r="A785" t="s">
        <v>1351</v>
      </c>
      <c r="B785">
        <v>41.295529999999999</v>
      </c>
      <c r="C785">
        <v>-7.7244409999999997</v>
      </c>
      <c r="D785" t="s">
        <v>3185</v>
      </c>
      <c r="E785" t="s">
        <v>3186</v>
      </c>
      <c r="F785" t="e">
        <f>VLOOKUP(A785,#REF!,3,FALSE)</f>
        <v>#REF!</v>
      </c>
    </row>
    <row r="786" spans="1:6" hidden="1" x14ac:dyDescent="0.3">
      <c r="A786" t="s">
        <v>1032</v>
      </c>
      <c r="B786">
        <v>41.157623000000001</v>
      </c>
      <c r="C786">
        <v>-8.6542209999999997</v>
      </c>
      <c r="D786" t="s">
        <v>2768</v>
      </c>
      <c r="E786" t="s">
        <v>2769</v>
      </c>
      <c r="F786" t="e">
        <f>VLOOKUP(A786,#REF!,3,FALSE)</f>
        <v>#REF!</v>
      </c>
    </row>
    <row r="787" spans="1:6" hidden="1" x14ac:dyDescent="0.3">
      <c r="A787" t="s">
        <v>1033</v>
      </c>
      <c r="B787">
        <v>41.164154000000003</v>
      </c>
      <c r="C787">
        <v>-8.5693090000000005</v>
      </c>
      <c r="D787" t="s">
        <v>2770</v>
      </c>
      <c r="E787" t="s">
        <v>2771</v>
      </c>
      <c r="F787" t="e">
        <f>VLOOKUP(A787,#REF!,3,FALSE)</f>
        <v>#REF!</v>
      </c>
    </row>
    <row r="788" spans="1:6" hidden="1" x14ac:dyDescent="0.3">
      <c r="A788" t="s">
        <v>1034</v>
      </c>
      <c r="B788">
        <v>41.152943</v>
      </c>
      <c r="C788">
        <v>-8.6041849999999993</v>
      </c>
      <c r="D788" t="s">
        <v>1753</v>
      </c>
      <c r="E788" t="s">
        <v>2772</v>
      </c>
      <c r="F788" t="e">
        <f>VLOOKUP(A788,#REF!,3,FALSE)</f>
        <v>#REF!</v>
      </c>
    </row>
    <row r="789" spans="1:6" x14ac:dyDescent="0.3">
      <c r="A789" t="s">
        <v>1245</v>
      </c>
      <c r="B789">
        <v>37.798645</v>
      </c>
      <c r="C789">
        <v>-8.6670569999999998</v>
      </c>
      <c r="D789" t="s">
        <v>3056</v>
      </c>
      <c r="E789" t="s">
        <v>3057</v>
      </c>
      <c r="F789" t="e">
        <f>VLOOKUP(A789,#REF!,3,FALSE)</f>
        <v>#REF!</v>
      </c>
    </row>
    <row r="790" spans="1:6" x14ac:dyDescent="0.3">
      <c r="A790" t="s">
        <v>1248</v>
      </c>
      <c r="B790">
        <v>38.064259</v>
      </c>
      <c r="C790">
        <v>-8.7898689999999995</v>
      </c>
      <c r="D790" t="s">
        <v>3060</v>
      </c>
      <c r="E790" t="s">
        <v>3061</v>
      </c>
      <c r="F790" t="e">
        <f>VLOOKUP(A790,#REF!,3,FALSE)</f>
        <v>#REF!</v>
      </c>
    </row>
    <row r="791" spans="1:6" x14ac:dyDescent="0.3">
      <c r="A791" t="s">
        <v>456</v>
      </c>
      <c r="B791">
        <v>38.673380999999999</v>
      </c>
      <c r="C791">
        <v>-8.4597879999999996</v>
      </c>
      <c r="D791" t="s">
        <v>1880</v>
      </c>
      <c r="E791" t="s">
        <v>1943</v>
      </c>
      <c r="F791" t="e">
        <f>VLOOKUP(A791,#REF!,3,FALSE)</f>
        <v>#REF!</v>
      </c>
    </row>
    <row r="792" spans="1:6" x14ac:dyDescent="0.3">
      <c r="A792" t="s">
        <v>388</v>
      </c>
      <c r="B792">
        <v>40.116515999999997</v>
      </c>
      <c r="C792">
        <v>-8.4941379999999995</v>
      </c>
      <c r="D792" t="s">
        <v>1869</v>
      </c>
      <c r="E792" t="s">
        <v>1870</v>
      </c>
      <c r="F792" t="e">
        <f>VLOOKUP(A792,#REF!,3,FALSE)</f>
        <v>#REF!</v>
      </c>
    </row>
    <row r="793" spans="1:6" x14ac:dyDescent="0.3">
      <c r="A793" t="s">
        <v>546</v>
      </c>
      <c r="B793">
        <v>40.632218000000002</v>
      </c>
      <c r="C793">
        <v>-7.3954649999999997</v>
      </c>
      <c r="D793" t="s">
        <v>2052</v>
      </c>
      <c r="E793" t="s">
        <v>2053</v>
      </c>
      <c r="F793" t="e">
        <f>VLOOKUP(A793,#REF!,3,FALSE)</f>
        <v>#REF!</v>
      </c>
    </row>
    <row r="794" spans="1:6" hidden="1" x14ac:dyDescent="0.3">
      <c r="A794" t="s">
        <v>1040</v>
      </c>
      <c r="B794">
        <v>41.158199000000003</v>
      </c>
      <c r="C794">
        <v>-8.6039329999999996</v>
      </c>
      <c r="D794" t="s">
        <v>2781</v>
      </c>
      <c r="E794" t="s">
        <v>2782</v>
      </c>
      <c r="F794" t="e">
        <f>VLOOKUP(A794,#REF!,3,FALSE)</f>
        <v>#REF!</v>
      </c>
    </row>
    <row r="795" spans="1:6" x14ac:dyDescent="0.3">
      <c r="A795" t="s">
        <v>399</v>
      </c>
      <c r="B795">
        <v>40.161279</v>
      </c>
      <c r="C795">
        <v>-8.1098909999999993</v>
      </c>
      <c r="D795" t="s">
        <v>1878</v>
      </c>
      <c r="E795" t="s">
        <v>1879</v>
      </c>
      <c r="F795" t="e">
        <f>VLOOKUP(A795,#REF!,3,FALSE)</f>
        <v>#REF!</v>
      </c>
    </row>
    <row r="796" spans="1:6" hidden="1" x14ac:dyDescent="0.3">
      <c r="A796" t="s">
        <v>1042</v>
      </c>
      <c r="B796">
        <v>41.178153000000002</v>
      </c>
      <c r="C796">
        <v>-8.6387260000000001</v>
      </c>
      <c r="D796" t="s">
        <v>2785</v>
      </c>
      <c r="E796" t="s">
        <v>2786</v>
      </c>
      <c r="F796" t="e">
        <f>VLOOKUP(A796,#REF!,3,FALSE)</f>
        <v>#REF!</v>
      </c>
    </row>
    <row r="797" spans="1:6" hidden="1" x14ac:dyDescent="0.3">
      <c r="A797" t="s">
        <v>1043</v>
      </c>
      <c r="B797">
        <v>41.178153000000002</v>
      </c>
      <c r="C797">
        <v>-8.6387260000000001</v>
      </c>
      <c r="D797" t="s">
        <v>2785</v>
      </c>
      <c r="E797" t="s">
        <v>2786</v>
      </c>
      <c r="F797" t="e">
        <f>VLOOKUP(A797,#REF!,3,FALSE)</f>
        <v>#REF!</v>
      </c>
    </row>
    <row r="798" spans="1:6" hidden="1" x14ac:dyDescent="0.3">
      <c r="A798" t="s">
        <v>1044</v>
      </c>
      <c r="B798">
        <v>41.156841999999997</v>
      </c>
      <c r="C798">
        <v>-8.6717169999999992</v>
      </c>
      <c r="D798" t="s">
        <v>2787</v>
      </c>
      <c r="E798" t="s">
        <v>2788</v>
      </c>
      <c r="F798" t="e">
        <f>VLOOKUP(A798,#REF!,3,FALSE)</f>
        <v>#REF!</v>
      </c>
    </row>
    <row r="799" spans="1:6" x14ac:dyDescent="0.3">
      <c r="A799" t="s">
        <v>112</v>
      </c>
      <c r="B799">
        <v>40.591929999999998</v>
      </c>
      <c r="C799">
        <v>-8.6722950000000001</v>
      </c>
      <c r="D799" t="s">
        <v>1531</v>
      </c>
      <c r="E799" t="s">
        <v>1532</v>
      </c>
      <c r="F799" t="e">
        <f>VLOOKUP(A799,#REF!,3,FALSE)</f>
        <v>#REF!</v>
      </c>
    </row>
    <row r="800" spans="1:6" hidden="1" x14ac:dyDescent="0.3">
      <c r="A800" t="s">
        <v>1046</v>
      </c>
      <c r="B800">
        <v>41.165900999999998</v>
      </c>
      <c r="C800">
        <v>-8.6846859999999992</v>
      </c>
      <c r="D800" t="s">
        <v>2789</v>
      </c>
      <c r="E800" t="s">
        <v>2790</v>
      </c>
      <c r="F800" t="e">
        <f>VLOOKUP(A800,#REF!,3,FALSE)</f>
        <v>#REF!</v>
      </c>
    </row>
    <row r="801" spans="1:6" hidden="1" x14ac:dyDescent="0.3">
      <c r="A801" t="s">
        <v>1047</v>
      </c>
      <c r="B801">
        <v>41.151876000000001</v>
      </c>
      <c r="C801">
        <v>-8.5893460000000008</v>
      </c>
      <c r="D801" t="s">
        <v>2791</v>
      </c>
      <c r="E801" t="s">
        <v>2792</v>
      </c>
      <c r="F801" t="e">
        <f>VLOOKUP(A801,#REF!,3,FALSE)</f>
        <v>#REF!</v>
      </c>
    </row>
    <row r="802" spans="1:6" hidden="1" x14ac:dyDescent="0.3">
      <c r="A802" t="s">
        <v>1048</v>
      </c>
      <c r="B802">
        <v>41.141444999999997</v>
      </c>
      <c r="C802">
        <v>-8.5944660000000006</v>
      </c>
      <c r="D802" t="s">
        <v>2793</v>
      </c>
      <c r="E802" t="s">
        <v>2794</v>
      </c>
      <c r="F802" t="e">
        <f>VLOOKUP(A802,#REF!,3,FALSE)</f>
        <v>#REF!</v>
      </c>
    </row>
    <row r="803" spans="1:6" hidden="1" x14ac:dyDescent="0.3">
      <c r="A803" t="s">
        <v>1049</v>
      </c>
      <c r="B803">
        <v>41.177241000000002</v>
      </c>
      <c r="C803">
        <v>-8.6153340000000007</v>
      </c>
      <c r="D803" t="s">
        <v>2795</v>
      </c>
      <c r="E803" t="s">
        <v>2796</v>
      </c>
      <c r="F803" t="e">
        <f>VLOOKUP(A803,#REF!,3,FALSE)</f>
        <v>#REF!</v>
      </c>
    </row>
    <row r="804" spans="1:6" hidden="1" x14ac:dyDescent="0.3">
      <c r="A804" t="s">
        <v>1050</v>
      </c>
      <c r="B804">
        <v>41.176169000000002</v>
      </c>
      <c r="C804">
        <v>-8.5896190000000008</v>
      </c>
      <c r="D804" t="s">
        <v>2797</v>
      </c>
      <c r="E804" t="s">
        <v>2798</v>
      </c>
      <c r="F804" t="e">
        <f>VLOOKUP(A804,#REF!,3,FALSE)</f>
        <v>#REF!</v>
      </c>
    </row>
    <row r="805" spans="1:6" hidden="1" x14ac:dyDescent="0.3">
      <c r="A805" t="s">
        <v>1051</v>
      </c>
      <c r="B805">
        <v>41.160950999999997</v>
      </c>
      <c r="C805">
        <v>-8.6124609999999997</v>
      </c>
      <c r="D805" t="s">
        <v>2799</v>
      </c>
      <c r="E805" t="s">
        <v>2800</v>
      </c>
      <c r="F805" t="e">
        <f>VLOOKUP(A805,#REF!,3,FALSE)</f>
        <v>#REF!</v>
      </c>
    </row>
    <row r="806" spans="1:6" hidden="1" x14ac:dyDescent="0.3">
      <c r="A806" t="s">
        <v>1052</v>
      </c>
      <c r="B806">
        <v>41.139282999999999</v>
      </c>
      <c r="C806">
        <v>-8.6379769999999994</v>
      </c>
      <c r="D806" t="s">
        <v>2801</v>
      </c>
      <c r="E806" t="s">
        <v>2802</v>
      </c>
      <c r="F806" t="e">
        <f>VLOOKUP(A806,#REF!,3,FALSE)</f>
        <v>#REF!</v>
      </c>
    </row>
    <row r="807" spans="1:6" hidden="1" x14ac:dyDescent="0.3">
      <c r="A807" t="s">
        <v>1054</v>
      </c>
      <c r="B807">
        <v>41.154707000000002</v>
      </c>
      <c r="C807">
        <v>-8.6226129999999994</v>
      </c>
      <c r="D807" t="s">
        <v>2760</v>
      </c>
      <c r="E807" t="s">
        <v>2761</v>
      </c>
      <c r="F807" t="e">
        <f>VLOOKUP(A807,#REF!,3,FALSE)</f>
        <v>#REF!</v>
      </c>
    </row>
    <row r="808" spans="1:6" x14ac:dyDescent="0.3">
      <c r="A808" t="s">
        <v>561</v>
      </c>
      <c r="B808">
        <v>40.773611000000002</v>
      </c>
      <c r="C808">
        <v>-7.0707890000000004</v>
      </c>
      <c r="D808" t="s">
        <v>2067</v>
      </c>
      <c r="E808" t="s">
        <v>2068</v>
      </c>
      <c r="F808" t="e">
        <f>VLOOKUP(A808,#REF!,3,FALSE)</f>
        <v>#REF!</v>
      </c>
    </row>
    <row r="809" spans="1:6" hidden="1" x14ac:dyDescent="0.3">
      <c r="A809" t="s">
        <v>1056</v>
      </c>
      <c r="B809">
        <v>41.399518999999998</v>
      </c>
      <c r="C809">
        <v>-8.7262730000000008</v>
      </c>
      <c r="D809" t="s">
        <v>2805</v>
      </c>
      <c r="E809" t="s">
        <v>2806</v>
      </c>
      <c r="F809" t="e">
        <f>VLOOKUP(A809,#REF!,3,FALSE)</f>
        <v>#REF!</v>
      </c>
    </row>
    <row r="810" spans="1:6" hidden="1" x14ac:dyDescent="0.3">
      <c r="A810" t="s">
        <v>1058</v>
      </c>
      <c r="B810">
        <v>41.435442999999999</v>
      </c>
      <c r="C810">
        <v>-8.6833980000000004</v>
      </c>
      <c r="D810" t="s">
        <v>2807</v>
      </c>
      <c r="E810" t="s">
        <v>2808</v>
      </c>
      <c r="F810" t="e">
        <f>VLOOKUP(A810,#REF!,3,FALSE)</f>
        <v>#REF!</v>
      </c>
    </row>
    <row r="811" spans="1:6" hidden="1" x14ac:dyDescent="0.3">
      <c r="A811" t="s">
        <v>1059</v>
      </c>
      <c r="B811">
        <v>41.411273000000001</v>
      </c>
      <c r="C811">
        <v>-8.7748209999999993</v>
      </c>
      <c r="D811" t="s">
        <v>2809</v>
      </c>
      <c r="E811" t="s">
        <v>2810</v>
      </c>
      <c r="F811" t="e">
        <f>VLOOKUP(A811,#REF!,3,FALSE)</f>
        <v>#REF!</v>
      </c>
    </row>
    <row r="812" spans="1:6" hidden="1" x14ac:dyDescent="0.3">
      <c r="A812" t="s">
        <v>1060</v>
      </c>
      <c r="B812">
        <v>41.401587999999997</v>
      </c>
      <c r="C812">
        <v>-8.7401619999999998</v>
      </c>
      <c r="D812" t="s">
        <v>2811</v>
      </c>
      <c r="E812" t="s">
        <v>2812</v>
      </c>
      <c r="F812" t="e">
        <f>VLOOKUP(A812,#REF!,3,FALSE)</f>
        <v>#REF!</v>
      </c>
    </row>
    <row r="813" spans="1:6" x14ac:dyDescent="0.3">
      <c r="A813" t="s">
        <v>67</v>
      </c>
      <c r="B813">
        <v>40.622976999999999</v>
      </c>
      <c r="C813">
        <v>-8.6365099999999995</v>
      </c>
      <c r="D813" t="s">
        <v>1476</v>
      </c>
      <c r="E813" t="s">
        <v>1477</v>
      </c>
      <c r="F813" t="e">
        <f>VLOOKUP(A813,#REF!,3,FALSE)</f>
        <v>#REF!</v>
      </c>
    </row>
    <row r="814" spans="1:6" hidden="1" x14ac:dyDescent="0.3">
      <c r="A814" t="s">
        <v>1062</v>
      </c>
      <c r="B814">
        <v>41.377979000000003</v>
      </c>
      <c r="C814">
        <v>-8.7438330000000004</v>
      </c>
      <c r="D814" t="s">
        <v>2815</v>
      </c>
      <c r="E814" t="s">
        <v>2816</v>
      </c>
      <c r="F814" t="e">
        <f>VLOOKUP(A814,#REF!,3,FALSE)</f>
        <v>#REF!</v>
      </c>
    </row>
    <row r="815" spans="1:6" hidden="1" x14ac:dyDescent="0.3">
      <c r="A815" t="s">
        <v>1063</v>
      </c>
      <c r="B815">
        <v>41.349336000000001</v>
      </c>
      <c r="C815">
        <v>-8.4044319999999999</v>
      </c>
      <c r="D815" t="s">
        <v>2817</v>
      </c>
      <c r="E815" t="s">
        <v>2818</v>
      </c>
      <c r="F815" t="e">
        <f>VLOOKUP(A815,#REF!,3,FALSE)</f>
        <v>#REF!</v>
      </c>
    </row>
    <row r="816" spans="1:6" x14ac:dyDescent="0.3">
      <c r="A816" t="s">
        <v>1391</v>
      </c>
      <c r="B816">
        <v>40.767693999999999</v>
      </c>
      <c r="C816">
        <v>-8.1461129999999997</v>
      </c>
      <c r="D816" t="s">
        <v>3217</v>
      </c>
      <c r="E816" t="s">
        <v>3218</v>
      </c>
      <c r="F816" t="e">
        <f>VLOOKUP(A816,#REF!,3,FALSE)</f>
        <v>#REF!</v>
      </c>
    </row>
    <row r="817" spans="1:6" hidden="1" x14ac:dyDescent="0.3">
      <c r="A817" t="s">
        <v>1066</v>
      </c>
      <c r="B817">
        <v>41.303272999999997</v>
      </c>
      <c r="C817">
        <v>-8.6046709999999997</v>
      </c>
      <c r="D817" t="s">
        <v>2819</v>
      </c>
      <c r="E817" t="s">
        <v>2820</v>
      </c>
      <c r="F817" t="e">
        <f>VLOOKUP(A817,#REF!,3,FALSE)</f>
        <v>#REF!</v>
      </c>
    </row>
    <row r="818" spans="1:6" x14ac:dyDescent="0.3">
      <c r="A818" t="s">
        <v>427</v>
      </c>
      <c r="B818">
        <v>40.361209000000002</v>
      </c>
      <c r="C818">
        <v>-8.0273509999999995</v>
      </c>
      <c r="D818" t="s">
        <v>1913</v>
      </c>
      <c r="E818" t="s">
        <v>1914</v>
      </c>
      <c r="F818" t="e">
        <f>VLOOKUP(A818,#REF!,3,FALSE)</f>
        <v>#REF!</v>
      </c>
    </row>
    <row r="819" spans="1:6" hidden="1" x14ac:dyDescent="0.3">
      <c r="A819" t="s">
        <v>1069</v>
      </c>
      <c r="B819">
        <v>41.324941000000003</v>
      </c>
      <c r="C819">
        <v>-8.4742909999999991</v>
      </c>
      <c r="D819" t="s">
        <v>2823</v>
      </c>
      <c r="E819" t="s">
        <v>2824</v>
      </c>
      <c r="F819" t="e">
        <f>VLOOKUP(A819,#REF!,3,FALSE)</f>
        <v>#REF!</v>
      </c>
    </row>
    <row r="820" spans="1:6" hidden="1" x14ac:dyDescent="0.3">
      <c r="A820" t="s">
        <v>1070</v>
      </c>
      <c r="B820">
        <v>41.264696000000001</v>
      </c>
      <c r="C820">
        <v>-8.4830229999999993</v>
      </c>
      <c r="D820" t="s">
        <v>1770</v>
      </c>
      <c r="E820" t="s">
        <v>2825</v>
      </c>
      <c r="F820" t="e">
        <f>VLOOKUP(A820,#REF!,3,FALSE)</f>
        <v>#REF!</v>
      </c>
    </row>
    <row r="821" spans="1:6" hidden="1" x14ac:dyDescent="0.3">
      <c r="A821" t="s">
        <v>1071</v>
      </c>
      <c r="B821">
        <v>41.334752999999999</v>
      </c>
      <c r="C821">
        <v>-8.5549230000000005</v>
      </c>
      <c r="D821" t="s">
        <v>2826</v>
      </c>
      <c r="E821" t="s">
        <v>2827</v>
      </c>
      <c r="F821" t="e">
        <f>VLOOKUP(A821,#REF!,3,FALSE)</f>
        <v>#REF!</v>
      </c>
    </row>
    <row r="822" spans="1:6" x14ac:dyDescent="0.3">
      <c r="A822" t="s">
        <v>1323</v>
      </c>
      <c r="B822">
        <v>41.746586000000001</v>
      </c>
      <c r="C822">
        <v>-7.4654350000000003</v>
      </c>
      <c r="D822" t="s">
        <v>3155</v>
      </c>
      <c r="E822" t="s">
        <v>3156</v>
      </c>
      <c r="F822" t="e">
        <f>VLOOKUP(A822,#REF!,3,FALSE)</f>
        <v>#REF!</v>
      </c>
    </row>
    <row r="823" spans="1:6" hidden="1" x14ac:dyDescent="0.3">
      <c r="A823" t="s">
        <v>1073</v>
      </c>
      <c r="B823">
        <v>41.276223000000002</v>
      </c>
      <c r="C823">
        <v>-8.5582720000000005</v>
      </c>
      <c r="D823" t="s">
        <v>2828</v>
      </c>
      <c r="E823" t="s">
        <v>2829</v>
      </c>
      <c r="F823" t="e">
        <f>VLOOKUP(A823,#REF!,3,FALSE)</f>
        <v>#REF!</v>
      </c>
    </row>
    <row r="824" spans="1:6" hidden="1" x14ac:dyDescent="0.3">
      <c r="A824" t="s">
        <v>1074</v>
      </c>
      <c r="B824">
        <v>41.368980000000001</v>
      </c>
      <c r="C824">
        <v>-8.4808129999999995</v>
      </c>
      <c r="D824" t="s">
        <v>2830</v>
      </c>
      <c r="E824" t="s">
        <v>2831</v>
      </c>
      <c r="F824" t="e">
        <f>VLOOKUP(A824,#REF!,3,FALSE)</f>
        <v>#REF!</v>
      </c>
    </row>
    <row r="825" spans="1:6" x14ac:dyDescent="0.3">
      <c r="A825" t="s">
        <v>1256</v>
      </c>
      <c r="B825">
        <v>38.629376999999998</v>
      </c>
      <c r="C825">
        <v>-9.1006219999999995</v>
      </c>
      <c r="D825" t="s">
        <v>2246</v>
      </c>
      <c r="E825" t="s">
        <v>3071</v>
      </c>
      <c r="F825" t="e">
        <f>VLOOKUP(A825,#REF!,3,FALSE)</f>
        <v>#REF!</v>
      </c>
    </row>
    <row r="826" spans="1:6" hidden="1" x14ac:dyDescent="0.3">
      <c r="A826" t="s">
        <v>1076</v>
      </c>
      <c r="B826">
        <v>41.340128999999997</v>
      </c>
      <c r="C826">
        <v>-8.5511470000000003</v>
      </c>
      <c r="D826" t="s">
        <v>2832</v>
      </c>
      <c r="E826" t="s">
        <v>2833</v>
      </c>
      <c r="F826" t="e">
        <f>VLOOKUP(A826,#REF!,3,FALSE)</f>
        <v>#REF!</v>
      </c>
    </row>
    <row r="827" spans="1:6" hidden="1" x14ac:dyDescent="0.3">
      <c r="A827" t="s">
        <v>1077</v>
      </c>
      <c r="B827">
        <v>41.359686000000004</v>
      </c>
      <c r="C827">
        <v>-8.3688959999999994</v>
      </c>
      <c r="D827" t="s">
        <v>1575</v>
      </c>
      <c r="E827" t="s">
        <v>2834</v>
      </c>
      <c r="F827" t="e">
        <f>VLOOKUP(A827,#REF!,3,FALSE)</f>
        <v>#REF!</v>
      </c>
    </row>
    <row r="828" spans="1:6" hidden="1" x14ac:dyDescent="0.3">
      <c r="A828" t="s">
        <v>1078</v>
      </c>
      <c r="B828">
        <v>41.359686000000004</v>
      </c>
      <c r="C828">
        <v>-8.3688959999999994</v>
      </c>
      <c r="D828" t="s">
        <v>1575</v>
      </c>
      <c r="E828" t="s">
        <v>2834</v>
      </c>
      <c r="F828" t="e">
        <f>VLOOKUP(A828,#REF!,3,FALSE)</f>
        <v>#REF!</v>
      </c>
    </row>
    <row r="829" spans="1:6" hidden="1" x14ac:dyDescent="0.3">
      <c r="A829" t="s">
        <v>1079</v>
      </c>
      <c r="B829">
        <v>41.215896999999998</v>
      </c>
      <c r="C829">
        <v>-8.5487179999999992</v>
      </c>
      <c r="D829" t="s">
        <v>2835</v>
      </c>
      <c r="E829" t="s">
        <v>2836</v>
      </c>
      <c r="F829" t="e">
        <f>VLOOKUP(A829,#REF!,3,FALSE)</f>
        <v>#REF!</v>
      </c>
    </row>
    <row r="830" spans="1:6" hidden="1" x14ac:dyDescent="0.3">
      <c r="A830" t="s">
        <v>1081</v>
      </c>
      <c r="B830">
        <v>41.230426999999999</v>
      </c>
      <c r="C830">
        <v>-8.5530919999999995</v>
      </c>
      <c r="D830" t="s">
        <v>2837</v>
      </c>
      <c r="E830" t="s">
        <v>2838</v>
      </c>
      <c r="F830" t="e">
        <f>VLOOKUP(A830,#REF!,3,FALSE)</f>
        <v>#REF!</v>
      </c>
    </row>
    <row r="831" spans="1:6" x14ac:dyDescent="0.3">
      <c r="A831" t="s">
        <v>713</v>
      </c>
      <c r="B831">
        <v>38.726742999999999</v>
      </c>
      <c r="C831">
        <v>-9.1276430000000008</v>
      </c>
      <c r="D831" t="s">
        <v>2274</v>
      </c>
      <c r="E831" t="s">
        <v>2275</v>
      </c>
      <c r="F831" t="e">
        <f>VLOOKUP(A831,#REF!,3,FALSE)</f>
        <v>#REF!</v>
      </c>
    </row>
    <row r="832" spans="1:6" hidden="1" x14ac:dyDescent="0.3">
      <c r="A832" t="s">
        <v>1083</v>
      </c>
      <c r="B832">
        <v>41.214500000000001</v>
      </c>
      <c r="C832">
        <v>-8.5469609999999996</v>
      </c>
      <c r="D832" t="s">
        <v>2835</v>
      </c>
      <c r="E832" t="s">
        <v>2841</v>
      </c>
      <c r="F832" t="e">
        <f>VLOOKUP(A832,#REF!,3,FALSE)</f>
        <v>#REF!</v>
      </c>
    </row>
    <row r="833" spans="1:6" x14ac:dyDescent="0.3">
      <c r="A833" t="s">
        <v>84</v>
      </c>
      <c r="B833">
        <v>40.763703</v>
      </c>
      <c r="C833">
        <v>-8.5758329999999994</v>
      </c>
      <c r="D833" t="s">
        <v>1495</v>
      </c>
      <c r="E833" t="s">
        <v>1496</v>
      </c>
      <c r="F833" t="e">
        <f>VLOOKUP(A833,#REF!,3,FALSE)</f>
        <v>#REF!</v>
      </c>
    </row>
    <row r="834" spans="1:6" x14ac:dyDescent="0.3">
      <c r="A834" t="s">
        <v>854</v>
      </c>
      <c r="B834">
        <v>39.084662999999999</v>
      </c>
      <c r="C834">
        <v>-9.2577400000000001</v>
      </c>
      <c r="D834" t="s">
        <v>2508</v>
      </c>
      <c r="E834" t="s">
        <v>2509</v>
      </c>
      <c r="F834" t="e">
        <f>VLOOKUP(A834,#REF!,3,FALSE)</f>
        <v>#REF!</v>
      </c>
    </row>
    <row r="835" spans="1:6" hidden="1" x14ac:dyDescent="0.3">
      <c r="A835" t="s">
        <v>1086</v>
      </c>
      <c r="B835">
        <v>41.180579999999999</v>
      </c>
      <c r="C835">
        <v>-8.4744489999999999</v>
      </c>
      <c r="D835" t="s">
        <v>2845</v>
      </c>
      <c r="E835" t="s">
        <v>2846</v>
      </c>
      <c r="F835" t="e">
        <f>VLOOKUP(A835,#REF!,3,FALSE)</f>
        <v>#REF!</v>
      </c>
    </row>
    <row r="836" spans="1:6" hidden="1" x14ac:dyDescent="0.3">
      <c r="A836" t="s">
        <v>1087</v>
      </c>
      <c r="B836">
        <v>41.192042000000001</v>
      </c>
      <c r="C836">
        <v>-8.4964890000000004</v>
      </c>
      <c r="D836" t="s">
        <v>2847</v>
      </c>
      <c r="E836" t="s">
        <v>2848</v>
      </c>
      <c r="F836" t="e">
        <f>VLOOKUP(A836,#REF!,3,FALSE)</f>
        <v>#REF!</v>
      </c>
    </row>
    <row r="837" spans="1:6" hidden="1" x14ac:dyDescent="0.3">
      <c r="A837" t="s">
        <v>1088</v>
      </c>
      <c r="B837">
        <v>41.215524000000002</v>
      </c>
      <c r="C837">
        <v>-8.4662089999999992</v>
      </c>
      <c r="D837" t="s">
        <v>2849</v>
      </c>
      <c r="E837" t="s">
        <v>2850</v>
      </c>
      <c r="F837" t="e">
        <f>VLOOKUP(A837,#REF!,3,FALSE)</f>
        <v>#REF!</v>
      </c>
    </row>
    <row r="838" spans="1:6" x14ac:dyDescent="0.3">
      <c r="A838" t="s">
        <v>615</v>
      </c>
      <c r="B838">
        <v>39.86289</v>
      </c>
      <c r="C838">
        <v>-8.9344909999999995</v>
      </c>
      <c r="D838" t="s">
        <v>2134</v>
      </c>
      <c r="E838" t="s">
        <v>2135</v>
      </c>
      <c r="F838" t="e">
        <f>VLOOKUP(A838,#REF!,3,FALSE)</f>
        <v>#REF!</v>
      </c>
    </row>
    <row r="839" spans="1:6" hidden="1" x14ac:dyDescent="0.3">
      <c r="A839" t="s">
        <v>1090</v>
      </c>
      <c r="B839">
        <v>41.335652000000003</v>
      </c>
      <c r="C839">
        <v>-8.678248</v>
      </c>
      <c r="D839" t="s">
        <v>2851</v>
      </c>
      <c r="E839" t="s">
        <v>2852</v>
      </c>
      <c r="F839" t="e">
        <f>VLOOKUP(A839,#REF!,3,FALSE)</f>
        <v>#REF!</v>
      </c>
    </row>
    <row r="840" spans="1:6" hidden="1" x14ac:dyDescent="0.3">
      <c r="A840" t="s">
        <v>1092</v>
      </c>
      <c r="B840">
        <v>41.364319000000002</v>
      </c>
      <c r="C840">
        <v>-8.7293939999999992</v>
      </c>
      <c r="D840" t="s">
        <v>2853</v>
      </c>
      <c r="E840" t="s">
        <v>2854</v>
      </c>
      <c r="F840" t="e">
        <f>VLOOKUP(A840,#REF!,3,FALSE)</f>
        <v>#REF!</v>
      </c>
    </row>
    <row r="841" spans="1:6" x14ac:dyDescent="0.3">
      <c r="A841" t="s">
        <v>1278</v>
      </c>
      <c r="B841">
        <v>41.804698000000002</v>
      </c>
      <c r="C841">
        <v>-8.4713390000000004</v>
      </c>
      <c r="D841" t="s">
        <v>3106</v>
      </c>
      <c r="E841" t="s">
        <v>3107</v>
      </c>
      <c r="F841" t="e">
        <f>VLOOKUP(A841,#REF!,3,FALSE)</f>
        <v>#REF!</v>
      </c>
    </row>
    <row r="842" spans="1:6" hidden="1" x14ac:dyDescent="0.3">
      <c r="A842" t="s">
        <v>1094</v>
      </c>
      <c r="B842">
        <v>41.361224999999997</v>
      </c>
      <c r="C842">
        <v>-8.7497559999999996</v>
      </c>
      <c r="D842" t="s">
        <v>2856</v>
      </c>
      <c r="E842" t="s">
        <v>2857</v>
      </c>
      <c r="F842" t="e">
        <f>VLOOKUP(A842,#REF!,3,FALSE)</f>
        <v>#REF!</v>
      </c>
    </row>
    <row r="843" spans="1:6" hidden="1" x14ac:dyDescent="0.3">
      <c r="A843" t="s">
        <v>1095</v>
      </c>
      <c r="B843">
        <v>41.308886999999999</v>
      </c>
      <c r="C843">
        <v>-8.7192989999999995</v>
      </c>
      <c r="D843" t="s">
        <v>2858</v>
      </c>
      <c r="E843" t="s">
        <v>2859</v>
      </c>
      <c r="F843" t="e">
        <f>VLOOKUP(A843,#REF!,3,FALSE)</f>
        <v>#REF!</v>
      </c>
    </row>
    <row r="844" spans="1:6" hidden="1" x14ac:dyDescent="0.3">
      <c r="A844" t="s">
        <v>1096</v>
      </c>
      <c r="B844">
        <v>41.379938000000003</v>
      </c>
      <c r="C844">
        <v>-8.6814730000000004</v>
      </c>
      <c r="D844" t="s">
        <v>2860</v>
      </c>
      <c r="E844" t="s">
        <v>2861</v>
      </c>
      <c r="F844" t="e">
        <f>VLOOKUP(A844,#REF!,3,FALSE)</f>
        <v>#REF!</v>
      </c>
    </row>
    <row r="845" spans="1:6" hidden="1" x14ac:dyDescent="0.3">
      <c r="A845" t="s">
        <v>1097</v>
      </c>
      <c r="B845">
        <v>41.120168999999997</v>
      </c>
      <c r="C845">
        <v>-8.5802720000000008</v>
      </c>
      <c r="D845" t="s">
        <v>2862</v>
      </c>
      <c r="E845" t="s">
        <v>2863</v>
      </c>
      <c r="F845" t="e">
        <f>VLOOKUP(A845,#REF!,3,FALSE)</f>
        <v>#REF!</v>
      </c>
    </row>
    <row r="846" spans="1:6" hidden="1" x14ac:dyDescent="0.3">
      <c r="A846" t="s">
        <v>1098</v>
      </c>
      <c r="B846">
        <v>41.093364000000001</v>
      </c>
      <c r="C846">
        <v>-8.6169750000000001</v>
      </c>
      <c r="D846" t="s">
        <v>2864</v>
      </c>
      <c r="E846" t="s">
        <v>2865</v>
      </c>
      <c r="F846" t="e">
        <f>VLOOKUP(A846,#REF!,3,FALSE)</f>
        <v>#REF!</v>
      </c>
    </row>
    <row r="847" spans="1:6" hidden="1" x14ac:dyDescent="0.3">
      <c r="A847" t="s">
        <v>1099</v>
      </c>
      <c r="B847">
        <v>41.127704000000001</v>
      </c>
      <c r="C847">
        <v>-8.6106420000000004</v>
      </c>
      <c r="D847" t="s">
        <v>2866</v>
      </c>
      <c r="E847" t="s">
        <v>2867</v>
      </c>
      <c r="F847" t="e">
        <f>VLOOKUP(A847,#REF!,3,FALSE)</f>
        <v>#REF!</v>
      </c>
    </row>
    <row r="848" spans="1:6" hidden="1" x14ac:dyDescent="0.3">
      <c r="A848" t="s">
        <v>1100</v>
      </c>
      <c r="B848">
        <v>41.066896999999997</v>
      </c>
      <c r="C848">
        <v>-8.5745120000000004</v>
      </c>
      <c r="D848" t="s">
        <v>2868</v>
      </c>
      <c r="E848" t="s">
        <v>2869</v>
      </c>
      <c r="F848" t="e">
        <f>VLOOKUP(A848,#REF!,3,FALSE)</f>
        <v>#REF!</v>
      </c>
    </row>
    <row r="849" spans="1:6" hidden="1" x14ac:dyDescent="0.3">
      <c r="A849" t="s">
        <v>1101</v>
      </c>
      <c r="B849">
        <v>41.112077999999997</v>
      </c>
      <c r="C849">
        <v>-8.5720240000000008</v>
      </c>
      <c r="D849" t="s">
        <v>2870</v>
      </c>
      <c r="E849" t="s">
        <v>2871</v>
      </c>
      <c r="F849" t="e">
        <f>VLOOKUP(A849,#REF!,3,FALSE)</f>
        <v>#REF!</v>
      </c>
    </row>
    <row r="850" spans="1:6" hidden="1" x14ac:dyDescent="0.3">
      <c r="A850" t="s">
        <v>1102</v>
      </c>
      <c r="B850">
        <v>41.103110000000001</v>
      </c>
      <c r="C850">
        <v>-8.5527800000000003</v>
      </c>
      <c r="D850" t="s">
        <v>2872</v>
      </c>
      <c r="E850" t="s">
        <v>2873</v>
      </c>
      <c r="F850" t="e">
        <f>VLOOKUP(A850,#REF!,3,FALSE)</f>
        <v>#REF!</v>
      </c>
    </row>
    <row r="851" spans="1:6" hidden="1" x14ac:dyDescent="0.3">
      <c r="A851" t="s">
        <v>1103</v>
      </c>
      <c r="B851">
        <v>41.113140999999999</v>
      </c>
      <c r="C851">
        <v>-8.6429360000000006</v>
      </c>
      <c r="D851" t="s">
        <v>2874</v>
      </c>
      <c r="E851" t="s">
        <v>2875</v>
      </c>
      <c r="F851" t="e">
        <f>VLOOKUP(A851,#REF!,3,FALSE)</f>
        <v>#REF!</v>
      </c>
    </row>
    <row r="852" spans="1:6" x14ac:dyDescent="0.3">
      <c r="A852" t="s">
        <v>759</v>
      </c>
      <c r="B852">
        <v>38.704901</v>
      </c>
      <c r="C852">
        <v>-9.2042629999999992</v>
      </c>
      <c r="D852" t="s">
        <v>2352</v>
      </c>
      <c r="E852" t="s">
        <v>2353</v>
      </c>
      <c r="F852" t="e">
        <f>VLOOKUP(A852,#REF!,3,FALSE)</f>
        <v>#REF!</v>
      </c>
    </row>
    <row r="853" spans="1:6" x14ac:dyDescent="0.3">
      <c r="A853" t="s">
        <v>301</v>
      </c>
      <c r="B853">
        <v>41.808168999999999</v>
      </c>
      <c r="C853">
        <v>-6.7689870000000001</v>
      </c>
      <c r="D853" t="s">
        <v>1777</v>
      </c>
      <c r="E853" t="s">
        <v>1778</v>
      </c>
      <c r="F853" t="e">
        <f>VLOOKUP(A853,#REF!,3,FALSE)</f>
        <v>#REF!</v>
      </c>
    </row>
    <row r="854" spans="1:6" hidden="1" x14ac:dyDescent="0.3">
      <c r="A854" t="s">
        <v>1106</v>
      </c>
      <c r="B854">
        <v>41.095332999999997</v>
      </c>
      <c r="C854">
        <v>-8.6215580000000003</v>
      </c>
      <c r="D854" t="s">
        <v>2880</v>
      </c>
      <c r="E854" t="s">
        <v>2881</v>
      </c>
      <c r="F854" t="e">
        <f>VLOOKUP(A854,#REF!,3,FALSE)</f>
        <v>#REF!</v>
      </c>
    </row>
    <row r="855" spans="1:6" hidden="1" x14ac:dyDescent="0.3">
      <c r="A855" t="s">
        <v>1107</v>
      </c>
      <c r="B855">
        <v>41.125086000000003</v>
      </c>
      <c r="C855">
        <v>-8.6088920000000009</v>
      </c>
      <c r="D855" t="s">
        <v>2882</v>
      </c>
      <c r="E855" t="s">
        <v>2883</v>
      </c>
      <c r="F855" t="e">
        <f>VLOOKUP(A855,#REF!,3,FALSE)</f>
        <v>#REF!</v>
      </c>
    </row>
    <row r="856" spans="1:6" hidden="1" x14ac:dyDescent="0.3">
      <c r="A856" t="s">
        <v>1108</v>
      </c>
      <c r="B856">
        <v>41.068603000000003</v>
      </c>
      <c r="C856">
        <v>-8.5712489999999999</v>
      </c>
      <c r="D856" t="s">
        <v>2884</v>
      </c>
      <c r="E856" t="s">
        <v>2885</v>
      </c>
      <c r="F856" t="e">
        <f>VLOOKUP(A856,#REF!,3,FALSE)</f>
        <v>#REF!</v>
      </c>
    </row>
    <row r="857" spans="1:6" hidden="1" x14ac:dyDescent="0.3">
      <c r="A857" t="s">
        <v>1109</v>
      </c>
      <c r="B857">
        <v>41.078136000000001</v>
      </c>
      <c r="C857">
        <v>-8.6033209999999993</v>
      </c>
      <c r="D857" t="s">
        <v>2886</v>
      </c>
      <c r="E857" t="s">
        <v>2887</v>
      </c>
      <c r="F857" t="e">
        <f>VLOOKUP(A857,#REF!,3,FALSE)</f>
        <v>#REF!</v>
      </c>
    </row>
    <row r="858" spans="1:6" x14ac:dyDescent="0.3">
      <c r="A858" t="s">
        <v>726</v>
      </c>
      <c r="B858">
        <v>38.749068999999999</v>
      </c>
      <c r="C858">
        <v>-9.1940460000000002</v>
      </c>
      <c r="D858" t="s">
        <v>2255</v>
      </c>
      <c r="E858" t="s">
        <v>2300</v>
      </c>
      <c r="F858" t="e">
        <f>VLOOKUP(A858,#REF!,3,FALSE)</f>
        <v>#REF!</v>
      </c>
    </row>
    <row r="859" spans="1:6" hidden="1" x14ac:dyDescent="0.3">
      <c r="A859" t="s">
        <v>1111</v>
      </c>
      <c r="B859">
        <v>41.123275</v>
      </c>
      <c r="C859">
        <v>-8.6199010000000005</v>
      </c>
      <c r="D859" t="s">
        <v>2890</v>
      </c>
      <c r="E859" t="s">
        <v>2891</v>
      </c>
      <c r="F859" t="e">
        <f>VLOOKUP(A859,#REF!,3,FALSE)</f>
        <v>#REF!</v>
      </c>
    </row>
    <row r="860" spans="1:6" hidden="1" x14ac:dyDescent="0.3">
      <c r="A860" t="s">
        <v>1112</v>
      </c>
      <c r="B860">
        <v>41.123275</v>
      </c>
      <c r="C860">
        <v>-8.6199010000000005</v>
      </c>
      <c r="D860" t="s">
        <v>2890</v>
      </c>
      <c r="E860" t="s">
        <v>2891</v>
      </c>
      <c r="F860" t="e">
        <f>VLOOKUP(A860,#REF!,3,FALSE)</f>
        <v>#REF!</v>
      </c>
    </row>
    <row r="861" spans="1:6" hidden="1" x14ac:dyDescent="0.3">
      <c r="A861" t="s">
        <v>1113</v>
      </c>
      <c r="B861">
        <v>41.123275</v>
      </c>
      <c r="C861">
        <v>-8.6199010000000005</v>
      </c>
      <c r="D861" t="s">
        <v>2890</v>
      </c>
      <c r="E861" t="s">
        <v>2891</v>
      </c>
      <c r="F861" t="e">
        <f>VLOOKUP(A861,#REF!,3,FALSE)</f>
        <v>#REF!</v>
      </c>
    </row>
    <row r="862" spans="1:6" hidden="1" x14ac:dyDescent="0.3">
      <c r="A862" t="s">
        <v>1114</v>
      </c>
      <c r="B862">
        <v>41.125484</v>
      </c>
      <c r="C862">
        <v>-8.6219979999999996</v>
      </c>
      <c r="D862" t="s">
        <v>2892</v>
      </c>
      <c r="E862" t="s">
        <v>2893</v>
      </c>
      <c r="F862" t="e">
        <f>VLOOKUP(A862,#REF!,3,FALSE)</f>
        <v>#REF!</v>
      </c>
    </row>
    <row r="863" spans="1:6" hidden="1" x14ac:dyDescent="0.3">
      <c r="A863" t="s">
        <v>1115</v>
      </c>
      <c r="B863">
        <v>41.110028999999997</v>
      </c>
      <c r="C863">
        <v>-8.5986170000000008</v>
      </c>
      <c r="D863" t="s">
        <v>2894</v>
      </c>
      <c r="E863" t="s">
        <v>2895</v>
      </c>
      <c r="F863" t="e">
        <f>VLOOKUP(A863,#REF!,3,FALSE)</f>
        <v>#REF!</v>
      </c>
    </row>
    <row r="864" spans="1:6" hidden="1" x14ac:dyDescent="0.3">
      <c r="A864" t="s">
        <v>1116</v>
      </c>
      <c r="B864">
        <v>41.027724999999997</v>
      </c>
      <c r="C864">
        <v>-8.5759930000000004</v>
      </c>
      <c r="D864" t="s">
        <v>2896</v>
      </c>
      <c r="E864" t="s">
        <v>2897</v>
      </c>
      <c r="F864" t="e">
        <f>VLOOKUP(A864,#REF!,3,FALSE)</f>
        <v>#REF!</v>
      </c>
    </row>
    <row r="865" spans="1:6" hidden="1" x14ac:dyDescent="0.3">
      <c r="A865" t="s">
        <v>1117</v>
      </c>
      <c r="B865">
        <v>41.126548</v>
      </c>
      <c r="C865">
        <v>-8.6380590000000002</v>
      </c>
      <c r="D865" t="s">
        <v>2898</v>
      </c>
      <c r="E865" t="s">
        <v>2899</v>
      </c>
      <c r="F865" t="e">
        <f>VLOOKUP(A865,#REF!,3,FALSE)</f>
        <v>#REF!</v>
      </c>
    </row>
    <row r="866" spans="1:6" hidden="1" x14ac:dyDescent="0.3">
      <c r="A866" t="s">
        <v>1118</v>
      </c>
      <c r="B866">
        <v>41.139944999999997</v>
      </c>
      <c r="C866">
        <v>-8.6383849999999995</v>
      </c>
      <c r="D866" t="s">
        <v>2801</v>
      </c>
      <c r="E866" t="s">
        <v>2802</v>
      </c>
      <c r="F866" t="e">
        <f>VLOOKUP(A866,#REF!,3,FALSE)</f>
        <v>#REF!</v>
      </c>
    </row>
    <row r="867" spans="1:6" hidden="1" x14ac:dyDescent="0.3">
      <c r="A867" t="s">
        <v>1119</v>
      </c>
      <c r="B867">
        <v>41.139944999999997</v>
      </c>
      <c r="C867">
        <v>-8.6383849999999995</v>
      </c>
      <c r="D867" t="s">
        <v>2801</v>
      </c>
      <c r="E867" t="s">
        <v>2802</v>
      </c>
      <c r="F867" t="e">
        <f>VLOOKUP(A867,#REF!,3,FALSE)</f>
        <v>#REF!</v>
      </c>
    </row>
    <row r="868" spans="1:6" hidden="1" x14ac:dyDescent="0.3">
      <c r="A868" t="s">
        <v>1122</v>
      </c>
      <c r="B868">
        <v>39.459066</v>
      </c>
      <c r="C868">
        <v>-8.1918389999999999</v>
      </c>
      <c r="D868" t="s">
        <v>2900</v>
      </c>
      <c r="E868" t="s">
        <v>2901</v>
      </c>
      <c r="F868" t="e">
        <f>VLOOKUP(A868,#REF!,3,FALSE)</f>
        <v>#REF!</v>
      </c>
    </row>
    <row r="869" spans="1:6" hidden="1" x14ac:dyDescent="0.3">
      <c r="A869" t="s">
        <v>1123</v>
      </c>
      <c r="B869">
        <v>39.459066</v>
      </c>
      <c r="C869">
        <v>-8.1918389999999999</v>
      </c>
      <c r="D869" t="s">
        <v>2900</v>
      </c>
      <c r="E869" t="s">
        <v>2901</v>
      </c>
      <c r="F869" t="e">
        <f>VLOOKUP(A869,#REF!,3,FALSE)</f>
        <v>#REF!</v>
      </c>
    </row>
    <row r="870" spans="1:6" hidden="1" x14ac:dyDescent="0.3">
      <c r="A870" t="s">
        <v>1124</v>
      </c>
      <c r="B870">
        <v>39.451172</v>
      </c>
      <c r="C870">
        <v>-8.2511109999999999</v>
      </c>
      <c r="D870" t="s">
        <v>2902</v>
      </c>
      <c r="E870" t="s">
        <v>2903</v>
      </c>
      <c r="F870" t="e">
        <f>VLOOKUP(A870,#REF!,3,FALSE)</f>
        <v>#REF!</v>
      </c>
    </row>
    <row r="871" spans="1:6" x14ac:dyDescent="0.3">
      <c r="A871" t="s">
        <v>1188</v>
      </c>
      <c r="B871">
        <v>38.376099000000004</v>
      </c>
      <c r="C871">
        <v>-8.5149349999999995</v>
      </c>
      <c r="D871" t="s">
        <v>2969</v>
      </c>
      <c r="E871" t="s">
        <v>2970</v>
      </c>
      <c r="F871" t="e">
        <f>VLOOKUP(A871,#REF!,3,FALSE)</f>
        <v>#REF!</v>
      </c>
    </row>
    <row r="872" spans="1:6" hidden="1" x14ac:dyDescent="0.3">
      <c r="A872" t="s">
        <v>1127</v>
      </c>
      <c r="B872">
        <v>39.531191999999997</v>
      </c>
      <c r="C872">
        <v>-8.6747049999999994</v>
      </c>
      <c r="D872" t="s">
        <v>2906</v>
      </c>
      <c r="E872" t="s">
        <v>2907</v>
      </c>
      <c r="F872" t="e">
        <f>VLOOKUP(A872,#REF!,3,FALSE)</f>
        <v>#REF!</v>
      </c>
    </row>
    <row r="873" spans="1:6" x14ac:dyDescent="0.3">
      <c r="A873" t="s">
        <v>339</v>
      </c>
      <c r="B873">
        <v>40.274467999999999</v>
      </c>
      <c r="C873">
        <v>-7.5003669999999998</v>
      </c>
      <c r="D873" t="s">
        <v>1809</v>
      </c>
      <c r="E873" t="s">
        <v>1810</v>
      </c>
      <c r="F873" t="e">
        <f>VLOOKUP(A873,#REF!,3,FALSE)</f>
        <v>#REF!</v>
      </c>
    </row>
    <row r="874" spans="1:6" hidden="1" x14ac:dyDescent="0.3">
      <c r="A874" t="s">
        <v>1130</v>
      </c>
      <c r="B874">
        <v>39.179298000000003</v>
      </c>
      <c r="C874">
        <v>-8.5792950000000001</v>
      </c>
      <c r="D874" t="s">
        <v>2909</v>
      </c>
      <c r="E874" t="s">
        <v>2910</v>
      </c>
      <c r="F874" t="e">
        <f>VLOOKUP(A874,#REF!,3,FALSE)</f>
        <v>#REF!</v>
      </c>
    </row>
    <row r="875" spans="1:6" x14ac:dyDescent="0.3">
      <c r="A875" t="s">
        <v>618</v>
      </c>
      <c r="B875">
        <v>39.744078999999999</v>
      </c>
      <c r="C875">
        <v>-8.9187259999999995</v>
      </c>
      <c r="D875" t="s">
        <v>1587</v>
      </c>
      <c r="E875" t="s">
        <v>2137</v>
      </c>
      <c r="F875" t="e">
        <f>VLOOKUP(A875,#REF!,3,FALSE)</f>
        <v>#REF!</v>
      </c>
    </row>
    <row r="876" spans="1:6" hidden="1" x14ac:dyDescent="0.3">
      <c r="A876" t="s">
        <v>1133</v>
      </c>
      <c r="B876">
        <v>38.917251999999998</v>
      </c>
      <c r="C876">
        <v>-8.8853539999999995</v>
      </c>
      <c r="D876" t="s">
        <v>2912</v>
      </c>
      <c r="E876" t="s">
        <v>2913</v>
      </c>
      <c r="F876" t="e">
        <f>VLOOKUP(A876,#REF!,3,FALSE)</f>
        <v>#REF!</v>
      </c>
    </row>
    <row r="877" spans="1:6" x14ac:dyDescent="0.3">
      <c r="A877" t="s">
        <v>1075</v>
      </c>
      <c r="B877">
        <v>41.340128999999997</v>
      </c>
      <c r="C877">
        <v>-8.5511470000000003</v>
      </c>
      <c r="D877" t="s">
        <v>2832</v>
      </c>
      <c r="E877" t="s">
        <v>2833</v>
      </c>
      <c r="F877" t="e">
        <f>VLOOKUP(A877,#REF!,3,FALSE)</f>
        <v>#REF!</v>
      </c>
    </row>
    <row r="878" spans="1:6" hidden="1" x14ac:dyDescent="0.3">
      <c r="A878" t="s">
        <v>1136</v>
      </c>
      <c r="B878">
        <v>39.157536999999998</v>
      </c>
      <c r="C878">
        <v>-8.841253</v>
      </c>
      <c r="D878" t="s">
        <v>2916</v>
      </c>
      <c r="E878" t="s">
        <v>2917</v>
      </c>
      <c r="F878" t="e">
        <f>VLOOKUP(A878,#REF!,3,FALSE)</f>
        <v>#REF!</v>
      </c>
    </row>
    <row r="879" spans="1:6" x14ac:dyDescent="0.3">
      <c r="A879" t="s">
        <v>875</v>
      </c>
      <c r="B879">
        <v>38.742469</v>
      </c>
      <c r="C879">
        <v>-9.2197069999999997</v>
      </c>
      <c r="D879" t="s">
        <v>2542</v>
      </c>
      <c r="E879" t="s">
        <v>2543</v>
      </c>
      <c r="F879" t="e">
        <f>VLOOKUP(A879,#REF!,3,FALSE)</f>
        <v>#REF!</v>
      </c>
    </row>
    <row r="880" spans="1:6" hidden="1" x14ac:dyDescent="0.3">
      <c r="A880" t="s">
        <v>1139</v>
      </c>
      <c r="B880">
        <v>39.359203000000001</v>
      </c>
      <c r="C880">
        <v>-8.4772400000000001</v>
      </c>
      <c r="D880" t="s">
        <v>2920</v>
      </c>
      <c r="E880" t="s">
        <v>2921</v>
      </c>
      <c r="F880" t="e">
        <f>VLOOKUP(A880,#REF!,3,FALSE)</f>
        <v>#REF!</v>
      </c>
    </row>
    <row r="881" spans="1:6" hidden="1" x14ac:dyDescent="0.3">
      <c r="A881" t="s">
        <v>1141</v>
      </c>
      <c r="B881">
        <v>39.481453999999999</v>
      </c>
      <c r="C881">
        <v>-8.3378669999999993</v>
      </c>
      <c r="D881" t="s">
        <v>2922</v>
      </c>
      <c r="E881" t="s">
        <v>2923</v>
      </c>
      <c r="F881" t="e">
        <f>VLOOKUP(A881,#REF!,3,FALSE)</f>
        <v>#REF!</v>
      </c>
    </row>
    <row r="882" spans="1:6" hidden="1" x14ac:dyDescent="0.3">
      <c r="A882" t="s">
        <v>1143</v>
      </c>
      <c r="B882">
        <v>38.981963</v>
      </c>
      <c r="C882">
        <v>-8.2875130000000006</v>
      </c>
      <c r="D882" t="s">
        <v>2924</v>
      </c>
      <c r="E882" t="s">
        <v>2925</v>
      </c>
      <c r="F882" t="e">
        <f>VLOOKUP(A882,#REF!,3,FALSE)</f>
        <v>#REF!</v>
      </c>
    </row>
    <row r="883" spans="1:6" x14ac:dyDescent="0.3">
      <c r="A883" t="s">
        <v>1131</v>
      </c>
      <c r="B883">
        <v>39.251919999999998</v>
      </c>
      <c r="C883">
        <v>-8.5815199999999994</v>
      </c>
      <c r="D883" t="s">
        <v>2354</v>
      </c>
      <c r="E883" t="s">
        <v>2911</v>
      </c>
      <c r="F883" t="e">
        <f>VLOOKUP(A883,#REF!,3,FALSE)</f>
        <v>#REF!</v>
      </c>
    </row>
    <row r="884" spans="1:6" hidden="1" x14ac:dyDescent="0.3">
      <c r="A884" t="s">
        <v>1146</v>
      </c>
      <c r="B884">
        <v>38.960056999999999</v>
      </c>
      <c r="C884">
        <v>-8.5306960000000007</v>
      </c>
      <c r="D884" t="s">
        <v>1603</v>
      </c>
      <c r="E884" t="s">
        <v>2926</v>
      </c>
      <c r="F884" t="e">
        <f>VLOOKUP(A884,#REF!,3,FALSE)</f>
        <v>#REF!</v>
      </c>
    </row>
    <row r="885" spans="1:6" x14ac:dyDescent="0.3">
      <c r="A885" t="s">
        <v>329</v>
      </c>
      <c r="B885">
        <v>40.362364999999997</v>
      </c>
      <c r="C885">
        <v>-7.3454980000000001</v>
      </c>
      <c r="D885" t="s">
        <v>1797</v>
      </c>
      <c r="E885" t="s">
        <v>1798</v>
      </c>
      <c r="F885" t="e">
        <f>VLOOKUP(A885,#REF!,3,FALSE)</f>
        <v>#REF!</v>
      </c>
    </row>
    <row r="886" spans="1:6" hidden="1" x14ac:dyDescent="0.3">
      <c r="A886" t="s">
        <v>1149</v>
      </c>
      <c r="B886">
        <v>39.690857000000001</v>
      </c>
      <c r="C886">
        <v>-8.2879869999999993</v>
      </c>
      <c r="D886" t="s">
        <v>2927</v>
      </c>
      <c r="E886" t="s">
        <v>2928</v>
      </c>
      <c r="F886" t="e">
        <f>VLOOKUP(A886,#REF!,3,FALSE)</f>
        <v>#REF!</v>
      </c>
    </row>
    <row r="887" spans="1:6" hidden="1" x14ac:dyDescent="0.3">
      <c r="A887" t="s">
        <v>1151</v>
      </c>
      <c r="B887">
        <v>39.407299999999999</v>
      </c>
      <c r="C887">
        <v>-8.4833580000000008</v>
      </c>
      <c r="D887" t="s">
        <v>1482</v>
      </c>
      <c r="E887" t="s">
        <v>2929</v>
      </c>
      <c r="F887" t="e">
        <f>VLOOKUP(A887,#REF!,3,FALSE)</f>
        <v>#REF!</v>
      </c>
    </row>
    <row r="888" spans="1:6" hidden="1" x14ac:dyDescent="0.3">
      <c r="A888" t="s">
        <v>1153</v>
      </c>
      <c r="B888">
        <v>39.561836</v>
      </c>
      <c r="C888">
        <v>-8.0002010000000006</v>
      </c>
      <c r="D888" t="s">
        <v>2930</v>
      </c>
      <c r="E888" t="s">
        <v>2931</v>
      </c>
      <c r="F888" t="e">
        <f>VLOOKUP(A888,#REF!,3,FALSE)</f>
        <v>#REF!</v>
      </c>
    </row>
    <row r="889" spans="1:6" hidden="1" x14ac:dyDescent="0.3">
      <c r="A889" t="s">
        <v>1155</v>
      </c>
      <c r="B889">
        <v>39.341119999999997</v>
      </c>
      <c r="C889">
        <v>-8.9333130000000001</v>
      </c>
      <c r="D889" t="s">
        <v>2932</v>
      </c>
      <c r="E889" t="s">
        <v>2933</v>
      </c>
      <c r="F889" t="e">
        <f>VLOOKUP(A889,#REF!,3,FALSE)</f>
        <v>#REF!</v>
      </c>
    </row>
    <row r="890" spans="1:6" hidden="1" x14ac:dyDescent="0.3">
      <c r="A890" t="s">
        <v>1157</v>
      </c>
      <c r="B890">
        <v>39.341119999999997</v>
      </c>
      <c r="C890">
        <v>-8.9333130000000001</v>
      </c>
      <c r="D890" t="s">
        <v>2932</v>
      </c>
      <c r="E890" t="s">
        <v>2933</v>
      </c>
      <c r="F890" t="e">
        <f>VLOOKUP(A890,#REF!,3,FALSE)</f>
        <v>#REF!</v>
      </c>
    </row>
    <row r="891" spans="1:6" hidden="1" x14ac:dyDescent="0.3">
      <c r="A891" t="s">
        <v>1158</v>
      </c>
      <c r="B891">
        <v>39.023499999999999</v>
      </c>
      <c r="C891">
        <v>-8.7947760000000006</v>
      </c>
      <c r="D891" t="s">
        <v>2934</v>
      </c>
      <c r="E891" t="s">
        <v>2935</v>
      </c>
      <c r="F891" t="e">
        <f>VLOOKUP(A891,#REF!,3,FALSE)</f>
        <v>#REF!</v>
      </c>
    </row>
    <row r="892" spans="1:6" hidden="1" x14ac:dyDescent="0.3">
      <c r="A892" t="s">
        <v>1160</v>
      </c>
      <c r="B892">
        <v>39.053536000000001</v>
      </c>
      <c r="C892">
        <v>-8.7158730000000002</v>
      </c>
      <c r="D892" t="s">
        <v>2936</v>
      </c>
      <c r="E892" t="s">
        <v>2937</v>
      </c>
      <c r="F892" t="e">
        <f>VLOOKUP(A892,#REF!,3,FALSE)</f>
        <v>#REF!</v>
      </c>
    </row>
    <row r="893" spans="1:6" x14ac:dyDescent="0.3">
      <c r="A893" t="s">
        <v>828</v>
      </c>
      <c r="B893">
        <v>38.755099999999999</v>
      </c>
      <c r="C893">
        <v>-9.2845320000000005</v>
      </c>
      <c r="D893" t="s">
        <v>2467</v>
      </c>
      <c r="E893" t="s">
        <v>2468</v>
      </c>
      <c r="F893" t="e">
        <f>VLOOKUP(A893,#REF!,3,FALSE)</f>
        <v>#REF!</v>
      </c>
    </row>
    <row r="894" spans="1:6" x14ac:dyDescent="0.3">
      <c r="A894" t="s">
        <v>489</v>
      </c>
      <c r="B894">
        <v>37.146141</v>
      </c>
      <c r="C894">
        <v>-8.4806919999999995</v>
      </c>
      <c r="D894" t="s">
        <v>1980</v>
      </c>
      <c r="E894" t="s">
        <v>1981</v>
      </c>
      <c r="F894" t="e">
        <f>VLOOKUP(A894,#REF!,3,FALSE)</f>
        <v>#REF!</v>
      </c>
    </row>
    <row r="895" spans="1:6" hidden="1" x14ac:dyDescent="0.3">
      <c r="A895" t="s">
        <v>1163</v>
      </c>
      <c r="B895">
        <v>39.378185000000002</v>
      </c>
      <c r="C895">
        <v>-8.6599950000000003</v>
      </c>
      <c r="D895" t="s">
        <v>2942</v>
      </c>
      <c r="E895" t="s">
        <v>2943</v>
      </c>
      <c r="F895" t="e">
        <f>VLOOKUP(A895,#REF!,3,FALSE)</f>
        <v>#REF!</v>
      </c>
    </row>
    <row r="896" spans="1:6" hidden="1" x14ac:dyDescent="0.3">
      <c r="A896" t="s">
        <v>1164</v>
      </c>
      <c r="B896">
        <v>39.419837000000001</v>
      </c>
      <c r="C896">
        <v>-8.8217499999999998</v>
      </c>
      <c r="D896" t="s">
        <v>2944</v>
      </c>
      <c r="E896" t="s">
        <v>2945</v>
      </c>
      <c r="F896" t="e">
        <f>VLOOKUP(A896,#REF!,3,FALSE)</f>
        <v>#REF!</v>
      </c>
    </row>
    <row r="897" spans="1:6" hidden="1" x14ac:dyDescent="0.3">
      <c r="A897" t="s">
        <v>1165</v>
      </c>
      <c r="B897">
        <v>39.245392000000002</v>
      </c>
      <c r="C897">
        <v>-8.6994659999999993</v>
      </c>
      <c r="D897" t="s">
        <v>1466</v>
      </c>
      <c r="E897" t="s">
        <v>2946</v>
      </c>
      <c r="F897" t="e">
        <f>VLOOKUP(A897,#REF!,3,FALSE)</f>
        <v>#REF!</v>
      </c>
    </row>
    <row r="898" spans="1:6" x14ac:dyDescent="0.3">
      <c r="A898" t="s">
        <v>718</v>
      </c>
      <c r="B898">
        <v>38.769398000000002</v>
      </c>
      <c r="C898">
        <v>-9.1632870000000004</v>
      </c>
      <c r="D898" t="s">
        <v>2284</v>
      </c>
      <c r="E898" t="s">
        <v>2285</v>
      </c>
      <c r="F898" t="e">
        <f>VLOOKUP(A898,#REF!,3,FALSE)</f>
        <v>#REF!</v>
      </c>
    </row>
    <row r="899" spans="1:6" x14ac:dyDescent="0.3">
      <c r="A899" t="s">
        <v>509</v>
      </c>
      <c r="B899">
        <v>37.038558000000002</v>
      </c>
      <c r="C899">
        <v>-7.8499699999999999</v>
      </c>
      <c r="D899" t="s">
        <v>2007</v>
      </c>
      <c r="E899" t="s">
        <v>2008</v>
      </c>
      <c r="F899" t="e">
        <f>VLOOKUP(A899,#REF!,3,FALSE)</f>
        <v>#REF!</v>
      </c>
    </row>
    <row r="900" spans="1:6" hidden="1" x14ac:dyDescent="0.3">
      <c r="A900" t="s">
        <v>1169</v>
      </c>
      <c r="B900">
        <v>39.597771000000002</v>
      </c>
      <c r="C900">
        <v>-8.4030509999999996</v>
      </c>
      <c r="D900" t="s">
        <v>2949</v>
      </c>
      <c r="E900" t="s">
        <v>2950</v>
      </c>
      <c r="F900" t="e">
        <f>VLOOKUP(A900,#REF!,3,FALSE)</f>
        <v>#REF!</v>
      </c>
    </row>
    <row r="901" spans="1:6" hidden="1" x14ac:dyDescent="0.3">
      <c r="A901" t="s">
        <v>1171</v>
      </c>
      <c r="B901">
        <v>39.605328</v>
      </c>
      <c r="C901">
        <v>-8.4013050000000007</v>
      </c>
      <c r="D901" t="s">
        <v>2951</v>
      </c>
      <c r="E901" t="s">
        <v>2950</v>
      </c>
      <c r="F901" t="e">
        <f>VLOOKUP(A901,#REF!,3,FALSE)</f>
        <v>#REF!</v>
      </c>
    </row>
    <row r="902" spans="1:6" x14ac:dyDescent="0.3">
      <c r="A902" t="s">
        <v>500</v>
      </c>
      <c r="B902">
        <v>37.238176000000003</v>
      </c>
      <c r="C902">
        <v>-8.0444030000000009</v>
      </c>
      <c r="D902" t="s">
        <v>1995</v>
      </c>
      <c r="E902" t="s">
        <v>1996</v>
      </c>
      <c r="F902" t="e">
        <f>VLOOKUP(A902,#REF!,3,FALSE)</f>
        <v>#REF!</v>
      </c>
    </row>
    <row r="903" spans="1:6" x14ac:dyDescent="0.3">
      <c r="A903" t="s">
        <v>897</v>
      </c>
      <c r="B903">
        <v>39.053046000000002</v>
      </c>
      <c r="C903">
        <v>-7.8945910000000001</v>
      </c>
      <c r="D903" t="s">
        <v>2570</v>
      </c>
      <c r="E903" t="s">
        <v>2571</v>
      </c>
      <c r="F903" t="e">
        <f>VLOOKUP(A903,#REF!,3,FALSE)</f>
        <v>#REF!</v>
      </c>
    </row>
    <row r="904" spans="1:6" hidden="1" x14ac:dyDescent="0.3">
      <c r="A904" t="s">
        <v>1176</v>
      </c>
      <c r="B904">
        <v>39.486615</v>
      </c>
      <c r="C904">
        <v>-8.5428300000000004</v>
      </c>
      <c r="D904" t="s">
        <v>2954</v>
      </c>
      <c r="E904" t="s">
        <v>2955</v>
      </c>
      <c r="F904" t="e">
        <f>VLOOKUP(A904,#REF!,3,FALSE)</f>
        <v>#REF!</v>
      </c>
    </row>
    <row r="905" spans="1:6" hidden="1" x14ac:dyDescent="0.3">
      <c r="A905" t="s">
        <v>1177</v>
      </c>
      <c r="B905">
        <v>39.438037000000001</v>
      </c>
      <c r="C905">
        <v>-8.513897</v>
      </c>
      <c r="D905" t="s">
        <v>2956</v>
      </c>
      <c r="E905" t="s">
        <v>2957</v>
      </c>
      <c r="F905" t="e">
        <f>VLOOKUP(A905,#REF!,3,FALSE)</f>
        <v>#REF!</v>
      </c>
    </row>
    <row r="906" spans="1:6" hidden="1" x14ac:dyDescent="0.3">
      <c r="A906" t="s">
        <v>1178</v>
      </c>
      <c r="B906">
        <v>39.461418999999999</v>
      </c>
      <c r="C906">
        <v>-8.4442249999999994</v>
      </c>
      <c r="D906" t="s">
        <v>2958</v>
      </c>
      <c r="E906" t="s">
        <v>2959</v>
      </c>
      <c r="F906" t="e">
        <f>VLOOKUP(A906,#REF!,3,FALSE)</f>
        <v>#REF!</v>
      </c>
    </row>
    <row r="907" spans="1:6" hidden="1" x14ac:dyDescent="0.3">
      <c r="A907" t="s">
        <v>1181</v>
      </c>
      <c r="B907">
        <v>39.640619999999998</v>
      </c>
      <c r="C907">
        <v>-8.6790889999999994</v>
      </c>
      <c r="D907" t="s">
        <v>2960</v>
      </c>
      <c r="E907" t="s">
        <v>2961</v>
      </c>
      <c r="F907" t="e">
        <f>VLOOKUP(A907,#REF!,3,FALSE)</f>
        <v>#REF!</v>
      </c>
    </row>
    <row r="908" spans="1:6" hidden="1" x14ac:dyDescent="0.3">
      <c r="A908" t="s">
        <v>704</v>
      </c>
      <c r="B908">
        <v>38.735567000000003</v>
      </c>
      <c r="C908">
        <v>-9.1358750000000004</v>
      </c>
      <c r="D908" t="s">
        <v>2261</v>
      </c>
      <c r="E908" t="s">
        <v>2262</v>
      </c>
      <c r="F908" t="e">
        <f>VLOOKUP(A908,#REF!,3,FALSE)</f>
        <v>#REF!</v>
      </c>
    </row>
    <row r="909" spans="1:6" hidden="1" x14ac:dyDescent="0.3">
      <c r="A909" t="s">
        <v>1183</v>
      </c>
      <c r="B909">
        <v>39.659917999999998</v>
      </c>
      <c r="C909">
        <v>-8.5782139999999991</v>
      </c>
      <c r="D909" t="s">
        <v>2962</v>
      </c>
      <c r="E909" t="s">
        <v>2963</v>
      </c>
      <c r="F909" t="e">
        <f>VLOOKUP(A909,#REF!,3,FALSE)</f>
        <v>#REF!</v>
      </c>
    </row>
    <row r="910" spans="1:6" hidden="1" x14ac:dyDescent="0.3">
      <c r="A910" t="s">
        <v>1184</v>
      </c>
      <c r="B910">
        <v>39.659917999999998</v>
      </c>
      <c r="C910">
        <v>-8.5782139999999991</v>
      </c>
      <c r="D910" t="s">
        <v>2962</v>
      </c>
      <c r="E910" t="s">
        <v>2963</v>
      </c>
      <c r="F910" t="e">
        <f>VLOOKUP(A910,#REF!,3,FALSE)</f>
        <v>#REF!</v>
      </c>
    </row>
    <row r="911" spans="1:6" hidden="1" x14ac:dyDescent="0.3">
      <c r="A911" t="s">
        <v>1185</v>
      </c>
      <c r="B911">
        <v>39.763432999999999</v>
      </c>
      <c r="C911">
        <v>-8.46279</v>
      </c>
      <c r="D911" t="s">
        <v>2964</v>
      </c>
      <c r="E911" t="s">
        <v>2965</v>
      </c>
      <c r="F911" t="e">
        <f>VLOOKUP(A911,#REF!,3,FALSE)</f>
        <v>#REF!</v>
      </c>
    </row>
    <row r="912" spans="1:6" hidden="1" x14ac:dyDescent="0.3">
      <c r="A912" t="s">
        <v>1186</v>
      </c>
      <c r="B912">
        <v>39.719884999999998</v>
      </c>
      <c r="C912">
        <v>-8.5441420000000008</v>
      </c>
      <c r="D912" t="s">
        <v>2966</v>
      </c>
      <c r="E912" t="s">
        <v>2967</v>
      </c>
      <c r="F912" t="e">
        <f>VLOOKUP(A912,#REF!,3,FALSE)</f>
        <v>#REF!</v>
      </c>
    </row>
    <row r="913" spans="1:6" hidden="1" x14ac:dyDescent="0.3">
      <c r="A913" t="s">
        <v>1187</v>
      </c>
      <c r="B913">
        <v>39.638191999999997</v>
      </c>
      <c r="C913">
        <v>-8.6638520000000003</v>
      </c>
      <c r="D913" t="s">
        <v>1466</v>
      </c>
      <c r="E913" t="s">
        <v>2968</v>
      </c>
      <c r="F913" t="e">
        <f>VLOOKUP(A913,#REF!,3,FALSE)</f>
        <v>#REF!</v>
      </c>
    </row>
    <row r="914" spans="1:6" x14ac:dyDescent="0.3">
      <c r="A914" t="s">
        <v>444</v>
      </c>
      <c r="B914">
        <v>38.646019000000003</v>
      </c>
      <c r="C914">
        <v>-8.2090580000000006</v>
      </c>
      <c r="D914" t="s">
        <v>1933</v>
      </c>
      <c r="E914" t="s">
        <v>1934</v>
      </c>
      <c r="F914" t="e">
        <f>VLOOKUP(A914,#REF!,3,FALSE)</f>
        <v>#REF!</v>
      </c>
    </row>
    <row r="915" spans="1:6" hidden="1" x14ac:dyDescent="0.3">
      <c r="A915" t="s">
        <v>1191</v>
      </c>
      <c r="B915">
        <v>38.293370000000003</v>
      </c>
      <c r="C915">
        <v>-8.2240280000000006</v>
      </c>
      <c r="D915" t="s">
        <v>2971</v>
      </c>
      <c r="E915" t="s">
        <v>2972</v>
      </c>
      <c r="F915" t="e">
        <f>VLOOKUP(A915,#REF!,3,FALSE)</f>
        <v>#REF!</v>
      </c>
    </row>
    <row r="916" spans="1:6" x14ac:dyDescent="0.3">
      <c r="A916" t="s">
        <v>498</v>
      </c>
      <c r="B916">
        <v>37.069986999999998</v>
      </c>
      <c r="C916">
        <v>-8.0956480000000006</v>
      </c>
      <c r="D916" t="s">
        <v>1992</v>
      </c>
      <c r="E916" t="s">
        <v>1993</v>
      </c>
      <c r="F916" t="e">
        <f>VLOOKUP(A916,#REF!,3,FALSE)</f>
        <v>#REF!</v>
      </c>
    </row>
    <row r="917" spans="1:6" hidden="1" x14ac:dyDescent="0.3">
      <c r="A917" t="s">
        <v>1194</v>
      </c>
      <c r="B917">
        <v>38.750551000000002</v>
      </c>
      <c r="C917">
        <v>-8.963616</v>
      </c>
      <c r="D917" t="s">
        <v>2975</v>
      </c>
      <c r="E917" t="s">
        <v>2976</v>
      </c>
      <c r="F917" t="e">
        <f>VLOOKUP(A917,#REF!,3,FALSE)</f>
        <v>#REF!</v>
      </c>
    </row>
    <row r="918" spans="1:6" x14ac:dyDescent="0.3">
      <c r="A918" t="s">
        <v>879</v>
      </c>
      <c r="B918">
        <v>38.765358999999997</v>
      </c>
      <c r="C918">
        <v>-9.2157429999999998</v>
      </c>
      <c r="D918" t="s">
        <v>2052</v>
      </c>
      <c r="E918" t="s">
        <v>2547</v>
      </c>
      <c r="F918" t="e">
        <f>VLOOKUP(A918,#REF!,3,FALSE)</f>
        <v>#REF!</v>
      </c>
    </row>
    <row r="919" spans="1:6" hidden="1" x14ac:dyDescent="0.3">
      <c r="A919" t="s">
        <v>1197</v>
      </c>
      <c r="B919">
        <v>38.675077999999999</v>
      </c>
      <c r="C919">
        <v>-9.1641530000000007</v>
      </c>
      <c r="D919" t="s">
        <v>2979</v>
      </c>
      <c r="E919" t="s">
        <v>2980</v>
      </c>
      <c r="F919" t="e">
        <f>VLOOKUP(A919,#REF!,3,FALSE)</f>
        <v>#REF!</v>
      </c>
    </row>
    <row r="920" spans="1:6" hidden="1" x14ac:dyDescent="0.3">
      <c r="A920" t="s">
        <v>1198</v>
      </c>
      <c r="B920">
        <v>38.668641000000001</v>
      </c>
      <c r="C920">
        <v>-9.1910480000000003</v>
      </c>
      <c r="D920" t="s">
        <v>2981</v>
      </c>
      <c r="E920" t="s">
        <v>2982</v>
      </c>
      <c r="F920" t="e">
        <f>VLOOKUP(A920,#REF!,3,FALSE)</f>
        <v>#REF!</v>
      </c>
    </row>
    <row r="921" spans="1:6" x14ac:dyDescent="0.3">
      <c r="A921" t="s">
        <v>490</v>
      </c>
      <c r="B921">
        <v>37.105479000000003</v>
      </c>
      <c r="C921">
        <v>-8.6895880000000005</v>
      </c>
      <c r="D921" t="s">
        <v>1982</v>
      </c>
      <c r="E921" t="s">
        <v>1983</v>
      </c>
      <c r="F921" t="e">
        <f>VLOOKUP(A921,#REF!,3,FALSE)</f>
        <v>#REF!</v>
      </c>
    </row>
    <row r="922" spans="1:6" hidden="1" x14ac:dyDescent="0.3">
      <c r="A922" t="s">
        <v>1200</v>
      </c>
      <c r="B922">
        <v>38.646402999999999</v>
      </c>
      <c r="C922">
        <v>-9.2021219999999992</v>
      </c>
      <c r="D922" t="s">
        <v>2985</v>
      </c>
      <c r="E922" t="s">
        <v>2986</v>
      </c>
      <c r="F922" t="e">
        <f>VLOOKUP(A922,#REF!,3,FALSE)</f>
        <v>#REF!</v>
      </c>
    </row>
    <row r="923" spans="1:6" hidden="1" x14ac:dyDescent="0.3">
      <c r="A923" t="s">
        <v>1201</v>
      </c>
      <c r="B923">
        <v>38.661233000000003</v>
      </c>
      <c r="C923">
        <v>-9.1971209999999992</v>
      </c>
      <c r="D923" t="s">
        <v>1635</v>
      </c>
      <c r="E923" t="s">
        <v>2987</v>
      </c>
      <c r="F923" t="e">
        <f>VLOOKUP(A923,#REF!,3,FALSE)</f>
        <v>#REF!</v>
      </c>
    </row>
    <row r="924" spans="1:6" hidden="1" x14ac:dyDescent="0.3">
      <c r="A924" t="s">
        <v>1202</v>
      </c>
      <c r="B924">
        <v>38.648533</v>
      </c>
      <c r="C924">
        <v>-9.1854410000000009</v>
      </c>
      <c r="D924" t="s">
        <v>2988</v>
      </c>
      <c r="E924" t="s">
        <v>2989</v>
      </c>
      <c r="F924" t="e">
        <f>VLOOKUP(A924,#REF!,3,FALSE)</f>
        <v>#REF!</v>
      </c>
    </row>
    <row r="925" spans="1:6" hidden="1" x14ac:dyDescent="0.3">
      <c r="A925" t="s">
        <v>1203</v>
      </c>
      <c r="B925">
        <v>38.673952</v>
      </c>
      <c r="C925">
        <v>-9.1890820000000009</v>
      </c>
      <c r="D925" t="s">
        <v>2990</v>
      </c>
      <c r="E925" t="s">
        <v>2991</v>
      </c>
      <c r="F925" t="e">
        <f>VLOOKUP(A925,#REF!,3,FALSE)</f>
        <v>#REF!</v>
      </c>
    </row>
    <row r="926" spans="1:6" hidden="1" x14ac:dyDescent="0.3">
      <c r="A926" t="s">
        <v>1204</v>
      </c>
      <c r="B926">
        <v>38.652602000000002</v>
      </c>
      <c r="C926">
        <v>-9.1545459999999999</v>
      </c>
      <c r="D926" t="s">
        <v>2992</v>
      </c>
      <c r="E926" t="s">
        <v>2993</v>
      </c>
      <c r="F926" t="e">
        <f>VLOOKUP(A926,#REF!,3,FALSE)</f>
        <v>#REF!</v>
      </c>
    </row>
    <row r="927" spans="1:6" hidden="1" x14ac:dyDescent="0.3">
      <c r="A927" t="s">
        <v>1205</v>
      </c>
      <c r="B927">
        <v>38.647727000000003</v>
      </c>
      <c r="C927">
        <v>-9.2335250000000002</v>
      </c>
      <c r="D927" t="s">
        <v>2994</v>
      </c>
      <c r="E927" t="s">
        <v>2995</v>
      </c>
      <c r="F927" t="e">
        <f>VLOOKUP(A927,#REF!,3,FALSE)</f>
        <v>#REF!</v>
      </c>
    </row>
    <row r="928" spans="1:6" hidden="1" x14ac:dyDescent="0.3">
      <c r="A928" t="s">
        <v>1206</v>
      </c>
      <c r="B928">
        <v>38.628928000000002</v>
      </c>
      <c r="C928">
        <v>-9.1827769999999997</v>
      </c>
      <c r="D928" t="s">
        <v>48</v>
      </c>
      <c r="E928" t="s">
        <v>2996</v>
      </c>
      <c r="F928" t="e">
        <f>VLOOKUP(A928,#REF!,3,FALSE)</f>
        <v>#REF!</v>
      </c>
    </row>
    <row r="929" spans="1:6" hidden="1" x14ac:dyDescent="0.3">
      <c r="A929" t="s">
        <v>1207</v>
      </c>
      <c r="B929">
        <v>38.601221000000002</v>
      </c>
      <c r="C929">
        <v>-9.1819330000000008</v>
      </c>
      <c r="D929" t="s">
        <v>2997</v>
      </c>
      <c r="E929" t="s">
        <v>2998</v>
      </c>
      <c r="F929" t="e">
        <f>VLOOKUP(A929,#REF!,3,FALSE)</f>
        <v>#REF!</v>
      </c>
    </row>
    <row r="930" spans="1:6" x14ac:dyDescent="0.3">
      <c r="A930" t="s">
        <v>814</v>
      </c>
      <c r="B930">
        <v>38.729421000000002</v>
      </c>
      <c r="C930">
        <v>-9.2449630000000003</v>
      </c>
      <c r="D930" t="s">
        <v>2443</v>
      </c>
      <c r="E930" t="s">
        <v>2444</v>
      </c>
      <c r="F930" t="e">
        <f>VLOOKUP(A930,#REF!,3,FALSE)</f>
        <v>#REF!</v>
      </c>
    </row>
    <row r="931" spans="1:6" hidden="1" x14ac:dyDescent="0.3">
      <c r="A931" t="s">
        <v>1209</v>
      </c>
      <c r="B931">
        <v>38.605125000000001</v>
      </c>
      <c r="C931">
        <v>-9.1844199999999994</v>
      </c>
      <c r="D931" t="s">
        <v>3001</v>
      </c>
      <c r="E931" t="s">
        <v>3002</v>
      </c>
      <c r="F931" t="e">
        <f>VLOOKUP(A931,#REF!,3,FALSE)</f>
        <v>#REF!</v>
      </c>
    </row>
    <row r="932" spans="1:6" hidden="1" x14ac:dyDescent="0.3">
      <c r="A932" t="s">
        <v>1210</v>
      </c>
      <c r="B932">
        <v>38.667976000000003</v>
      </c>
      <c r="C932">
        <v>-9.2422769999999996</v>
      </c>
      <c r="D932" t="s">
        <v>3003</v>
      </c>
      <c r="E932" t="s">
        <v>3004</v>
      </c>
      <c r="F932" t="e">
        <f>VLOOKUP(A932,#REF!,3,FALSE)</f>
        <v>#REF!</v>
      </c>
    </row>
    <row r="933" spans="1:6" hidden="1" x14ac:dyDescent="0.3">
      <c r="A933" t="s">
        <v>1211</v>
      </c>
      <c r="B933">
        <v>38.676715000000002</v>
      </c>
      <c r="C933">
        <v>-9.1585540000000005</v>
      </c>
      <c r="D933" t="s">
        <v>3005</v>
      </c>
      <c r="E933" t="s">
        <v>3006</v>
      </c>
      <c r="F933" t="e">
        <f>VLOOKUP(A933,#REF!,3,FALSE)</f>
        <v>#REF!</v>
      </c>
    </row>
    <row r="934" spans="1:6" hidden="1" x14ac:dyDescent="0.3">
      <c r="A934" t="s">
        <v>1212</v>
      </c>
      <c r="B934">
        <v>38.651398</v>
      </c>
      <c r="C934">
        <v>-9.1465569999999996</v>
      </c>
      <c r="D934" t="s">
        <v>3007</v>
      </c>
      <c r="E934" t="s">
        <v>3008</v>
      </c>
      <c r="F934" t="e">
        <f>VLOOKUP(A934,#REF!,3,FALSE)</f>
        <v>#REF!</v>
      </c>
    </row>
    <row r="935" spans="1:6" x14ac:dyDescent="0.3">
      <c r="A935" t="s">
        <v>700</v>
      </c>
      <c r="B935">
        <v>38.739280000000001</v>
      </c>
      <c r="C935">
        <v>-9.1815440000000006</v>
      </c>
      <c r="D935" t="s">
        <v>1466</v>
      </c>
      <c r="E935" t="s">
        <v>2254</v>
      </c>
      <c r="F935" t="e">
        <f>VLOOKUP(A935,#REF!,3,FALSE)</f>
        <v>#REF!</v>
      </c>
    </row>
    <row r="936" spans="1:6" hidden="1" x14ac:dyDescent="0.3">
      <c r="A936" t="s">
        <v>1215</v>
      </c>
      <c r="B936">
        <v>38.646092000000003</v>
      </c>
      <c r="C936">
        <v>-9.0531799999999993</v>
      </c>
      <c r="D936" t="s">
        <v>3010</v>
      </c>
      <c r="E936" t="s">
        <v>3011</v>
      </c>
      <c r="F936" t="e">
        <f>VLOOKUP(A936,#REF!,3,FALSE)</f>
        <v>#REF!</v>
      </c>
    </row>
    <row r="937" spans="1:6" hidden="1" x14ac:dyDescent="0.3">
      <c r="A937" t="s">
        <v>1216</v>
      </c>
      <c r="B937">
        <v>38.660932000000003</v>
      </c>
      <c r="C937">
        <v>-9.0671269999999993</v>
      </c>
      <c r="D937" t="s">
        <v>3012</v>
      </c>
      <c r="E937" t="s">
        <v>3013</v>
      </c>
      <c r="F937" t="e">
        <f>VLOOKUP(A937,#REF!,3,FALSE)</f>
        <v>#REF!</v>
      </c>
    </row>
    <row r="938" spans="1:6" x14ac:dyDescent="0.3">
      <c r="A938" t="s">
        <v>877</v>
      </c>
      <c r="B938">
        <v>38.753990999999999</v>
      </c>
      <c r="C938">
        <v>-9.2319220000000008</v>
      </c>
      <c r="D938" t="s">
        <v>2544</v>
      </c>
      <c r="E938" t="s">
        <v>2545</v>
      </c>
      <c r="F938" t="e">
        <f>VLOOKUP(A938,#REF!,3,FALSE)</f>
        <v>#REF!</v>
      </c>
    </row>
    <row r="939" spans="1:6" hidden="1" x14ac:dyDescent="0.3">
      <c r="A939" t="s">
        <v>1218</v>
      </c>
      <c r="B939">
        <v>38.661431999999998</v>
      </c>
      <c r="C939">
        <v>-9.0848770000000005</v>
      </c>
      <c r="D939" t="s">
        <v>1860</v>
      </c>
      <c r="E939" t="s">
        <v>3016</v>
      </c>
      <c r="F939" t="e">
        <f>VLOOKUP(A939,#REF!,3,FALSE)</f>
        <v>#REF!</v>
      </c>
    </row>
    <row r="940" spans="1:6" hidden="1" x14ac:dyDescent="0.3">
      <c r="A940" t="s">
        <v>1219</v>
      </c>
      <c r="B940">
        <v>38.631807000000002</v>
      </c>
      <c r="C940">
        <v>-9.0381560000000007</v>
      </c>
      <c r="D940" t="s">
        <v>3017</v>
      </c>
      <c r="E940" t="s">
        <v>3018</v>
      </c>
      <c r="F940" t="e">
        <f>VLOOKUP(A940,#REF!,3,FALSE)</f>
        <v>#REF!</v>
      </c>
    </row>
    <row r="941" spans="1:6" hidden="1" x14ac:dyDescent="0.3">
      <c r="A941" t="s">
        <v>1220</v>
      </c>
      <c r="B941">
        <v>38.663355000000003</v>
      </c>
      <c r="C941">
        <v>-9.0542370000000005</v>
      </c>
      <c r="D941" t="s">
        <v>3019</v>
      </c>
      <c r="E941" t="s">
        <v>3020</v>
      </c>
      <c r="F941" t="e">
        <f>VLOOKUP(A941,#REF!,3,FALSE)</f>
        <v>#REF!</v>
      </c>
    </row>
    <row r="942" spans="1:6" x14ac:dyDescent="0.3">
      <c r="A942" t="s">
        <v>763</v>
      </c>
      <c r="B942">
        <v>38.715546000000003</v>
      </c>
      <c r="C942">
        <v>-9.1293190000000006</v>
      </c>
      <c r="D942" t="s">
        <v>2360</v>
      </c>
      <c r="E942" t="s">
        <v>2361</v>
      </c>
      <c r="F942" t="e">
        <f>VLOOKUP(A942,#REF!,3,FALSE)</f>
        <v>#REF!</v>
      </c>
    </row>
    <row r="943" spans="1:6" hidden="1" x14ac:dyDescent="0.3">
      <c r="A943" t="s">
        <v>1222</v>
      </c>
      <c r="B943">
        <v>38.657387999999997</v>
      </c>
      <c r="C943">
        <v>-9.0566469999999999</v>
      </c>
      <c r="D943" t="s">
        <v>3021</v>
      </c>
      <c r="E943" t="s">
        <v>3022</v>
      </c>
      <c r="F943" t="e">
        <f>VLOOKUP(A943,#REF!,3,FALSE)</f>
        <v>#REF!</v>
      </c>
    </row>
    <row r="944" spans="1:6" x14ac:dyDescent="0.3">
      <c r="A944" t="s">
        <v>737</v>
      </c>
      <c r="B944">
        <v>38.699376999999998</v>
      </c>
      <c r="C944">
        <v>-9.2128010000000007</v>
      </c>
      <c r="D944" t="s">
        <v>2313</v>
      </c>
      <c r="E944" t="s">
        <v>2314</v>
      </c>
      <c r="F944" t="e">
        <f>VLOOKUP(A944,#REF!,3,FALSE)</f>
        <v>#REF!</v>
      </c>
    </row>
    <row r="945" spans="1:6" hidden="1" x14ac:dyDescent="0.3">
      <c r="A945" t="s">
        <v>1225</v>
      </c>
      <c r="B945">
        <v>38.654612999999998</v>
      </c>
      <c r="C945">
        <v>-9.0374099999999995</v>
      </c>
      <c r="D945" t="s">
        <v>3025</v>
      </c>
      <c r="E945" t="s">
        <v>3026</v>
      </c>
      <c r="F945" t="e">
        <f>VLOOKUP(A945,#REF!,3,FALSE)</f>
        <v>#REF!</v>
      </c>
    </row>
    <row r="946" spans="1:6" hidden="1" x14ac:dyDescent="0.3">
      <c r="A946" t="s">
        <v>1227</v>
      </c>
      <c r="B946">
        <v>38.650064999999998</v>
      </c>
      <c r="C946">
        <v>-9.0439919999999994</v>
      </c>
      <c r="D946" t="s">
        <v>3027</v>
      </c>
      <c r="E946" t="s">
        <v>3028</v>
      </c>
      <c r="F946" t="e">
        <f>VLOOKUP(A946,#REF!,3,FALSE)</f>
        <v>#REF!</v>
      </c>
    </row>
    <row r="947" spans="1:6" hidden="1" x14ac:dyDescent="0.3">
      <c r="A947" t="s">
        <v>1228</v>
      </c>
      <c r="B947">
        <v>38.657876000000002</v>
      </c>
      <c r="C947">
        <v>-8.9863180000000007</v>
      </c>
      <c r="D947" t="s">
        <v>3029</v>
      </c>
      <c r="E947" t="s">
        <v>3030</v>
      </c>
      <c r="F947" t="e">
        <f>VLOOKUP(A947,#REF!,3,FALSE)</f>
        <v>#REF!</v>
      </c>
    </row>
    <row r="948" spans="1:6" hidden="1" x14ac:dyDescent="0.3">
      <c r="A948" t="s">
        <v>1229</v>
      </c>
      <c r="B948">
        <v>38.656802999999996</v>
      </c>
      <c r="C948">
        <v>-9.0185390000000005</v>
      </c>
      <c r="D948" t="s">
        <v>3031</v>
      </c>
      <c r="E948" t="s">
        <v>3032</v>
      </c>
      <c r="F948" t="e">
        <f>VLOOKUP(A948,#REF!,3,FALSE)</f>
        <v>#REF!</v>
      </c>
    </row>
    <row r="949" spans="1:6" hidden="1" x14ac:dyDescent="0.3">
      <c r="A949" t="s">
        <v>1230</v>
      </c>
      <c r="B949">
        <v>38.658313999999997</v>
      </c>
      <c r="C949">
        <v>-8.995749</v>
      </c>
      <c r="D949" t="s">
        <v>3033</v>
      </c>
      <c r="E949" t="s">
        <v>3034</v>
      </c>
      <c r="F949" t="e">
        <f>VLOOKUP(A949,#REF!,3,FALSE)</f>
        <v>#REF!</v>
      </c>
    </row>
    <row r="950" spans="1:6" x14ac:dyDescent="0.3">
      <c r="A950" t="s">
        <v>532</v>
      </c>
      <c r="B950">
        <v>37.073917999999999</v>
      </c>
      <c r="C950">
        <v>-8.8405939999999994</v>
      </c>
      <c r="D950" t="s">
        <v>2039</v>
      </c>
      <c r="E950" t="s">
        <v>2040</v>
      </c>
      <c r="F950" t="e">
        <f>VLOOKUP(A950,#REF!,3,FALSE)</f>
        <v>#REF!</v>
      </c>
    </row>
    <row r="951" spans="1:6" x14ac:dyDescent="0.3">
      <c r="A951" t="s">
        <v>530</v>
      </c>
      <c r="B951">
        <v>37.118926000000002</v>
      </c>
      <c r="C951">
        <v>-7.652056</v>
      </c>
      <c r="D951" t="s">
        <v>2037</v>
      </c>
      <c r="E951" t="s">
        <v>2038</v>
      </c>
      <c r="F951" t="e">
        <f>VLOOKUP(A951,#REF!,3,FALSE)</f>
        <v>#REF!</v>
      </c>
    </row>
    <row r="952" spans="1:6" hidden="1" x14ac:dyDescent="0.3">
      <c r="A952" t="s">
        <v>1234</v>
      </c>
      <c r="B952">
        <v>38.709060999999998</v>
      </c>
      <c r="C952">
        <v>-8.9561969999999995</v>
      </c>
      <c r="D952" t="s">
        <v>3037</v>
      </c>
      <c r="E952" t="s">
        <v>3038</v>
      </c>
      <c r="F952" t="e">
        <f>VLOOKUP(A952,#REF!,3,FALSE)</f>
        <v>#REF!</v>
      </c>
    </row>
    <row r="953" spans="1:6" hidden="1" x14ac:dyDescent="0.3">
      <c r="A953" t="s">
        <v>1235</v>
      </c>
      <c r="B953">
        <v>38.711109999999998</v>
      </c>
      <c r="C953">
        <v>-8.9852620000000005</v>
      </c>
      <c r="D953" t="s">
        <v>3039</v>
      </c>
      <c r="E953" t="s">
        <v>3040</v>
      </c>
      <c r="F953" t="e">
        <f>VLOOKUP(A953,#REF!,3,FALSE)</f>
        <v>#REF!</v>
      </c>
    </row>
    <row r="954" spans="1:6" x14ac:dyDescent="0.3">
      <c r="A954" t="s">
        <v>695</v>
      </c>
      <c r="B954">
        <v>38.704611999999997</v>
      </c>
      <c r="C954">
        <v>-9.2134330000000002</v>
      </c>
      <c r="D954" t="s">
        <v>2246</v>
      </c>
      <c r="E954" t="s">
        <v>2247</v>
      </c>
      <c r="F954" t="e">
        <f>VLOOKUP(A954,#REF!,3,FALSE)</f>
        <v>#REF!</v>
      </c>
    </row>
    <row r="955" spans="1:6" x14ac:dyDescent="0.3">
      <c r="A955" t="s">
        <v>345</v>
      </c>
      <c r="B955">
        <v>40.097428000000001</v>
      </c>
      <c r="C955">
        <v>-7.4675849999999997</v>
      </c>
      <c r="D955" t="s">
        <v>1817</v>
      </c>
      <c r="E955" t="s">
        <v>1818</v>
      </c>
      <c r="F955" t="e">
        <f>VLOOKUP(A955,#REF!,3,FALSE)</f>
        <v>#REF!</v>
      </c>
    </row>
    <row r="956" spans="1:6" x14ac:dyDescent="0.3">
      <c r="A956" t="s">
        <v>221</v>
      </c>
      <c r="B956">
        <v>41.558475000000001</v>
      </c>
      <c r="C956">
        <v>-8.4407390000000007</v>
      </c>
      <c r="D956" t="s">
        <v>1650</v>
      </c>
      <c r="E956" t="s">
        <v>1651</v>
      </c>
      <c r="F956" t="e">
        <f>VLOOKUP(A956,#REF!,3,FALSE)</f>
        <v>#REF!</v>
      </c>
    </row>
    <row r="957" spans="1:6" hidden="1" x14ac:dyDescent="0.3">
      <c r="A957" t="s">
        <v>1240</v>
      </c>
      <c r="B957">
        <v>38.575415999999997</v>
      </c>
      <c r="C957">
        <v>-8.9014509999999998</v>
      </c>
      <c r="D957" t="s">
        <v>3046</v>
      </c>
      <c r="E957" t="s">
        <v>3047</v>
      </c>
      <c r="F957" t="e">
        <f>VLOOKUP(A957,#REF!,3,FALSE)</f>
        <v>#REF!</v>
      </c>
    </row>
    <row r="958" spans="1:6" x14ac:dyDescent="0.3">
      <c r="A958" t="s">
        <v>883</v>
      </c>
      <c r="B958">
        <v>38.748865000000002</v>
      </c>
      <c r="C958">
        <v>-9.2319209999999998</v>
      </c>
      <c r="D958" t="s">
        <v>2554</v>
      </c>
      <c r="E958" t="s">
        <v>2555</v>
      </c>
      <c r="F958" t="e">
        <f>VLOOKUP(A958,#REF!,3,FALSE)</f>
        <v>#REF!</v>
      </c>
    </row>
    <row r="959" spans="1:6" hidden="1" x14ac:dyDescent="0.3">
      <c r="A959" t="s">
        <v>1242</v>
      </c>
      <c r="B959">
        <v>38.629134999999998</v>
      </c>
      <c r="C959">
        <v>-8.7377260000000003</v>
      </c>
      <c r="D959" t="s">
        <v>3050</v>
      </c>
      <c r="E959" t="s">
        <v>3051</v>
      </c>
      <c r="F959" t="e">
        <f>VLOOKUP(A959,#REF!,3,FALSE)</f>
        <v>#REF!</v>
      </c>
    </row>
    <row r="960" spans="1:6" hidden="1" x14ac:dyDescent="0.3">
      <c r="A960" t="s">
        <v>1243</v>
      </c>
      <c r="B960">
        <v>38.629173999999999</v>
      </c>
      <c r="C960">
        <v>-8.9114310000000003</v>
      </c>
      <c r="D960" t="s">
        <v>3052</v>
      </c>
      <c r="E960" t="s">
        <v>3053</v>
      </c>
      <c r="F960" t="e">
        <f>VLOOKUP(A960,#REF!,3,FALSE)</f>
        <v>#REF!</v>
      </c>
    </row>
    <row r="961" spans="1:6" x14ac:dyDescent="0.3">
      <c r="A961" t="s">
        <v>1199</v>
      </c>
      <c r="B961">
        <v>38.679972999999997</v>
      </c>
      <c r="C961">
        <v>-9.1547540000000005</v>
      </c>
      <c r="D961" t="s">
        <v>2983</v>
      </c>
      <c r="E961" t="s">
        <v>2984</v>
      </c>
      <c r="F961" t="e">
        <f>VLOOKUP(A961,#REF!,3,FALSE)</f>
        <v>#REF!</v>
      </c>
    </row>
    <row r="962" spans="1:6" x14ac:dyDescent="0.3">
      <c r="A962" t="s">
        <v>694</v>
      </c>
      <c r="B962">
        <v>38.759194000000001</v>
      </c>
      <c r="C962">
        <v>-9.0981459999999998</v>
      </c>
      <c r="D962" t="s">
        <v>2244</v>
      </c>
      <c r="E962" t="s">
        <v>2245</v>
      </c>
      <c r="F962" t="e">
        <f>VLOOKUP(A962,#REF!,3,FALSE)</f>
        <v>#REF!</v>
      </c>
    </row>
    <row r="963" spans="1:6" x14ac:dyDescent="0.3">
      <c r="A963" t="s">
        <v>1084</v>
      </c>
      <c r="B963">
        <v>41.209086999999997</v>
      </c>
      <c r="C963">
        <v>-8.5542979999999993</v>
      </c>
      <c r="D963" t="s">
        <v>2842</v>
      </c>
      <c r="E963" t="s">
        <v>2843</v>
      </c>
      <c r="F963" t="e">
        <f>VLOOKUP(A963,#REF!,3,FALSE)</f>
        <v>#REF!</v>
      </c>
    </row>
    <row r="964" spans="1:6" x14ac:dyDescent="0.3">
      <c r="A964" t="s">
        <v>1024</v>
      </c>
      <c r="B964">
        <v>41.162523999999998</v>
      </c>
      <c r="C964">
        <v>-8.6023540000000001</v>
      </c>
      <c r="D964" t="s">
        <v>2753</v>
      </c>
      <c r="E964" t="s">
        <v>2754</v>
      </c>
      <c r="F964" t="e">
        <f>VLOOKUP(A964,#REF!,3,FALSE)</f>
        <v>#REF!</v>
      </c>
    </row>
    <row r="965" spans="1:6" hidden="1" x14ac:dyDescent="0.3">
      <c r="A965" t="s">
        <v>1249</v>
      </c>
      <c r="B965">
        <v>38.064259</v>
      </c>
      <c r="C965">
        <v>-8.7898689999999995</v>
      </c>
      <c r="D965" t="s">
        <v>3060</v>
      </c>
      <c r="E965" t="s">
        <v>3061</v>
      </c>
      <c r="F965" t="e">
        <f>VLOOKUP(A965,#REF!,3,FALSE)</f>
        <v>#REF!</v>
      </c>
    </row>
    <row r="966" spans="1:6" hidden="1" x14ac:dyDescent="0.3">
      <c r="A966" t="s">
        <v>1250</v>
      </c>
      <c r="B966">
        <v>38.630101000000003</v>
      </c>
      <c r="C966">
        <v>-9.0948100000000007</v>
      </c>
      <c r="D966" t="s">
        <v>3062</v>
      </c>
      <c r="E966" t="s">
        <v>3063</v>
      </c>
      <c r="F966" t="e">
        <f>VLOOKUP(A966,#REF!,3,FALSE)</f>
        <v>#REF!</v>
      </c>
    </row>
    <row r="967" spans="1:6" hidden="1" x14ac:dyDescent="0.3">
      <c r="A967" t="s">
        <v>1252</v>
      </c>
      <c r="B967">
        <v>38.597436999999999</v>
      </c>
      <c r="C967">
        <v>-9.0934919999999995</v>
      </c>
      <c r="D967" t="s">
        <v>1880</v>
      </c>
      <c r="E967" t="s">
        <v>3064</v>
      </c>
      <c r="F967" t="e">
        <f>VLOOKUP(A967,#REF!,3,FALSE)</f>
        <v>#REF!</v>
      </c>
    </row>
    <row r="968" spans="1:6" hidden="1" x14ac:dyDescent="0.3">
      <c r="A968" t="s">
        <v>1253</v>
      </c>
      <c r="B968">
        <v>38.619019000000002</v>
      </c>
      <c r="C968">
        <v>-9.1233050000000002</v>
      </c>
      <c r="D968" t="s">
        <v>3065</v>
      </c>
      <c r="E968" t="s">
        <v>3066</v>
      </c>
      <c r="F968" t="e">
        <f>VLOOKUP(A968,#REF!,3,FALSE)</f>
        <v>#REF!</v>
      </c>
    </row>
    <row r="969" spans="1:6" hidden="1" x14ac:dyDescent="0.3">
      <c r="A969" t="s">
        <v>1254</v>
      </c>
      <c r="B969">
        <v>38.597881000000001</v>
      </c>
      <c r="C969">
        <v>-9.0964130000000001</v>
      </c>
      <c r="D969" t="s">
        <v>3067</v>
      </c>
      <c r="E969" t="s">
        <v>3068</v>
      </c>
      <c r="F969" t="e">
        <f>VLOOKUP(A969,#REF!,3,FALSE)</f>
        <v>#REF!</v>
      </c>
    </row>
    <row r="970" spans="1:6" hidden="1" x14ac:dyDescent="0.3">
      <c r="A970" t="s">
        <v>1255</v>
      </c>
      <c r="B970">
        <v>38.626026000000003</v>
      </c>
      <c r="C970">
        <v>-9.1621070000000007</v>
      </c>
      <c r="D970" t="s">
        <v>3069</v>
      </c>
      <c r="E970" t="s">
        <v>3070</v>
      </c>
      <c r="F970" t="e">
        <f>VLOOKUP(A970,#REF!,3,FALSE)</f>
        <v>#REF!</v>
      </c>
    </row>
    <row r="971" spans="1:6" x14ac:dyDescent="0.3">
      <c r="A971" t="s">
        <v>815</v>
      </c>
      <c r="B971">
        <v>38.710858000000002</v>
      </c>
      <c r="C971">
        <v>-9.2424850000000003</v>
      </c>
      <c r="D971" t="s">
        <v>2445</v>
      </c>
      <c r="E971" t="s">
        <v>2446</v>
      </c>
      <c r="F971" t="e">
        <f>VLOOKUP(A971,#REF!,3,FALSE)</f>
        <v>#REF!</v>
      </c>
    </row>
    <row r="972" spans="1:6" hidden="1" x14ac:dyDescent="0.3">
      <c r="A972" t="s">
        <v>1257</v>
      </c>
      <c r="B972">
        <v>38.585956000000003</v>
      </c>
      <c r="C972">
        <v>-9.1591719999999999</v>
      </c>
      <c r="D972" t="s">
        <v>3072</v>
      </c>
      <c r="E972" t="s">
        <v>3073</v>
      </c>
      <c r="F972" t="e">
        <f>VLOOKUP(A972,#REF!,3,FALSE)</f>
        <v>#REF!</v>
      </c>
    </row>
    <row r="973" spans="1:6" hidden="1" x14ac:dyDescent="0.3">
      <c r="A973" t="s">
        <v>1258</v>
      </c>
      <c r="B973">
        <v>38.622767000000003</v>
      </c>
      <c r="C973">
        <v>-9.1109910000000003</v>
      </c>
      <c r="D973" t="s">
        <v>3074</v>
      </c>
      <c r="E973" t="s">
        <v>3075</v>
      </c>
      <c r="F973" t="e">
        <f>VLOOKUP(A973,#REF!,3,FALSE)</f>
        <v>#REF!</v>
      </c>
    </row>
    <row r="974" spans="1:6" hidden="1" x14ac:dyDescent="0.3">
      <c r="A974" t="s">
        <v>1259</v>
      </c>
      <c r="B974">
        <v>38.627139999999997</v>
      </c>
      <c r="C974">
        <v>-9.1172909999999998</v>
      </c>
      <c r="D974" t="s">
        <v>3076</v>
      </c>
      <c r="E974" t="s">
        <v>3077</v>
      </c>
      <c r="F974" t="e">
        <f>VLOOKUP(A974,#REF!,3,FALSE)</f>
        <v>#REF!</v>
      </c>
    </row>
    <row r="975" spans="1:6" hidden="1" x14ac:dyDescent="0.3">
      <c r="A975" t="s">
        <v>1260</v>
      </c>
      <c r="B975">
        <v>38.646804000000003</v>
      </c>
      <c r="C975">
        <v>-9.1476330000000008</v>
      </c>
      <c r="D975" t="s">
        <v>3078</v>
      </c>
      <c r="E975" t="s">
        <v>3079</v>
      </c>
      <c r="F975" t="e">
        <f>VLOOKUP(A975,#REF!,3,FALSE)</f>
        <v>#REF!</v>
      </c>
    </row>
    <row r="976" spans="1:6" hidden="1" x14ac:dyDescent="0.3">
      <c r="A976" t="s">
        <v>1261</v>
      </c>
      <c r="B976">
        <v>38.569049</v>
      </c>
      <c r="C976">
        <v>-9.0408439999999999</v>
      </c>
      <c r="D976" t="s">
        <v>3080</v>
      </c>
      <c r="E976" t="s">
        <v>3081</v>
      </c>
      <c r="F976" t="e">
        <f>VLOOKUP(A976,#REF!,3,FALSE)</f>
        <v>#REF!</v>
      </c>
    </row>
    <row r="977" spans="1:6" hidden="1" x14ac:dyDescent="0.3">
      <c r="A977" t="s">
        <v>1263</v>
      </c>
      <c r="B977">
        <v>38.448625999999997</v>
      </c>
      <c r="C977">
        <v>-9.10379</v>
      </c>
      <c r="D977" t="s">
        <v>3082</v>
      </c>
      <c r="E977" t="s">
        <v>3083</v>
      </c>
      <c r="F977" t="e">
        <f>VLOOKUP(A977,#REF!,3,FALSE)</f>
        <v>#REF!</v>
      </c>
    </row>
    <row r="978" spans="1:6" x14ac:dyDescent="0.3">
      <c r="A978" t="s">
        <v>210</v>
      </c>
      <c r="B978">
        <v>41.552394999999997</v>
      </c>
      <c r="C978">
        <v>-8.4211360000000006</v>
      </c>
      <c r="D978" t="s">
        <v>1648</v>
      </c>
      <c r="E978" t="s">
        <v>1649</v>
      </c>
      <c r="F978" t="e">
        <f>VLOOKUP(A978,#REF!,3,FALSE)</f>
        <v>#REF!</v>
      </c>
    </row>
    <row r="979" spans="1:6" hidden="1" x14ac:dyDescent="0.3">
      <c r="A979" t="s">
        <v>1265</v>
      </c>
      <c r="B979">
        <v>38.572594000000002</v>
      </c>
      <c r="C979">
        <v>-9.0496730000000003</v>
      </c>
      <c r="D979" t="s">
        <v>2538</v>
      </c>
      <c r="E979" t="s">
        <v>3086</v>
      </c>
      <c r="F979" t="e">
        <f>VLOOKUP(A979,#REF!,3,FALSE)</f>
        <v>#REF!</v>
      </c>
    </row>
    <row r="980" spans="1:6" hidden="1" x14ac:dyDescent="0.3">
      <c r="A980" t="s">
        <v>1266</v>
      </c>
      <c r="B980">
        <v>38.554681000000002</v>
      </c>
      <c r="C980">
        <v>-9.0505019999999998</v>
      </c>
      <c r="D980" t="s">
        <v>3087</v>
      </c>
      <c r="E980" t="s">
        <v>3088</v>
      </c>
      <c r="F980" t="e">
        <f>VLOOKUP(A980,#REF!,3,FALSE)</f>
        <v>#REF!</v>
      </c>
    </row>
    <row r="981" spans="1:6" hidden="1" x14ac:dyDescent="0.3">
      <c r="A981" t="s">
        <v>1267</v>
      </c>
      <c r="B981">
        <v>38.522872</v>
      </c>
      <c r="C981">
        <v>-8.9142109999999999</v>
      </c>
      <c r="D981" t="s">
        <v>3089</v>
      </c>
      <c r="E981" t="s">
        <v>3090</v>
      </c>
      <c r="F981" t="e">
        <f>VLOOKUP(A981,#REF!,3,FALSE)</f>
        <v>#REF!</v>
      </c>
    </row>
    <row r="982" spans="1:6" hidden="1" x14ac:dyDescent="0.3">
      <c r="A982" t="s">
        <v>1268</v>
      </c>
      <c r="B982">
        <v>38.537399000000001</v>
      </c>
      <c r="C982">
        <v>-8.8900869999999994</v>
      </c>
      <c r="D982" t="s">
        <v>2411</v>
      </c>
      <c r="E982" t="s">
        <v>3091</v>
      </c>
      <c r="F982" t="e">
        <f>VLOOKUP(A982,#REF!,3,FALSE)</f>
        <v>#REF!</v>
      </c>
    </row>
    <row r="983" spans="1:6" x14ac:dyDescent="0.3">
      <c r="A983" t="s">
        <v>1039</v>
      </c>
      <c r="B983">
        <v>41.158199000000003</v>
      </c>
      <c r="C983">
        <v>-8.6039329999999996</v>
      </c>
      <c r="D983" t="s">
        <v>2781</v>
      </c>
      <c r="E983" t="s">
        <v>2782</v>
      </c>
      <c r="F983" t="e">
        <f>VLOOKUP(A983,#REF!,3,FALSE)</f>
        <v>#REF!</v>
      </c>
    </row>
    <row r="984" spans="1:6" hidden="1" x14ac:dyDescent="0.3">
      <c r="A984" t="s">
        <v>1270</v>
      </c>
      <c r="B984">
        <v>38.523363000000003</v>
      </c>
      <c r="C984">
        <v>-9.0227339999999998</v>
      </c>
      <c r="D984" t="s">
        <v>3094</v>
      </c>
      <c r="E984" t="s">
        <v>3095</v>
      </c>
      <c r="F984" t="e">
        <f>VLOOKUP(A984,#REF!,3,FALSE)</f>
        <v>#REF!</v>
      </c>
    </row>
    <row r="985" spans="1:6" x14ac:dyDescent="0.3">
      <c r="A985" t="s">
        <v>983</v>
      </c>
      <c r="B985">
        <v>41.694553999999997</v>
      </c>
      <c r="C985">
        <v>-8.8352199999999996</v>
      </c>
      <c r="D985" t="s">
        <v>1880</v>
      </c>
      <c r="E985" t="s">
        <v>2687</v>
      </c>
      <c r="F985" t="e">
        <f>VLOOKUP(A985,#REF!,3,FALSE)</f>
        <v>#REF!</v>
      </c>
    </row>
    <row r="986" spans="1:6" hidden="1" x14ac:dyDescent="0.3">
      <c r="A986" t="s">
        <v>1272</v>
      </c>
      <c r="B986">
        <v>38.527850000000001</v>
      </c>
      <c r="C986">
        <v>-8.8851250000000004</v>
      </c>
      <c r="D986" t="s">
        <v>3098</v>
      </c>
      <c r="E986" t="s">
        <v>3099</v>
      </c>
      <c r="F986" t="e">
        <f>VLOOKUP(A986,#REF!,3,FALSE)</f>
        <v>#REF!</v>
      </c>
    </row>
    <row r="987" spans="1:6" hidden="1" x14ac:dyDescent="0.3">
      <c r="A987" t="s">
        <v>1273</v>
      </c>
      <c r="B987">
        <v>38.531847999999997</v>
      </c>
      <c r="C987">
        <v>-8.8668610000000001</v>
      </c>
      <c r="D987" t="s">
        <v>3100</v>
      </c>
      <c r="E987" t="s">
        <v>3101</v>
      </c>
      <c r="F987" t="e">
        <f>VLOOKUP(A987,#REF!,3,FALSE)</f>
        <v>#REF!</v>
      </c>
    </row>
    <row r="988" spans="1:6" x14ac:dyDescent="0.3">
      <c r="A988" t="s">
        <v>747</v>
      </c>
      <c r="B988">
        <v>38.779615</v>
      </c>
      <c r="C988">
        <v>-9.1146890000000003</v>
      </c>
      <c r="D988" t="s">
        <v>2329</v>
      </c>
      <c r="E988" t="s">
        <v>2330</v>
      </c>
      <c r="F988" t="e">
        <f>VLOOKUP(A988,#REF!,3,FALSE)</f>
        <v>#REF!</v>
      </c>
    </row>
    <row r="989" spans="1:6" hidden="1" x14ac:dyDescent="0.3">
      <c r="A989" t="s">
        <v>1275</v>
      </c>
      <c r="B989">
        <v>38.544347999999999</v>
      </c>
      <c r="C989">
        <v>-8.8939839999999997</v>
      </c>
      <c r="D989" t="s">
        <v>3102</v>
      </c>
      <c r="E989" t="s">
        <v>3103</v>
      </c>
      <c r="F989" t="e">
        <f>VLOOKUP(A989,#REF!,3,FALSE)</f>
        <v>#REF!</v>
      </c>
    </row>
    <row r="990" spans="1:6" hidden="1" x14ac:dyDescent="0.3">
      <c r="A990" t="s">
        <v>1276</v>
      </c>
      <c r="B990">
        <v>37.960335000000001</v>
      </c>
      <c r="C990">
        <v>-8.8718389999999996</v>
      </c>
      <c r="D990" t="s">
        <v>3104</v>
      </c>
      <c r="E990" t="s">
        <v>3105</v>
      </c>
      <c r="F990" t="e">
        <f>VLOOKUP(A990,#REF!,3,FALSE)</f>
        <v>#REF!</v>
      </c>
    </row>
    <row r="991" spans="1:6" x14ac:dyDescent="0.3">
      <c r="A991" t="s">
        <v>1085</v>
      </c>
      <c r="B991">
        <v>38.444823</v>
      </c>
      <c r="C991">
        <v>-9.1005959999999995</v>
      </c>
      <c r="D991" t="s">
        <v>1691</v>
      </c>
      <c r="E991" t="s">
        <v>2844</v>
      </c>
      <c r="F991" t="e">
        <f>VLOOKUP(A991,#REF!,3,FALSE)</f>
        <v>#REF!</v>
      </c>
    </row>
    <row r="992" spans="1:6" hidden="1" x14ac:dyDescent="0.3">
      <c r="A992" t="s">
        <v>1281</v>
      </c>
      <c r="B992">
        <v>41.909019999999998</v>
      </c>
      <c r="C992">
        <v>-8.4427330000000005</v>
      </c>
      <c r="D992" t="s">
        <v>1466</v>
      </c>
      <c r="E992" t="s">
        <v>3108</v>
      </c>
      <c r="F992" t="e">
        <f>VLOOKUP(A992,#REF!,3,FALSE)</f>
        <v>#REF!</v>
      </c>
    </row>
    <row r="993" spans="1:6" hidden="1" x14ac:dyDescent="0.3">
      <c r="A993" t="s">
        <v>1282</v>
      </c>
      <c r="B993">
        <v>41.871277999999997</v>
      </c>
      <c r="C993">
        <v>-8.8356879999999993</v>
      </c>
      <c r="D993" t="s">
        <v>3109</v>
      </c>
      <c r="E993" t="s">
        <v>3110</v>
      </c>
      <c r="F993" t="e">
        <f>VLOOKUP(A993,#REF!,3,FALSE)</f>
        <v>#REF!</v>
      </c>
    </row>
    <row r="994" spans="1:6" x14ac:dyDescent="0.3">
      <c r="A994" t="s">
        <v>989</v>
      </c>
      <c r="B994">
        <v>41.185661000000003</v>
      </c>
      <c r="C994">
        <v>-8.6881810000000002</v>
      </c>
      <c r="D994" t="s">
        <v>2698</v>
      </c>
      <c r="E994" t="s">
        <v>2699</v>
      </c>
      <c r="F994" t="e">
        <f>VLOOKUP(A994,#REF!,3,FALSE)</f>
        <v>#REF!</v>
      </c>
    </row>
    <row r="995" spans="1:6" hidden="1" x14ac:dyDescent="0.3">
      <c r="A995" t="s">
        <v>1285</v>
      </c>
      <c r="B995">
        <v>42.107500999999999</v>
      </c>
      <c r="C995">
        <v>-8.2599149999999995</v>
      </c>
      <c r="D995" t="s">
        <v>3113</v>
      </c>
      <c r="E995" t="s">
        <v>3114</v>
      </c>
      <c r="F995" t="e">
        <f>VLOOKUP(A995,#REF!,3,FALSE)</f>
        <v>#REF!</v>
      </c>
    </row>
    <row r="996" spans="1:6" x14ac:dyDescent="0.3">
      <c r="A996" t="s">
        <v>1031</v>
      </c>
      <c r="B996">
        <v>41.160421999999997</v>
      </c>
      <c r="C996">
        <v>-8.5962420000000002</v>
      </c>
      <c r="D996" t="s">
        <v>2766</v>
      </c>
      <c r="E996" t="s">
        <v>2767</v>
      </c>
      <c r="F996" t="e">
        <f>VLOOKUP(A996,#REF!,3,FALSE)</f>
        <v>#REF!</v>
      </c>
    </row>
    <row r="997" spans="1:6" x14ac:dyDescent="0.3">
      <c r="A997" t="s">
        <v>666</v>
      </c>
      <c r="B997">
        <v>38.706006000000002</v>
      </c>
      <c r="C997">
        <v>-9.3512509999999995</v>
      </c>
      <c r="D997" t="s">
        <v>2194</v>
      </c>
      <c r="E997" t="s">
        <v>2195</v>
      </c>
      <c r="F997" t="e">
        <f>VLOOKUP(A997,#REF!,3,FALSE)</f>
        <v>#REF!</v>
      </c>
    </row>
    <row r="998" spans="1:6" hidden="1" x14ac:dyDescent="0.3">
      <c r="A998" t="s">
        <v>1290</v>
      </c>
      <c r="B998">
        <v>42.024414999999998</v>
      </c>
      <c r="C998">
        <v>-8.3658280000000005</v>
      </c>
      <c r="D998" t="s">
        <v>1466</v>
      </c>
      <c r="E998" t="s">
        <v>3119</v>
      </c>
      <c r="F998" t="e">
        <f>VLOOKUP(A998,#REF!,3,FALSE)</f>
        <v>#REF!</v>
      </c>
    </row>
    <row r="999" spans="1:6" hidden="1" x14ac:dyDescent="0.3">
      <c r="A999" t="s">
        <v>1291</v>
      </c>
      <c r="B999">
        <v>41.914833999999999</v>
      </c>
      <c r="C999">
        <v>-8.5527510000000007</v>
      </c>
      <c r="D999" t="s">
        <v>1466</v>
      </c>
      <c r="E999" t="s">
        <v>3120</v>
      </c>
      <c r="F999" t="e">
        <f>VLOOKUP(A999,#REF!,3,FALSE)</f>
        <v>#REF!</v>
      </c>
    </row>
    <row r="1000" spans="1:6" x14ac:dyDescent="0.3">
      <c r="A1000" t="s">
        <v>706</v>
      </c>
      <c r="B1000">
        <v>38.730133000000002</v>
      </c>
      <c r="C1000">
        <v>-9.1297949999999997</v>
      </c>
      <c r="D1000" t="s">
        <v>2265</v>
      </c>
      <c r="E1000" t="s">
        <v>2266</v>
      </c>
      <c r="F1000" t="e">
        <f>VLOOKUP(A1000,#REF!,3,FALSE)</f>
        <v>#REF!</v>
      </c>
    </row>
    <row r="1001" spans="1:6" hidden="1" x14ac:dyDescent="0.3">
      <c r="A1001" t="s">
        <v>1295</v>
      </c>
      <c r="B1001">
        <v>41.746065000000002</v>
      </c>
      <c r="C1001">
        <v>-8.6124379999999991</v>
      </c>
      <c r="D1001" t="s">
        <v>3123</v>
      </c>
      <c r="E1001" t="s">
        <v>3124</v>
      </c>
      <c r="F1001" t="e">
        <f>VLOOKUP(A1001,#REF!,3,FALSE)</f>
        <v>#REF!</v>
      </c>
    </row>
    <row r="1002" spans="1:6" hidden="1" x14ac:dyDescent="0.3">
      <c r="A1002" t="s">
        <v>1297</v>
      </c>
      <c r="B1002">
        <v>41.788806999999998</v>
      </c>
      <c r="C1002">
        <v>-8.5830660000000005</v>
      </c>
      <c r="D1002" t="s">
        <v>3125</v>
      </c>
      <c r="E1002" t="s">
        <v>3126</v>
      </c>
      <c r="F1002" t="e">
        <f>VLOOKUP(A1002,#REF!,3,FALSE)</f>
        <v>#REF!</v>
      </c>
    </row>
    <row r="1003" spans="1:6" hidden="1" x14ac:dyDescent="0.3">
      <c r="A1003" t="s">
        <v>1298</v>
      </c>
      <c r="B1003">
        <v>41.653877999999999</v>
      </c>
      <c r="C1003">
        <v>-8.5876959999999993</v>
      </c>
      <c r="D1003" t="s">
        <v>3127</v>
      </c>
      <c r="E1003" t="s">
        <v>3128</v>
      </c>
      <c r="F1003" t="e">
        <f>VLOOKUP(A1003,#REF!,3,FALSE)</f>
        <v>#REF!</v>
      </c>
    </row>
    <row r="1004" spans="1:6" hidden="1" x14ac:dyDescent="0.3">
      <c r="A1004" t="s">
        <v>1299</v>
      </c>
      <c r="B1004">
        <v>41.764360000000003</v>
      </c>
      <c r="C1004">
        <v>-8.5799819999999993</v>
      </c>
      <c r="D1004" t="s">
        <v>3129</v>
      </c>
      <c r="E1004" t="s">
        <v>3130</v>
      </c>
      <c r="F1004" t="e">
        <f>VLOOKUP(A1004,#REF!,3,FALSE)</f>
        <v>#REF!</v>
      </c>
    </row>
    <row r="1005" spans="1:6" hidden="1" x14ac:dyDescent="0.3">
      <c r="A1005" t="s">
        <v>1300</v>
      </c>
      <c r="B1005">
        <v>41.764361999999998</v>
      </c>
      <c r="C1005">
        <v>-8.5799839999999996</v>
      </c>
      <c r="D1005" t="s">
        <v>3129</v>
      </c>
      <c r="E1005" t="s">
        <v>3130</v>
      </c>
      <c r="F1005" t="e">
        <f>VLOOKUP(A1005,#REF!,3,FALSE)</f>
        <v>#REF!</v>
      </c>
    </row>
    <row r="1006" spans="1:6" hidden="1" x14ac:dyDescent="0.3">
      <c r="A1006" t="s">
        <v>1302</v>
      </c>
      <c r="B1006">
        <v>41.668691000000003</v>
      </c>
      <c r="C1006">
        <v>-8.7827350000000006</v>
      </c>
      <c r="D1006" t="s">
        <v>3131</v>
      </c>
      <c r="E1006" t="s">
        <v>3132</v>
      </c>
      <c r="F1006" t="e">
        <f>VLOOKUP(A1006,#REF!,3,FALSE)</f>
        <v>#REF!</v>
      </c>
    </row>
    <row r="1007" spans="1:6" hidden="1" x14ac:dyDescent="0.3">
      <c r="A1007" t="s">
        <v>1303</v>
      </c>
      <c r="B1007">
        <v>41.693102000000003</v>
      </c>
      <c r="C1007">
        <v>-8.8349159999999998</v>
      </c>
      <c r="D1007" t="s">
        <v>2811</v>
      </c>
      <c r="E1007" t="s">
        <v>3133</v>
      </c>
      <c r="F1007" t="e">
        <f>VLOOKUP(A1007,#REF!,3,FALSE)</f>
        <v>#REF!</v>
      </c>
    </row>
    <row r="1008" spans="1:6" hidden="1" x14ac:dyDescent="0.3">
      <c r="A1008" t="s">
        <v>1304</v>
      </c>
      <c r="B1008">
        <v>41.707813000000002</v>
      </c>
      <c r="C1008">
        <v>-8.7690619999999999</v>
      </c>
      <c r="D1008" t="s">
        <v>3134</v>
      </c>
      <c r="E1008" t="s">
        <v>3135</v>
      </c>
      <c r="F1008" t="e">
        <f>VLOOKUP(A1008,#REF!,3,FALSE)</f>
        <v>#REF!</v>
      </c>
    </row>
    <row r="1009" spans="1:6" hidden="1" x14ac:dyDescent="0.3">
      <c r="A1009" t="s">
        <v>1305</v>
      </c>
      <c r="B1009">
        <v>41.736521000000003</v>
      </c>
      <c r="C1009">
        <v>-8.6777010000000008</v>
      </c>
      <c r="D1009" t="s">
        <v>3136</v>
      </c>
      <c r="E1009" t="s">
        <v>3137</v>
      </c>
      <c r="F1009" t="e">
        <f>VLOOKUP(A1009,#REF!,3,FALSE)</f>
        <v>#REF!</v>
      </c>
    </row>
    <row r="1010" spans="1:6" hidden="1" x14ac:dyDescent="0.3">
      <c r="A1010" t="s">
        <v>1306</v>
      </c>
      <c r="B1010">
        <v>41.704180999999998</v>
      </c>
      <c r="C1010">
        <v>-8.8280499999999993</v>
      </c>
      <c r="D1010" t="s">
        <v>3138</v>
      </c>
      <c r="E1010" t="s">
        <v>3139</v>
      </c>
      <c r="F1010" t="e">
        <f>VLOOKUP(A1010,#REF!,3,FALSE)</f>
        <v>#REF!</v>
      </c>
    </row>
    <row r="1011" spans="1:6" hidden="1" x14ac:dyDescent="0.3">
      <c r="A1011" t="s">
        <v>1307</v>
      </c>
      <c r="B1011">
        <v>41.620595000000002</v>
      </c>
      <c r="C1011">
        <v>-8.7979260000000004</v>
      </c>
      <c r="D1011" t="s">
        <v>3140</v>
      </c>
      <c r="E1011" t="s">
        <v>3141</v>
      </c>
      <c r="F1011" t="e">
        <f>VLOOKUP(A1011,#REF!,3,FALSE)</f>
        <v>#REF!</v>
      </c>
    </row>
    <row r="1012" spans="1:6" hidden="1" x14ac:dyDescent="0.3">
      <c r="A1012" t="s">
        <v>1308</v>
      </c>
      <c r="B1012">
        <v>41.694256000000003</v>
      </c>
      <c r="C1012">
        <v>-8.8445750000000007</v>
      </c>
      <c r="D1012" t="s">
        <v>3142</v>
      </c>
      <c r="E1012" t="s">
        <v>3143</v>
      </c>
      <c r="F1012" t="e">
        <f>VLOOKUP(A1012,#REF!,3,FALSE)</f>
        <v>#REF!</v>
      </c>
    </row>
    <row r="1013" spans="1:6" hidden="1" x14ac:dyDescent="0.3">
      <c r="A1013" t="s">
        <v>1309</v>
      </c>
      <c r="B1013">
        <v>41.701433999999999</v>
      </c>
      <c r="C1013">
        <v>-8.8209900000000001</v>
      </c>
      <c r="D1013" t="s">
        <v>3144</v>
      </c>
      <c r="E1013" t="s">
        <v>3145</v>
      </c>
      <c r="F1013" t="e">
        <f>VLOOKUP(A1013,#REF!,3,FALSE)</f>
        <v>#REF!</v>
      </c>
    </row>
    <row r="1014" spans="1:6" hidden="1" x14ac:dyDescent="0.3">
      <c r="A1014" t="s">
        <v>1310</v>
      </c>
      <c r="B1014">
        <v>41.678834999999999</v>
      </c>
      <c r="C1014">
        <v>-8.8034049999999997</v>
      </c>
      <c r="D1014" t="s">
        <v>3146</v>
      </c>
      <c r="E1014" t="s">
        <v>3147</v>
      </c>
      <c r="F1014" t="e">
        <f>VLOOKUP(A1014,#REF!,3,FALSE)</f>
        <v>#REF!</v>
      </c>
    </row>
    <row r="1015" spans="1:6" hidden="1" x14ac:dyDescent="0.3">
      <c r="A1015" t="s">
        <v>1311</v>
      </c>
      <c r="B1015">
        <v>41.647894000000001</v>
      </c>
      <c r="C1015">
        <v>-8.6931779999999996</v>
      </c>
      <c r="D1015" t="s">
        <v>3148</v>
      </c>
      <c r="E1015" t="s">
        <v>3149</v>
      </c>
      <c r="F1015" t="e">
        <f>VLOOKUP(A1015,#REF!,3,FALSE)</f>
        <v>#REF!</v>
      </c>
    </row>
    <row r="1016" spans="1:6" hidden="1" x14ac:dyDescent="0.3">
      <c r="A1016" t="s">
        <v>1312</v>
      </c>
      <c r="B1016">
        <v>41.937922</v>
      </c>
      <c r="C1016">
        <v>-8.742604</v>
      </c>
      <c r="D1016" t="s">
        <v>3150</v>
      </c>
      <c r="E1016" t="s">
        <v>3151</v>
      </c>
      <c r="F1016" t="e">
        <f>VLOOKUP(A1016,#REF!,3,FALSE)</f>
        <v>#REF!</v>
      </c>
    </row>
    <row r="1017" spans="1:6" hidden="1" x14ac:dyDescent="0.3">
      <c r="A1017" t="s">
        <v>1314</v>
      </c>
      <c r="B1017">
        <v>41.191315000000003</v>
      </c>
      <c r="C1017">
        <v>-7.5469920000000004</v>
      </c>
      <c r="D1017" t="s">
        <v>1767</v>
      </c>
      <c r="E1017" t="s">
        <v>3152</v>
      </c>
      <c r="F1017" t="e">
        <f>VLOOKUP(A1017,#REF!,3,FALSE)</f>
        <v>#REF!</v>
      </c>
    </row>
    <row r="1018" spans="1:6" hidden="1" x14ac:dyDescent="0.3">
      <c r="A1018" t="s">
        <v>1317</v>
      </c>
      <c r="B1018">
        <v>41.191315000000003</v>
      </c>
      <c r="C1018">
        <v>-7.5469920000000004</v>
      </c>
      <c r="D1018" t="s">
        <v>1767</v>
      </c>
      <c r="E1018" t="s">
        <v>3152</v>
      </c>
      <c r="F1018" t="e">
        <f>VLOOKUP(A1018,#REF!,3,FALSE)</f>
        <v>#REF!</v>
      </c>
    </row>
    <row r="1019" spans="1:6" hidden="1" x14ac:dyDescent="0.3">
      <c r="A1019" t="s">
        <v>1318</v>
      </c>
      <c r="B1019">
        <v>41.191315000000003</v>
      </c>
      <c r="C1019">
        <v>-7.5469920000000004</v>
      </c>
      <c r="D1019" t="s">
        <v>1767</v>
      </c>
      <c r="E1019" t="s">
        <v>3152</v>
      </c>
      <c r="F1019" t="e">
        <f>VLOOKUP(A1019,#REF!,3,FALSE)</f>
        <v>#REF!</v>
      </c>
    </row>
    <row r="1020" spans="1:6" hidden="1" x14ac:dyDescent="0.3">
      <c r="A1020" t="s">
        <v>1320</v>
      </c>
      <c r="B1020">
        <v>41.640366999999998</v>
      </c>
      <c r="C1020">
        <v>-7.5660869999999996</v>
      </c>
      <c r="D1020" t="s">
        <v>3153</v>
      </c>
      <c r="E1020" t="s">
        <v>3154</v>
      </c>
      <c r="F1020" t="e">
        <f>VLOOKUP(A1020,#REF!,3,FALSE)</f>
        <v>#REF!</v>
      </c>
    </row>
    <row r="1021" spans="1:6" hidden="1" x14ac:dyDescent="0.3">
      <c r="A1021" t="s">
        <v>1322</v>
      </c>
      <c r="B1021">
        <v>41.640366999999998</v>
      </c>
      <c r="C1021">
        <v>-7.5660869999999996</v>
      </c>
      <c r="D1021" t="s">
        <v>3153</v>
      </c>
      <c r="E1021" t="s">
        <v>3154</v>
      </c>
      <c r="F1021" t="e">
        <f>VLOOKUP(A1021,#REF!,3,FALSE)</f>
        <v>#REF!</v>
      </c>
    </row>
    <row r="1022" spans="1:6" x14ac:dyDescent="0.3">
      <c r="A1022" t="s">
        <v>229</v>
      </c>
      <c r="B1022">
        <v>41.513840999999999</v>
      </c>
      <c r="C1022">
        <v>-7.9929819999999996</v>
      </c>
      <c r="D1022" t="s">
        <v>1672</v>
      </c>
      <c r="E1022" t="s">
        <v>1673</v>
      </c>
      <c r="F1022" t="e">
        <f>VLOOKUP(A1022,#REF!,3,FALSE)</f>
        <v>#REF!</v>
      </c>
    </row>
    <row r="1023" spans="1:6" x14ac:dyDescent="0.3">
      <c r="A1023" t="s">
        <v>227</v>
      </c>
      <c r="B1023">
        <v>41.578722999999997</v>
      </c>
      <c r="C1023">
        <v>-8.4640430000000002</v>
      </c>
      <c r="D1023" t="s">
        <v>1668</v>
      </c>
      <c r="E1023" t="s">
        <v>1669</v>
      </c>
      <c r="F1023" t="e">
        <f>VLOOKUP(A1023,#REF!,3,FALSE)</f>
        <v>#REF!</v>
      </c>
    </row>
    <row r="1024" spans="1:6" hidden="1" x14ac:dyDescent="0.3">
      <c r="A1024" t="s">
        <v>1325</v>
      </c>
      <c r="B1024">
        <v>41.154358000000002</v>
      </c>
      <c r="C1024">
        <v>-7.8947390000000004</v>
      </c>
      <c r="D1024" t="s">
        <v>3159</v>
      </c>
      <c r="E1024" t="s">
        <v>3160</v>
      </c>
      <c r="F1024" t="e">
        <f>VLOOKUP(A1024,#REF!,3,FALSE)</f>
        <v>#REF!</v>
      </c>
    </row>
    <row r="1025" spans="1:6" hidden="1" x14ac:dyDescent="0.3">
      <c r="A1025" t="s">
        <v>1327</v>
      </c>
      <c r="B1025">
        <v>41.408794</v>
      </c>
      <c r="C1025">
        <v>-7.9554510000000001</v>
      </c>
      <c r="D1025" t="s">
        <v>3161</v>
      </c>
      <c r="E1025" t="s">
        <v>3162</v>
      </c>
      <c r="F1025" t="e">
        <f>VLOOKUP(A1025,#REF!,3,FALSE)</f>
        <v>#REF!</v>
      </c>
    </row>
    <row r="1026" spans="1:6" hidden="1" x14ac:dyDescent="0.3">
      <c r="A1026" t="s">
        <v>1329</v>
      </c>
      <c r="B1026">
        <v>41.675168999999997</v>
      </c>
      <c r="C1026">
        <v>-7.953837</v>
      </c>
      <c r="D1026" t="s">
        <v>3163</v>
      </c>
      <c r="E1026" t="s">
        <v>3164</v>
      </c>
      <c r="F1026" t="e">
        <f>VLOOKUP(A1026,#REF!,3,FALSE)</f>
        <v>#REF!</v>
      </c>
    </row>
    <row r="1027" spans="1:6" hidden="1" x14ac:dyDescent="0.3">
      <c r="A1027" t="s">
        <v>1331</v>
      </c>
      <c r="B1027">
        <v>41.827922999999998</v>
      </c>
      <c r="C1027">
        <v>-7.7812799999999998</v>
      </c>
      <c r="D1027" t="s">
        <v>3165</v>
      </c>
      <c r="E1027" t="s">
        <v>3166</v>
      </c>
      <c r="F1027" t="e">
        <f>VLOOKUP(A1027,#REF!,3,FALSE)</f>
        <v>#REF!</v>
      </c>
    </row>
    <row r="1028" spans="1:6" hidden="1" x14ac:dyDescent="0.3">
      <c r="A1028" t="s">
        <v>1332</v>
      </c>
      <c r="B1028">
        <v>41.404747999999998</v>
      </c>
      <c r="C1028">
        <v>-7.4527780000000003</v>
      </c>
      <c r="D1028" t="s">
        <v>3167</v>
      </c>
      <c r="E1028" t="s">
        <v>3168</v>
      </c>
      <c r="F1028" t="e">
        <f>VLOOKUP(A1028,#REF!,3,FALSE)</f>
        <v>#REF!</v>
      </c>
    </row>
    <row r="1029" spans="1:6" hidden="1" x14ac:dyDescent="0.3">
      <c r="A1029" t="s">
        <v>1334</v>
      </c>
      <c r="B1029">
        <v>41.168650999999997</v>
      </c>
      <c r="C1029">
        <v>-7.7980600000000004</v>
      </c>
      <c r="D1029" t="s">
        <v>1466</v>
      </c>
      <c r="E1029" t="s">
        <v>3169</v>
      </c>
      <c r="F1029" t="e">
        <f>VLOOKUP(A1029,#REF!,3,FALSE)</f>
        <v>#REF!</v>
      </c>
    </row>
    <row r="1030" spans="1:6" hidden="1" x14ac:dyDescent="0.3">
      <c r="A1030" t="s">
        <v>1336</v>
      </c>
      <c r="B1030">
        <v>41.168650999999997</v>
      </c>
      <c r="C1030">
        <v>-7.7980600000000004</v>
      </c>
      <c r="D1030" t="s">
        <v>1466</v>
      </c>
      <c r="E1030" t="s">
        <v>3169</v>
      </c>
      <c r="F1030" t="e">
        <f>VLOOKUP(A1030,#REF!,3,FALSE)</f>
        <v>#REF!</v>
      </c>
    </row>
    <row r="1031" spans="1:6" hidden="1" x14ac:dyDescent="0.3">
      <c r="A1031" t="s">
        <v>1338</v>
      </c>
      <c r="B1031">
        <v>41.473354999999998</v>
      </c>
      <c r="C1031">
        <v>-7.8491850000000003</v>
      </c>
      <c r="D1031" t="s">
        <v>3170</v>
      </c>
      <c r="E1031" t="s">
        <v>3171</v>
      </c>
      <c r="F1031" t="e">
        <f>VLOOKUP(A1031,#REF!,3,FALSE)</f>
        <v>#REF!</v>
      </c>
    </row>
    <row r="1032" spans="1:6" hidden="1" x14ac:dyDescent="0.3">
      <c r="A1032" t="s">
        <v>1339</v>
      </c>
      <c r="B1032">
        <v>41.266581000000002</v>
      </c>
      <c r="C1032">
        <v>-7.5776820000000003</v>
      </c>
      <c r="D1032" t="s">
        <v>3172</v>
      </c>
      <c r="E1032" t="s">
        <v>3173</v>
      </c>
      <c r="F1032" t="e">
        <f>VLOOKUP(A1032,#REF!,3,FALSE)</f>
        <v>#REF!</v>
      </c>
    </row>
    <row r="1033" spans="1:6" hidden="1" x14ac:dyDescent="0.3">
      <c r="A1033" t="s">
        <v>1341</v>
      </c>
      <c r="B1033">
        <v>41.210358999999997</v>
      </c>
      <c r="C1033">
        <v>-7.7848230000000003</v>
      </c>
      <c r="D1033" t="s">
        <v>3174</v>
      </c>
      <c r="E1033" t="s">
        <v>3175</v>
      </c>
      <c r="F1033" t="e">
        <f>VLOOKUP(A1033,#REF!,3,FALSE)</f>
        <v>#REF!</v>
      </c>
    </row>
    <row r="1034" spans="1:6" hidden="1" x14ac:dyDescent="0.3">
      <c r="A1034" t="s">
        <v>1343</v>
      </c>
      <c r="B1034">
        <v>41.565387999999999</v>
      </c>
      <c r="C1034">
        <v>-7.4318900000000001</v>
      </c>
      <c r="D1034" t="s">
        <v>3176</v>
      </c>
      <c r="E1034" t="s">
        <v>3177</v>
      </c>
      <c r="F1034" t="e">
        <f>VLOOKUP(A1034,#REF!,3,FALSE)</f>
        <v>#REF!</v>
      </c>
    </row>
    <row r="1035" spans="1:6" x14ac:dyDescent="0.3">
      <c r="A1035" t="s">
        <v>664</v>
      </c>
      <c r="B1035">
        <v>38.701732999999997</v>
      </c>
      <c r="C1035">
        <v>-9.4377390000000005</v>
      </c>
      <c r="D1035" t="s">
        <v>2192</v>
      </c>
      <c r="E1035" t="s">
        <v>2193</v>
      </c>
      <c r="F1035" t="e">
        <f>VLOOKUP(A1035,#REF!,3,FALSE)</f>
        <v>#REF!</v>
      </c>
    </row>
    <row r="1036" spans="1:6" hidden="1" x14ac:dyDescent="0.3">
      <c r="A1036" t="s">
        <v>1346</v>
      </c>
      <c r="B1036">
        <v>41.541097000000001</v>
      </c>
      <c r="C1036">
        <v>-7.6053189999999997</v>
      </c>
      <c r="D1036" t="s">
        <v>1466</v>
      </c>
      <c r="E1036" t="s">
        <v>3180</v>
      </c>
      <c r="F1036" t="e">
        <f>VLOOKUP(A1036,#REF!,3,FALSE)</f>
        <v>#REF!</v>
      </c>
    </row>
    <row r="1037" spans="1:6" hidden="1" x14ac:dyDescent="0.3">
      <c r="A1037" t="s">
        <v>1348</v>
      </c>
      <c r="B1037">
        <v>41.541097000000001</v>
      </c>
      <c r="C1037">
        <v>-7.6053189999999997</v>
      </c>
      <c r="D1037" t="s">
        <v>1466</v>
      </c>
      <c r="E1037" t="s">
        <v>3180</v>
      </c>
      <c r="F1037" t="e">
        <f>VLOOKUP(A1037,#REF!,3,FALSE)</f>
        <v>#REF!</v>
      </c>
    </row>
    <row r="1038" spans="1:6" x14ac:dyDescent="0.3">
      <c r="A1038" t="s">
        <v>967</v>
      </c>
      <c r="B1038">
        <v>41.259259</v>
      </c>
      <c r="C1038">
        <v>-8.6124840000000003</v>
      </c>
      <c r="D1038" t="s">
        <v>2663</v>
      </c>
      <c r="E1038" t="s">
        <v>2664</v>
      </c>
      <c r="F1038" t="e">
        <f>VLOOKUP(A1038,#REF!,3,FALSE)</f>
        <v>#REF!</v>
      </c>
    </row>
    <row r="1039" spans="1:6" hidden="1" x14ac:dyDescent="0.3">
      <c r="A1039" t="s">
        <v>1350</v>
      </c>
      <c r="B1039">
        <v>41.301867000000001</v>
      </c>
      <c r="C1039">
        <v>-7.7388170000000001</v>
      </c>
      <c r="D1039" t="s">
        <v>3183</v>
      </c>
      <c r="E1039" t="s">
        <v>3184</v>
      </c>
      <c r="F1039" t="e">
        <f>VLOOKUP(A1039,#REF!,3,FALSE)</f>
        <v>#REF!</v>
      </c>
    </row>
    <row r="1040" spans="1:6" x14ac:dyDescent="0.3">
      <c r="A1040" t="s">
        <v>1038</v>
      </c>
      <c r="B1040">
        <v>41.156027000000002</v>
      </c>
      <c r="C1040">
        <v>-8.6152789999999992</v>
      </c>
      <c r="D1040" t="s">
        <v>2779</v>
      </c>
      <c r="E1040" t="s">
        <v>2780</v>
      </c>
      <c r="F1040" t="e">
        <f>VLOOKUP(A1040,#REF!,3,FALSE)</f>
        <v>#REF!</v>
      </c>
    </row>
    <row r="1041" spans="1:6" hidden="1" x14ac:dyDescent="0.3">
      <c r="A1041" t="s">
        <v>1352</v>
      </c>
      <c r="B1041">
        <v>41.105612999999998</v>
      </c>
      <c r="C1041">
        <v>-7.6888870000000002</v>
      </c>
      <c r="D1041" t="s">
        <v>3187</v>
      </c>
      <c r="E1041" t="s">
        <v>3188</v>
      </c>
      <c r="F1041" t="e">
        <f>VLOOKUP(A1041,#REF!,3,FALSE)</f>
        <v>#REF!</v>
      </c>
    </row>
    <row r="1042" spans="1:6" x14ac:dyDescent="0.3">
      <c r="A1042" t="s">
        <v>424</v>
      </c>
      <c r="B1042">
        <v>40.161425999999999</v>
      </c>
      <c r="C1042">
        <v>-8.6335510000000006</v>
      </c>
      <c r="D1042" t="s">
        <v>1909</v>
      </c>
      <c r="E1042" t="s">
        <v>1910</v>
      </c>
      <c r="F1042" t="e">
        <f>VLOOKUP(A1042,#REF!,3,FALSE)</f>
        <v>#REF!</v>
      </c>
    </row>
    <row r="1043" spans="1:6" hidden="1" x14ac:dyDescent="0.3">
      <c r="A1043" t="s">
        <v>1357</v>
      </c>
      <c r="B1043">
        <v>40.465935000000002</v>
      </c>
      <c r="C1043">
        <v>-7.9760980000000004</v>
      </c>
      <c r="D1043" t="s">
        <v>3191</v>
      </c>
      <c r="E1043" t="s">
        <v>3192</v>
      </c>
      <c r="F1043" t="e">
        <f>VLOOKUP(A1043,#REF!,3,FALSE)</f>
        <v>#REF!</v>
      </c>
    </row>
    <row r="1044" spans="1:6" hidden="1" x14ac:dyDescent="0.3">
      <c r="A1044" t="s">
        <v>1358</v>
      </c>
      <c r="B1044">
        <v>40.872970000000002</v>
      </c>
      <c r="C1044">
        <v>-7.8863919999999998</v>
      </c>
      <c r="D1044" t="s">
        <v>1466</v>
      </c>
      <c r="E1044" t="s">
        <v>3193</v>
      </c>
      <c r="F1044" t="e">
        <f>VLOOKUP(A1044,#REF!,3,FALSE)</f>
        <v>#REF!</v>
      </c>
    </row>
    <row r="1045" spans="1:6" x14ac:dyDescent="0.3">
      <c r="A1045" t="s">
        <v>354</v>
      </c>
      <c r="B1045">
        <v>39.815067999999997</v>
      </c>
      <c r="C1045">
        <v>-8.1828179999999993</v>
      </c>
      <c r="D1045" t="s">
        <v>1824</v>
      </c>
      <c r="E1045" t="s">
        <v>1825</v>
      </c>
      <c r="F1045" t="e">
        <f>VLOOKUP(A1045,#REF!,3,FALSE)</f>
        <v>#REF!</v>
      </c>
    </row>
    <row r="1046" spans="1:6" hidden="1" x14ac:dyDescent="0.3">
      <c r="A1046" t="s">
        <v>1361</v>
      </c>
      <c r="B1046">
        <v>41.074824999999997</v>
      </c>
      <c r="C1046">
        <v>-8.0896530000000002</v>
      </c>
      <c r="D1046" t="s">
        <v>1603</v>
      </c>
      <c r="E1046" t="s">
        <v>3196</v>
      </c>
      <c r="F1046" t="e">
        <f>VLOOKUP(A1046,#REF!,3,FALSE)</f>
        <v>#REF!</v>
      </c>
    </row>
    <row r="1047" spans="1:6" hidden="1" x14ac:dyDescent="0.3">
      <c r="A1047" t="s">
        <v>1363</v>
      </c>
      <c r="B1047">
        <v>41.070202000000002</v>
      </c>
      <c r="C1047">
        <v>-8.2270129999999995</v>
      </c>
      <c r="D1047" t="s">
        <v>2657</v>
      </c>
      <c r="E1047" t="s">
        <v>3197</v>
      </c>
      <c r="F1047" t="e">
        <f>VLOOKUP(A1047,#REF!,3,FALSE)</f>
        <v>#REF!</v>
      </c>
    </row>
    <row r="1048" spans="1:6" hidden="1" x14ac:dyDescent="0.3">
      <c r="A1048" t="s">
        <v>1364</v>
      </c>
      <c r="B1048">
        <v>41.070202000000002</v>
      </c>
      <c r="C1048">
        <v>-8.2270129999999995</v>
      </c>
      <c r="D1048" t="s">
        <v>2657</v>
      </c>
      <c r="E1048" t="s">
        <v>3197</v>
      </c>
      <c r="F1048" t="e">
        <f>VLOOKUP(A1048,#REF!,3,FALSE)</f>
        <v>#REF!</v>
      </c>
    </row>
    <row r="1049" spans="1:6" x14ac:dyDescent="0.3">
      <c r="A1049" t="s">
        <v>1244</v>
      </c>
      <c r="B1049">
        <v>38.715412999999998</v>
      </c>
      <c r="C1049">
        <v>-9.1486350000000005</v>
      </c>
      <c r="D1049" t="s">
        <v>3054</v>
      </c>
      <c r="E1049" t="s">
        <v>3055</v>
      </c>
      <c r="F1049" t="e">
        <f>VLOOKUP(A1049,#REF!,3,FALSE)</f>
        <v>#REF!</v>
      </c>
    </row>
    <row r="1050" spans="1:6" hidden="1" x14ac:dyDescent="0.3">
      <c r="A1050" t="s">
        <v>1367</v>
      </c>
      <c r="B1050">
        <v>41.102156000000001</v>
      </c>
      <c r="C1050">
        <v>-7.8029630000000001</v>
      </c>
      <c r="D1050" t="s">
        <v>1466</v>
      </c>
      <c r="E1050" t="s">
        <v>3200</v>
      </c>
      <c r="F1050" t="e">
        <f>VLOOKUP(A1050,#REF!,3,FALSE)</f>
        <v>#REF!</v>
      </c>
    </row>
    <row r="1051" spans="1:6" x14ac:dyDescent="0.3">
      <c r="A1051" t="s">
        <v>869</v>
      </c>
      <c r="B1051">
        <v>38.767764999999997</v>
      </c>
      <c r="C1051">
        <v>-9.2933590000000006</v>
      </c>
      <c r="D1051" t="s">
        <v>2533</v>
      </c>
      <c r="E1051" t="s">
        <v>2534</v>
      </c>
      <c r="F1051" t="e">
        <f>VLOOKUP(A1051,#REF!,3,FALSE)</f>
        <v>#REF!</v>
      </c>
    </row>
    <row r="1052" spans="1:6" hidden="1" x14ac:dyDescent="0.3">
      <c r="A1052" t="s">
        <v>1370</v>
      </c>
      <c r="B1052">
        <v>40.984864000000002</v>
      </c>
      <c r="C1052">
        <v>-7.6159920000000003</v>
      </c>
      <c r="D1052" t="s">
        <v>3203</v>
      </c>
      <c r="E1052" t="s">
        <v>3204</v>
      </c>
      <c r="F1052" t="e">
        <f>VLOOKUP(A1052,#REF!,3,FALSE)</f>
        <v>#REF!</v>
      </c>
    </row>
    <row r="1053" spans="1:6" x14ac:dyDescent="0.3">
      <c r="A1053" t="s">
        <v>843</v>
      </c>
      <c r="B1053">
        <v>38.801257999999997</v>
      </c>
      <c r="C1053">
        <v>-9.2603760000000008</v>
      </c>
      <c r="D1053" t="s">
        <v>2492</v>
      </c>
      <c r="E1053" t="s">
        <v>2493</v>
      </c>
      <c r="F1053" t="e">
        <f>VLOOKUP(A1053,#REF!,3,FALSE)</f>
        <v>#REF!</v>
      </c>
    </row>
    <row r="1054" spans="1:6" x14ac:dyDescent="0.3">
      <c r="A1054" t="s">
        <v>1162</v>
      </c>
      <c r="B1054">
        <v>39.259104000000001</v>
      </c>
      <c r="C1054">
        <v>-8.6983940000000004</v>
      </c>
      <c r="D1054" t="s">
        <v>2940</v>
      </c>
      <c r="E1054" t="s">
        <v>2941</v>
      </c>
      <c r="F1054" t="e">
        <f>VLOOKUP(A1054,#REF!,3,FALSE)</f>
        <v>#REF!</v>
      </c>
    </row>
    <row r="1055" spans="1:6" hidden="1" x14ac:dyDescent="0.3">
      <c r="A1055" t="s">
        <v>1376</v>
      </c>
      <c r="B1055">
        <v>40.505856000000001</v>
      </c>
      <c r="C1055">
        <v>-7.9001450000000002</v>
      </c>
      <c r="D1055" t="s">
        <v>3207</v>
      </c>
      <c r="E1055" t="s">
        <v>3208</v>
      </c>
      <c r="F1055" t="e">
        <f>VLOOKUP(A1055,#REF!,3,FALSE)</f>
        <v>#REF!</v>
      </c>
    </row>
    <row r="1056" spans="1:6" hidden="1" x14ac:dyDescent="0.3">
      <c r="A1056" t="s">
        <v>1377</v>
      </c>
      <c r="B1056">
        <v>40.725527999999997</v>
      </c>
      <c r="C1056">
        <v>-8.1741519999999994</v>
      </c>
      <c r="D1056" t="s">
        <v>3209</v>
      </c>
      <c r="E1056" t="s">
        <v>3210</v>
      </c>
      <c r="F1056" t="e">
        <f>VLOOKUP(A1056,#REF!,3,FALSE)</f>
        <v>#REF!</v>
      </c>
    </row>
    <row r="1057" spans="1:6" x14ac:dyDescent="0.3">
      <c r="A1057" t="s">
        <v>944</v>
      </c>
      <c r="B1057">
        <v>41.185605000000002</v>
      </c>
      <c r="C1057">
        <v>-8.5580359999999995</v>
      </c>
      <c r="D1057" t="s">
        <v>2626</v>
      </c>
      <c r="E1057" t="s">
        <v>2627</v>
      </c>
      <c r="F1057" t="e">
        <f>VLOOKUP(A1057,#REF!,3,FALSE)</f>
        <v>#REF!</v>
      </c>
    </row>
    <row r="1058" spans="1:6" hidden="1" x14ac:dyDescent="0.3">
      <c r="A1058" t="s">
        <v>1381</v>
      </c>
      <c r="B1058">
        <v>40.991410999999999</v>
      </c>
      <c r="C1058">
        <v>-7.4001970000000004</v>
      </c>
      <c r="D1058" t="s">
        <v>1466</v>
      </c>
      <c r="E1058" t="s">
        <v>3213</v>
      </c>
      <c r="F1058" t="e">
        <f>VLOOKUP(A1058,#REF!,3,FALSE)</f>
        <v>#REF!</v>
      </c>
    </row>
    <row r="1059" spans="1:6" x14ac:dyDescent="0.3">
      <c r="A1059" t="s">
        <v>855</v>
      </c>
      <c r="B1059">
        <v>9.929532</v>
      </c>
      <c r="C1059">
        <v>-84.178284000000005</v>
      </c>
      <c r="D1059" t="s">
        <v>2510</v>
      </c>
      <c r="E1059" t="s">
        <v>2511</v>
      </c>
      <c r="F1059" t="e">
        <f>VLOOKUP(A1059,#REF!,3,FALSE)</f>
        <v>#REF!</v>
      </c>
    </row>
    <row r="1060" spans="1:6" x14ac:dyDescent="0.3">
      <c r="A1060" t="s">
        <v>485</v>
      </c>
      <c r="B1060">
        <v>37.093676000000002</v>
      </c>
      <c r="C1060">
        <v>-8.0477419999999995</v>
      </c>
      <c r="D1060" t="s">
        <v>1975</v>
      </c>
      <c r="E1060" t="s">
        <v>1976</v>
      </c>
      <c r="F1060" t="e">
        <f>VLOOKUP(A1060,#REF!,3,FALSE)</f>
        <v>#REF!</v>
      </c>
    </row>
    <row r="1061" spans="1:6" hidden="1" x14ac:dyDescent="0.3">
      <c r="A1061" t="s">
        <v>1387</v>
      </c>
      <c r="B1061">
        <v>40.403559999999999</v>
      </c>
      <c r="C1061">
        <v>-8.1343859999999992</v>
      </c>
      <c r="D1061" t="s">
        <v>3215</v>
      </c>
      <c r="E1061" t="s">
        <v>3216</v>
      </c>
      <c r="F1061" t="e">
        <f>VLOOKUP(A1061,#REF!,3,FALSE)</f>
        <v>#REF!</v>
      </c>
    </row>
    <row r="1062" spans="1:6" hidden="1" x14ac:dyDescent="0.3">
      <c r="A1062" t="s">
        <v>1389</v>
      </c>
      <c r="B1062">
        <v>40.767693999999999</v>
      </c>
      <c r="C1062">
        <v>-8.1461129999999997</v>
      </c>
      <c r="D1062" t="s">
        <v>3217</v>
      </c>
      <c r="E1062" t="s">
        <v>3218</v>
      </c>
      <c r="F1062" t="e">
        <f>VLOOKUP(A1062,#REF!,3,FALSE)</f>
        <v>#REF!</v>
      </c>
    </row>
    <row r="1063" spans="1:6" x14ac:dyDescent="0.3">
      <c r="A1063" t="s">
        <v>676</v>
      </c>
      <c r="B1063">
        <v>38.721074000000002</v>
      </c>
      <c r="C1063">
        <v>-9.4371170000000006</v>
      </c>
      <c r="D1063" t="s">
        <v>2212</v>
      </c>
      <c r="E1063" t="s">
        <v>2213</v>
      </c>
      <c r="F1063" t="e">
        <f>VLOOKUP(A1063,#REF!,3,FALSE)</f>
        <v>#REF!</v>
      </c>
    </row>
    <row r="1064" spans="1:6" x14ac:dyDescent="0.3">
      <c r="A1064" t="s">
        <v>722</v>
      </c>
      <c r="B1064">
        <v>38.773155000000003</v>
      </c>
      <c r="C1064">
        <v>-9.1712260000000008</v>
      </c>
      <c r="D1064" t="s">
        <v>2292</v>
      </c>
      <c r="E1064" t="s">
        <v>2293</v>
      </c>
      <c r="F1064" t="e">
        <f>VLOOKUP(A1064,#REF!,3,FALSE)</f>
        <v>#REF!</v>
      </c>
    </row>
    <row r="1065" spans="1:6" hidden="1" x14ac:dyDescent="0.3">
      <c r="A1065" t="s">
        <v>1394</v>
      </c>
      <c r="B1065">
        <v>40.794727000000002</v>
      </c>
      <c r="C1065">
        <v>-7.6961769999999996</v>
      </c>
      <c r="D1065" t="s">
        <v>3220</v>
      </c>
      <c r="E1065" t="s">
        <v>3221</v>
      </c>
      <c r="F1065" t="e">
        <f>VLOOKUP(A1065,#REF!,3,FALSE)</f>
        <v>#REF!</v>
      </c>
    </row>
    <row r="1066" spans="1:6" hidden="1" x14ac:dyDescent="0.3">
      <c r="A1066" t="s">
        <v>1395</v>
      </c>
      <c r="B1066">
        <v>40.794727000000002</v>
      </c>
      <c r="C1066">
        <v>-7.6961769999999996</v>
      </c>
      <c r="D1066" t="s">
        <v>3220</v>
      </c>
      <c r="E1066" t="s">
        <v>3221</v>
      </c>
      <c r="F1066" t="e">
        <f>VLOOKUP(A1066,#REF!,3,FALSE)</f>
        <v>#REF!</v>
      </c>
    </row>
    <row r="1067" spans="1:6" hidden="1" x14ac:dyDescent="0.3">
      <c r="A1067" t="s">
        <v>1397</v>
      </c>
      <c r="B1067">
        <v>41.116391999999998</v>
      </c>
      <c r="C1067">
        <v>-7.570964</v>
      </c>
      <c r="D1067" t="s">
        <v>3222</v>
      </c>
      <c r="E1067" t="s">
        <v>3223</v>
      </c>
      <c r="F1067" t="e">
        <f>VLOOKUP(A1067,#REF!,3,FALSE)</f>
        <v>#REF!</v>
      </c>
    </row>
    <row r="1068" spans="1:6" hidden="1" x14ac:dyDescent="0.3">
      <c r="A1068" t="s">
        <v>1399</v>
      </c>
      <c r="B1068">
        <v>41.021206999999997</v>
      </c>
      <c r="C1068">
        <v>-7.7751989999999997</v>
      </c>
      <c r="D1068" t="s">
        <v>3224</v>
      </c>
      <c r="E1068" t="s">
        <v>3225</v>
      </c>
      <c r="F1068" t="e">
        <f>VLOOKUP(A1068,#REF!,3,FALSE)</f>
        <v>#REF!</v>
      </c>
    </row>
    <row r="1069" spans="1:6" hidden="1" x14ac:dyDescent="0.3">
      <c r="A1069" t="s">
        <v>1401</v>
      </c>
      <c r="B1069">
        <v>40.540457000000004</v>
      </c>
      <c r="C1069">
        <v>-7.9851229999999997</v>
      </c>
      <c r="D1069" t="s">
        <v>3226</v>
      </c>
      <c r="E1069" t="s">
        <v>3227</v>
      </c>
      <c r="F1069" t="e">
        <f>VLOOKUP(A1069,#REF!,3,FALSE)</f>
        <v>#REF!</v>
      </c>
    </row>
    <row r="1070" spans="1:6" hidden="1" x14ac:dyDescent="0.3">
      <c r="A1070" t="s">
        <v>1403</v>
      </c>
      <c r="B1070">
        <v>40.562063999999999</v>
      </c>
      <c r="C1070">
        <v>-8.1237560000000002</v>
      </c>
      <c r="D1070" t="s">
        <v>1466</v>
      </c>
      <c r="E1070" t="s">
        <v>3228</v>
      </c>
      <c r="F1070" t="e">
        <f>VLOOKUP(A1070,#REF!,3,FALSE)</f>
        <v>#REF!</v>
      </c>
    </row>
    <row r="1071" spans="1:6" hidden="1" x14ac:dyDescent="0.3">
      <c r="A1071" t="s">
        <v>1404</v>
      </c>
      <c r="B1071">
        <v>40.571002</v>
      </c>
      <c r="C1071">
        <v>-8.1745249999999992</v>
      </c>
      <c r="D1071" t="s">
        <v>48</v>
      </c>
      <c r="E1071" t="s">
        <v>3229</v>
      </c>
      <c r="F1071" t="e">
        <f>VLOOKUP(A1071,#REF!,3,FALSE)</f>
        <v>#REF!</v>
      </c>
    </row>
    <row r="1072" spans="1:6" x14ac:dyDescent="0.3">
      <c r="A1072" t="s">
        <v>723</v>
      </c>
      <c r="B1072">
        <v>38.718794000000003</v>
      </c>
      <c r="C1072">
        <v>-9.1668439999999993</v>
      </c>
      <c r="D1072" t="s">
        <v>2294</v>
      </c>
      <c r="E1072" t="s">
        <v>2295</v>
      </c>
      <c r="F1072" t="e">
        <f>VLOOKUP(A1072,#REF!,3,FALSE)</f>
        <v>#REF!</v>
      </c>
    </row>
    <row r="1073" spans="1:6" x14ac:dyDescent="0.3">
      <c r="A1073" t="s">
        <v>1238</v>
      </c>
      <c r="B1073">
        <v>38.580112</v>
      </c>
      <c r="C1073">
        <v>-8.8871529999999996</v>
      </c>
      <c r="D1073" t="s">
        <v>1466</v>
      </c>
      <c r="E1073" t="s">
        <v>3045</v>
      </c>
      <c r="F1073" t="e">
        <f>VLOOKUP(A1073,#REF!,3,FALSE)</f>
        <v>#REF!</v>
      </c>
    </row>
    <row r="1074" spans="1:6" x14ac:dyDescent="0.3">
      <c r="A1074" t="s">
        <v>443</v>
      </c>
      <c r="B1074">
        <v>38.571013000000001</v>
      </c>
      <c r="C1074">
        <v>-7.9172000000000002</v>
      </c>
      <c r="D1074" t="s">
        <v>1691</v>
      </c>
      <c r="E1074" t="s">
        <v>1932</v>
      </c>
      <c r="F1074" t="e">
        <f>VLOOKUP(A1074,#REF!,3,FALSE)</f>
        <v>#REF!</v>
      </c>
    </row>
    <row r="1075" spans="1:6" x14ac:dyDescent="0.3">
      <c r="A1075" t="s">
        <v>56</v>
      </c>
      <c r="B1075">
        <v>40.417262999999998</v>
      </c>
      <c r="C1075">
        <v>-8.5269689999999994</v>
      </c>
      <c r="D1075" t="s">
        <v>1460</v>
      </c>
      <c r="E1075" t="s">
        <v>1461</v>
      </c>
      <c r="F1075" t="e">
        <f>VLOOKUP(A1075,#REF!,3,FALSE)</f>
        <v>#REF!</v>
      </c>
    </row>
    <row r="1076" spans="1:6" x14ac:dyDescent="0.3">
      <c r="A1076" t="s">
        <v>660</v>
      </c>
      <c r="B1076">
        <v>38.705216999999998</v>
      </c>
      <c r="C1076">
        <v>-9.4014249999999997</v>
      </c>
      <c r="D1076" t="s">
        <v>2184</v>
      </c>
      <c r="E1076" t="s">
        <v>2185</v>
      </c>
      <c r="F1076" t="e">
        <f>VLOOKUP(A1076,#REF!,3,FALSE)</f>
        <v>#REF!</v>
      </c>
    </row>
    <row r="1077" spans="1:6" x14ac:dyDescent="0.3">
      <c r="A1077" t="s">
        <v>683</v>
      </c>
      <c r="B1077">
        <v>38.695515</v>
      </c>
      <c r="C1077">
        <v>-9.2165029999999994</v>
      </c>
      <c r="D1077" t="s">
        <v>2224</v>
      </c>
      <c r="E1077" t="s">
        <v>2225</v>
      </c>
      <c r="F1077" t="e">
        <f>VLOOKUP(A1077,#REF!,3,FALSE)</f>
        <v>#REF!</v>
      </c>
    </row>
    <row r="1078" spans="1:6" hidden="1" x14ac:dyDescent="0.3">
      <c r="A1078" t="s">
        <v>1414</v>
      </c>
      <c r="B1078">
        <v>40.642184999999998</v>
      </c>
      <c r="C1078">
        <v>-7.9211600000000004</v>
      </c>
      <c r="D1078" t="s">
        <v>3240</v>
      </c>
      <c r="E1078" t="s">
        <v>3241</v>
      </c>
      <c r="F1078" t="e">
        <f>VLOOKUP(A1078,#REF!,3,FALSE)</f>
        <v>#REF!</v>
      </c>
    </row>
    <row r="1079" spans="1:6" hidden="1" x14ac:dyDescent="0.3">
      <c r="A1079" t="s">
        <v>1415</v>
      </c>
      <c r="B1079">
        <v>40.652977</v>
      </c>
      <c r="C1079">
        <v>-7.8850379999999998</v>
      </c>
      <c r="D1079" t="s">
        <v>3242</v>
      </c>
      <c r="E1079" t="s">
        <v>3243</v>
      </c>
      <c r="F1079" t="e">
        <f>VLOOKUP(A1079,#REF!,3,FALSE)</f>
        <v>#REF!</v>
      </c>
    </row>
    <row r="1080" spans="1:6" hidden="1" x14ac:dyDescent="0.3">
      <c r="A1080" t="s">
        <v>1416</v>
      </c>
      <c r="B1080">
        <v>40.70167</v>
      </c>
      <c r="C1080">
        <v>-7.8614220000000001</v>
      </c>
      <c r="D1080" t="s">
        <v>3244</v>
      </c>
      <c r="E1080" t="s">
        <v>3245</v>
      </c>
      <c r="F1080" t="e">
        <f>VLOOKUP(A1080,#REF!,3,FALSE)</f>
        <v>#REF!</v>
      </c>
    </row>
    <row r="1081" spans="1:6" hidden="1" x14ac:dyDescent="0.3">
      <c r="A1081" t="s">
        <v>1417</v>
      </c>
      <c r="B1081">
        <v>40.70167</v>
      </c>
      <c r="C1081">
        <v>-7.8614220000000001</v>
      </c>
      <c r="D1081" t="s">
        <v>3244</v>
      </c>
      <c r="E1081" t="s">
        <v>3245</v>
      </c>
      <c r="F1081" t="e">
        <f>VLOOKUP(A1081,#REF!,3,FALSE)</f>
        <v>#REF!</v>
      </c>
    </row>
    <row r="1082" spans="1:6" hidden="1" x14ac:dyDescent="0.3">
      <c r="A1082" t="s">
        <v>1418</v>
      </c>
      <c r="B1082">
        <v>40.680239999999998</v>
      </c>
      <c r="C1082">
        <v>-7.9145390000000004</v>
      </c>
      <c r="D1082" t="s">
        <v>3246</v>
      </c>
      <c r="E1082" t="s">
        <v>3247</v>
      </c>
      <c r="F1082" t="e">
        <f>VLOOKUP(A1082,#REF!,3,FALSE)</f>
        <v>#REF!</v>
      </c>
    </row>
    <row r="1083" spans="1:6" hidden="1" x14ac:dyDescent="0.3">
      <c r="A1083" t="s">
        <v>1419</v>
      </c>
      <c r="B1083">
        <v>40.650950999999999</v>
      </c>
      <c r="C1083">
        <v>-7.9149070000000004</v>
      </c>
      <c r="D1083" t="s">
        <v>3248</v>
      </c>
      <c r="E1083" t="s">
        <v>3249</v>
      </c>
      <c r="F1083" t="e">
        <f>VLOOKUP(A1083,#REF!,3,FALSE)</f>
        <v>#REF!</v>
      </c>
    </row>
    <row r="1084" spans="1:6" hidden="1" x14ac:dyDescent="0.3">
      <c r="A1084" t="s">
        <v>1420</v>
      </c>
      <c r="B1084">
        <v>40.668247999999998</v>
      </c>
      <c r="C1084">
        <v>-8.2224649999999997</v>
      </c>
      <c r="D1084" t="s">
        <v>1466</v>
      </c>
      <c r="E1084" t="s">
        <v>3250</v>
      </c>
      <c r="F1084" t="e">
        <f>VLOOKUP(A1084,#REF!,3,FALSE)</f>
        <v>#REF!</v>
      </c>
    </row>
    <row r="1085" spans="1:6" x14ac:dyDescent="0.3">
      <c r="A1085" t="s">
        <v>375</v>
      </c>
      <c r="B1085">
        <v>51.48695</v>
      </c>
      <c r="C1085">
        <v>-0.23798</v>
      </c>
      <c r="D1085" t="s">
        <v>1852</v>
      </c>
      <c r="E1085" t="s">
        <v>1853</v>
      </c>
      <c r="F1085" t="e">
        <f>VLOOKUP(A1085,#REF!,3,FALSE)</f>
        <v>#REF!</v>
      </c>
    </row>
  </sheetData>
  <autoFilter ref="A1:F1085" xr:uid="{48B9AD93-E07E-418B-A0FD-D3FED201F64E}">
    <filterColumn colId="5">
      <filters>
        <filter val="#N/D"/>
      </filters>
    </filterColumn>
    <sortState xmlns:xlrd2="http://schemas.microsoft.com/office/spreadsheetml/2017/richdata2" ref="A3:F1085">
      <sortCondition ref="A1:A108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W X B u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Z c G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B u W s j t I / o Q A Q A A J w I A A B M A H A B G b 3 J t d W x h c y 9 T Z W N 0 a W 9 u M S 5 t I K I Y A C i g F A A A A A A A A A A A A A A A A A A A A A A A A A A A A H X Q W 0 v D M B Q A 4 P d C / 0 P I X j q I p Z 1 u X k Y f t F M Q x E 3 W N y s j t m c z k u a M n n Q 4 x v 6 7 k S K i m L w k + U 4 4 l x B U V q F h y 3 5 P p 2 E Q B v Q m W 6 j Z g A N V q C W t l F l j N B p y l j E N N g y Y W / N W b a B x k t M u n m H V N W B s d K c 0 x D k a 6 y 4 U 8 f y q X L T 4 7 p J T u Z j f n 9 D q A U 3 d 3 W h F Z S 2 t L P 9 U i C v a 8 a F 4 n o F W j b L Q Z l x w w X L U X W M o S x P B b k 2 F t T K b b D J O k l S w p w 4 t L O 1 e Q / Z z j B / R w M t Q 9 K 0 O e K G 2 y K 6 1 S y h r / B q j k K / u V d F K Q 2 t s m 7 5 A s d 8 C R f 1 g 4 n D g v a a u A e s i z M K H P Q r 2 7 S O P n 3 r 8 z O N j j 0 8 8 f u 7 x C 4 9 f e j x N f g W O w z B Q 5 v 8 P m 3 4 C U E s B A i 0 A F A A C A A g A W X B u W v h S W b C m A A A A 9 g A A A B I A A A A A A A A A A A A A A A A A A A A A A E N v b m Z p Z y 9 Q Y W N r Y W d l L n h t b F B L A Q I t A B Q A A g A I A F l w b l o P y u m r p A A A A O k A A A A T A A A A A A A A A A A A A A A A A P I A A A B b Q 2 9 u d G V u d F 9 U e X B l c 1 0 u e G 1 s U E s B A i 0 A F A A C A A g A W X B u W s j t I / o Q A Q A A J w I A A B M A A A A A A A A A A A A A A A A A 4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0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Y 2 9 s Y X N f a W 5 m b y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N m E z Y T c z L W V k O D Y t N G I 1 N C 0 5 N W Y w L T V m N z I 0 Y m I w N D g 3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2 N v b G F z X 2 l u Z m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T Q 6 M D I 6 N T A u M j U 5 O T E 3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z Y 2 9 s Y X N f a W 5 m b y g y K S 9 B d X R v U m V t b 3 Z l Z E N v b H V t b n M x L n t D b 2 x 1 b W 4 x L D B 9 J n F 1 b 3 Q 7 L C Z x d W 9 0 O 1 N l Y 3 R p b 2 4 x L 2 V z Y 2 9 s Y X N f a W 5 m b y g y K S 9 B d X R v U m V t b 3 Z l Z E N v b H V t b n M x L n t D b 2 x 1 b W 4 y L D F 9 J n F 1 b 3 Q 7 L C Z x d W 9 0 O 1 N l Y 3 R p b 2 4 x L 2 V z Y 2 9 s Y X N f a W 5 m b y g y K S 9 B d X R v U m V t b 3 Z l Z E N v b H V t b n M x L n t D b 2 x 1 b W 4 z L D J 9 J n F 1 b 3 Q 7 L C Z x d W 9 0 O 1 N l Y 3 R p b 2 4 x L 2 V z Y 2 9 s Y X N f a W 5 m b y g y K S 9 B d X R v U m V t b 3 Z l Z E N v b H V t b n M x L n t D b 2 x 1 b W 4 0 L D N 9 J n F 1 b 3 Q 7 L C Z x d W 9 0 O 1 N l Y 3 R p b 2 4 x L 2 V z Y 2 9 s Y X N f a W 5 m b y g y K S 9 B d X R v U m V t b 3 Z l Z E N v b H V t b n M x L n t D b 2 x 1 b W 4 1 L D R 9 J n F 1 b 3 Q 7 L C Z x d W 9 0 O 1 N l Y 3 R p b 2 4 x L 2 V z Y 2 9 s Y X N f a W 5 m b y g y K S 9 B d X R v U m V t b 3 Z l Z E N v b H V t b n M x L n t D b 2 x 1 b W 4 2 L D V 9 J n F 1 b 3 Q 7 L C Z x d W 9 0 O 1 N l Y 3 R p b 2 4 x L 2 V z Y 2 9 s Y X N f a W 5 m b y g y K S 9 B d X R v U m V t b 3 Z l Z E N v b H V t b n M x L n t D b 2 x 1 b W 4 3 L D Z 9 J n F 1 b 3 Q 7 L C Z x d W 9 0 O 1 N l Y 3 R p b 2 4 x L 2 V z Y 2 9 s Y X N f a W 5 m b y g y K S 9 B d X R v U m V t b 3 Z l Z E N v b H V t b n M x L n t D b 2 x 1 b W 4 4 L D d 9 J n F 1 b 3 Q 7 L C Z x d W 9 0 O 1 N l Y 3 R p b 2 4 x L 2 V z Y 2 9 s Y X N f a W 5 m b y g y K S 9 B d X R v U m V t b 3 Z l Z E N v b H V t b n M x L n t D b 2 x 1 b W 4 5 L D h 9 J n F 1 b 3 Q 7 L C Z x d W 9 0 O 1 N l Y 3 R p b 2 4 x L 2 V z Y 2 9 s Y X N f a W 5 m b y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N j b 2 x h c 1 9 p b m Z v K D I p L 0 F 1 d G 9 S Z W 1 v d m V k Q 2 9 s d W 1 u c z E u e 0 N v b H V t b j E s M H 0 m c X V v d D s s J n F 1 b 3 Q 7 U 2 V j d G l v b j E v Z X N j b 2 x h c 1 9 p b m Z v K D I p L 0 F 1 d G 9 S Z W 1 v d m V k Q 2 9 s d W 1 u c z E u e 0 N v b H V t b j I s M X 0 m c X V v d D s s J n F 1 b 3 Q 7 U 2 V j d G l v b j E v Z X N j b 2 x h c 1 9 p b m Z v K D I p L 0 F 1 d G 9 S Z W 1 v d m V k Q 2 9 s d W 1 u c z E u e 0 N v b H V t b j M s M n 0 m c X V v d D s s J n F 1 b 3 Q 7 U 2 V j d G l v b j E v Z X N j b 2 x h c 1 9 p b m Z v K D I p L 0 F 1 d G 9 S Z W 1 v d m V k Q 2 9 s d W 1 u c z E u e 0 N v b H V t b j Q s M 3 0 m c X V v d D s s J n F 1 b 3 Q 7 U 2 V j d G l v b j E v Z X N j b 2 x h c 1 9 p b m Z v K D I p L 0 F 1 d G 9 S Z W 1 v d m V k Q 2 9 s d W 1 u c z E u e 0 N v b H V t b j U s N H 0 m c X V v d D s s J n F 1 b 3 Q 7 U 2 V j d G l v b j E v Z X N j b 2 x h c 1 9 p b m Z v K D I p L 0 F 1 d G 9 S Z W 1 v d m V k Q 2 9 s d W 1 u c z E u e 0 N v b H V t b j Y s N X 0 m c X V v d D s s J n F 1 b 3 Q 7 U 2 V j d G l v b j E v Z X N j b 2 x h c 1 9 p b m Z v K D I p L 0 F 1 d G 9 S Z W 1 v d m V k Q 2 9 s d W 1 u c z E u e 0 N v b H V t b j c s N n 0 m c X V v d D s s J n F 1 b 3 Q 7 U 2 V j d G l v b j E v Z X N j b 2 x h c 1 9 p b m Z v K D I p L 0 F 1 d G 9 S Z W 1 v d m V k Q 2 9 s d W 1 u c z E u e 0 N v b H V t b j g s N 3 0 m c X V v d D s s J n F 1 b 3 Q 7 U 2 V j d G l v b j E v Z X N j b 2 x h c 1 9 p b m Z v K D I p L 0 F 1 d G 9 S Z W 1 v d m V k Q 2 9 s d W 1 u c z E u e 0 N v b H V t b j k s O H 0 m c X V v d D s s J n F 1 b 3 Q 7 U 2 V j d G l v b j E v Z X N j b 2 x h c 1 9 p b m Z v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2 N v b G F z X 2 l u Z m 8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j b 2 x h c 1 9 p b m Z v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j 4 4 F u R t 4 T r c K m R u A l K W F A A A A A A I A A A A A A B B m A A A A A Q A A I A A A A A Y e q T I X R j 9 T Q 8 p 0 y m M o T 2 8 n / X b o i 6 g f F I 5 / 1 K / 2 O c A u A A A A A A 6 A A A A A A g A A I A A A A D B v 3 n l 7 6 3 e C y z H E Q A C G 0 G / Z n Z Y h y O P h v 0 v v S 3 a S n V 8 F U A A A A J P T u F 5 u c L + P J g i C N B B p s 3 g l g K K A Z q z H 2 L B c 2 K S M n 6 / O Z y u v Y D q x k 3 3 w v + I R c 0 Y S f t 9 G 5 G n N K J J f D g 2 o p C U w Q 0 6 c t D X Q J / 0 7 c C o l 5 J Q b L u S r Q A A A A E z i o M P N B 2 o s C U D r T K 8 T P m l D v f O R 9 9 D E w b D H + o Z 5 c H u k f 8 r M Z q X D 3 9 o + X L v q q m u B z i d 6 R i a 4 9 l d V + I v Q s t g p g o Y = < / D a t a M a s h u p > 
</file>

<file path=customXml/itemProps1.xml><?xml version="1.0" encoding="utf-8"?>
<ds:datastoreItem xmlns:ds="http://schemas.openxmlformats.org/officeDocument/2006/customXml" ds:itemID="{9370313B-A4A8-4679-B908-7B980F0489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2ciclo</vt:lpstr>
      <vt:lpstr>Folha1</vt:lpstr>
      <vt:lpstr>agrupamento - 2ciclo</vt:lpstr>
      <vt:lpstr>populacao - 2ciclo</vt:lpstr>
      <vt:lpstr>retencao - 2ciclo</vt:lpstr>
      <vt:lpstr>escolas_info</vt:lpstr>
      <vt:lpstr>escolas_info(2)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Gusanu</dc:creator>
  <cp:lastModifiedBy>Artiom Gusanu</cp:lastModifiedBy>
  <dcterms:created xsi:type="dcterms:W3CDTF">2025-03-06T10:29:00Z</dcterms:created>
  <dcterms:modified xsi:type="dcterms:W3CDTF">2025-03-27T17:05:52Z</dcterms:modified>
</cp:coreProperties>
</file>