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Projects\POI-s_LonduBlis\"/>
    </mc:Choice>
  </mc:AlternateContent>
  <xr:revisionPtr revIDLastSave="0" documentId="13_ncr:1_{C02D2901-24C6-4B30-A223-5FAFBBC1FF57}" xr6:coauthVersionLast="47" xr6:coauthVersionMax="47" xr10:uidLastSave="{00000000-0000-0000-0000-000000000000}"/>
  <bookViews>
    <workbookView minimized="1" xWindow="-35750" yWindow="-8110" windowWidth="17280" windowHeight="8880" xr2:uid="{00000000-000D-0000-FFFF-FFFF00000000}"/>
  </bookViews>
  <sheets>
    <sheet name="Sheet1" sheetId="1" r:id="rId1"/>
    <sheet name="Folha1" sheetId="2" r:id="rId2"/>
  </sheets>
  <definedNames>
    <definedName name="_xlnm._FilterDatabase" localSheetId="1" hidden="1">Folha1!$A$1:$C$1233</definedName>
    <definedName name="_xlnm._FilterDatabase" localSheetId="0" hidden="1">Sheet1!$A$1:$H$1235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4" i="2" l="1"/>
  <c r="B1094" i="2"/>
  <c r="B1096" i="2"/>
  <c r="B1024" i="2"/>
  <c r="B1097" i="2"/>
  <c r="B1005" i="2"/>
  <c r="B1032" i="2"/>
  <c r="B1119" i="2"/>
  <c r="B1179" i="2"/>
  <c r="B1098" i="2"/>
  <c r="B658" i="2"/>
  <c r="B657" i="2"/>
  <c r="B1099" i="2"/>
  <c r="B1002" i="2"/>
  <c r="B1100" i="2"/>
  <c r="B1101" i="2"/>
  <c r="B1106" i="2"/>
  <c r="B1107" i="2"/>
  <c r="B1088" i="2"/>
  <c r="B1160" i="2"/>
  <c r="B1027" i="2"/>
  <c r="B1007" i="2"/>
  <c r="B1082" i="2"/>
  <c r="B1028" i="2"/>
  <c r="B1109" i="2"/>
  <c r="B1110" i="2"/>
  <c r="B1080" i="2"/>
  <c r="B1073" i="2"/>
  <c r="B1111" i="2"/>
  <c r="B1112" i="2"/>
  <c r="B1054" i="2"/>
  <c r="B1017" i="2"/>
  <c r="B1008" i="2"/>
  <c r="B1113" i="2"/>
  <c r="B1029" i="2"/>
  <c r="B1114" i="2"/>
  <c r="B1182" i="2"/>
  <c r="B1136" i="2"/>
  <c r="B1010" i="2"/>
  <c r="B1135" i="2"/>
  <c r="B1062" i="2"/>
  <c r="B1137" i="2"/>
  <c r="B1001" i="2"/>
  <c r="B1138" i="2"/>
  <c r="B1064" i="2"/>
  <c r="B1066" i="2"/>
  <c r="B1122" i="2"/>
  <c r="B1139" i="2"/>
  <c r="B1071" i="2"/>
  <c r="B1072" i="2"/>
  <c r="B1140" i="2"/>
  <c r="B1058" i="2"/>
  <c r="B1141" i="2"/>
  <c r="B1086" i="2"/>
  <c r="B1004" i="2"/>
  <c r="B1075" i="2"/>
  <c r="B1016" i="2"/>
  <c r="B1013" i="2"/>
  <c r="B1087" i="2"/>
  <c r="B1011" i="2"/>
  <c r="B1057" i="2"/>
  <c r="B1012" i="2"/>
  <c r="B1033" i="2"/>
  <c r="B1021" i="2"/>
  <c r="B1035" i="2"/>
  <c r="B1145" i="2"/>
  <c r="B1143" i="2"/>
  <c r="B1150" i="2"/>
  <c r="B1115" i="2"/>
  <c r="B1116" i="2"/>
  <c r="B1146" i="2"/>
  <c r="B1052" i="2"/>
  <c r="B1176" i="2"/>
  <c r="B1147" i="2"/>
  <c r="B1041" i="2"/>
  <c r="B1042" i="2"/>
  <c r="B1149" i="2"/>
  <c r="B1085" i="2"/>
  <c r="B1048" i="2"/>
  <c r="B1117" i="2"/>
  <c r="B1118" i="2"/>
  <c r="B1120" i="2"/>
  <c r="B1091" i="2"/>
  <c r="B1037" i="2"/>
  <c r="B1067" i="2"/>
  <c r="B1152" i="2"/>
  <c r="B1153" i="2"/>
  <c r="B1121" i="2"/>
  <c r="B1015" i="2"/>
  <c r="B1178" i="2"/>
  <c r="B1102" i="2"/>
  <c r="B2" i="2"/>
  <c r="B1018" i="2"/>
  <c r="B1061" i="2"/>
  <c r="B1103" i="2"/>
  <c r="B1065" i="2"/>
  <c r="B1056" i="2"/>
  <c r="B1020" i="2"/>
  <c r="B1123" i="2"/>
  <c r="B1023" i="2"/>
  <c r="B1130" i="2"/>
  <c r="B1124" i="2"/>
  <c r="B1081" i="2"/>
  <c r="B1049" i="2"/>
  <c r="B1125" i="2"/>
  <c r="B1044" i="2"/>
  <c r="B1078" i="2"/>
  <c r="B1126" i="2"/>
  <c r="B1127" i="2"/>
  <c r="B1148" i="2"/>
  <c r="B1074" i="2"/>
  <c r="B1128" i="2"/>
  <c r="B1047" i="2"/>
  <c r="B1003" i="2"/>
  <c r="B1038" i="2"/>
  <c r="B1129" i="2"/>
  <c r="B1068" i="2"/>
  <c r="B1133" i="2"/>
  <c r="B1142" i="2"/>
  <c r="B1134" i="2"/>
  <c r="B1009" i="2"/>
  <c r="B1053" i="2"/>
  <c r="B1104" i="2"/>
  <c r="B1177" i="2"/>
  <c r="B1105" i="2"/>
  <c r="B1093" i="2"/>
  <c r="B1151" i="2"/>
  <c r="B980" i="2"/>
  <c r="B981" i="2"/>
  <c r="B982" i="2"/>
  <c r="B979" i="2"/>
  <c r="B278" i="2"/>
  <c r="B108" i="2"/>
  <c r="B400" i="2"/>
  <c r="B109" i="2"/>
  <c r="B114" i="2"/>
  <c r="B115" i="2"/>
  <c r="B116" i="2"/>
  <c r="B506" i="2"/>
  <c r="B118" i="2"/>
  <c r="B650" i="2"/>
  <c r="B100" i="2"/>
  <c r="B121" i="2"/>
  <c r="B403" i="2"/>
  <c r="B370" i="2"/>
  <c r="B123" i="2"/>
  <c r="B124" i="2"/>
  <c r="B129" i="2"/>
  <c r="B646" i="2"/>
  <c r="B125" i="2"/>
  <c r="B84" i="2"/>
  <c r="B536" i="2"/>
  <c r="B130" i="2"/>
  <c r="B358" i="2"/>
  <c r="B80" i="2"/>
  <c r="B133" i="2"/>
  <c r="B64" i="2"/>
  <c r="B138" i="2"/>
  <c r="B139" i="2"/>
  <c r="B53" i="2"/>
  <c r="B295" i="2"/>
  <c r="B618" i="2"/>
  <c r="B453" i="2"/>
  <c r="B293" i="2"/>
  <c r="B146" i="2"/>
  <c r="B627" i="2"/>
  <c r="B23" i="2"/>
  <c r="B147" i="2"/>
  <c r="B363" i="2"/>
  <c r="B151" i="2"/>
  <c r="B152" i="2"/>
  <c r="B153" i="2"/>
  <c r="B154" i="2"/>
  <c r="B630" i="2"/>
  <c r="B155" i="2"/>
  <c r="B292" i="2"/>
  <c r="B645" i="2"/>
  <c r="B156" i="2"/>
  <c r="B298" i="2"/>
  <c r="B315" i="2"/>
  <c r="B157" i="2"/>
  <c r="B158" i="2"/>
  <c r="B161" i="2"/>
  <c r="B162" i="2"/>
  <c r="B163" i="2"/>
  <c r="B159" i="2"/>
  <c r="B164" i="2"/>
  <c r="B8" i="2"/>
  <c r="B165" i="2"/>
  <c r="B9" i="2"/>
  <c r="B166" i="2"/>
  <c r="B167" i="2"/>
  <c r="B168" i="2"/>
  <c r="B169" i="2"/>
  <c r="B170" i="2"/>
  <c r="B174" i="2"/>
  <c r="B401" i="2"/>
  <c r="B175" i="2"/>
  <c r="B176" i="2"/>
  <c r="B20" i="2"/>
  <c r="B514" i="2"/>
  <c r="B355" i="2"/>
  <c r="B622" i="2"/>
  <c r="B128" i="2"/>
  <c r="B104" i="2"/>
  <c r="B470" i="2"/>
  <c r="B624" i="2"/>
  <c r="B510" i="2"/>
  <c r="B149" i="2"/>
  <c r="B392" i="2"/>
  <c r="B22" i="2"/>
  <c r="B623" i="2"/>
  <c r="B269" i="2"/>
  <c r="B89" i="2"/>
  <c r="B316" i="2"/>
  <c r="B317" i="2"/>
  <c r="B52" i="2"/>
  <c r="B428" i="2"/>
  <c r="B511" i="2"/>
  <c r="B464" i="2"/>
  <c r="B10" i="2"/>
  <c r="B179" i="2"/>
  <c r="B178" i="2"/>
  <c r="B145" i="2"/>
  <c r="B135" i="2"/>
  <c r="B649" i="2"/>
  <c r="B60" i="2"/>
  <c r="B44" i="2"/>
  <c r="B544" i="2"/>
  <c r="B110" i="2"/>
  <c r="B76" i="2"/>
  <c r="B112" i="2"/>
  <c r="B457" i="2"/>
  <c r="B481" i="2"/>
  <c r="B78" i="2"/>
  <c r="B56" i="2"/>
  <c r="B99" i="2"/>
  <c r="B368" i="2"/>
  <c r="B126" i="2"/>
  <c r="B490" i="2"/>
  <c r="B375" i="2"/>
  <c r="B641" i="2"/>
  <c r="B472" i="2"/>
  <c r="B410" i="2"/>
  <c r="B131" i="2"/>
  <c r="B420" i="2"/>
  <c r="B63" i="2"/>
  <c r="B379" i="2"/>
  <c r="B455" i="2"/>
  <c r="B134" i="2"/>
  <c r="B57" i="2"/>
  <c r="B136" i="2"/>
  <c r="B741" i="2"/>
  <c r="B272" i="2"/>
  <c r="B49" i="2"/>
  <c r="B503" i="2"/>
  <c r="B373" i="2"/>
  <c r="B137" i="2"/>
  <c r="B626" i="2"/>
  <c r="B303" i="2"/>
  <c r="B486" i="2"/>
  <c r="B495" i="2"/>
  <c r="B540" i="2"/>
  <c r="B387" i="2"/>
  <c r="B584" i="2"/>
  <c r="B45" i="2"/>
  <c r="B26" i="2"/>
  <c r="B148" i="2"/>
  <c r="B397" i="2"/>
  <c r="B635" i="2"/>
  <c r="B332" i="2"/>
  <c r="B140" i="2"/>
  <c r="B445" i="2"/>
  <c r="B421" i="2"/>
  <c r="B39" i="2"/>
  <c r="B398" i="2"/>
  <c r="B505" i="2"/>
  <c r="B487" i="2"/>
  <c r="B97" i="2"/>
  <c r="B264" i="2"/>
  <c r="B82" i="2"/>
  <c r="B422" i="2"/>
  <c r="B461" i="2"/>
  <c r="B512" i="2"/>
  <c r="B394" i="2"/>
  <c r="B372" i="2"/>
  <c r="B224" i="2"/>
  <c r="B491" i="2"/>
  <c r="B58" i="2"/>
  <c r="B543" i="2"/>
  <c r="B432" i="2"/>
  <c r="B438" i="2"/>
  <c r="B42" i="2"/>
  <c r="B443" i="2"/>
  <c r="B539" i="2"/>
  <c r="B425" i="2"/>
  <c r="B40" i="2"/>
  <c r="B247" i="2"/>
  <c r="B437" i="2"/>
  <c r="B530" i="2"/>
  <c r="B465" i="2"/>
  <c r="B381" i="2"/>
  <c r="B251" i="2"/>
  <c r="B513" i="2"/>
  <c r="B54" i="2"/>
  <c r="B259" i="2"/>
  <c r="B429" i="2"/>
  <c r="B374" i="2"/>
  <c r="B399" i="2"/>
  <c r="B51" i="2"/>
  <c r="B235" i="2"/>
  <c r="B266" i="2"/>
  <c r="B478" i="2"/>
  <c r="B267" i="2"/>
  <c r="B485" i="2"/>
  <c r="B632" i="2"/>
  <c r="B77" i="2"/>
  <c r="B525" i="2"/>
  <c r="B542" i="2"/>
  <c r="B415" i="2"/>
  <c r="B369" i="2"/>
  <c r="B423" i="2"/>
  <c r="B94" i="2"/>
  <c r="B364" i="2"/>
  <c r="B74" i="2"/>
  <c r="B474" i="2"/>
  <c r="B102" i="2"/>
  <c r="B509" i="2"/>
  <c r="B619" i="2"/>
  <c r="B32" i="2"/>
  <c r="B424" i="2"/>
  <c r="B90" i="2"/>
  <c r="B388" i="2"/>
  <c r="B294" i="2"/>
  <c r="B79" i="2"/>
  <c r="B637" i="2"/>
  <c r="B91" i="2"/>
  <c r="B300" i="2"/>
  <c r="B301" i="2"/>
  <c r="B411" i="2"/>
  <c r="B541" i="2"/>
  <c r="B466" i="2"/>
  <c r="B321" i="2"/>
  <c r="B527" i="2"/>
  <c r="B528" i="2"/>
  <c r="B442" i="2"/>
  <c r="B7" i="2"/>
  <c r="B430" i="2"/>
  <c r="B46" i="2"/>
  <c r="B37" i="2"/>
  <c r="B328" i="2"/>
  <c r="B50" i="2"/>
  <c r="B469" i="2"/>
  <c r="B329" i="2"/>
  <c r="B330" i="2"/>
  <c r="B341" i="2"/>
  <c r="B331" i="2"/>
  <c r="B333" i="2"/>
  <c r="B35" i="2"/>
  <c r="B143" i="2"/>
  <c r="B33" i="2"/>
  <c r="B85" i="2"/>
  <c r="B223" i="2"/>
  <c r="B406" i="2"/>
  <c r="B326" i="2"/>
  <c r="B344" i="2"/>
  <c r="B345" i="2"/>
  <c r="B441" i="2"/>
  <c r="B488" i="2"/>
  <c r="B34" i="2"/>
  <c r="B87" i="2"/>
  <c r="B615" i="2"/>
  <c r="B522" i="2"/>
  <c r="B517" i="2"/>
  <c r="B337" i="2"/>
  <c r="B507" i="2"/>
  <c r="B348" i="2"/>
  <c r="B16" i="2"/>
  <c r="B86" i="2"/>
  <c r="B519" i="2"/>
  <c r="B350" i="2"/>
  <c r="B431" i="2"/>
  <c r="B454" i="2"/>
  <c r="B404" i="2"/>
  <c r="B352" i="2"/>
  <c r="B396" i="2"/>
  <c r="B103" i="2"/>
  <c r="B407" i="2"/>
  <c r="B365" i="2"/>
  <c r="B389" i="2"/>
  <c r="B456" i="2"/>
  <c r="B357" i="2"/>
  <c r="B475" i="2"/>
  <c r="B477" i="2"/>
  <c r="B501" i="2"/>
  <c r="B526" i="2"/>
  <c r="B533" i="2"/>
  <c r="B521" i="2"/>
  <c r="B362" i="2"/>
  <c r="B180" i="2"/>
  <c r="B65" i="2"/>
  <c r="B636" i="2"/>
  <c r="B452" i="2"/>
  <c r="B377" i="2"/>
  <c r="B621" i="2"/>
  <c r="B24" i="2"/>
  <c r="B43" i="2"/>
  <c r="B408" i="2"/>
  <c r="B117" i="2"/>
  <c r="B93" i="2"/>
  <c r="B31" i="2"/>
  <c r="B460" i="2"/>
  <c r="B88" i="2"/>
  <c r="B391" i="2"/>
  <c r="B446" i="2"/>
  <c r="B535" i="2"/>
  <c r="B361" i="2"/>
  <c r="B277" i="2"/>
  <c r="B182" i="2"/>
  <c r="B183" i="2"/>
  <c r="B184" i="2"/>
  <c r="B185" i="2"/>
  <c r="B186" i="2"/>
  <c r="B187" i="2"/>
  <c r="B480" i="2"/>
  <c r="B188" i="2"/>
  <c r="B629" i="2"/>
  <c r="B190" i="2"/>
  <c r="B191" i="2"/>
  <c r="B405" i="2"/>
  <c r="B192" i="2"/>
  <c r="B193" i="2"/>
  <c r="B347" i="2"/>
  <c r="B531" i="2"/>
  <c r="B217" i="2"/>
  <c r="B482" i="2"/>
  <c r="B476" i="2"/>
  <c r="B198" i="2"/>
  <c r="B195" i="2"/>
  <c r="B196" i="2"/>
  <c r="B426" i="2"/>
  <c r="B197" i="2"/>
  <c r="B27" i="2"/>
  <c r="B6" i="2"/>
  <c r="B201" i="2"/>
  <c r="B494" i="2"/>
  <c r="B203" i="2"/>
  <c r="B204" i="2"/>
  <c r="B439" i="2"/>
  <c r="B545" i="2"/>
  <c r="B639" i="2"/>
  <c r="B720" i="2"/>
  <c r="B119" i="2"/>
  <c r="B692" i="2"/>
  <c r="B728" i="2"/>
  <c r="B122" i="2"/>
  <c r="B642" i="2"/>
  <c r="B325" i="2"/>
  <c r="B732" i="2"/>
  <c r="B409" i="2"/>
  <c r="B747" i="2"/>
  <c r="B643" i="2"/>
  <c r="B173" i="2"/>
  <c r="B550" i="2"/>
  <c r="B960" i="2"/>
  <c r="B754" i="2"/>
  <c r="B758" i="2"/>
  <c r="B160" i="2"/>
  <c r="B760" i="2"/>
  <c r="B598" i="2"/>
  <c r="B171" i="2"/>
  <c r="B172" i="2"/>
  <c r="B763" i="2"/>
  <c r="B177" i="2"/>
  <c r="B953" i="2"/>
  <c r="B653" i="2"/>
  <c r="B601" i="2"/>
  <c r="B752" i="2"/>
  <c r="B892" i="2"/>
  <c r="B893" i="2"/>
  <c r="B933" i="2"/>
  <c r="B631" i="2"/>
  <c r="B652" i="2"/>
  <c r="B959" i="2"/>
  <c r="B591" i="2"/>
  <c r="B723" i="2"/>
  <c r="B726" i="2"/>
  <c r="B596" i="2"/>
  <c r="B588" i="2"/>
  <c r="B376" i="2"/>
  <c r="B595" i="2"/>
  <c r="B351" i="2"/>
  <c r="B538" i="2"/>
  <c r="B548" i="2"/>
  <c r="B283" i="2"/>
  <c r="B17" i="2"/>
  <c r="B948" i="2"/>
  <c r="B592" i="2"/>
  <c r="B142" i="2"/>
  <c r="B549" i="2"/>
  <c r="B327" i="2"/>
  <c r="B417" i="2"/>
  <c r="B930" i="2"/>
  <c r="B625" i="2"/>
  <c r="B371" i="2"/>
  <c r="B610" i="2"/>
  <c r="B55" i="2"/>
  <c r="B606" i="2"/>
  <c r="B444" i="2"/>
  <c r="B613" i="2"/>
  <c r="B436" i="2"/>
  <c r="B435" i="2"/>
  <c r="B18" i="2"/>
  <c r="B523" i="2"/>
  <c r="B941" i="2"/>
  <c r="B252" i="2"/>
  <c r="B609" i="2"/>
  <c r="B568" i="2"/>
  <c r="B950" i="2"/>
  <c r="B412" i="2"/>
  <c r="B965" i="2"/>
  <c r="B19" i="2"/>
  <c r="B594" i="2"/>
  <c r="B842" i="2"/>
  <c r="B571" i="2"/>
  <c r="B707" i="2"/>
  <c r="B614" i="2"/>
  <c r="B393" i="2"/>
  <c r="B605" i="2"/>
  <c r="B604" i="2"/>
  <c r="B849" i="2"/>
  <c r="B590" i="2"/>
  <c r="B854" i="2"/>
  <c r="B287" i="2"/>
  <c r="B395" i="2"/>
  <c r="B433" i="2"/>
  <c r="B970" i="2"/>
  <c r="B577" i="2"/>
  <c r="B416" i="2"/>
  <c r="B419" i="2"/>
  <c r="B582" i="2"/>
  <c r="B647" i="2"/>
  <c r="B923" i="2"/>
  <c r="B885" i="2"/>
  <c r="B878" i="2"/>
  <c r="B15" i="2"/>
  <c r="B603" i="2"/>
  <c r="B608" i="2"/>
  <c r="B589" i="2"/>
  <c r="B903" i="2"/>
  <c r="B418" i="2"/>
  <c r="B575" i="2"/>
  <c r="B127" i="2"/>
  <c r="B547" i="2"/>
  <c r="B380" i="2"/>
  <c r="B458" i="2"/>
  <c r="B38" i="2"/>
  <c r="B593" i="2"/>
  <c r="B585" i="2"/>
  <c r="B386" i="2"/>
  <c r="B611" i="2"/>
  <c r="B939" i="2"/>
  <c r="B462" i="2"/>
  <c r="B546" i="2"/>
  <c r="B843" i="2"/>
  <c r="B25" i="2"/>
  <c r="B144" i="2"/>
  <c r="B274" i="2"/>
  <c r="B961" i="2"/>
  <c r="B21" i="2"/>
  <c r="B181" i="2"/>
  <c r="B189" i="2"/>
  <c r="B769" i="2"/>
  <c r="B644" i="2"/>
  <c r="B551" i="2"/>
  <c r="B552" i="2"/>
  <c r="B553" i="2"/>
  <c r="B554" i="2"/>
  <c r="B771" i="2"/>
  <c r="B556" i="2"/>
  <c r="B557" i="2"/>
  <c r="B555" i="2"/>
  <c r="B602" i="2"/>
  <c r="B655" i="2"/>
  <c r="B780" i="2"/>
  <c r="B781" i="2"/>
  <c r="B782" i="2"/>
  <c r="B558" i="2"/>
  <c r="B656" i="2"/>
  <c r="B607" i="2"/>
  <c r="B360" i="2"/>
  <c r="B202" i="2"/>
  <c r="B881" i="2"/>
  <c r="B884" i="2"/>
  <c r="B268" i="2"/>
  <c r="B587" i="2"/>
  <c r="B560" i="2"/>
  <c r="B41" i="2"/>
  <c r="B795" i="2"/>
  <c r="B952" i="2"/>
  <c r="B797" i="2"/>
  <c r="B801" i="2"/>
  <c r="B802" i="2"/>
  <c r="B803" i="2"/>
  <c r="B805" i="2"/>
  <c r="B807" i="2"/>
  <c r="B385" i="2"/>
  <c r="B567" i="2"/>
  <c r="B813" i="2"/>
  <c r="B566" i="2"/>
  <c r="B989" i="2"/>
  <c r="B562" i="2"/>
  <c r="B563" i="2"/>
  <c r="B561" i="2"/>
  <c r="B651" i="2"/>
  <c r="B564" i="2"/>
  <c r="B817" i="2"/>
  <c r="B236" i="2"/>
  <c r="B200" i="2"/>
  <c r="B900" i="2"/>
  <c r="B248" i="2"/>
  <c r="B249" i="2"/>
  <c r="B255" i="2"/>
  <c r="B703" i="2"/>
  <c r="B260" i="2"/>
  <c r="B262" i="2"/>
  <c r="B599" i="2"/>
  <c r="B597" i="2"/>
  <c r="B840" i="2"/>
  <c r="B570" i="2"/>
  <c r="B62" i="2"/>
  <c r="B572" i="2"/>
  <c r="B889" i="2"/>
  <c r="B736" i="2"/>
  <c r="B850" i="2"/>
  <c r="B573" i="2"/>
  <c r="B281" i="2"/>
  <c r="B71" i="2"/>
  <c r="B574" i="2"/>
  <c r="B612" i="2"/>
  <c r="B856" i="2"/>
  <c r="B576" i="2"/>
  <c r="B586" i="2"/>
  <c r="B600" i="2"/>
  <c r="B578" i="2"/>
  <c r="B581" i="2"/>
  <c r="B579" i="2"/>
  <c r="B304" i="2"/>
  <c r="B310" i="2"/>
  <c r="B705" i="2"/>
  <c r="B921" i="2"/>
  <c r="B866" i="2"/>
  <c r="B318" i="2"/>
  <c r="B319" i="2"/>
  <c r="B322" i="2"/>
  <c r="B874" i="2"/>
  <c r="B583" i="2"/>
  <c r="B648" i="2"/>
  <c r="B902" i="2"/>
  <c r="B894" i="2"/>
  <c r="B383" i="2"/>
  <c r="B356" i="2"/>
  <c r="B205" i="2"/>
  <c r="B559" i="2"/>
  <c r="B206" i="2"/>
  <c r="B209" i="2"/>
  <c r="B448" i="2"/>
  <c r="B620" i="2"/>
  <c r="B67" i="2"/>
  <c r="B227" i="2"/>
  <c r="B640" i="2"/>
  <c r="B414" i="2"/>
  <c r="B210" i="2"/>
  <c r="B211" i="2"/>
  <c r="B28" i="2"/>
  <c r="B213" i="2"/>
  <c r="B214" i="2"/>
  <c r="B215" i="2"/>
  <c r="B98" i="2"/>
  <c r="B216" i="2"/>
  <c r="B218" i="2"/>
  <c r="B68" i="2"/>
  <c r="B219" i="2"/>
  <c r="B220" i="2"/>
  <c r="B221" i="2"/>
  <c r="B222" i="2"/>
  <c r="B96" i="2"/>
  <c r="B132" i="2"/>
  <c r="B69" i="2"/>
  <c r="B225" i="2"/>
  <c r="B226" i="2"/>
  <c r="B467" i="2"/>
  <c r="B384" i="2"/>
  <c r="B534" i="2"/>
  <c r="B390" i="2"/>
  <c r="B434" i="2"/>
  <c r="B229" i="2"/>
  <c r="B309" i="2"/>
  <c r="B230" i="2"/>
  <c r="B29" i="2"/>
  <c r="B231" i="2"/>
  <c r="B524" i="2"/>
  <c r="B508" i="2"/>
  <c r="B233" i="2"/>
  <c r="B633" i="2"/>
  <c r="B617" i="2"/>
  <c r="B232" i="2"/>
  <c r="B492" i="2"/>
  <c r="B30" i="2"/>
  <c r="B234" i="2"/>
  <c r="B427" i="2"/>
  <c r="B241" i="2"/>
  <c r="B276" i="2"/>
  <c r="B199" i="2"/>
  <c r="B565" i="2"/>
  <c r="B246" i="2"/>
  <c r="B237" i="2"/>
  <c r="B141" i="2"/>
  <c r="B275" i="2"/>
  <c r="B238" i="2"/>
  <c r="B239" i="2"/>
  <c r="B240" i="2"/>
  <c r="B11" i="2"/>
  <c r="B450" i="2"/>
  <c r="B299" i="2"/>
  <c r="B243" i="2"/>
  <c r="B228" i="2"/>
  <c r="B402" i="2"/>
  <c r="B250" i="2"/>
  <c r="B245" i="2"/>
  <c r="B12" i="2"/>
  <c r="B413" i="2"/>
  <c r="B253" i="2"/>
  <c r="B483" i="2"/>
  <c r="B95" i="2"/>
  <c r="B515" i="2"/>
  <c r="B92" i="2"/>
  <c r="B107" i="2"/>
  <c r="B256" i="2"/>
  <c r="B271" i="2"/>
  <c r="B498" i="2"/>
  <c r="B257" i="2"/>
  <c r="B258" i="2"/>
  <c r="B70" i="2"/>
  <c r="B569" i="2"/>
  <c r="B263" i="2"/>
  <c r="B616" i="2"/>
  <c r="B529" i="2"/>
  <c r="B270" i="2"/>
  <c r="B920" i="2"/>
  <c r="B105" i="2"/>
  <c r="B447" i="2"/>
  <c r="B208" i="2"/>
  <c r="B106" i="2"/>
  <c r="B75" i="2"/>
  <c r="B81" i="2"/>
  <c r="B73" i="2"/>
  <c r="B500" i="2"/>
  <c r="B449" i="2"/>
  <c r="B207" i="2"/>
  <c r="B473" i="2"/>
  <c r="B489" i="2"/>
  <c r="B286" i="2"/>
  <c r="B518" i="2"/>
  <c r="B367" i="2"/>
  <c r="B909" i="2"/>
  <c r="B496" i="2"/>
  <c r="B497" i="2"/>
  <c r="B520" i="2"/>
  <c r="B502" i="2"/>
  <c r="B336" i="2"/>
  <c r="B273" i="2"/>
  <c r="B13" i="2"/>
  <c r="B282" i="2"/>
  <c r="B279" i="2"/>
  <c r="B284" i="2"/>
  <c r="B280" i="2"/>
  <c r="B285" i="2"/>
  <c r="B244" i="2"/>
  <c r="B504" i="2"/>
  <c r="B537" i="2"/>
  <c r="B634" i="2"/>
  <c r="B349" i="2"/>
  <c r="B638" i="2"/>
  <c r="B288" i="2"/>
  <c r="B289" i="2"/>
  <c r="B290" i="2"/>
  <c r="B459" i="2"/>
  <c r="B113" i="2"/>
  <c r="B314" i="2"/>
  <c r="B296" i="2"/>
  <c r="B493" i="2"/>
  <c r="B343" i="2"/>
  <c r="B628" i="2"/>
  <c r="B297" i="2"/>
  <c r="B61" i="2"/>
  <c r="B305" i="2"/>
  <c r="B306" i="2"/>
  <c r="B47" i="2"/>
  <c r="B83" i="2"/>
  <c r="B311" i="2"/>
  <c r="B14" i="2"/>
  <c r="B111" i="2"/>
  <c r="B378" i="2"/>
  <c r="B302" i="2"/>
  <c r="B366" i="2"/>
  <c r="B864" i="2"/>
  <c r="B307" i="2"/>
  <c r="B580" i="2"/>
  <c r="B308" i="2"/>
  <c r="B72" i="2"/>
  <c r="B463" i="2"/>
  <c r="B484" i="2"/>
  <c r="B242" i="2"/>
  <c r="B499" i="2"/>
  <c r="B312" i="2"/>
  <c r="B150" i="2"/>
  <c r="B313" i="2"/>
  <c r="B48" i="2"/>
  <c r="B291" i="2"/>
  <c r="B320" i="2"/>
  <c r="B451" i="2"/>
  <c r="B532" i="2"/>
  <c r="B323" i="2"/>
  <c r="B382" i="2"/>
  <c r="B265" i="2"/>
  <c r="B342" i="2"/>
  <c r="B440" i="2"/>
  <c r="B212" i="2"/>
  <c r="B334" i="2"/>
  <c r="B324" i="2"/>
  <c r="B479" i="2"/>
  <c r="B335" i="2"/>
  <c r="B516" i="2"/>
  <c r="B338" i="2"/>
  <c r="B339" i="2"/>
  <c r="B340" i="2"/>
  <c r="B36" i="2"/>
  <c r="B120" i="2"/>
  <c r="B471" i="2"/>
  <c r="B354" i="2"/>
  <c r="B353" i="2"/>
  <c r="B468" i="2"/>
  <c r="B346" i="2"/>
  <c r="B261" i="2"/>
  <c r="B359" i="2"/>
  <c r="B1095" i="2"/>
  <c r="B1045" i="2"/>
  <c r="B1154" i="2"/>
  <c r="B1089" i="2"/>
  <c r="B1155" i="2"/>
  <c r="B1055" i="2"/>
  <c r="B712" i="2"/>
  <c r="B713" i="2"/>
  <c r="B714" i="2"/>
  <c r="B715" i="2"/>
  <c r="B716" i="2"/>
  <c r="B717" i="2"/>
  <c r="B719" i="2"/>
  <c r="B721" i="2"/>
  <c r="B722" i="2"/>
  <c r="B690" i="2"/>
  <c r="B691" i="2"/>
  <c r="B725" i="2"/>
  <c r="B727" i="2"/>
  <c r="B704" i="2"/>
  <c r="B729" i="2"/>
  <c r="B730" i="2"/>
  <c r="B990" i="2"/>
  <c r="B731" i="2"/>
  <c r="B927" i="2"/>
  <c r="B733" i="2"/>
  <c r="B734" i="2"/>
  <c r="B740" i="2"/>
  <c r="B742" i="2"/>
  <c r="B743" i="2"/>
  <c r="B745" i="2"/>
  <c r="B746" i="2"/>
  <c r="B956" i="2"/>
  <c r="B753" i="2"/>
  <c r="B985" i="2"/>
  <c r="B654" i="2"/>
  <c r="B755" i="2"/>
  <c r="B756" i="2"/>
  <c r="B693" i="2"/>
  <c r="B759" i="2"/>
  <c r="B761" i="2"/>
  <c r="B992" i="2"/>
  <c r="B762" i="2"/>
  <c r="B764" i="2"/>
  <c r="B917" i="2"/>
  <c r="B949" i="2"/>
  <c r="B738" i="2"/>
  <c r="B937" i="2"/>
  <c r="B932" i="2"/>
  <c r="B867" i="2"/>
  <c r="B944" i="2"/>
  <c r="B897" i="2"/>
  <c r="B940" i="2"/>
  <c r="B922" i="2"/>
  <c r="B901" i="2"/>
  <c r="B718" i="2"/>
  <c r="B926" i="2"/>
  <c r="B986" i="2"/>
  <c r="B991" i="2"/>
  <c r="B995" i="2"/>
  <c r="B724" i="2"/>
  <c r="B969" i="2"/>
  <c r="B977" i="2"/>
  <c r="B967" i="2"/>
  <c r="B968" i="2"/>
  <c r="B708" i="2"/>
  <c r="B943" i="2"/>
  <c r="B744" i="2"/>
  <c r="B947" i="2"/>
  <c r="B748" i="2"/>
  <c r="B749" i="2"/>
  <c r="B750" i="2"/>
  <c r="B912" i="2"/>
  <c r="B973" i="2"/>
  <c r="B924" i="2"/>
  <c r="B975" i="2"/>
  <c r="B789" i="2"/>
  <c r="B792" i="2"/>
  <c r="B963" i="2"/>
  <c r="B951" i="2"/>
  <c r="B958" i="2"/>
  <c r="B978" i="2"/>
  <c r="B808" i="2"/>
  <c r="B809" i="2"/>
  <c r="B972" i="2"/>
  <c r="B826" i="2"/>
  <c r="B832" i="2"/>
  <c r="B837" i="2"/>
  <c r="B976" i="2"/>
  <c r="B838" i="2"/>
  <c r="B841" i="2"/>
  <c r="B962" i="2"/>
  <c r="B999" i="2"/>
  <c r="B915" i="2"/>
  <c r="B844" i="2"/>
  <c r="B846" i="2"/>
  <c r="B911" i="2"/>
  <c r="B709" i="2"/>
  <c r="B931" i="2"/>
  <c r="B918" i="2"/>
  <c r="B855" i="2"/>
  <c r="B858" i="2"/>
  <c r="B919" i="2"/>
  <c r="B955" i="2"/>
  <c r="B710" i="2"/>
  <c r="B914" i="2"/>
  <c r="B905" i="2"/>
  <c r="B938" i="2"/>
  <c r="B863" i="2"/>
  <c r="B865" i="2"/>
  <c r="B757" i="2"/>
  <c r="B935" i="2"/>
  <c r="B890" i="2"/>
  <c r="B954" i="2"/>
  <c r="B945" i="2"/>
  <c r="B876" i="2"/>
  <c r="B910" i="2"/>
  <c r="B877" i="2"/>
  <c r="B997" i="2"/>
  <c r="B934" i="2"/>
  <c r="B983" i="2"/>
  <c r="B882" i="2"/>
  <c r="B957" i="2"/>
  <c r="B907" i="2"/>
  <c r="B974" i="2"/>
  <c r="B936" i="2"/>
  <c r="B929" i="2"/>
  <c r="B913" i="2"/>
  <c r="B994" i="2"/>
  <c r="B906" i="2"/>
  <c r="B964" i="2"/>
  <c r="B966" i="2"/>
  <c r="B904" i="2"/>
  <c r="B993" i="2"/>
  <c r="B765" i="2"/>
  <c r="B862" i="2"/>
  <c r="B925" i="2"/>
  <c r="B751" i="2"/>
  <c r="B788" i="2"/>
  <c r="B828" i="2"/>
  <c r="B872" i="2"/>
  <c r="B694" i="2"/>
  <c r="B766" i="2"/>
  <c r="B767" i="2"/>
  <c r="B768" i="2"/>
  <c r="B737" i="2"/>
  <c r="B770" i="2"/>
  <c r="B776" i="2"/>
  <c r="B777" i="2"/>
  <c r="B778" i="2"/>
  <c r="B773" i="2"/>
  <c r="B772" i="2"/>
  <c r="B774" i="2"/>
  <c r="B775" i="2"/>
  <c r="B779" i="2"/>
  <c r="B735" i="2"/>
  <c r="B783" i="2"/>
  <c r="B784" i="2"/>
  <c r="B971" i="2"/>
  <c r="B739" i="2"/>
  <c r="B790" i="2"/>
  <c r="B791" i="2"/>
  <c r="B787" i="2"/>
  <c r="B785" i="2"/>
  <c r="B786" i="2"/>
  <c r="B696" i="2"/>
  <c r="B793" i="2"/>
  <c r="B794" i="2"/>
  <c r="B988" i="2"/>
  <c r="B796" i="2"/>
  <c r="B798" i="2"/>
  <c r="B799" i="2"/>
  <c r="B800" i="2"/>
  <c r="B804" i="2"/>
  <c r="B908" i="2"/>
  <c r="B697" i="2"/>
  <c r="B928" i="2"/>
  <c r="B806" i="2"/>
  <c r="B698" i="2"/>
  <c r="B896" i="2"/>
  <c r="B810" i="2"/>
  <c r="B811" i="2"/>
  <c r="B815" i="2"/>
  <c r="B699" i="2"/>
  <c r="B814" i="2"/>
  <c r="B700" i="2"/>
  <c r="B821" i="2"/>
  <c r="B822" i="2"/>
  <c r="B823" i="2"/>
  <c r="B859" i="2"/>
  <c r="B816" i="2"/>
  <c r="B946" i="2"/>
  <c r="B1233" i="2"/>
  <c r="B701" i="2"/>
  <c r="B818" i="2"/>
  <c r="B819" i="2"/>
  <c r="B820" i="2"/>
  <c r="B702" i="2"/>
  <c r="B824" i="2"/>
  <c r="B825" i="2"/>
  <c r="B711" i="2"/>
  <c r="B827" i="2"/>
  <c r="B829" i="2"/>
  <c r="B830" i="2"/>
  <c r="B831" i="2"/>
  <c r="B833" i="2"/>
  <c r="B834" i="2"/>
  <c r="B835" i="2"/>
  <c r="B836" i="2"/>
  <c r="B839" i="2"/>
  <c r="B845" i="2"/>
  <c r="B847" i="2"/>
  <c r="B848" i="2"/>
  <c r="B851" i="2"/>
  <c r="B852" i="2"/>
  <c r="B987" i="2"/>
  <c r="B853" i="2"/>
  <c r="B857" i="2"/>
  <c r="B996" i="2"/>
  <c r="B860" i="2"/>
  <c r="B916" i="2"/>
  <c r="B861" i="2"/>
  <c r="B942" i="2"/>
  <c r="B812" i="2"/>
  <c r="B998" i="2"/>
  <c r="B868" i="2"/>
  <c r="B984" i="2"/>
  <c r="B869" i="2"/>
  <c r="B870" i="2"/>
  <c r="B871" i="2"/>
  <c r="B873" i="2"/>
  <c r="B875" i="2"/>
  <c r="B887" i="2"/>
  <c r="B888" i="2"/>
  <c r="B891" i="2"/>
  <c r="B879" i="2"/>
  <c r="B706" i="2"/>
  <c r="B880" i="2"/>
  <c r="B883" i="2"/>
  <c r="B886" i="2"/>
  <c r="B895" i="2"/>
  <c r="B898" i="2"/>
  <c r="B899" i="2"/>
  <c r="B1108" i="2"/>
  <c r="B1157" i="2"/>
  <c r="B1026" i="2"/>
  <c r="B1059" i="2"/>
  <c r="B1158" i="2"/>
  <c r="B1159" i="2"/>
  <c r="B1163" i="2"/>
  <c r="B1040" i="2"/>
  <c r="B1069" i="2"/>
  <c r="B1051" i="2"/>
  <c r="B1030" i="2"/>
  <c r="B1166" i="2"/>
  <c r="B1036" i="2"/>
  <c r="B1167" i="2"/>
  <c r="B1180" i="2"/>
  <c r="B1022" i="2"/>
  <c r="B1084" i="2"/>
  <c r="B1164" i="2"/>
  <c r="B1034" i="2"/>
  <c r="B1046" i="2"/>
  <c r="B1165" i="2"/>
  <c r="B1025" i="2"/>
  <c r="B1063" i="2"/>
  <c r="B1039" i="2"/>
  <c r="B1161" i="2"/>
  <c r="B1050" i="2"/>
  <c r="B1006" i="2"/>
  <c r="B1077" i="2"/>
  <c r="B1162" i="2"/>
  <c r="B1070" i="2"/>
  <c r="B1060" i="2"/>
  <c r="B1079" i="2"/>
  <c r="B1168" i="2"/>
  <c r="B1175" i="2"/>
  <c r="B1171" i="2"/>
  <c r="B1172" i="2"/>
  <c r="B1173" i="2"/>
  <c r="B1174" i="2"/>
  <c r="B1169" i="2"/>
  <c r="B1170" i="2"/>
  <c r="B1014" i="2"/>
  <c r="B1090" i="2"/>
  <c r="B1083" i="2"/>
  <c r="B1132" i="2"/>
  <c r="B1131" i="2"/>
  <c r="B1156" i="2"/>
  <c r="B1019" i="2"/>
  <c r="B1076" i="2"/>
  <c r="B1144" i="2"/>
  <c r="B3" i="2"/>
  <c r="B4" i="2"/>
  <c r="B5" i="2"/>
  <c r="B59" i="2"/>
  <c r="B66" i="2"/>
  <c r="B101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5" i="2"/>
  <c r="B1000" i="2"/>
  <c r="B1031" i="2"/>
  <c r="B1043" i="2"/>
  <c r="B1092" i="2"/>
  <c r="B1181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94" i="2"/>
  <c r="C254" i="2"/>
  <c r="C1094" i="2"/>
  <c r="C1096" i="2"/>
  <c r="C1024" i="2"/>
  <c r="C1097" i="2"/>
  <c r="C1005" i="2"/>
  <c r="C1032" i="2"/>
  <c r="C1119" i="2"/>
  <c r="C1179" i="2"/>
  <c r="C1098" i="2"/>
  <c r="C658" i="2"/>
  <c r="C657" i="2"/>
  <c r="C1099" i="2"/>
  <c r="C1002" i="2"/>
  <c r="C1100" i="2"/>
  <c r="C1101" i="2"/>
  <c r="C1106" i="2"/>
  <c r="C1107" i="2"/>
  <c r="C1088" i="2"/>
  <c r="C1160" i="2"/>
  <c r="C1027" i="2"/>
  <c r="C1007" i="2"/>
  <c r="C1082" i="2"/>
  <c r="C1028" i="2"/>
  <c r="C1109" i="2"/>
  <c r="C1110" i="2"/>
  <c r="C1080" i="2"/>
  <c r="C1073" i="2"/>
  <c r="C1111" i="2"/>
  <c r="C1112" i="2"/>
  <c r="C1054" i="2"/>
  <c r="C1017" i="2"/>
  <c r="C1008" i="2"/>
  <c r="C1113" i="2"/>
  <c r="C1029" i="2"/>
  <c r="C1114" i="2"/>
  <c r="C1182" i="2"/>
  <c r="C1136" i="2"/>
  <c r="C1010" i="2"/>
  <c r="C1135" i="2"/>
  <c r="C1062" i="2"/>
  <c r="C1137" i="2"/>
  <c r="C1001" i="2"/>
  <c r="C1138" i="2"/>
  <c r="C1064" i="2"/>
  <c r="C1066" i="2"/>
  <c r="C1122" i="2"/>
  <c r="C1139" i="2"/>
  <c r="C1071" i="2"/>
  <c r="C1072" i="2"/>
  <c r="C1140" i="2"/>
  <c r="C1058" i="2"/>
  <c r="C1141" i="2"/>
  <c r="C1086" i="2"/>
  <c r="C1004" i="2"/>
  <c r="C1075" i="2"/>
  <c r="C1016" i="2"/>
  <c r="C1013" i="2"/>
  <c r="C1087" i="2"/>
  <c r="C1011" i="2"/>
  <c r="C1057" i="2"/>
  <c r="C1012" i="2"/>
  <c r="C1033" i="2"/>
  <c r="C1021" i="2"/>
  <c r="C1035" i="2"/>
  <c r="C1145" i="2"/>
  <c r="C1143" i="2"/>
  <c r="C1150" i="2"/>
  <c r="C1115" i="2"/>
  <c r="C1116" i="2"/>
  <c r="C1146" i="2"/>
  <c r="C1052" i="2"/>
  <c r="C1176" i="2"/>
  <c r="C1147" i="2"/>
  <c r="C1041" i="2"/>
  <c r="C1042" i="2"/>
  <c r="C1149" i="2"/>
  <c r="C1085" i="2"/>
  <c r="C1048" i="2"/>
  <c r="C1117" i="2"/>
  <c r="C1118" i="2"/>
  <c r="C1120" i="2"/>
  <c r="C1091" i="2"/>
  <c r="C1037" i="2"/>
  <c r="C1067" i="2"/>
  <c r="C1152" i="2"/>
  <c r="C1153" i="2"/>
  <c r="C1121" i="2"/>
  <c r="C1015" i="2"/>
  <c r="C1178" i="2"/>
  <c r="C1102" i="2"/>
  <c r="C2" i="2"/>
  <c r="C1018" i="2"/>
  <c r="C1061" i="2"/>
  <c r="C1103" i="2"/>
  <c r="C1065" i="2"/>
  <c r="C1056" i="2"/>
  <c r="C1020" i="2"/>
  <c r="C1123" i="2"/>
  <c r="C1023" i="2"/>
  <c r="C1130" i="2"/>
  <c r="C1124" i="2"/>
  <c r="C1081" i="2"/>
  <c r="C1049" i="2"/>
  <c r="C1125" i="2"/>
  <c r="C1044" i="2"/>
  <c r="C1078" i="2"/>
  <c r="C1126" i="2"/>
  <c r="C1127" i="2"/>
  <c r="C1148" i="2"/>
  <c r="C1074" i="2"/>
  <c r="C1128" i="2"/>
  <c r="C1047" i="2"/>
  <c r="C1003" i="2"/>
  <c r="C1038" i="2"/>
  <c r="C1129" i="2"/>
  <c r="C1068" i="2"/>
  <c r="C1133" i="2"/>
  <c r="C1142" i="2"/>
  <c r="C1134" i="2"/>
  <c r="C1009" i="2"/>
  <c r="C1053" i="2"/>
  <c r="C1104" i="2"/>
  <c r="C1177" i="2"/>
  <c r="C1105" i="2"/>
  <c r="C1093" i="2"/>
  <c r="C1151" i="2"/>
  <c r="C980" i="2"/>
  <c r="C981" i="2"/>
  <c r="C982" i="2"/>
  <c r="C979" i="2"/>
  <c r="C278" i="2"/>
  <c r="C108" i="2"/>
  <c r="C400" i="2"/>
  <c r="C109" i="2"/>
  <c r="C114" i="2"/>
  <c r="C115" i="2"/>
  <c r="C116" i="2"/>
  <c r="C506" i="2"/>
  <c r="C118" i="2"/>
  <c r="C650" i="2"/>
  <c r="C100" i="2"/>
  <c r="C121" i="2"/>
  <c r="C403" i="2"/>
  <c r="C370" i="2"/>
  <c r="C123" i="2"/>
  <c r="C124" i="2"/>
  <c r="C129" i="2"/>
  <c r="C646" i="2"/>
  <c r="C125" i="2"/>
  <c r="C84" i="2"/>
  <c r="C536" i="2"/>
  <c r="C130" i="2"/>
  <c r="C358" i="2"/>
  <c r="C80" i="2"/>
  <c r="C133" i="2"/>
  <c r="C64" i="2"/>
  <c r="C138" i="2"/>
  <c r="C139" i="2"/>
  <c r="C53" i="2"/>
  <c r="C295" i="2"/>
  <c r="C618" i="2"/>
  <c r="C453" i="2"/>
  <c r="C293" i="2"/>
  <c r="C146" i="2"/>
  <c r="C627" i="2"/>
  <c r="C23" i="2"/>
  <c r="C147" i="2"/>
  <c r="C363" i="2"/>
  <c r="C151" i="2"/>
  <c r="C152" i="2"/>
  <c r="C153" i="2"/>
  <c r="C154" i="2"/>
  <c r="C630" i="2"/>
  <c r="C155" i="2"/>
  <c r="C292" i="2"/>
  <c r="C645" i="2"/>
  <c r="C156" i="2"/>
  <c r="C298" i="2"/>
  <c r="C315" i="2"/>
  <c r="C157" i="2"/>
  <c r="C158" i="2"/>
  <c r="C161" i="2"/>
  <c r="C162" i="2"/>
  <c r="C163" i="2"/>
  <c r="C159" i="2"/>
  <c r="C164" i="2"/>
  <c r="C8" i="2"/>
  <c r="C165" i="2"/>
  <c r="C9" i="2"/>
  <c r="C166" i="2"/>
  <c r="C167" i="2"/>
  <c r="C168" i="2"/>
  <c r="C169" i="2"/>
  <c r="C170" i="2"/>
  <c r="C174" i="2"/>
  <c r="C401" i="2"/>
  <c r="C175" i="2"/>
  <c r="C176" i="2"/>
  <c r="C20" i="2"/>
  <c r="C514" i="2"/>
  <c r="C355" i="2"/>
  <c r="C622" i="2"/>
  <c r="C128" i="2"/>
  <c r="C104" i="2"/>
  <c r="C470" i="2"/>
  <c r="C624" i="2"/>
  <c r="C510" i="2"/>
  <c r="C149" i="2"/>
  <c r="C392" i="2"/>
  <c r="C22" i="2"/>
  <c r="C623" i="2"/>
  <c r="C269" i="2"/>
  <c r="C89" i="2"/>
  <c r="C316" i="2"/>
  <c r="C317" i="2"/>
  <c r="C52" i="2"/>
  <c r="C428" i="2"/>
  <c r="C511" i="2"/>
  <c r="C464" i="2"/>
  <c r="C10" i="2"/>
  <c r="C179" i="2"/>
  <c r="C178" i="2"/>
  <c r="C145" i="2"/>
  <c r="C135" i="2"/>
  <c r="C649" i="2"/>
  <c r="C60" i="2"/>
  <c r="C44" i="2"/>
  <c r="C544" i="2"/>
  <c r="C110" i="2"/>
  <c r="C76" i="2"/>
  <c r="C112" i="2"/>
  <c r="C457" i="2"/>
  <c r="C481" i="2"/>
  <c r="C78" i="2"/>
  <c r="C56" i="2"/>
  <c r="C99" i="2"/>
  <c r="C368" i="2"/>
  <c r="C126" i="2"/>
  <c r="C490" i="2"/>
  <c r="C375" i="2"/>
  <c r="C641" i="2"/>
  <c r="C472" i="2"/>
  <c r="C410" i="2"/>
  <c r="C131" i="2"/>
  <c r="C420" i="2"/>
  <c r="C63" i="2"/>
  <c r="C379" i="2"/>
  <c r="C455" i="2"/>
  <c r="C134" i="2"/>
  <c r="C57" i="2"/>
  <c r="C136" i="2"/>
  <c r="C741" i="2"/>
  <c r="C272" i="2"/>
  <c r="C49" i="2"/>
  <c r="C503" i="2"/>
  <c r="C373" i="2"/>
  <c r="C137" i="2"/>
  <c r="C626" i="2"/>
  <c r="C303" i="2"/>
  <c r="C486" i="2"/>
  <c r="C495" i="2"/>
  <c r="C540" i="2"/>
  <c r="C387" i="2"/>
  <c r="C584" i="2"/>
  <c r="C45" i="2"/>
  <c r="C26" i="2"/>
  <c r="C148" i="2"/>
  <c r="C397" i="2"/>
  <c r="C635" i="2"/>
  <c r="C332" i="2"/>
  <c r="C140" i="2"/>
  <c r="C445" i="2"/>
  <c r="C421" i="2"/>
  <c r="C39" i="2"/>
  <c r="C398" i="2"/>
  <c r="C505" i="2"/>
  <c r="C487" i="2"/>
  <c r="C97" i="2"/>
  <c r="C264" i="2"/>
  <c r="C82" i="2"/>
  <c r="C422" i="2"/>
  <c r="C461" i="2"/>
  <c r="C512" i="2"/>
  <c r="C394" i="2"/>
  <c r="C372" i="2"/>
  <c r="C224" i="2"/>
  <c r="C491" i="2"/>
  <c r="C58" i="2"/>
  <c r="C543" i="2"/>
  <c r="C432" i="2"/>
  <c r="C438" i="2"/>
  <c r="C42" i="2"/>
  <c r="C443" i="2"/>
  <c r="C539" i="2"/>
  <c r="C425" i="2"/>
  <c r="C40" i="2"/>
  <c r="C247" i="2"/>
  <c r="C437" i="2"/>
  <c r="C530" i="2"/>
  <c r="C465" i="2"/>
  <c r="C381" i="2"/>
  <c r="C251" i="2"/>
  <c r="C513" i="2"/>
  <c r="C54" i="2"/>
  <c r="C259" i="2"/>
  <c r="C429" i="2"/>
  <c r="C374" i="2"/>
  <c r="C399" i="2"/>
  <c r="C51" i="2"/>
  <c r="C235" i="2"/>
  <c r="C266" i="2"/>
  <c r="C478" i="2"/>
  <c r="C267" i="2"/>
  <c r="C485" i="2"/>
  <c r="C632" i="2"/>
  <c r="C77" i="2"/>
  <c r="C525" i="2"/>
  <c r="C542" i="2"/>
  <c r="C415" i="2"/>
  <c r="C369" i="2"/>
  <c r="C423" i="2"/>
  <c r="C94" i="2"/>
  <c r="C364" i="2"/>
  <c r="C74" i="2"/>
  <c r="C474" i="2"/>
  <c r="C102" i="2"/>
  <c r="C509" i="2"/>
  <c r="C619" i="2"/>
  <c r="C32" i="2"/>
  <c r="C424" i="2"/>
  <c r="C90" i="2"/>
  <c r="C388" i="2"/>
  <c r="C294" i="2"/>
  <c r="C79" i="2"/>
  <c r="C637" i="2"/>
  <c r="C91" i="2"/>
  <c r="C300" i="2"/>
  <c r="C301" i="2"/>
  <c r="C411" i="2"/>
  <c r="C541" i="2"/>
  <c r="C466" i="2"/>
  <c r="C321" i="2"/>
  <c r="C527" i="2"/>
  <c r="C528" i="2"/>
  <c r="C442" i="2"/>
  <c r="C7" i="2"/>
  <c r="C430" i="2"/>
  <c r="C46" i="2"/>
  <c r="C37" i="2"/>
  <c r="C328" i="2"/>
  <c r="C50" i="2"/>
  <c r="C469" i="2"/>
  <c r="C329" i="2"/>
  <c r="C330" i="2"/>
  <c r="C341" i="2"/>
  <c r="C331" i="2"/>
  <c r="C333" i="2"/>
  <c r="C35" i="2"/>
  <c r="C143" i="2"/>
  <c r="C33" i="2"/>
  <c r="C85" i="2"/>
  <c r="C223" i="2"/>
  <c r="C406" i="2"/>
  <c r="C326" i="2"/>
  <c r="C344" i="2"/>
  <c r="C345" i="2"/>
  <c r="C441" i="2"/>
  <c r="C488" i="2"/>
  <c r="C34" i="2"/>
  <c r="C87" i="2"/>
  <c r="C615" i="2"/>
  <c r="C522" i="2"/>
  <c r="C517" i="2"/>
  <c r="C337" i="2"/>
  <c r="C507" i="2"/>
  <c r="C348" i="2"/>
  <c r="C16" i="2"/>
  <c r="C86" i="2"/>
  <c r="C519" i="2"/>
  <c r="C350" i="2"/>
  <c r="C431" i="2"/>
  <c r="C454" i="2"/>
  <c r="C404" i="2"/>
  <c r="C352" i="2"/>
  <c r="C396" i="2"/>
  <c r="C103" i="2"/>
  <c r="C407" i="2"/>
  <c r="C365" i="2"/>
  <c r="C389" i="2"/>
  <c r="C456" i="2"/>
  <c r="C357" i="2"/>
  <c r="C475" i="2"/>
  <c r="C477" i="2"/>
  <c r="C501" i="2"/>
  <c r="C526" i="2"/>
  <c r="C533" i="2"/>
  <c r="C521" i="2"/>
  <c r="C362" i="2"/>
  <c r="C180" i="2"/>
  <c r="C65" i="2"/>
  <c r="C636" i="2"/>
  <c r="C452" i="2"/>
  <c r="C377" i="2"/>
  <c r="C621" i="2"/>
  <c r="C24" i="2"/>
  <c r="C43" i="2"/>
  <c r="C408" i="2"/>
  <c r="C117" i="2"/>
  <c r="C93" i="2"/>
  <c r="C31" i="2"/>
  <c r="C460" i="2"/>
  <c r="C88" i="2"/>
  <c r="C391" i="2"/>
  <c r="C446" i="2"/>
  <c r="C535" i="2"/>
  <c r="C361" i="2"/>
  <c r="C277" i="2"/>
  <c r="C182" i="2"/>
  <c r="C183" i="2"/>
  <c r="C184" i="2"/>
  <c r="C185" i="2"/>
  <c r="C186" i="2"/>
  <c r="C187" i="2"/>
  <c r="C480" i="2"/>
  <c r="C188" i="2"/>
  <c r="C629" i="2"/>
  <c r="C190" i="2"/>
  <c r="C191" i="2"/>
  <c r="C405" i="2"/>
  <c r="C192" i="2"/>
  <c r="C193" i="2"/>
  <c r="C347" i="2"/>
  <c r="C531" i="2"/>
  <c r="C217" i="2"/>
  <c r="C482" i="2"/>
  <c r="C476" i="2"/>
  <c r="C198" i="2"/>
  <c r="C195" i="2"/>
  <c r="C196" i="2"/>
  <c r="C426" i="2"/>
  <c r="C197" i="2"/>
  <c r="C27" i="2"/>
  <c r="C6" i="2"/>
  <c r="C201" i="2"/>
  <c r="C494" i="2"/>
  <c r="C203" i="2"/>
  <c r="C204" i="2"/>
  <c r="C439" i="2"/>
  <c r="C545" i="2"/>
  <c r="C639" i="2"/>
  <c r="C720" i="2"/>
  <c r="C119" i="2"/>
  <c r="C692" i="2"/>
  <c r="C728" i="2"/>
  <c r="C122" i="2"/>
  <c r="C642" i="2"/>
  <c r="C325" i="2"/>
  <c r="C732" i="2"/>
  <c r="C409" i="2"/>
  <c r="C747" i="2"/>
  <c r="C643" i="2"/>
  <c r="C173" i="2"/>
  <c r="C550" i="2"/>
  <c r="C960" i="2"/>
  <c r="C754" i="2"/>
  <c r="C758" i="2"/>
  <c r="C160" i="2"/>
  <c r="C760" i="2"/>
  <c r="C598" i="2"/>
  <c r="C171" i="2"/>
  <c r="C172" i="2"/>
  <c r="C763" i="2"/>
  <c r="C177" i="2"/>
  <c r="C953" i="2"/>
  <c r="C653" i="2"/>
  <c r="C601" i="2"/>
  <c r="C752" i="2"/>
  <c r="C892" i="2"/>
  <c r="C893" i="2"/>
  <c r="C933" i="2"/>
  <c r="C631" i="2"/>
  <c r="C652" i="2"/>
  <c r="C959" i="2"/>
  <c r="C591" i="2"/>
  <c r="C723" i="2"/>
  <c r="C726" i="2"/>
  <c r="C596" i="2"/>
  <c r="C588" i="2"/>
  <c r="C376" i="2"/>
  <c r="C595" i="2"/>
  <c r="C351" i="2"/>
  <c r="C538" i="2"/>
  <c r="C548" i="2"/>
  <c r="C283" i="2"/>
  <c r="C17" i="2"/>
  <c r="C948" i="2"/>
  <c r="C592" i="2"/>
  <c r="C142" i="2"/>
  <c r="C549" i="2"/>
  <c r="C327" i="2"/>
  <c r="C417" i="2"/>
  <c r="C930" i="2"/>
  <c r="C625" i="2"/>
  <c r="C371" i="2"/>
  <c r="C610" i="2"/>
  <c r="C55" i="2"/>
  <c r="C606" i="2"/>
  <c r="C444" i="2"/>
  <c r="C613" i="2"/>
  <c r="C436" i="2"/>
  <c r="C435" i="2"/>
  <c r="C18" i="2"/>
  <c r="C523" i="2"/>
  <c r="C941" i="2"/>
  <c r="C252" i="2"/>
  <c r="C609" i="2"/>
  <c r="C568" i="2"/>
  <c r="C950" i="2"/>
  <c r="C412" i="2"/>
  <c r="C965" i="2"/>
  <c r="C19" i="2"/>
  <c r="C594" i="2"/>
  <c r="C842" i="2"/>
  <c r="C571" i="2"/>
  <c r="C707" i="2"/>
  <c r="C614" i="2"/>
  <c r="C393" i="2"/>
  <c r="C605" i="2"/>
  <c r="C604" i="2"/>
  <c r="C849" i="2"/>
  <c r="C590" i="2"/>
  <c r="C854" i="2"/>
  <c r="C287" i="2"/>
  <c r="C395" i="2"/>
  <c r="C433" i="2"/>
  <c r="C970" i="2"/>
  <c r="C577" i="2"/>
  <c r="C416" i="2"/>
  <c r="C419" i="2"/>
  <c r="C582" i="2"/>
  <c r="C647" i="2"/>
  <c r="C923" i="2"/>
  <c r="C885" i="2"/>
  <c r="C878" i="2"/>
  <c r="C15" i="2"/>
  <c r="C603" i="2"/>
  <c r="C608" i="2"/>
  <c r="C589" i="2"/>
  <c r="C903" i="2"/>
  <c r="C418" i="2"/>
  <c r="C575" i="2"/>
  <c r="C127" i="2"/>
  <c r="C547" i="2"/>
  <c r="C380" i="2"/>
  <c r="C458" i="2"/>
  <c r="C38" i="2"/>
  <c r="C593" i="2"/>
  <c r="C585" i="2"/>
  <c r="C386" i="2"/>
  <c r="C611" i="2"/>
  <c r="C939" i="2"/>
  <c r="C462" i="2"/>
  <c r="C546" i="2"/>
  <c r="C843" i="2"/>
  <c r="C25" i="2"/>
  <c r="C144" i="2"/>
  <c r="C274" i="2"/>
  <c r="C961" i="2"/>
  <c r="C21" i="2"/>
  <c r="C181" i="2"/>
  <c r="C189" i="2"/>
  <c r="C769" i="2"/>
  <c r="C644" i="2"/>
  <c r="C551" i="2"/>
  <c r="C552" i="2"/>
  <c r="C553" i="2"/>
  <c r="C554" i="2"/>
  <c r="C771" i="2"/>
  <c r="C556" i="2"/>
  <c r="C557" i="2"/>
  <c r="C555" i="2"/>
  <c r="C602" i="2"/>
  <c r="C655" i="2"/>
  <c r="C780" i="2"/>
  <c r="C781" i="2"/>
  <c r="C782" i="2"/>
  <c r="C558" i="2"/>
  <c r="C656" i="2"/>
  <c r="C607" i="2"/>
  <c r="C360" i="2"/>
  <c r="C202" i="2"/>
  <c r="C881" i="2"/>
  <c r="C884" i="2"/>
  <c r="C268" i="2"/>
  <c r="C587" i="2"/>
  <c r="C560" i="2"/>
  <c r="C41" i="2"/>
  <c r="C795" i="2"/>
  <c r="C952" i="2"/>
  <c r="C797" i="2"/>
  <c r="C801" i="2"/>
  <c r="C802" i="2"/>
  <c r="C803" i="2"/>
  <c r="C805" i="2"/>
  <c r="C807" i="2"/>
  <c r="C385" i="2"/>
  <c r="C567" i="2"/>
  <c r="C813" i="2"/>
  <c r="C566" i="2"/>
  <c r="C989" i="2"/>
  <c r="C562" i="2"/>
  <c r="C563" i="2"/>
  <c r="C561" i="2"/>
  <c r="C651" i="2"/>
  <c r="C564" i="2"/>
  <c r="C817" i="2"/>
  <c r="C236" i="2"/>
  <c r="C200" i="2"/>
  <c r="C900" i="2"/>
  <c r="C248" i="2"/>
  <c r="C249" i="2"/>
  <c r="C255" i="2"/>
  <c r="C703" i="2"/>
  <c r="C260" i="2"/>
  <c r="C262" i="2"/>
  <c r="C599" i="2"/>
  <c r="C597" i="2"/>
  <c r="C840" i="2"/>
  <c r="C570" i="2"/>
  <c r="C62" i="2"/>
  <c r="C572" i="2"/>
  <c r="C889" i="2"/>
  <c r="C736" i="2"/>
  <c r="C850" i="2"/>
  <c r="C573" i="2"/>
  <c r="C281" i="2"/>
  <c r="C71" i="2"/>
  <c r="C574" i="2"/>
  <c r="C612" i="2"/>
  <c r="C856" i="2"/>
  <c r="C576" i="2"/>
  <c r="C586" i="2"/>
  <c r="C600" i="2"/>
  <c r="C578" i="2"/>
  <c r="C581" i="2"/>
  <c r="C579" i="2"/>
  <c r="C304" i="2"/>
  <c r="C310" i="2"/>
  <c r="C705" i="2"/>
  <c r="C921" i="2"/>
  <c r="C866" i="2"/>
  <c r="C318" i="2"/>
  <c r="C319" i="2"/>
  <c r="C322" i="2"/>
  <c r="C874" i="2"/>
  <c r="C583" i="2"/>
  <c r="C648" i="2"/>
  <c r="C902" i="2"/>
  <c r="C894" i="2"/>
  <c r="C383" i="2"/>
  <c r="C356" i="2"/>
  <c r="C205" i="2"/>
  <c r="C559" i="2"/>
  <c r="C206" i="2"/>
  <c r="C209" i="2"/>
  <c r="C448" i="2"/>
  <c r="C620" i="2"/>
  <c r="C67" i="2"/>
  <c r="C227" i="2"/>
  <c r="C640" i="2"/>
  <c r="C414" i="2"/>
  <c r="C210" i="2"/>
  <c r="C211" i="2"/>
  <c r="C28" i="2"/>
  <c r="C213" i="2"/>
  <c r="C214" i="2"/>
  <c r="C215" i="2"/>
  <c r="C98" i="2"/>
  <c r="C216" i="2"/>
  <c r="C218" i="2"/>
  <c r="C68" i="2"/>
  <c r="C219" i="2"/>
  <c r="C220" i="2"/>
  <c r="C221" i="2"/>
  <c r="C222" i="2"/>
  <c r="C96" i="2"/>
  <c r="C132" i="2"/>
  <c r="C69" i="2"/>
  <c r="C225" i="2"/>
  <c r="C226" i="2"/>
  <c r="C467" i="2"/>
  <c r="C384" i="2"/>
  <c r="C534" i="2"/>
  <c r="C390" i="2"/>
  <c r="C434" i="2"/>
  <c r="C229" i="2"/>
  <c r="C309" i="2"/>
  <c r="C230" i="2"/>
  <c r="C29" i="2"/>
  <c r="C231" i="2"/>
  <c r="C524" i="2"/>
  <c r="C508" i="2"/>
  <c r="C233" i="2"/>
  <c r="C633" i="2"/>
  <c r="C617" i="2"/>
  <c r="C232" i="2"/>
  <c r="C492" i="2"/>
  <c r="C30" i="2"/>
  <c r="C234" i="2"/>
  <c r="C427" i="2"/>
  <c r="C241" i="2"/>
  <c r="C276" i="2"/>
  <c r="C199" i="2"/>
  <c r="C565" i="2"/>
  <c r="C246" i="2"/>
  <c r="C237" i="2"/>
  <c r="C141" i="2"/>
  <c r="C275" i="2"/>
  <c r="C238" i="2"/>
  <c r="C239" i="2"/>
  <c r="C240" i="2"/>
  <c r="C11" i="2"/>
  <c r="C450" i="2"/>
  <c r="C299" i="2"/>
  <c r="C243" i="2"/>
  <c r="C228" i="2"/>
  <c r="C402" i="2"/>
  <c r="C250" i="2"/>
  <c r="C245" i="2"/>
  <c r="C12" i="2"/>
  <c r="C413" i="2"/>
  <c r="C253" i="2"/>
  <c r="C483" i="2"/>
  <c r="C95" i="2"/>
  <c r="C515" i="2"/>
  <c r="C92" i="2"/>
  <c r="C107" i="2"/>
  <c r="C256" i="2"/>
  <c r="C271" i="2"/>
  <c r="C498" i="2"/>
  <c r="C257" i="2"/>
  <c r="C258" i="2"/>
  <c r="C70" i="2"/>
  <c r="C569" i="2"/>
  <c r="C263" i="2"/>
  <c r="C616" i="2"/>
  <c r="C529" i="2"/>
  <c r="C270" i="2"/>
  <c r="C920" i="2"/>
  <c r="C105" i="2"/>
  <c r="C447" i="2"/>
  <c r="C208" i="2"/>
  <c r="C106" i="2"/>
  <c r="C75" i="2"/>
  <c r="C81" i="2"/>
  <c r="C73" i="2"/>
  <c r="C500" i="2"/>
  <c r="C449" i="2"/>
  <c r="C207" i="2"/>
  <c r="C473" i="2"/>
  <c r="C489" i="2"/>
  <c r="C286" i="2"/>
  <c r="C518" i="2"/>
  <c r="C367" i="2"/>
  <c r="C909" i="2"/>
  <c r="C496" i="2"/>
  <c r="C497" i="2"/>
  <c r="C520" i="2"/>
  <c r="C502" i="2"/>
  <c r="C336" i="2"/>
  <c r="C273" i="2"/>
  <c r="C13" i="2"/>
  <c r="C282" i="2"/>
  <c r="C279" i="2"/>
  <c r="C284" i="2"/>
  <c r="C280" i="2"/>
  <c r="C285" i="2"/>
  <c r="C244" i="2"/>
  <c r="C504" i="2"/>
  <c r="C537" i="2"/>
  <c r="C634" i="2"/>
  <c r="C349" i="2"/>
  <c r="C638" i="2"/>
  <c r="C288" i="2"/>
  <c r="C289" i="2"/>
  <c r="C290" i="2"/>
  <c r="C459" i="2"/>
  <c r="C113" i="2"/>
  <c r="C314" i="2"/>
  <c r="C296" i="2"/>
  <c r="C493" i="2"/>
  <c r="C343" i="2"/>
  <c r="C628" i="2"/>
  <c r="C297" i="2"/>
  <c r="C61" i="2"/>
  <c r="C305" i="2"/>
  <c r="C306" i="2"/>
  <c r="C47" i="2"/>
  <c r="C83" i="2"/>
  <c r="C311" i="2"/>
  <c r="C14" i="2"/>
  <c r="C111" i="2"/>
  <c r="C378" i="2"/>
  <c r="C302" i="2"/>
  <c r="C366" i="2"/>
  <c r="C864" i="2"/>
  <c r="C307" i="2"/>
  <c r="C580" i="2"/>
  <c r="C308" i="2"/>
  <c r="C72" i="2"/>
  <c r="C463" i="2"/>
  <c r="C484" i="2"/>
  <c r="C242" i="2"/>
  <c r="C499" i="2"/>
  <c r="C312" i="2"/>
  <c r="C150" i="2"/>
  <c r="C313" i="2"/>
  <c r="C48" i="2"/>
  <c r="C291" i="2"/>
  <c r="C320" i="2"/>
  <c r="C451" i="2"/>
  <c r="C532" i="2"/>
  <c r="C323" i="2"/>
  <c r="C382" i="2"/>
  <c r="C265" i="2"/>
  <c r="C342" i="2"/>
  <c r="C440" i="2"/>
  <c r="C212" i="2"/>
  <c r="C334" i="2"/>
  <c r="C324" i="2"/>
  <c r="C479" i="2"/>
  <c r="C335" i="2"/>
  <c r="C516" i="2"/>
  <c r="C338" i="2"/>
  <c r="C339" i="2"/>
  <c r="C340" i="2"/>
  <c r="C36" i="2"/>
  <c r="C120" i="2"/>
  <c r="C471" i="2"/>
  <c r="C354" i="2"/>
  <c r="C353" i="2"/>
  <c r="C468" i="2"/>
  <c r="C346" i="2"/>
  <c r="C261" i="2"/>
  <c r="C359" i="2"/>
  <c r="C1095" i="2"/>
  <c r="C1045" i="2"/>
  <c r="C1154" i="2"/>
  <c r="C1089" i="2"/>
  <c r="C1155" i="2"/>
  <c r="C1055" i="2"/>
  <c r="C712" i="2"/>
  <c r="C713" i="2"/>
  <c r="C714" i="2"/>
  <c r="C715" i="2"/>
  <c r="C716" i="2"/>
  <c r="C717" i="2"/>
  <c r="C719" i="2"/>
  <c r="C721" i="2"/>
  <c r="C722" i="2"/>
  <c r="C690" i="2"/>
  <c r="C691" i="2"/>
  <c r="C725" i="2"/>
  <c r="C727" i="2"/>
  <c r="C704" i="2"/>
  <c r="C729" i="2"/>
  <c r="C730" i="2"/>
  <c r="C990" i="2"/>
  <c r="C731" i="2"/>
  <c r="C927" i="2"/>
  <c r="C733" i="2"/>
  <c r="C734" i="2"/>
  <c r="C740" i="2"/>
  <c r="C742" i="2"/>
  <c r="C743" i="2"/>
  <c r="C745" i="2"/>
  <c r="C746" i="2"/>
  <c r="C956" i="2"/>
  <c r="C753" i="2"/>
  <c r="C985" i="2"/>
  <c r="C654" i="2"/>
  <c r="C755" i="2"/>
  <c r="C756" i="2"/>
  <c r="C693" i="2"/>
  <c r="C759" i="2"/>
  <c r="C761" i="2"/>
  <c r="C992" i="2"/>
  <c r="C762" i="2"/>
  <c r="C764" i="2"/>
  <c r="C917" i="2"/>
  <c r="C949" i="2"/>
  <c r="C738" i="2"/>
  <c r="C937" i="2"/>
  <c r="C932" i="2"/>
  <c r="C867" i="2"/>
  <c r="C944" i="2"/>
  <c r="C897" i="2"/>
  <c r="C940" i="2"/>
  <c r="C922" i="2"/>
  <c r="C901" i="2"/>
  <c r="C718" i="2"/>
  <c r="C926" i="2"/>
  <c r="C986" i="2"/>
  <c r="C991" i="2"/>
  <c r="C995" i="2"/>
  <c r="C724" i="2"/>
  <c r="C969" i="2"/>
  <c r="C977" i="2"/>
  <c r="C967" i="2"/>
  <c r="C968" i="2"/>
  <c r="C708" i="2"/>
  <c r="C943" i="2"/>
  <c r="C744" i="2"/>
  <c r="C947" i="2"/>
  <c r="C748" i="2"/>
  <c r="C749" i="2"/>
  <c r="C750" i="2"/>
  <c r="C912" i="2"/>
  <c r="C973" i="2"/>
  <c r="C924" i="2"/>
  <c r="C975" i="2"/>
  <c r="C789" i="2"/>
  <c r="C792" i="2"/>
  <c r="C963" i="2"/>
  <c r="C951" i="2"/>
  <c r="C958" i="2"/>
  <c r="C978" i="2"/>
  <c r="C808" i="2"/>
  <c r="C809" i="2"/>
  <c r="C972" i="2"/>
  <c r="C826" i="2"/>
  <c r="C832" i="2"/>
  <c r="C837" i="2"/>
  <c r="C976" i="2"/>
  <c r="C838" i="2"/>
  <c r="C841" i="2"/>
  <c r="C962" i="2"/>
  <c r="C999" i="2"/>
  <c r="C915" i="2"/>
  <c r="C844" i="2"/>
  <c r="C846" i="2"/>
  <c r="C911" i="2"/>
  <c r="C709" i="2"/>
  <c r="C931" i="2"/>
  <c r="C918" i="2"/>
  <c r="C855" i="2"/>
  <c r="C858" i="2"/>
  <c r="C919" i="2"/>
  <c r="C955" i="2"/>
  <c r="C710" i="2"/>
  <c r="C914" i="2"/>
  <c r="C905" i="2"/>
  <c r="C938" i="2"/>
  <c r="C863" i="2"/>
  <c r="C865" i="2"/>
  <c r="C757" i="2"/>
  <c r="C935" i="2"/>
  <c r="C890" i="2"/>
  <c r="C954" i="2"/>
  <c r="C945" i="2"/>
  <c r="C876" i="2"/>
  <c r="C910" i="2"/>
  <c r="C877" i="2"/>
  <c r="C997" i="2"/>
  <c r="C934" i="2"/>
  <c r="C983" i="2"/>
  <c r="C882" i="2"/>
  <c r="C957" i="2"/>
  <c r="C907" i="2"/>
  <c r="C974" i="2"/>
  <c r="C936" i="2"/>
  <c r="C929" i="2"/>
  <c r="C913" i="2"/>
  <c r="C994" i="2"/>
  <c r="C906" i="2"/>
  <c r="C964" i="2"/>
  <c r="C966" i="2"/>
  <c r="C904" i="2"/>
  <c r="C993" i="2"/>
  <c r="C765" i="2"/>
  <c r="C862" i="2"/>
  <c r="C925" i="2"/>
  <c r="C751" i="2"/>
  <c r="C788" i="2"/>
  <c r="C828" i="2"/>
  <c r="C872" i="2"/>
  <c r="C694" i="2"/>
  <c r="C766" i="2"/>
  <c r="C767" i="2"/>
  <c r="C768" i="2"/>
  <c r="C737" i="2"/>
  <c r="C770" i="2"/>
  <c r="C776" i="2"/>
  <c r="C777" i="2"/>
  <c r="C778" i="2"/>
  <c r="C773" i="2"/>
  <c r="C772" i="2"/>
  <c r="C774" i="2"/>
  <c r="C775" i="2"/>
  <c r="C779" i="2"/>
  <c r="C735" i="2"/>
  <c r="C783" i="2"/>
  <c r="C784" i="2"/>
  <c r="C971" i="2"/>
  <c r="C739" i="2"/>
  <c r="C790" i="2"/>
  <c r="C791" i="2"/>
  <c r="C787" i="2"/>
  <c r="C785" i="2"/>
  <c r="C786" i="2"/>
  <c r="C696" i="2"/>
  <c r="C793" i="2"/>
  <c r="C794" i="2"/>
  <c r="C988" i="2"/>
  <c r="C796" i="2"/>
  <c r="C798" i="2"/>
  <c r="C799" i="2"/>
  <c r="C800" i="2"/>
  <c r="C804" i="2"/>
  <c r="C908" i="2"/>
  <c r="C697" i="2"/>
  <c r="C928" i="2"/>
  <c r="C806" i="2"/>
  <c r="C698" i="2"/>
  <c r="C896" i="2"/>
  <c r="C810" i="2"/>
  <c r="C811" i="2"/>
  <c r="C815" i="2"/>
  <c r="C699" i="2"/>
  <c r="C814" i="2"/>
  <c r="C700" i="2"/>
  <c r="C821" i="2"/>
  <c r="C822" i="2"/>
  <c r="C823" i="2"/>
  <c r="C859" i="2"/>
  <c r="C816" i="2"/>
  <c r="C946" i="2"/>
  <c r="C1233" i="2"/>
  <c r="C701" i="2"/>
  <c r="C818" i="2"/>
  <c r="C819" i="2"/>
  <c r="C820" i="2"/>
  <c r="C702" i="2"/>
  <c r="C824" i="2"/>
  <c r="C825" i="2"/>
  <c r="C711" i="2"/>
  <c r="C827" i="2"/>
  <c r="C829" i="2"/>
  <c r="C830" i="2"/>
  <c r="C831" i="2"/>
  <c r="C833" i="2"/>
  <c r="C834" i="2"/>
  <c r="C835" i="2"/>
  <c r="C836" i="2"/>
  <c r="C839" i="2"/>
  <c r="C845" i="2"/>
  <c r="C847" i="2"/>
  <c r="C848" i="2"/>
  <c r="C851" i="2"/>
  <c r="C852" i="2"/>
  <c r="C987" i="2"/>
  <c r="C853" i="2"/>
  <c r="C857" i="2"/>
  <c r="C996" i="2"/>
  <c r="C860" i="2"/>
  <c r="C916" i="2"/>
  <c r="C861" i="2"/>
  <c r="C942" i="2"/>
  <c r="C812" i="2"/>
  <c r="C998" i="2"/>
  <c r="C868" i="2"/>
  <c r="C984" i="2"/>
  <c r="C869" i="2"/>
  <c r="C870" i="2"/>
  <c r="C871" i="2"/>
  <c r="C873" i="2"/>
  <c r="C875" i="2"/>
  <c r="C887" i="2"/>
  <c r="C888" i="2"/>
  <c r="C891" i="2"/>
  <c r="C879" i="2"/>
  <c r="C706" i="2"/>
  <c r="C880" i="2"/>
  <c r="C883" i="2"/>
  <c r="C886" i="2"/>
  <c r="C895" i="2"/>
  <c r="C898" i="2"/>
  <c r="C899" i="2"/>
  <c r="C1108" i="2"/>
  <c r="C1157" i="2"/>
  <c r="C1026" i="2"/>
  <c r="C1059" i="2"/>
  <c r="C1158" i="2"/>
  <c r="C1159" i="2"/>
  <c r="C1163" i="2"/>
  <c r="C1040" i="2"/>
  <c r="C1069" i="2"/>
  <c r="C1051" i="2"/>
  <c r="C1030" i="2"/>
  <c r="C1166" i="2"/>
  <c r="C1036" i="2"/>
  <c r="C1167" i="2"/>
  <c r="C1180" i="2"/>
  <c r="C1022" i="2"/>
  <c r="C1084" i="2"/>
  <c r="C1164" i="2"/>
  <c r="C1034" i="2"/>
  <c r="C1046" i="2"/>
  <c r="C1165" i="2"/>
  <c r="C1025" i="2"/>
  <c r="C1063" i="2"/>
  <c r="C1039" i="2"/>
  <c r="C1161" i="2"/>
  <c r="C1050" i="2"/>
  <c r="C1006" i="2"/>
  <c r="C1077" i="2"/>
  <c r="C1162" i="2"/>
  <c r="C1070" i="2"/>
  <c r="C1060" i="2"/>
  <c r="C1079" i="2"/>
  <c r="C1168" i="2"/>
  <c r="C1175" i="2"/>
  <c r="C1171" i="2"/>
  <c r="C1172" i="2"/>
  <c r="C1173" i="2"/>
  <c r="C1174" i="2"/>
  <c r="C1169" i="2"/>
  <c r="C1170" i="2"/>
  <c r="C1014" i="2"/>
  <c r="C1090" i="2"/>
  <c r="C1083" i="2"/>
  <c r="C1132" i="2"/>
  <c r="C1131" i="2"/>
  <c r="C1156" i="2"/>
  <c r="C1019" i="2"/>
  <c r="C1076" i="2"/>
  <c r="C1144" i="2"/>
  <c r="C3" i="2"/>
  <c r="C4" i="2"/>
  <c r="C5" i="2"/>
  <c r="C59" i="2"/>
  <c r="C66" i="2"/>
  <c r="C101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5" i="2"/>
  <c r="C1000" i="2"/>
  <c r="C1031" i="2"/>
  <c r="C1043" i="2"/>
  <c r="C1092" i="2"/>
  <c r="C1181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94" i="2"/>
  <c r="G257" i="1"/>
  <c r="D1144" i="1"/>
  <c r="D1143" i="1"/>
  <c r="F257" i="1" s="1"/>
  <c r="F1144" i="1"/>
  <c r="F1145" i="1"/>
  <c r="F446" i="1"/>
  <c r="F349" i="1"/>
  <c r="F190" i="1"/>
  <c r="F192" i="1"/>
  <c r="F223" i="1"/>
  <c r="F725" i="1"/>
  <c r="F733" i="1"/>
  <c r="F776" i="1"/>
  <c r="F805" i="1"/>
  <c r="F548" i="1"/>
  <c r="F380" i="1"/>
  <c r="F498" i="1"/>
  <c r="F515" i="1"/>
  <c r="F524" i="1"/>
  <c r="F202" i="1"/>
  <c r="F572" i="1"/>
  <c r="F213" i="1"/>
  <c r="F169" i="1"/>
  <c r="F408" i="1"/>
  <c r="F568" i="1"/>
  <c r="F269" i="1"/>
  <c r="F445" i="1"/>
  <c r="F677" i="1"/>
  <c r="F702" i="1"/>
  <c r="F711" i="1"/>
  <c r="F413" i="1"/>
  <c r="F332" i="1"/>
  <c r="F363" i="1"/>
  <c r="F372" i="1"/>
  <c r="F361" i="1"/>
  <c r="F842" i="1"/>
  <c r="F352" i="1"/>
  <c r="F559" i="1"/>
  <c r="F277" i="1"/>
  <c r="F299" i="1"/>
  <c r="F600" i="1"/>
  <c r="F295" i="1"/>
  <c r="F409" i="1"/>
  <c r="F230" i="1"/>
  <c r="F268" i="1"/>
  <c r="F351" i="1"/>
  <c r="F802" i="1"/>
  <c r="F822" i="1"/>
  <c r="F354" i="1"/>
  <c r="F312" i="1"/>
  <c r="F219" i="1"/>
  <c r="F162" i="1"/>
  <c r="F307" i="1"/>
  <c r="F509" i="1"/>
  <c r="F238" i="1"/>
  <c r="F253" i="1"/>
  <c r="F291" i="1"/>
  <c r="F1146" i="1"/>
  <c r="F229" i="1"/>
  <c r="F799" i="1"/>
  <c r="F633" i="1"/>
  <c r="F249" i="1"/>
  <c r="F159" i="1"/>
  <c r="F403" i="1"/>
  <c r="F1147" i="1"/>
  <c r="F671" i="1"/>
  <c r="F684" i="1"/>
  <c r="F691" i="1"/>
  <c r="F746" i="1"/>
  <c r="F640" i="1"/>
  <c r="F814" i="1"/>
  <c r="F760" i="1"/>
  <c r="F327" i="1"/>
  <c r="F758" i="1"/>
  <c r="F757" i="1"/>
  <c r="F233" i="1"/>
  <c r="F319" i="1"/>
  <c r="F237" i="1"/>
  <c r="F337" i="1"/>
  <c r="F157" i="1"/>
  <c r="F759" i="1"/>
  <c r="F283" i="1"/>
  <c r="F803" i="1"/>
  <c r="F153" i="1"/>
  <c r="F364" i="1"/>
  <c r="F381" i="1"/>
  <c r="F373" i="1"/>
  <c r="F415" i="1"/>
  <c r="F216" i="1"/>
  <c r="F334" i="1"/>
  <c r="F339" i="1"/>
  <c r="F739" i="1"/>
  <c r="F412" i="1"/>
  <c r="F823" i="1"/>
  <c r="F325" i="1"/>
  <c r="F737" i="1"/>
  <c r="F689" i="1"/>
  <c r="F281" i="1"/>
  <c r="F681" i="1"/>
  <c r="F239" i="1"/>
  <c r="F144" i="1"/>
  <c r="F1148" i="1"/>
  <c r="F329" i="1"/>
  <c r="F389" i="1"/>
  <c r="F207" i="1"/>
  <c r="F753" i="1"/>
  <c r="F756" i="1"/>
  <c r="F740" i="1"/>
  <c r="F135" i="1"/>
  <c r="F137" i="1"/>
  <c r="F232" i="1"/>
  <c r="F806" i="1"/>
  <c r="F234" i="1"/>
  <c r="F792" i="1"/>
  <c r="F138" i="1"/>
  <c r="F139" i="1"/>
  <c r="F140" i="1"/>
  <c r="F411" i="1"/>
  <c r="F142" i="1"/>
  <c r="F455" i="1"/>
  <c r="F843" i="1"/>
  <c r="F145" i="1"/>
  <c r="F458" i="1"/>
  <c r="F148" i="1"/>
  <c r="F149" i="1"/>
  <c r="F152" i="1"/>
  <c r="F241" i="1"/>
  <c r="F555" i="1"/>
  <c r="F206" i="1"/>
  <c r="F150" i="1"/>
  <c r="F155" i="1"/>
  <c r="F247" i="1"/>
  <c r="F690" i="1"/>
  <c r="F158" i="1"/>
  <c r="F252" i="1"/>
  <c r="F227" i="1"/>
  <c r="F254" i="1"/>
  <c r="F260" i="1"/>
  <c r="F160" i="1"/>
  <c r="F161" i="1"/>
  <c r="F274" i="1"/>
  <c r="F720" i="1"/>
  <c r="F501" i="1"/>
  <c r="F362" i="1"/>
  <c r="F569" i="1"/>
  <c r="F226" i="1"/>
  <c r="F167" i="1"/>
  <c r="F170" i="1"/>
  <c r="F270" i="1"/>
  <c r="F211" i="1"/>
  <c r="F820" i="1"/>
  <c r="F172" i="1"/>
  <c r="F173" i="1"/>
  <c r="F174" i="1"/>
  <c r="F175" i="1"/>
  <c r="F177" i="1"/>
  <c r="F180" i="1"/>
  <c r="F183" i="1"/>
  <c r="F184" i="1"/>
  <c r="F188" i="1"/>
  <c r="F470" i="1"/>
  <c r="F185" i="1"/>
  <c r="F186" i="1"/>
  <c r="F187" i="1"/>
  <c r="F189" i="1"/>
  <c r="F191" i="1"/>
  <c r="F193" i="1"/>
  <c r="F194" i="1"/>
  <c r="F195" i="1"/>
  <c r="F196" i="1"/>
  <c r="F197" i="1"/>
  <c r="F473" i="1"/>
  <c r="F474" i="1"/>
  <c r="F465" i="1"/>
  <c r="F198" i="1"/>
  <c r="F200" i="1"/>
  <c r="F201" i="1"/>
  <c r="F476" i="1"/>
  <c r="F225" i="1"/>
  <c r="F224" i="1"/>
  <c r="F402" i="1"/>
  <c r="F573" i="1"/>
  <c r="F421" i="1"/>
  <c r="F422" i="1"/>
  <c r="F423" i="1"/>
  <c r="F424" i="1"/>
  <c r="F425" i="1"/>
  <c r="F426" i="1"/>
  <c r="F428" i="1"/>
  <c r="F574" i="1"/>
  <c r="F430" i="1"/>
  <c r="F431" i="1"/>
  <c r="F433" i="1"/>
  <c r="F434" i="1"/>
  <c r="F2" i="1"/>
  <c r="F441" i="1"/>
  <c r="F442" i="1"/>
  <c r="F444" i="1"/>
  <c r="F440" i="1"/>
  <c r="F716" i="1"/>
  <c r="F621" i="1"/>
  <c r="F447" i="1"/>
  <c r="F594" i="1"/>
  <c r="F449" i="1"/>
  <c r="F450" i="1"/>
  <c r="F665" i="1"/>
  <c r="F667" i="1"/>
  <c r="F763" i="1"/>
  <c r="F755" i="1"/>
  <c r="F668" i="1"/>
  <c r="F675" i="1"/>
  <c r="F676" i="1"/>
  <c r="F833" i="1"/>
  <c r="F678" i="1"/>
  <c r="F679" i="1"/>
  <c r="F680" i="1"/>
  <c r="F682" i="1"/>
  <c r="F437" i="1"/>
  <c r="F683" i="1"/>
  <c r="F685" i="1"/>
  <c r="F686" i="1"/>
  <c r="F687" i="1"/>
  <c r="F688" i="1"/>
  <c r="F365" i="1"/>
  <c r="F289" i="1"/>
  <c r="F692" i="1"/>
  <c r="F693" i="1"/>
  <c r="F672" i="1"/>
  <c r="F729" i="1"/>
  <c r="F699" i="1"/>
  <c r="F701" i="1"/>
  <c r="F703" i="1"/>
  <c r="F709" i="1"/>
  <c r="F706" i="1"/>
  <c r="F712" i="1"/>
  <c r="F313" i="1"/>
  <c r="F620" i="1"/>
  <c r="F719" i="1"/>
  <c r="F722" i="1"/>
  <c r="F723" i="1"/>
  <c r="F724" i="1"/>
  <c r="F714" i="1"/>
  <c r="F817" i="1"/>
  <c r="F728" i="1"/>
  <c r="F782" i="1"/>
  <c r="F732" i="1"/>
  <c r="F718" i="1"/>
  <c r="F300" i="1"/>
  <c r="F623" i="1"/>
  <c r="F624" i="1"/>
  <c r="F731" i="1"/>
  <c r="F305" i="1"/>
  <c r="F518" i="1"/>
  <c r="F735" i="1"/>
  <c r="F3" i="1"/>
  <c r="F625" i="1"/>
  <c r="F741" i="1"/>
  <c r="F744" i="1"/>
  <c r="F745" i="1"/>
  <c r="F308" i="1"/>
  <c r="F627" i="1"/>
  <c r="F849" i="1"/>
  <c r="F628" i="1"/>
  <c r="F748" i="1"/>
  <c r="F282" i="1"/>
  <c r="F830" i="1"/>
  <c r="F314" i="1"/>
  <c r="F316" i="1"/>
  <c r="F597" i="1"/>
  <c r="F215" i="1"/>
  <c r="F751" i="1"/>
  <c r="F742" i="1"/>
  <c r="F256" i="1"/>
  <c r="F775" i="1"/>
  <c r="F570" i="1"/>
  <c r="F721" i="1"/>
  <c r="F715" i="1"/>
  <c r="F420" i="1"/>
  <c r="F134" i="1"/>
  <c r="F778" i="1"/>
  <c r="F780" i="1"/>
  <c r="F639" i="1"/>
  <c r="F777" i="1"/>
  <c r="F497" i="1"/>
  <c r="F779" i="1"/>
  <c r="F781" i="1"/>
  <c r="F766" i="1"/>
  <c r="F536" i="1"/>
  <c r="F788" i="1"/>
  <c r="F789" i="1"/>
  <c r="F790" i="1"/>
  <c r="F824" i="1"/>
  <c r="F178" i="1"/>
  <c r="F166" i="1"/>
  <c r="F336" i="1"/>
  <c r="F163" i="1"/>
  <c r="F794" i="1"/>
  <c r="F798" i="1"/>
  <c r="F181" i="1"/>
  <c r="F727" i="1"/>
  <c r="F340" i="1"/>
  <c r="F341" i="1"/>
  <c r="F808" i="1"/>
  <c r="F262" i="1"/>
  <c r="F650" i="1"/>
  <c r="F800" i="1"/>
  <c r="F801" i="1"/>
  <c r="F811" i="1"/>
  <c r="F813" i="1"/>
  <c r="F700" i="1"/>
  <c r="F651" i="1"/>
  <c r="F804" i="1"/>
  <c r="F819" i="1"/>
  <c r="F821" i="1"/>
  <c r="F793" i="1"/>
  <c r="F182" i="1"/>
  <c r="F217" i="1"/>
  <c r="F218" i="1"/>
  <c r="F655" i="1"/>
  <c r="F656" i="1"/>
  <c r="F825" i="1"/>
  <c r="F345" i="1"/>
  <c r="F657" i="1"/>
  <c r="F828" i="1"/>
  <c r="F835" i="1"/>
  <c r="F460" i="1"/>
  <c r="F367" i="1"/>
  <c r="F503" i="1"/>
  <c r="F353" i="1"/>
  <c r="F356" i="1"/>
  <c r="F357" i="1"/>
  <c r="F359" i="1"/>
  <c r="F273" i="1"/>
  <c r="F360" i="1"/>
  <c r="F834" i="1"/>
  <c r="F837" i="1"/>
  <c r="F774" i="1"/>
  <c r="F377" i="1"/>
  <c r="F839" i="1"/>
  <c r="F840" i="1"/>
  <c r="F841" i="1"/>
  <c r="F358" i="1"/>
  <c r="F831" i="1"/>
  <c r="F796" i="1"/>
  <c r="F368" i="1"/>
  <c r="F369" i="1"/>
  <c r="F848" i="1"/>
  <c r="F435" i="1"/>
  <c r="F379" i="1"/>
  <c r="F786" i="1"/>
  <c r="F383" i="1"/>
  <c r="F494" i="1"/>
  <c r="F387" i="1"/>
  <c r="F846" i="1"/>
  <c r="F845" i="1"/>
  <c r="F204" i="1"/>
  <c r="F664" i="1"/>
  <c r="F394" i="1"/>
  <c r="F156" i="1"/>
  <c r="F850" i="1"/>
  <c r="F593" i="1"/>
  <c r="F419" i="1"/>
  <c r="F401" i="1"/>
  <c r="F171" i="1"/>
  <c r="F326" i="1"/>
  <c r="F391" i="1"/>
  <c r="F809" i="1"/>
  <c r="F768" i="1"/>
  <c r="F240" i="1"/>
  <c r="F323" i="1"/>
  <c r="F147" i="1"/>
  <c r="F507" i="1"/>
  <c r="F288" i="1"/>
  <c r="F259" i="1"/>
  <c r="F310" i="1"/>
  <c r="F243" i="1"/>
  <c r="F492" i="1"/>
  <c r="F406" i="1"/>
  <c r="F807" i="1"/>
  <c r="F250" i="1"/>
  <c r="F557" i="1"/>
  <c r="F304" i="1"/>
  <c r="F829" i="1"/>
  <c r="F663" i="1"/>
  <c r="F695" i="1"/>
  <c r="F609" i="1"/>
  <c r="F562" i="1"/>
  <c r="F266" i="1"/>
  <c r="F335" i="1"/>
  <c r="F392" i="1"/>
  <c r="F697" i="1"/>
  <c r="F416" i="1"/>
  <c r="F212" i="1"/>
  <c r="F530" i="1"/>
  <c r="F287" i="1"/>
  <c r="F537" i="1"/>
  <c r="F388" i="1"/>
  <c r="F271" i="1"/>
  <c r="F278" i="1"/>
  <c r="F311" i="1"/>
  <c r="F136" i="1"/>
  <c r="F199" i="1"/>
  <c r="F730" i="1"/>
  <c r="F146" i="1"/>
  <c r="F386" i="1"/>
  <c r="F432" i="1"/>
  <c r="F366" i="1"/>
  <c r="F390" i="1"/>
  <c r="F410" i="1"/>
  <c r="F462" i="1"/>
  <c r="F246" i="1"/>
  <c r="F342" i="1"/>
  <c r="F522" i="1"/>
  <c r="F734" i="1"/>
  <c r="F674" i="1"/>
  <c r="F322" i="1"/>
  <c r="F541" i="1"/>
  <c r="F504" i="1"/>
  <c r="F553" i="1"/>
  <c r="F542" i="1"/>
  <c r="F248" i="1"/>
  <c r="F276" i="1"/>
  <c r="F284" i="1"/>
  <c r="F324" i="1"/>
  <c r="F333" i="1"/>
  <c r="F298" i="1"/>
  <c r="F443" i="1"/>
  <c r="F713" i="1"/>
  <c r="F220" i="1"/>
  <c r="F309" i="1"/>
  <c r="F350" i="1"/>
  <c r="F384" i="1"/>
  <c r="F293" i="1"/>
  <c r="F538" i="1"/>
  <c r="F698" i="1"/>
  <c r="F514" i="1"/>
  <c r="F513" i="1"/>
  <c r="F301" i="1"/>
  <c r="F294" i="1"/>
  <c r="F451" i="1"/>
  <c r="F832" i="1"/>
  <c r="F370" i="1"/>
  <c r="F348" i="1"/>
  <c r="F296" i="1"/>
  <c r="F511" i="1"/>
  <c r="F275" i="1"/>
  <c r="F417" i="1"/>
  <c r="F754" i="1"/>
  <c r="F669" i="1"/>
  <c r="F762" i="1"/>
  <c r="F726" i="1"/>
  <c r="F826" i="1"/>
  <c r="F405" i="1"/>
  <c r="F165" i="1"/>
  <c r="F385" i="1"/>
  <c r="F251" i="1"/>
  <c r="F393" i="1"/>
  <c r="F235" i="1"/>
  <c r="F558" i="1"/>
  <c r="F791" i="1"/>
  <c r="F414" i="1"/>
  <c r="F285" i="1"/>
  <c r="F565" i="1"/>
  <c r="F815" i="1"/>
  <c r="F222" i="1"/>
  <c r="F303" i="1"/>
  <c r="F344" i="1"/>
  <c r="F694" i="1"/>
  <c r="F847" i="1"/>
  <c r="F355" i="1"/>
  <c r="F208" i="1"/>
  <c r="F844" i="1"/>
  <c r="F245" i="1"/>
  <c r="F764" i="1"/>
  <c r="F328" i="1"/>
  <c r="F395" i="1"/>
  <c r="F439" i="1"/>
  <c r="F396" i="1"/>
  <c r="F315" i="1"/>
  <c r="F836" i="1"/>
  <c r="F427" i="1"/>
  <c r="F236" i="1"/>
  <c r="F438" i="1"/>
  <c r="F736" i="1"/>
  <c r="F816" i="1"/>
  <c r="F317" i="1"/>
  <c r="F263" i="1"/>
  <c r="F280" i="1"/>
  <c r="F371" i="1"/>
  <c r="F765" i="1"/>
  <c r="F242" i="1"/>
  <c r="F290" i="1"/>
  <c r="F710" i="1"/>
  <c r="F795" i="1"/>
  <c r="F448" i="1"/>
  <c r="F264" i="1"/>
  <c r="F770" i="1"/>
  <c r="F771" i="1"/>
  <c r="F743" i="1"/>
  <c r="F818" i="1"/>
  <c r="F761" i="1"/>
  <c r="F397" i="1"/>
  <c r="F773" i="1"/>
  <c r="F258" i="1"/>
  <c r="F783" i="1"/>
  <c r="F279" i="1"/>
  <c r="F141" i="1"/>
  <c r="F378" i="1"/>
  <c r="F705" i="1"/>
  <c r="F330" i="1"/>
  <c r="F210" i="1"/>
  <c r="F221" i="1"/>
  <c r="F286" i="1"/>
  <c r="F306" i="1"/>
  <c r="F203" i="1"/>
  <c r="F738" i="1"/>
  <c r="F838" i="1"/>
  <c r="F376" i="1"/>
  <c r="F767" i="1"/>
  <c r="F382" i="1"/>
  <c r="F772" i="1"/>
  <c r="F400" i="1"/>
  <c r="F375" i="1"/>
  <c r="F516" i="1"/>
  <c r="F704" i="1"/>
  <c r="F320" i="1"/>
  <c r="F398" i="1"/>
  <c r="F346" i="1"/>
  <c r="F347" i="1"/>
  <c r="F750" i="1"/>
  <c r="F302" i="1"/>
  <c r="F436" i="1"/>
  <c r="F827" i="1"/>
  <c r="F399" i="1"/>
  <c r="F696" i="1"/>
  <c r="F418" i="1"/>
  <c r="F154" i="1"/>
  <c r="F784" i="1"/>
  <c r="F495" i="1"/>
  <c r="F297" i="1"/>
  <c r="F265" i="1"/>
  <c r="F343" i="1"/>
  <c r="F321" i="1"/>
  <c r="F292" i="1"/>
  <c r="F231" i="1"/>
  <c r="F452" i="1"/>
  <c r="F566" i="1"/>
  <c r="F556" i="1"/>
  <c r="F496" i="1"/>
  <c r="F502" i="1"/>
  <c r="F466" i="1"/>
  <c r="F577" i="1"/>
  <c r="F578" i="1"/>
  <c r="F579" i="1"/>
  <c r="F580" i="1"/>
  <c r="F584" i="1"/>
  <c r="F582" i="1"/>
  <c r="F583" i="1"/>
  <c r="F590" i="1"/>
  <c r="F666" i="1"/>
  <c r="F599" i="1"/>
  <c r="F616" i="1"/>
  <c r="F614" i="1"/>
  <c r="F615" i="1"/>
  <c r="F618" i="1"/>
  <c r="F717" i="1"/>
  <c r="F612" i="1"/>
  <c r="F610" i="1"/>
  <c r="F520" i="1"/>
  <c r="F747" i="1"/>
  <c r="F632" i="1"/>
  <c r="F527" i="1"/>
  <c r="F634" i="1"/>
  <c r="F638" i="1"/>
  <c r="F641" i="1"/>
  <c r="F554" i="1"/>
  <c r="F644" i="1"/>
  <c r="F540" i="1"/>
  <c r="F647" i="1"/>
  <c r="F649" i="1"/>
  <c r="F812" i="1"/>
  <c r="F648" i="1"/>
  <c r="F543" i="1"/>
  <c r="F659" i="1"/>
  <c r="F267" i="1"/>
  <c r="F561" i="1"/>
  <c r="F645" i="1"/>
  <c r="F598" i="1"/>
  <c r="F491" i="1"/>
  <c r="F551" i="1"/>
  <c r="F534" i="1"/>
  <c r="F487" i="1"/>
  <c r="F500" i="1"/>
  <c r="F560" i="1"/>
  <c r="F525" i="1"/>
  <c r="F493" i="1"/>
  <c r="F490" i="1"/>
  <c r="F630" i="1"/>
  <c r="F472" i="1"/>
  <c r="F629" i="1"/>
  <c r="F646" i="1"/>
  <c r="F479" i="1"/>
  <c r="F585" i="1"/>
  <c r="F549" i="1"/>
  <c r="F532" i="1"/>
  <c r="F531" i="1"/>
  <c r="F510" i="1"/>
  <c r="F592" i="1"/>
  <c r="F550" i="1"/>
  <c r="F519" i="1"/>
  <c r="F508" i="1"/>
  <c r="F563" i="1"/>
  <c r="F642" i="1"/>
  <c r="F512" i="1"/>
  <c r="F529" i="1"/>
  <c r="F374" i="1"/>
  <c r="F749" i="1"/>
  <c r="F708" i="1"/>
  <c r="F164" i="1"/>
  <c r="F331" i="1"/>
  <c r="F670" i="1"/>
  <c r="F407" i="1"/>
  <c r="F205" i="1"/>
  <c r="F214" i="1"/>
  <c r="F209" i="1"/>
  <c r="F506" i="1"/>
  <c r="F261" i="1"/>
  <c r="F168" i="1"/>
  <c r="F797" i="1"/>
  <c r="F429" i="1"/>
  <c r="F176" i="1"/>
  <c r="F484" i="1"/>
  <c r="F318" i="1"/>
  <c r="F707" i="1"/>
  <c r="F785" i="1"/>
  <c r="F272" i="1"/>
  <c r="F404" i="1"/>
  <c r="F338" i="1"/>
  <c r="F787" i="1"/>
  <c r="F453" i="1"/>
  <c r="F673" i="1"/>
  <c r="F244" i="1"/>
  <c r="F459" i="1"/>
  <c r="F464" i="1"/>
  <c r="F576" i="1"/>
  <c r="F179" i="1"/>
  <c r="F151" i="1"/>
  <c r="F544" i="1"/>
  <c r="F660" i="1"/>
  <c r="F228" i="1"/>
  <c r="F143" i="1"/>
  <c r="F617" i="1"/>
  <c r="F485" i="1"/>
  <c r="F478" i="1"/>
  <c r="F886" i="1"/>
  <c r="F586" i="1"/>
  <c r="F591" i="1"/>
  <c r="F14" i="1"/>
  <c r="F13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866" i="1"/>
  <c r="F867" i="1"/>
  <c r="F456" i="1"/>
  <c r="F889" i="1"/>
  <c r="F992" i="1"/>
  <c r="F1180" i="1"/>
  <c r="F1016" i="1"/>
  <c r="F1026" i="1"/>
  <c r="F1029" i="1"/>
  <c r="F1034" i="1"/>
  <c r="F1036" i="1"/>
  <c r="F1044" i="1"/>
  <c r="F1048" i="1"/>
  <c r="F626" i="1"/>
  <c r="F870" i="1"/>
  <c r="F652" i="1"/>
  <c r="F1087" i="1"/>
  <c r="F528" i="1"/>
  <c r="F916" i="1"/>
  <c r="F948" i="1"/>
  <c r="F955" i="1"/>
  <c r="F1051" i="1"/>
  <c r="F857" i="1"/>
  <c r="F858" i="1"/>
  <c r="F859" i="1"/>
  <c r="F860" i="1"/>
  <c r="F861" i="1"/>
  <c r="F862" i="1"/>
  <c r="F906" i="1"/>
  <c r="F863" i="1"/>
  <c r="F454" i="1"/>
  <c r="F864" i="1"/>
  <c r="F865" i="1"/>
  <c r="F488" i="1"/>
  <c r="F911" i="1"/>
  <c r="F868" i="1"/>
  <c r="F489" i="1"/>
  <c r="F869" i="1"/>
  <c r="F457" i="1"/>
  <c r="F871" i="1"/>
  <c r="F872" i="1"/>
  <c r="F874" i="1"/>
  <c r="F461" i="1"/>
  <c r="F876" i="1"/>
  <c r="F877" i="1"/>
  <c r="F1006" i="1"/>
  <c r="F636" i="1"/>
  <c r="F996" i="1"/>
  <c r="F897" i="1"/>
  <c r="F1010" i="1"/>
  <c r="F878" i="1"/>
  <c r="F255" i="1"/>
  <c r="F879" i="1"/>
  <c r="F880" i="1"/>
  <c r="F918" i="1"/>
  <c r="F881" i="1"/>
  <c r="F882" i="1"/>
  <c r="F463" i="1"/>
  <c r="F920" i="1"/>
  <c r="F921" i="1"/>
  <c r="F922" i="1"/>
  <c r="F988" i="1"/>
  <c r="F480" i="1"/>
  <c r="F884" i="1"/>
  <c r="F468" i="1"/>
  <c r="F887" i="1"/>
  <c r="F888" i="1"/>
  <c r="F961" i="1"/>
  <c r="F469" i="1"/>
  <c r="F890" i="1"/>
  <c r="F471" i="1"/>
  <c r="F891" i="1"/>
  <c r="F893" i="1"/>
  <c r="F475" i="1"/>
  <c r="F894" i="1"/>
  <c r="F985" i="1"/>
  <c r="F993" i="1"/>
  <c r="F994" i="1"/>
  <c r="F995" i="1"/>
  <c r="F575" i="1"/>
  <c r="F997" i="1"/>
  <c r="F581" i="1"/>
  <c r="F1002" i="1"/>
  <c r="F1001" i="1"/>
  <c r="F1003" i="1"/>
  <c r="F1004" i="1"/>
  <c r="F998" i="1"/>
  <c r="F999" i="1"/>
  <c r="F1000" i="1"/>
  <c r="F1005" i="1"/>
  <c r="F587" i="1"/>
  <c r="F588" i="1"/>
  <c r="F589" i="1"/>
  <c r="F1007" i="1"/>
  <c r="F1008" i="1"/>
  <c r="F1014" i="1"/>
  <c r="F1015" i="1"/>
  <c r="F1013" i="1"/>
  <c r="F989" i="1"/>
  <c r="F927" i="1"/>
  <c r="F1011" i="1"/>
  <c r="F1012" i="1"/>
  <c r="F928" i="1"/>
  <c r="F1017" i="1"/>
  <c r="F1018" i="1"/>
  <c r="F601" i="1"/>
  <c r="F1020" i="1"/>
  <c r="F603" i="1"/>
  <c r="F1021" i="1"/>
  <c r="F1022" i="1"/>
  <c r="F1023" i="1"/>
  <c r="F604" i="1"/>
  <c r="F605" i="1"/>
  <c r="F606" i="1"/>
  <c r="F1024" i="1"/>
  <c r="F607" i="1"/>
  <c r="F1028" i="1"/>
  <c r="F608" i="1"/>
  <c r="F933" i="1"/>
  <c r="F934" i="1"/>
  <c r="F1031" i="1"/>
  <c r="F1032" i="1"/>
  <c r="F1074" i="1"/>
  <c r="F611" i="1"/>
  <c r="F1035" i="1"/>
  <c r="F1033" i="1"/>
  <c r="F1041" i="1"/>
  <c r="F619" i="1"/>
  <c r="F1043" i="1"/>
  <c r="F1045" i="1"/>
  <c r="F1046" i="1"/>
  <c r="F1047" i="1"/>
  <c r="F1037" i="1"/>
  <c r="F1038" i="1"/>
  <c r="F1039" i="1"/>
  <c r="F1049" i="1"/>
  <c r="F1050" i="1"/>
  <c r="F936" i="1"/>
  <c r="F1052" i="1"/>
  <c r="F990" i="1"/>
  <c r="F1053" i="1"/>
  <c r="F1054" i="1"/>
  <c r="F1055" i="1"/>
  <c r="F937" i="1"/>
  <c r="F1056" i="1"/>
  <c r="F1057" i="1"/>
  <c r="F1058" i="1"/>
  <c r="F1059" i="1"/>
  <c r="F938" i="1"/>
  <c r="F940" i="1"/>
  <c r="F1060" i="1"/>
  <c r="F631" i="1"/>
  <c r="F941" i="1"/>
  <c r="F526" i="1"/>
  <c r="F567" i="1"/>
  <c r="F945" i="1"/>
  <c r="F1061" i="1"/>
  <c r="F946" i="1"/>
  <c r="F1062" i="1"/>
  <c r="F1063" i="1"/>
  <c r="F533" i="1"/>
  <c r="F637" i="1"/>
  <c r="F1064" i="1"/>
  <c r="F1065" i="1"/>
  <c r="F1067" i="1"/>
  <c r="F535" i="1"/>
  <c r="F951" i="1"/>
  <c r="F643" i="1"/>
  <c r="F1068" i="1"/>
  <c r="F952" i="1"/>
  <c r="F1040" i="1"/>
  <c r="F1070" i="1"/>
  <c r="F1072" i="1"/>
  <c r="F986" i="1"/>
  <c r="F959" i="1"/>
  <c r="F810" i="1"/>
  <c r="F960" i="1"/>
  <c r="F654" i="1"/>
  <c r="F900" i="1"/>
  <c r="F1076" i="1"/>
  <c r="F1078" i="1"/>
  <c r="F1079" i="1"/>
  <c r="F1080" i="1"/>
  <c r="F991" i="1"/>
  <c r="F1081" i="1"/>
  <c r="F658" i="1"/>
  <c r="F1082" i="1"/>
  <c r="F966" i="1"/>
  <c r="F968" i="1"/>
  <c r="F547" i="1"/>
  <c r="F1086" i="1"/>
  <c r="F1088" i="1"/>
  <c r="F595" i="1"/>
  <c r="F972" i="1"/>
  <c r="F1089" i="1"/>
  <c r="F596" i="1"/>
  <c r="F546" i="1"/>
  <c r="F1090" i="1"/>
  <c r="F1083" i="1"/>
  <c r="F1084" i="1"/>
  <c r="F635" i="1"/>
  <c r="F963" i="1"/>
  <c r="F1085" i="1"/>
  <c r="F481" i="1"/>
  <c r="F482" i="1"/>
  <c r="F662" i="1"/>
  <c r="F1091" i="1"/>
  <c r="F1030" i="1"/>
  <c r="F902" i="1"/>
  <c r="F1092" i="1"/>
  <c r="F1093" i="1"/>
  <c r="F622" i="1"/>
  <c r="F905" i="1"/>
  <c r="F661" i="1"/>
  <c r="F552" i="1"/>
  <c r="F983" i="1"/>
  <c r="F957" i="1"/>
  <c r="F980" i="1"/>
  <c r="F974" i="1"/>
  <c r="F1025" i="1"/>
  <c r="F769" i="1"/>
  <c r="F967" i="1"/>
  <c r="F947" i="1"/>
  <c r="F923" i="1"/>
  <c r="F978" i="1"/>
  <c r="F956" i="1"/>
  <c r="F944" i="1"/>
  <c r="F1071" i="1"/>
  <c r="F895" i="1"/>
  <c r="F950" i="1"/>
  <c r="F953" i="1"/>
  <c r="F752" i="1"/>
  <c r="F653" i="1"/>
  <c r="F904" i="1"/>
  <c r="F545" i="1"/>
  <c r="F925" i="1"/>
  <c r="F987" i="1"/>
  <c r="F907" i="1"/>
  <c r="F875" i="1"/>
  <c r="F1027" i="1"/>
  <c r="F977" i="1"/>
  <c r="F505" i="1"/>
  <c r="F949" i="1"/>
  <c r="F899" i="1"/>
  <c r="F483" i="1"/>
  <c r="F970" i="1"/>
  <c r="F962" i="1"/>
  <c r="F976" i="1"/>
  <c r="F898" i="1"/>
  <c r="F958" i="1"/>
  <c r="F564" i="1"/>
  <c r="F903" i="1"/>
  <c r="F517" i="1"/>
  <c r="F1073" i="1"/>
  <c r="F917" i="1"/>
  <c r="F901" i="1"/>
  <c r="F965" i="1"/>
  <c r="F1042" i="1"/>
  <c r="F919" i="1"/>
  <c r="F499" i="1"/>
  <c r="F896" i="1"/>
  <c r="F521" i="1"/>
  <c r="F930" i="1"/>
  <c r="F602" i="1"/>
  <c r="F477" i="1"/>
  <c r="F964" i="1"/>
  <c r="F954" i="1"/>
  <c r="F883" i="1"/>
  <c r="F973" i="1"/>
  <c r="F931" i="1"/>
  <c r="F486" i="1"/>
  <c r="F467" i="1"/>
  <c r="F571" i="1"/>
  <c r="F942" i="1"/>
  <c r="F929" i="1"/>
  <c r="F981" i="1"/>
  <c r="F523" i="1"/>
  <c r="F982" i="1"/>
  <c r="F914" i="1"/>
  <c r="F915" i="1"/>
  <c r="F912" i="1"/>
  <c r="F539" i="1"/>
  <c r="F1009" i="1"/>
  <c r="F935" i="1"/>
  <c r="F924" i="1"/>
  <c r="F975" i="1"/>
  <c r="F926" i="1"/>
  <c r="F939" i="1"/>
  <c r="F913" i="1"/>
  <c r="F932" i="1"/>
  <c r="F133" i="1"/>
  <c r="F130" i="1"/>
  <c r="F131" i="1"/>
  <c r="F132" i="1"/>
  <c r="F971" i="1"/>
  <c r="F1077" i="1"/>
  <c r="F885" i="1"/>
  <c r="F908" i="1"/>
  <c r="F1066" i="1"/>
  <c r="F1019" i="1"/>
  <c r="F613" i="1"/>
  <c r="F873" i="1"/>
  <c r="F909" i="1"/>
  <c r="F892" i="1"/>
  <c r="F984" i="1"/>
  <c r="F979" i="1"/>
  <c r="F910" i="1"/>
  <c r="F1069" i="1"/>
  <c r="F969" i="1"/>
  <c r="F1075" i="1"/>
  <c r="F943" i="1"/>
  <c r="F1181" i="1"/>
  <c r="F45" i="1"/>
  <c r="F16" i="1"/>
  <c r="F116" i="1"/>
  <c r="F57" i="1"/>
  <c r="F8" i="1"/>
  <c r="F1120" i="1"/>
  <c r="F24" i="1"/>
  <c r="F35" i="1"/>
  <c r="F123" i="1"/>
  <c r="F41" i="1"/>
  <c r="F62" i="1"/>
  <c r="F64" i="1"/>
  <c r="F60" i="1"/>
  <c r="F1134" i="1"/>
  <c r="F91" i="1"/>
  <c r="F59" i="1"/>
  <c r="F34" i="1"/>
  <c r="F95" i="1"/>
  <c r="F1140" i="1"/>
  <c r="F100" i="1"/>
  <c r="F66" i="1"/>
  <c r="F1109" i="1"/>
  <c r="F102" i="1"/>
  <c r="F6" i="1"/>
  <c r="F1115" i="1"/>
  <c r="F1096" i="1"/>
  <c r="F23" i="1"/>
  <c r="F26" i="1"/>
  <c r="F37" i="1"/>
  <c r="F1104" i="1"/>
  <c r="F1182" i="1"/>
  <c r="F9" i="1"/>
  <c r="F65" i="1"/>
  <c r="F1112" i="1"/>
  <c r="F67" i="1"/>
  <c r="F1106" i="1"/>
  <c r="F86" i="1"/>
  <c r="F117" i="1"/>
  <c r="F1117" i="1"/>
  <c r="F1101" i="1"/>
  <c r="F77" i="1"/>
  <c r="F78" i="1"/>
  <c r="F1183" i="1"/>
  <c r="F108" i="1"/>
  <c r="F852" i="1"/>
  <c r="F1113" i="1"/>
  <c r="F115" i="1"/>
  <c r="F81" i="1"/>
  <c r="F106" i="1"/>
  <c r="F1119" i="1"/>
  <c r="F1103" i="1"/>
  <c r="F74" i="1"/>
  <c r="F124" i="1"/>
  <c r="F33" i="1"/>
  <c r="F856" i="1"/>
  <c r="F99" i="1"/>
  <c r="F63" i="1"/>
  <c r="F54" i="1"/>
  <c r="F1097" i="1"/>
  <c r="F1124" i="1"/>
  <c r="F96" i="1"/>
  <c r="F43" i="1"/>
  <c r="F1116" i="1"/>
  <c r="F47" i="1"/>
  <c r="F98" i="1"/>
  <c r="F48" i="1"/>
  <c r="F87" i="1"/>
  <c r="F119" i="1"/>
  <c r="F1102" i="1"/>
  <c r="F1123" i="1"/>
  <c r="F51" i="1"/>
  <c r="F52" i="1"/>
  <c r="F30" i="1"/>
  <c r="F113" i="1"/>
  <c r="F58" i="1"/>
  <c r="F1141" i="1"/>
  <c r="F1121" i="1"/>
  <c r="F109" i="1"/>
  <c r="F1125" i="1"/>
  <c r="F29" i="1"/>
  <c r="F105" i="1"/>
  <c r="F25" i="1"/>
  <c r="F1136" i="1"/>
  <c r="F1110" i="1"/>
  <c r="F80" i="1"/>
  <c r="F56" i="1"/>
  <c r="F61" i="1"/>
  <c r="F21" i="1"/>
  <c r="F854" i="1"/>
  <c r="F1135" i="1"/>
  <c r="F85" i="1"/>
  <c r="F1184" i="1"/>
  <c r="F128" i="1"/>
  <c r="F4" i="1"/>
  <c r="F851" i="1"/>
  <c r="F5" i="1"/>
  <c r="F7" i="1"/>
  <c r="F12" i="1"/>
  <c r="F15" i="1"/>
  <c r="F17" i="1"/>
  <c r="F18" i="1"/>
  <c r="F93" i="1"/>
  <c r="F97" i="1"/>
  <c r="F125" i="1"/>
  <c r="F127" i="1"/>
  <c r="F19" i="1"/>
  <c r="F20" i="1"/>
  <c r="F1094" i="1"/>
  <c r="F27" i="1"/>
  <c r="F28" i="1"/>
  <c r="F31" i="1"/>
  <c r="F32" i="1"/>
  <c r="F36" i="1"/>
  <c r="F38" i="1"/>
  <c r="F71" i="1"/>
  <c r="F72" i="1"/>
  <c r="F82" i="1"/>
  <c r="F83" i="1"/>
  <c r="F10" i="1"/>
  <c r="F84" i="1"/>
  <c r="F90" i="1"/>
  <c r="F94" i="1"/>
  <c r="F49" i="1"/>
  <c r="F101" i="1"/>
  <c r="F104" i="1"/>
  <c r="F107" i="1"/>
  <c r="F110" i="1"/>
  <c r="F111" i="1"/>
  <c r="F114" i="1"/>
  <c r="F118" i="1"/>
  <c r="F103" i="1"/>
  <c r="F1138" i="1"/>
  <c r="F1137" i="1"/>
  <c r="F120" i="1"/>
  <c r="F122" i="1"/>
  <c r="F42" i="1"/>
  <c r="F40" i="1"/>
  <c r="F44" i="1"/>
  <c r="F46" i="1"/>
  <c r="F50" i="1"/>
  <c r="F53" i="1"/>
  <c r="F55" i="1"/>
  <c r="F121" i="1"/>
  <c r="F69" i="1"/>
  <c r="F1142" i="1"/>
  <c r="F68" i="1"/>
  <c r="F73" i="1"/>
  <c r="F76" i="1"/>
  <c r="F112" i="1"/>
  <c r="F79" i="1"/>
  <c r="F70" i="1"/>
  <c r="F129" i="1"/>
  <c r="F88" i="1"/>
  <c r="F89" i="1"/>
  <c r="F853" i="1"/>
  <c r="F855" i="1"/>
  <c r="F1139" i="1"/>
  <c r="F1095" i="1"/>
  <c r="F1098" i="1"/>
  <c r="F1099" i="1"/>
  <c r="F22" i="1"/>
  <c r="F1118" i="1"/>
  <c r="F1122" i="1"/>
  <c r="F1100" i="1"/>
  <c r="F1111" i="1"/>
  <c r="F1114" i="1"/>
  <c r="F1105" i="1"/>
  <c r="F1107" i="1"/>
  <c r="F1126" i="1"/>
  <c r="F1132" i="1"/>
  <c r="F1133" i="1"/>
  <c r="F1128" i="1"/>
  <c r="F1129" i="1"/>
  <c r="F1130" i="1"/>
  <c r="F1131" i="1"/>
  <c r="F1127" i="1"/>
  <c r="F75" i="1"/>
  <c r="F126" i="1"/>
  <c r="F92" i="1"/>
  <c r="F11" i="1"/>
  <c r="F1108" i="1"/>
  <c r="F1185" i="1"/>
  <c r="F39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143" i="1"/>
  <c r="G1144" i="1"/>
  <c r="G1145" i="1"/>
  <c r="G446" i="1"/>
  <c r="G349" i="1"/>
  <c r="G190" i="1"/>
  <c r="G192" i="1"/>
  <c r="G223" i="1"/>
  <c r="G725" i="1"/>
  <c r="G733" i="1"/>
  <c r="G776" i="1"/>
  <c r="G805" i="1"/>
  <c r="G548" i="1"/>
  <c r="G380" i="1"/>
  <c r="G498" i="1"/>
  <c r="G515" i="1"/>
  <c r="G524" i="1"/>
  <c r="G202" i="1"/>
  <c r="G572" i="1"/>
  <c r="G213" i="1"/>
  <c r="G169" i="1"/>
  <c r="G408" i="1"/>
  <c r="G568" i="1"/>
  <c r="G269" i="1"/>
  <c r="G445" i="1"/>
  <c r="G677" i="1"/>
  <c r="G702" i="1"/>
  <c r="G711" i="1"/>
  <c r="G413" i="1"/>
  <c r="G332" i="1"/>
  <c r="G363" i="1"/>
  <c r="G372" i="1"/>
  <c r="G361" i="1"/>
  <c r="G842" i="1"/>
  <c r="G352" i="1"/>
  <c r="G559" i="1"/>
  <c r="G277" i="1"/>
  <c r="G299" i="1"/>
  <c r="G600" i="1"/>
  <c r="G295" i="1"/>
  <c r="G409" i="1"/>
  <c r="G230" i="1"/>
  <c r="G268" i="1"/>
  <c r="G351" i="1"/>
  <c r="G802" i="1"/>
  <c r="G822" i="1"/>
  <c r="G354" i="1"/>
  <c r="G312" i="1"/>
  <c r="G219" i="1"/>
  <c r="G162" i="1"/>
  <c r="G307" i="1"/>
  <c r="G509" i="1"/>
  <c r="G238" i="1"/>
  <c r="G253" i="1"/>
  <c r="G291" i="1"/>
  <c r="G1146" i="1"/>
  <c r="G229" i="1"/>
  <c r="G799" i="1"/>
  <c r="G633" i="1"/>
  <c r="G249" i="1"/>
  <c r="G159" i="1"/>
  <c r="G403" i="1"/>
  <c r="G1147" i="1"/>
  <c r="G671" i="1"/>
  <c r="G684" i="1"/>
  <c r="G691" i="1"/>
  <c r="G746" i="1"/>
  <c r="G640" i="1"/>
  <c r="G814" i="1"/>
  <c r="G760" i="1"/>
  <c r="G327" i="1"/>
  <c r="G758" i="1"/>
  <c r="G757" i="1"/>
  <c r="G233" i="1"/>
  <c r="G319" i="1"/>
  <c r="G237" i="1"/>
  <c r="G337" i="1"/>
  <c r="G157" i="1"/>
  <c r="G759" i="1"/>
  <c r="G283" i="1"/>
  <c r="G803" i="1"/>
  <c r="G153" i="1"/>
  <c r="G364" i="1"/>
  <c r="G381" i="1"/>
  <c r="G373" i="1"/>
  <c r="G415" i="1"/>
  <c r="G216" i="1"/>
  <c r="G334" i="1"/>
  <c r="G339" i="1"/>
  <c r="G739" i="1"/>
  <c r="G412" i="1"/>
  <c r="G823" i="1"/>
  <c r="G325" i="1"/>
  <c r="G737" i="1"/>
  <c r="G689" i="1"/>
  <c r="G281" i="1"/>
  <c r="G681" i="1"/>
  <c r="G239" i="1"/>
  <c r="G144" i="1"/>
  <c r="G1148" i="1"/>
  <c r="G329" i="1"/>
  <c r="G389" i="1"/>
  <c r="G207" i="1"/>
  <c r="G753" i="1"/>
  <c r="G756" i="1"/>
  <c r="G740" i="1"/>
  <c r="G135" i="1"/>
  <c r="G137" i="1"/>
  <c r="G232" i="1"/>
  <c r="G806" i="1"/>
  <c r="G234" i="1"/>
  <c r="G792" i="1"/>
  <c r="G138" i="1"/>
  <c r="G139" i="1"/>
  <c r="G140" i="1"/>
  <c r="G411" i="1"/>
  <c r="G142" i="1"/>
  <c r="G455" i="1"/>
  <c r="G843" i="1"/>
  <c r="G145" i="1"/>
  <c r="G458" i="1"/>
  <c r="G148" i="1"/>
  <c r="G149" i="1"/>
  <c r="G152" i="1"/>
  <c r="G241" i="1"/>
  <c r="G555" i="1"/>
  <c r="G206" i="1"/>
  <c r="G150" i="1"/>
  <c r="G155" i="1"/>
  <c r="G247" i="1"/>
  <c r="G690" i="1"/>
  <c r="G158" i="1"/>
  <c r="G252" i="1"/>
  <c r="G227" i="1"/>
  <c r="G254" i="1"/>
  <c r="G260" i="1"/>
  <c r="G160" i="1"/>
  <c r="G161" i="1"/>
  <c r="G274" i="1"/>
  <c r="G720" i="1"/>
  <c r="G501" i="1"/>
  <c r="G362" i="1"/>
  <c r="G569" i="1"/>
  <c r="G226" i="1"/>
  <c r="G167" i="1"/>
  <c r="G170" i="1"/>
  <c r="G270" i="1"/>
  <c r="G211" i="1"/>
  <c r="G820" i="1"/>
  <c r="G172" i="1"/>
  <c r="G173" i="1"/>
  <c r="G174" i="1"/>
  <c r="G175" i="1"/>
  <c r="G177" i="1"/>
  <c r="G180" i="1"/>
  <c r="G183" i="1"/>
  <c r="G184" i="1"/>
  <c r="G188" i="1"/>
  <c r="G470" i="1"/>
  <c r="G185" i="1"/>
  <c r="G186" i="1"/>
  <c r="G187" i="1"/>
  <c r="G189" i="1"/>
  <c r="G191" i="1"/>
  <c r="G193" i="1"/>
  <c r="G194" i="1"/>
  <c r="G195" i="1"/>
  <c r="G196" i="1"/>
  <c r="G197" i="1"/>
  <c r="G473" i="1"/>
  <c r="G474" i="1"/>
  <c r="G465" i="1"/>
  <c r="G198" i="1"/>
  <c r="G200" i="1"/>
  <c r="G201" i="1"/>
  <c r="G476" i="1"/>
  <c r="G225" i="1"/>
  <c r="G224" i="1"/>
  <c r="G402" i="1"/>
  <c r="G573" i="1"/>
  <c r="G421" i="1"/>
  <c r="G422" i="1"/>
  <c r="G423" i="1"/>
  <c r="G424" i="1"/>
  <c r="G425" i="1"/>
  <c r="G426" i="1"/>
  <c r="G428" i="1"/>
  <c r="G574" i="1"/>
  <c r="G430" i="1"/>
  <c r="G431" i="1"/>
  <c r="G433" i="1"/>
  <c r="G434" i="1"/>
  <c r="G2" i="1"/>
  <c r="G441" i="1"/>
  <c r="G442" i="1"/>
  <c r="G444" i="1"/>
  <c r="G440" i="1"/>
  <c r="G716" i="1"/>
  <c r="G621" i="1"/>
  <c r="G447" i="1"/>
  <c r="G594" i="1"/>
  <c r="G449" i="1"/>
  <c r="G450" i="1"/>
  <c r="G665" i="1"/>
  <c r="G667" i="1"/>
  <c r="G763" i="1"/>
  <c r="G755" i="1"/>
  <c r="G668" i="1"/>
  <c r="G675" i="1"/>
  <c r="G676" i="1"/>
  <c r="G833" i="1"/>
  <c r="G678" i="1"/>
  <c r="G679" i="1"/>
  <c r="G680" i="1"/>
  <c r="G682" i="1"/>
  <c r="G437" i="1"/>
  <c r="G683" i="1"/>
  <c r="G685" i="1"/>
  <c r="G686" i="1"/>
  <c r="G687" i="1"/>
  <c r="G688" i="1"/>
  <c r="G365" i="1"/>
  <c r="G289" i="1"/>
  <c r="G692" i="1"/>
  <c r="G693" i="1"/>
  <c r="G672" i="1"/>
  <c r="G729" i="1"/>
  <c r="G699" i="1"/>
  <c r="G701" i="1"/>
  <c r="G703" i="1"/>
  <c r="G709" i="1"/>
  <c r="G706" i="1"/>
  <c r="G712" i="1"/>
  <c r="G313" i="1"/>
  <c r="G620" i="1"/>
  <c r="G719" i="1"/>
  <c r="G722" i="1"/>
  <c r="G723" i="1"/>
  <c r="G724" i="1"/>
  <c r="G714" i="1"/>
  <c r="G817" i="1"/>
  <c r="G728" i="1"/>
  <c r="G782" i="1"/>
  <c r="G732" i="1"/>
  <c r="G718" i="1"/>
  <c r="G300" i="1"/>
  <c r="G623" i="1"/>
  <c r="G624" i="1"/>
  <c r="G731" i="1"/>
  <c r="G305" i="1"/>
  <c r="G518" i="1"/>
  <c r="G735" i="1"/>
  <c r="G3" i="1"/>
  <c r="G625" i="1"/>
  <c r="G741" i="1"/>
  <c r="G744" i="1"/>
  <c r="G745" i="1"/>
  <c r="G308" i="1"/>
  <c r="G627" i="1"/>
  <c r="G849" i="1"/>
  <c r="G628" i="1"/>
  <c r="G748" i="1"/>
  <c r="G282" i="1"/>
  <c r="G830" i="1"/>
  <c r="G314" i="1"/>
  <c r="G316" i="1"/>
  <c r="G597" i="1"/>
  <c r="G215" i="1"/>
  <c r="G751" i="1"/>
  <c r="G742" i="1"/>
  <c r="G256" i="1"/>
  <c r="G775" i="1"/>
  <c r="G570" i="1"/>
  <c r="G721" i="1"/>
  <c r="G715" i="1"/>
  <c r="G420" i="1"/>
  <c r="G134" i="1"/>
  <c r="G778" i="1"/>
  <c r="G780" i="1"/>
  <c r="G639" i="1"/>
  <c r="G777" i="1"/>
  <c r="G497" i="1"/>
  <c r="G779" i="1"/>
  <c r="G781" i="1"/>
  <c r="G766" i="1"/>
  <c r="G536" i="1"/>
  <c r="G788" i="1"/>
  <c r="G789" i="1"/>
  <c r="G790" i="1"/>
  <c r="G824" i="1"/>
  <c r="G178" i="1"/>
  <c r="G166" i="1"/>
  <c r="G336" i="1"/>
  <c r="G163" i="1"/>
  <c r="G794" i="1"/>
  <c r="G798" i="1"/>
  <c r="G181" i="1"/>
  <c r="G727" i="1"/>
  <c r="G340" i="1"/>
  <c r="G341" i="1"/>
  <c r="G808" i="1"/>
  <c r="G262" i="1"/>
  <c r="G650" i="1"/>
  <c r="G800" i="1"/>
  <c r="G801" i="1"/>
  <c r="G811" i="1"/>
  <c r="G813" i="1"/>
  <c r="G700" i="1"/>
  <c r="G651" i="1"/>
  <c r="G804" i="1"/>
  <c r="G819" i="1"/>
  <c r="G821" i="1"/>
  <c r="G793" i="1"/>
  <c r="G182" i="1"/>
  <c r="G217" i="1"/>
  <c r="G218" i="1"/>
  <c r="G655" i="1"/>
  <c r="G656" i="1"/>
  <c r="G825" i="1"/>
  <c r="G345" i="1"/>
  <c r="G657" i="1"/>
  <c r="G828" i="1"/>
  <c r="G835" i="1"/>
  <c r="G460" i="1"/>
  <c r="G367" i="1"/>
  <c r="G503" i="1"/>
  <c r="G353" i="1"/>
  <c r="G356" i="1"/>
  <c r="G357" i="1"/>
  <c r="G359" i="1"/>
  <c r="G273" i="1"/>
  <c r="G360" i="1"/>
  <c r="G834" i="1"/>
  <c r="G837" i="1"/>
  <c r="G774" i="1"/>
  <c r="G377" i="1"/>
  <c r="G839" i="1"/>
  <c r="G840" i="1"/>
  <c r="G841" i="1"/>
  <c r="G358" i="1"/>
  <c r="G831" i="1"/>
  <c r="G796" i="1"/>
  <c r="G368" i="1"/>
  <c r="G369" i="1"/>
  <c r="G848" i="1"/>
  <c r="G435" i="1"/>
  <c r="G379" i="1"/>
  <c r="G786" i="1"/>
  <c r="G383" i="1"/>
  <c r="G494" i="1"/>
  <c r="G387" i="1"/>
  <c r="G846" i="1"/>
  <c r="G845" i="1"/>
  <c r="G204" i="1"/>
  <c r="G664" i="1"/>
  <c r="G394" i="1"/>
  <c r="G156" i="1"/>
  <c r="G850" i="1"/>
  <c r="G593" i="1"/>
  <c r="G419" i="1"/>
  <c r="G401" i="1"/>
  <c r="G171" i="1"/>
  <c r="G326" i="1"/>
  <c r="G391" i="1"/>
  <c r="G809" i="1"/>
  <c r="G768" i="1"/>
  <c r="G240" i="1"/>
  <c r="G323" i="1"/>
  <c r="G147" i="1"/>
  <c r="G507" i="1"/>
  <c r="G288" i="1"/>
  <c r="G259" i="1"/>
  <c r="G310" i="1"/>
  <c r="G243" i="1"/>
  <c r="G492" i="1"/>
  <c r="G406" i="1"/>
  <c r="G807" i="1"/>
  <c r="G250" i="1"/>
  <c r="G557" i="1"/>
  <c r="G304" i="1"/>
  <c r="G829" i="1"/>
  <c r="G663" i="1"/>
  <c r="G695" i="1"/>
  <c r="G609" i="1"/>
  <c r="G562" i="1"/>
  <c r="G266" i="1"/>
  <c r="G335" i="1"/>
  <c r="G392" i="1"/>
  <c r="G697" i="1"/>
  <c r="G416" i="1"/>
  <c r="G212" i="1"/>
  <c r="G530" i="1"/>
  <c r="G287" i="1"/>
  <c r="G537" i="1"/>
  <c r="G388" i="1"/>
  <c r="G271" i="1"/>
  <c r="G278" i="1"/>
  <c r="G311" i="1"/>
  <c r="G136" i="1"/>
  <c r="G199" i="1"/>
  <c r="G730" i="1"/>
  <c r="G146" i="1"/>
  <c r="G386" i="1"/>
  <c r="G432" i="1"/>
  <c r="G366" i="1"/>
  <c r="G390" i="1"/>
  <c r="G410" i="1"/>
  <c r="G462" i="1"/>
  <c r="G246" i="1"/>
  <c r="G342" i="1"/>
  <c r="G522" i="1"/>
  <c r="G734" i="1"/>
  <c r="G674" i="1"/>
  <c r="G322" i="1"/>
  <c r="G541" i="1"/>
  <c r="G504" i="1"/>
  <c r="G553" i="1"/>
  <c r="G542" i="1"/>
  <c r="G248" i="1"/>
  <c r="G276" i="1"/>
  <c r="G284" i="1"/>
  <c r="G324" i="1"/>
  <c r="G333" i="1"/>
  <c r="G298" i="1"/>
  <c r="G443" i="1"/>
  <c r="G713" i="1"/>
  <c r="G220" i="1"/>
  <c r="G309" i="1"/>
  <c r="G350" i="1"/>
  <c r="G384" i="1"/>
  <c r="G293" i="1"/>
  <c r="G538" i="1"/>
  <c r="G698" i="1"/>
  <c r="G514" i="1"/>
  <c r="G513" i="1"/>
  <c r="G301" i="1"/>
  <c r="G294" i="1"/>
  <c r="G451" i="1"/>
  <c r="G832" i="1"/>
  <c r="G370" i="1"/>
  <c r="G348" i="1"/>
  <c r="G296" i="1"/>
  <c r="G511" i="1"/>
  <c r="G275" i="1"/>
  <c r="G417" i="1"/>
  <c r="G754" i="1"/>
  <c r="G669" i="1"/>
  <c r="G762" i="1"/>
  <c r="G726" i="1"/>
  <c r="G826" i="1"/>
  <c r="G405" i="1"/>
  <c r="G165" i="1"/>
  <c r="G385" i="1"/>
  <c r="G251" i="1"/>
  <c r="G393" i="1"/>
  <c r="G235" i="1"/>
  <c r="G558" i="1"/>
  <c r="G791" i="1"/>
  <c r="G414" i="1"/>
  <c r="G285" i="1"/>
  <c r="G565" i="1"/>
  <c r="G815" i="1"/>
  <c r="G222" i="1"/>
  <c r="G303" i="1"/>
  <c r="G344" i="1"/>
  <c r="G694" i="1"/>
  <c r="G847" i="1"/>
  <c r="G355" i="1"/>
  <c r="G208" i="1"/>
  <c r="G844" i="1"/>
  <c r="G245" i="1"/>
  <c r="G764" i="1"/>
  <c r="G328" i="1"/>
  <c r="G395" i="1"/>
  <c r="G439" i="1"/>
  <c r="G396" i="1"/>
  <c r="G315" i="1"/>
  <c r="G836" i="1"/>
  <c r="G427" i="1"/>
  <c r="G236" i="1"/>
  <c r="G438" i="1"/>
  <c r="G736" i="1"/>
  <c r="G816" i="1"/>
  <c r="G317" i="1"/>
  <c r="G263" i="1"/>
  <c r="G280" i="1"/>
  <c r="G371" i="1"/>
  <c r="G765" i="1"/>
  <c r="G242" i="1"/>
  <c r="G290" i="1"/>
  <c r="G710" i="1"/>
  <c r="G795" i="1"/>
  <c r="G448" i="1"/>
  <c r="G264" i="1"/>
  <c r="G770" i="1"/>
  <c r="G771" i="1"/>
  <c r="G743" i="1"/>
  <c r="G818" i="1"/>
  <c r="G761" i="1"/>
  <c r="G397" i="1"/>
  <c r="G773" i="1"/>
  <c r="G258" i="1"/>
  <c r="G783" i="1"/>
  <c r="G279" i="1"/>
  <c r="G141" i="1"/>
  <c r="G378" i="1"/>
  <c r="G705" i="1"/>
  <c r="G330" i="1"/>
  <c r="G210" i="1"/>
  <c r="G221" i="1"/>
  <c r="G286" i="1"/>
  <c r="G306" i="1"/>
  <c r="G203" i="1"/>
  <c r="G738" i="1"/>
  <c r="G838" i="1"/>
  <c r="G376" i="1"/>
  <c r="G767" i="1"/>
  <c r="G382" i="1"/>
  <c r="G772" i="1"/>
  <c r="G400" i="1"/>
  <c r="G375" i="1"/>
  <c r="G516" i="1"/>
  <c r="G704" i="1"/>
  <c r="G320" i="1"/>
  <c r="G398" i="1"/>
  <c r="G346" i="1"/>
  <c r="G347" i="1"/>
  <c r="G750" i="1"/>
  <c r="G302" i="1"/>
  <c r="G436" i="1"/>
  <c r="G827" i="1"/>
  <c r="G399" i="1"/>
  <c r="G696" i="1"/>
  <c r="G418" i="1"/>
  <c r="G154" i="1"/>
  <c r="G784" i="1"/>
  <c r="G495" i="1"/>
  <c r="G297" i="1"/>
  <c r="G265" i="1"/>
  <c r="G343" i="1"/>
  <c r="G321" i="1"/>
  <c r="G292" i="1"/>
  <c r="G231" i="1"/>
  <c r="G452" i="1"/>
  <c r="G566" i="1"/>
  <c r="G556" i="1"/>
  <c r="G496" i="1"/>
  <c r="G502" i="1"/>
  <c r="G466" i="1"/>
  <c r="G577" i="1"/>
  <c r="G578" i="1"/>
  <c r="G579" i="1"/>
  <c r="G580" i="1"/>
  <c r="G584" i="1"/>
  <c r="G582" i="1"/>
  <c r="G583" i="1"/>
  <c r="G590" i="1"/>
  <c r="G666" i="1"/>
  <c r="G599" i="1"/>
  <c r="G616" i="1"/>
  <c r="G614" i="1"/>
  <c r="G615" i="1"/>
  <c r="G618" i="1"/>
  <c r="G717" i="1"/>
  <c r="G612" i="1"/>
  <c r="G610" i="1"/>
  <c r="G520" i="1"/>
  <c r="G747" i="1"/>
  <c r="G632" i="1"/>
  <c r="G527" i="1"/>
  <c r="G634" i="1"/>
  <c r="G638" i="1"/>
  <c r="G641" i="1"/>
  <c r="G554" i="1"/>
  <c r="G644" i="1"/>
  <c r="G540" i="1"/>
  <c r="G647" i="1"/>
  <c r="G649" i="1"/>
  <c r="G812" i="1"/>
  <c r="G648" i="1"/>
  <c r="G543" i="1"/>
  <c r="G659" i="1"/>
  <c r="G267" i="1"/>
  <c r="G561" i="1"/>
  <c r="G645" i="1"/>
  <c r="G598" i="1"/>
  <c r="G491" i="1"/>
  <c r="G551" i="1"/>
  <c r="G534" i="1"/>
  <c r="G487" i="1"/>
  <c r="G500" i="1"/>
  <c r="G560" i="1"/>
  <c r="G525" i="1"/>
  <c r="G493" i="1"/>
  <c r="G490" i="1"/>
  <c r="G630" i="1"/>
  <c r="G472" i="1"/>
  <c r="G629" i="1"/>
  <c r="G646" i="1"/>
  <c r="G479" i="1"/>
  <c r="G585" i="1"/>
  <c r="G549" i="1"/>
  <c r="G532" i="1"/>
  <c r="G531" i="1"/>
  <c r="G510" i="1"/>
  <c r="G592" i="1"/>
  <c r="G550" i="1"/>
  <c r="G519" i="1"/>
  <c r="G508" i="1"/>
  <c r="G563" i="1"/>
  <c r="G642" i="1"/>
  <c r="G512" i="1"/>
  <c r="G529" i="1"/>
  <c r="G374" i="1"/>
  <c r="G749" i="1"/>
  <c r="G708" i="1"/>
  <c r="G164" i="1"/>
  <c r="G331" i="1"/>
  <c r="G670" i="1"/>
  <c r="G407" i="1"/>
  <c r="G205" i="1"/>
  <c r="G214" i="1"/>
  <c r="G209" i="1"/>
  <c r="G506" i="1"/>
  <c r="G261" i="1"/>
  <c r="G168" i="1"/>
  <c r="G797" i="1"/>
  <c r="G429" i="1"/>
  <c r="G176" i="1"/>
  <c r="G484" i="1"/>
  <c r="G318" i="1"/>
  <c r="G707" i="1"/>
  <c r="G785" i="1"/>
  <c r="G272" i="1"/>
  <c r="G404" i="1"/>
  <c r="G338" i="1"/>
  <c r="G787" i="1"/>
  <c r="G453" i="1"/>
  <c r="G673" i="1"/>
  <c r="G244" i="1"/>
  <c r="G459" i="1"/>
  <c r="G464" i="1"/>
  <c r="G576" i="1"/>
  <c r="G179" i="1"/>
  <c r="G151" i="1"/>
  <c r="G544" i="1"/>
  <c r="G660" i="1"/>
  <c r="G228" i="1"/>
  <c r="G143" i="1"/>
  <c r="G617" i="1"/>
  <c r="G485" i="1"/>
  <c r="G478" i="1"/>
  <c r="G886" i="1"/>
  <c r="G586" i="1"/>
  <c r="G591" i="1"/>
  <c r="G14" i="1"/>
  <c r="G13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866" i="1"/>
  <c r="G867" i="1"/>
  <c r="G456" i="1"/>
  <c r="G889" i="1"/>
  <c r="G992" i="1"/>
  <c r="G1180" i="1"/>
  <c r="G1016" i="1"/>
  <c r="G1026" i="1"/>
  <c r="G1029" i="1"/>
  <c r="G1034" i="1"/>
  <c r="G1036" i="1"/>
  <c r="G1044" i="1"/>
  <c r="G1048" i="1"/>
  <c r="G626" i="1"/>
  <c r="G870" i="1"/>
  <c r="G652" i="1"/>
  <c r="G1087" i="1"/>
  <c r="G528" i="1"/>
  <c r="G916" i="1"/>
  <c r="G948" i="1"/>
  <c r="G955" i="1"/>
  <c r="G1051" i="1"/>
  <c r="G857" i="1"/>
  <c r="G858" i="1"/>
  <c r="G859" i="1"/>
  <c r="G860" i="1"/>
  <c r="G861" i="1"/>
  <c r="G862" i="1"/>
  <c r="G906" i="1"/>
  <c r="G863" i="1"/>
  <c r="G454" i="1"/>
  <c r="G864" i="1"/>
  <c r="G865" i="1"/>
  <c r="G488" i="1"/>
  <c r="G911" i="1"/>
  <c r="G868" i="1"/>
  <c r="G489" i="1"/>
  <c r="G869" i="1"/>
  <c r="G457" i="1"/>
  <c r="G871" i="1"/>
  <c r="G872" i="1"/>
  <c r="G874" i="1"/>
  <c r="G461" i="1"/>
  <c r="G876" i="1"/>
  <c r="G877" i="1"/>
  <c r="G1006" i="1"/>
  <c r="G636" i="1"/>
  <c r="G996" i="1"/>
  <c r="G897" i="1"/>
  <c r="G1010" i="1"/>
  <c r="G878" i="1"/>
  <c r="G255" i="1"/>
  <c r="G879" i="1"/>
  <c r="G880" i="1"/>
  <c r="G918" i="1"/>
  <c r="G881" i="1"/>
  <c r="G882" i="1"/>
  <c r="G463" i="1"/>
  <c r="G920" i="1"/>
  <c r="G921" i="1"/>
  <c r="G922" i="1"/>
  <c r="G988" i="1"/>
  <c r="G480" i="1"/>
  <c r="G884" i="1"/>
  <c r="G468" i="1"/>
  <c r="G887" i="1"/>
  <c r="G888" i="1"/>
  <c r="G961" i="1"/>
  <c r="G469" i="1"/>
  <c r="G890" i="1"/>
  <c r="G471" i="1"/>
  <c r="G891" i="1"/>
  <c r="G893" i="1"/>
  <c r="G475" i="1"/>
  <c r="G894" i="1"/>
  <c r="G985" i="1"/>
  <c r="G993" i="1"/>
  <c r="G994" i="1"/>
  <c r="G995" i="1"/>
  <c r="G575" i="1"/>
  <c r="G997" i="1"/>
  <c r="G581" i="1"/>
  <c r="G1002" i="1"/>
  <c r="G1001" i="1"/>
  <c r="G1003" i="1"/>
  <c r="G1004" i="1"/>
  <c r="G998" i="1"/>
  <c r="G999" i="1"/>
  <c r="G1000" i="1"/>
  <c r="G1005" i="1"/>
  <c r="G587" i="1"/>
  <c r="G588" i="1"/>
  <c r="G589" i="1"/>
  <c r="G1007" i="1"/>
  <c r="G1008" i="1"/>
  <c r="G1014" i="1"/>
  <c r="G1015" i="1"/>
  <c r="G1013" i="1"/>
  <c r="G989" i="1"/>
  <c r="G927" i="1"/>
  <c r="G1011" i="1"/>
  <c r="G1012" i="1"/>
  <c r="G928" i="1"/>
  <c r="G1017" i="1"/>
  <c r="G1018" i="1"/>
  <c r="G601" i="1"/>
  <c r="G1020" i="1"/>
  <c r="G603" i="1"/>
  <c r="G1021" i="1"/>
  <c r="G1022" i="1"/>
  <c r="G1023" i="1"/>
  <c r="G604" i="1"/>
  <c r="G605" i="1"/>
  <c r="G606" i="1"/>
  <c r="G1024" i="1"/>
  <c r="G607" i="1"/>
  <c r="G1028" i="1"/>
  <c r="G608" i="1"/>
  <c r="G933" i="1"/>
  <c r="G934" i="1"/>
  <c r="G1031" i="1"/>
  <c r="G1032" i="1"/>
  <c r="G1074" i="1"/>
  <c r="G611" i="1"/>
  <c r="G1035" i="1"/>
  <c r="G1033" i="1"/>
  <c r="G1041" i="1"/>
  <c r="G619" i="1"/>
  <c r="G1043" i="1"/>
  <c r="G1045" i="1"/>
  <c r="G1046" i="1"/>
  <c r="G1047" i="1"/>
  <c r="G1037" i="1"/>
  <c r="G1038" i="1"/>
  <c r="G1039" i="1"/>
  <c r="G1049" i="1"/>
  <c r="G1050" i="1"/>
  <c r="G936" i="1"/>
  <c r="G1052" i="1"/>
  <c r="G990" i="1"/>
  <c r="G1053" i="1"/>
  <c r="G1054" i="1"/>
  <c r="G1055" i="1"/>
  <c r="G937" i="1"/>
  <c r="G1056" i="1"/>
  <c r="G1057" i="1"/>
  <c r="G1058" i="1"/>
  <c r="G1059" i="1"/>
  <c r="G938" i="1"/>
  <c r="G940" i="1"/>
  <c r="G1060" i="1"/>
  <c r="G631" i="1"/>
  <c r="G941" i="1"/>
  <c r="G526" i="1"/>
  <c r="G567" i="1"/>
  <c r="G945" i="1"/>
  <c r="G1061" i="1"/>
  <c r="G946" i="1"/>
  <c r="G1062" i="1"/>
  <c r="G1063" i="1"/>
  <c r="G533" i="1"/>
  <c r="G637" i="1"/>
  <c r="G1064" i="1"/>
  <c r="G1065" i="1"/>
  <c r="G1067" i="1"/>
  <c r="G535" i="1"/>
  <c r="G951" i="1"/>
  <c r="G643" i="1"/>
  <c r="G1068" i="1"/>
  <c r="G952" i="1"/>
  <c r="G1040" i="1"/>
  <c r="G1070" i="1"/>
  <c r="G1072" i="1"/>
  <c r="G986" i="1"/>
  <c r="G959" i="1"/>
  <c r="G810" i="1"/>
  <c r="G960" i="1"/>
  <c r="G654" i="1"/>
  <c r="G900" i="1"/>
  <c r="G1076" i="1"/>
  <c r="G1078" i="1"/>
  <c r="G1079" i="1"/>
  <c r="G1080" i="1"/>
  <c r="G991" i="1"/>
  <c r="G1081" i="1"/>
  <c r="G658" i="1"/>
  <c r="G1082" i="1"/>
  <c r="G966" i="1"/>
  <c r="G968" i="1"/>
  <c r="G547" i="1"/>
  <c r="G1086" i="1"/>
  <c r="G1088" i="1"/>
  <c r="G595" i="1"/>
  <c r="G972" i="1"/>
  <c r="G1089" i="1"/>
  <c r="G596" i="1"/>
  <c r="G546" i="1"/>
  <c r="G1090" i="1"/>
  <c r="G1083" i="1"/>
  <c r="G1084" i="1"/>
  <c r="G635" i="1"/>
  <c r="G963" i="1"/>
  <c r="G1085" i="1"/>
  <c r="G481" i="1"/>
  <c r="G482" i="1"/>
  <c r="G662" i="1"/>
  <c r="G1091" i="1"/>
  <c r="G1030" i="1"/>
  <c r="G902" i="1"/>
  <c r="G1092" i="1"/>
  <c r="G1093" i="1"/>
  <c r="G622" i="1"/>
  <c r="G905" i="1"/>
  <c r="G661" i="1"/>
  <c r="G552" i="1"/>
  <c r="G983" i="1"/>
  <c r="G957" i="1"/>
  <c r="G980" i="1"/>
  <c r="G974" i="1"/>
  <c r="G1025" i="1"/>
  <c r="G769" i="1"/>
  <c r="G967" i="1"/>
  <c r="G947" i="1"/>
  <c r="G923" i="1"/>
  <c r="G978" i="1"/>
  <c r="G956" i="1"/>
  <c r="G944" i="1"/>
  <c r="G1071" i="1"/>
  <c r="G895" i="1"/>
  <c r="G950" i="1"/>
  <c r="G953" i="1"/>
  <c r="G752" i="1"/>
  <c r="G653" i="1"/>
  <c r="G904" i="1"/>
  <c r="G545" i="1"/>
  <c r="G925" i="1"/>
  <c r="G987" i="1"/>
  <c r="G907" i="1"/>
  <c r="G875" i="1"/>
  <c r="G1027" i="1"/>
  <c r="G977" i="1"/>
  <c r="G505" i="1"/>
  <c r="G949" i="1"/>
  <c r="G899" i="1"/>
  <c r="G483" i="1"/>
  <c r="G970" i="1"/>
  <c r="G962" i="1"/>
  <c r="G976" i="1"/>
  <c r="G898" i="1"/>
  <c r="G958" i="1"/>
  <c r="G564" i="1"/>
  <c r="G903" i="1"/>
  <c r="G517" i="1"/>
  <c r="G1073" i="1"/>
  <c r="G917" i="1"/>
  <c r="G901" i="1"/>
  <c r="G965" i="1"/>
  <c r="G1042" i="1"/>
  <c r="G919" i="1"/>
  <c r="G499" i="1"/>
  <c r="G896" i="1"/>
  <c r="G521" i="1"/>
  <c r="G930" i="1"/>
  <c r="G602" i="1"/>
  <c r="G477" i="1"/>
  <c r="G964" i="1"/>
  <c r="G954" i="1"/>
  <c r="G883" i="1"/>
  <c r="G973" i="1"/>
  <c r="G931" i="1"/>
  <c r="G486" i="1"/>
  <c r="G467" i="1"/>
  <c r="G571" i="1"/>
  <c r="G942" i="1"/>
  <c r="G929" i="1"/>
  <c r="G981" i="1"/>
  <c r="G523" i="1"/>
  <c r="G982" i="1"/>
  <c r="G914" i="1"/>
  <c r="G915" i="1"/>
  <c r="G912" i="1"/>
  <c r="G539" i="1"/>
  <c r="G1009" i="1"/>
  <c r="G935" i="1"/>
  <c r="G924" i="1"/>
  <c r="G975" i="1"/>
  <c r="G926" i="1"/>
  <c r="G939" i="1"/>
  <c r="G913" i="1"/>
  <c r="G932" i="1"/>
  <c r="G133" i="1"/>
  <c r="G130" i="1"/>
  <c r="G131" i="1"/>
  <c r="G132" i="1"/>
  <c r="G971" i="1"/>
  <c r="G1077" i="1"/>
  <c r="G885" i="1"/>
  <c r="G908" i="1"/>
  <c r="G1066" i="1"/>
  <c r="G1019" i="1"/>
  <c r="G613" i="1"/>
  <c r="G873" i="1"/>
  <c r="G909" i="1"/>
  <c r="G892" i="1"/>
  <c r="G984" i="1"/>
  <c r="G979" i="1"/>
  <c r="G910" i="1"/>
  <c r="G1069" i="1"/>
  <c r="G969" i="1"/>
  <c r="G1075" i="1"/>
  <c r="G943" i="1"/>
  <c r="G1181" i="1"/>
  <c r="G45" i="1"/>
  <c r="G16" i="1"/>
  <c r="G116" i="1"/>
  <c r="G57" i="1"/>
  <c r="G8" i="1"/>
  <c r="G1120" i="1"/>
  <c r="G24" i="1"/>
  <c r="G35" i="1"/>
  <c r="G123" i="1"/>
  <c r="G41" i="1"/>
  <c r="G62" i="1"/>
  <c r="G64" i="1"/>
  <c r="G60" i="1"/>
  <c r="G1134" i="1"/>
  <c r="G91" i="1"/>
  <c r="G59" i="1"/>
  <c r="G34" i="1"/>
  <c r="G95" i="1"/>
  <c r="G1140" i="1"/>
  <c r="G100" i="1"/>
  <c r="G66" i="1"/>
  <c r="G1109" i="1"/>
  <c r="G102" i="1"/>
  <c r="G6" i="1"/>
  <c r="G1115" i="1"/>
  <c r="G1096" i="1"/>
  <c r="G23" i="1"/>
  <c r="G26" i="1"/>
  <c r="G37" i="1"/>
  <c r="G1104" i="1"/>
  <c r="G1182" i="1"/>
  <c r="G9" i="1"/>
  <c r="G65" i="1"/>
  <c r="G1112" i="1"/>
  <c r="G67" i="1"/>
  <c r="G1106" i="1"/>
  <c r="G86" i="1"/>
  <c r="G117" i="1"/>
  <c r="G1117" i="1"/>
  <c r="G1101" i="1"/>
  <c r="G77" i="1"/>
  <c r="G78" i="1"/>
  <c r="G1183" i="1"/>
  <c r="G108" i="1"/>
  <c r="G852" i="1"/>
  <c r="G1113" i="1"/>
  <c r="G115" i="1"/>
  <c r="G81" i="1"/>
  <c r="G106" i="1"/>
  <c r="G1119" i="1"/>
  <c r="G1103" i="1"/>
  <c r="G74" i="1"/>
  <c r="G124" i="1"/>
  <c r="G33" i="1"/>
  <c r="G856" i="1"/>
  <c r="G99" i="1"/>
  <c r="G63" i="1"/>
  <c r="G54" i="1"/>
  <c r="G1097" i="1"/>
  <c r="G1124" i="1"/>
  <c r="G96" i="1"/>
  <c r="G43" i="1"/>
  <c r="G1116" i="1"/>
  <c r="G47" i="1"/>
  <c r="G98" i="1"/>
  <c r="G48" i="1"/>
  <c r="G87" i="1"/>
  <c r="G119" i="1"/>
  <c r="G1102" i="1"/>
  <c r="G1123" i="1"/>
  <c r="G51" i="1"/>
  <c r="G52" i="1"/>
  <c r="G30" i="1"/>
  <c r="G113" i="1"/>
  <c r="G58" i="1"/>
  <c r="G1141" i="1"/>
  <c r="G1121" i="1"/>
  <c r="G109" i="1"/>
  <c r="G1125" i="1"/>
  <c r="G29" i="1"/>
  <c r="G105" i="1"/>
  <c r="G25" i="1"/>
  <c r="G1136" i="1"/>
  <c r="G1110" i="1"/>
  <c r="G80" i="1"/>
  <c r="G56" i="1"/>
  <c r="G61" i="1"/>
  <c r="G21" i="1"/>
  <c r="G854" i="1"/>
  <c r="G1135" i="1"/>
  <c r="G85" i="1"/>
  <c r="G1184" i="1"/>
  <c r="G128" i="1"/>
  <c r="G4" i="1"/>
  <c r="G851" i="1"/>
  <c r="G5" i="1"/>
  <c r="G7" i="1"/>
  <c r="G12" i="1"/>
  <c r="G15" i="1"/>
  <c r="G17" i="1"/>
  <c r="G18" i="1"/>
  <c r="G93" i="1"/>
  <c r="G97" i="1"/>
  <c r="G125" i="1"/>
  <c r="G127" i="1"/>
  <c r="G19" i="1"/>
  <c r="G20" i="1"/>
  <c r="G1094" i="1"/>
  <c r="G27" i="1"/>
  <c r="G28" i="1"/>
  <c r="G31" i="1"/>
  <c r="G32" i="1"/>
  <c r="G36" i="1"/>
  <c r="G38" i="1"/>
  <c r="G71" i="1"/>
  <c r="G72" i="1"/>
  <c r="G82" i="1"/>
  <c r="G83" i="1"/>
  <c r="G10" i="1"/>
  <c r="G84" i="1"/>
  <c r="G90" i="1"/>
  <c r="G94" i="1"/>
  <c r="G49" i="1"/>
  <c r="G101" i="1"/>
  <c r="G104" i="1"/>
  <c r="G107" i="1"/>
  <c r="G110" i="1"/>
  <c r="G111" i="1"/>
  <c r="G114" i="1"/>
  <c r="G118" i="1"/>
  <c r="G103" i="1"/>
  <c r="G1138" i="1"/>
  <c r="G1137" i="1"/>
  <c r="G120" i="1"/>
  <c r="G122" i="1"/>
  <c r="G42" i="1"/>
  <c r="G40" i="1"/>
  <c r="G44" i="1"/>
  <c r="G46" i="1"/>
  <c r="G50" i="1"/>
  <c r="G53" i="1"/>
  <c r="G55" i="1"/>
  <c r="G121" i="1"/>
  <c r="G69" i="1"/>
  <c r="G1142" i="1"/>
  <c r="G68" i="1"/>
  <c r="G73" i="1"/>
  <c r="G76" i="1"/>
  <c r="G112" i="1"/>
  <c r="G79" i="1"/>
  <c r="G70" i="1"/>
  <c r="G129" i="1"/>
  <c r="G88" i="1"/>
  <c r="G89" i="1"/>
  <c r="G853" i="1"/>
  <c r="G855" i="1"/>
  <c r="G1139" i="1"/>
  <c r="G1095" i="1"/>
  <c r="G1098" i="1"/>
  <c r="G1099" i="1"/>
  <c r="G22" i="1"/>
  <c r="G1118" i="1"/>
  <c r="G1122" i="1"/>
  <c r="G1100" i="1"/>
  <c r="G1111" i="1"/>
  <c r="G1114" i="1"/>
  <c r="G1105" i="1"/>
  <c r="G1107" i="1"/>
  <c r="G1126" i="1"/>
  <c r="G1132" i="1"/>
  <c r="G1133" i="1"/>
  <c r="G1128" i="1"/>
  <c r="G1129" i="1"/>
  <c r="G1130" i="1"/>
  <c r="G1131" i="1"/>
  <c r="G1127" i="1"/>
  <c r="G75" i="1"/>
  <c r="G126" i="1"/>
  <c r="G92" i="1"/>
  <c r="G11" i="1"/>
  <c r="G1108" i="1"/>
  <c r="G1185" i="1"/>
  <c r="G39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143" i="1"/>
  <c r="H1143" i="1" l="1"/>
  <c r="H1145" i="1" s="1"/>
  <c r="H446" i="1" s="1"/>
  <c r="D1145" i="1"/>
  <c r="D446" i="1" s="1"/>
</calcChain>
</file>

<file path=xl/sharedStrings.xml><?xml version="1.0" encoding="utf-8"?>
<sst xmlns="http://schemas.openxmlformats.org/spreadsheetml/2006/main" count="4838" uniqueCount="1411">
  <si>
    <t>Codigo</t>
  </si>
  <si>
    <t>Escola Básica com Pré-escolar do Porto da Cruz</t>
  </si>
  <si>
    <t>Escola Básica com Pré-escolar e Creche dos Louros</t>
  </si>
  <si>
    <t>Escola Secundária da Ribeira Grande</t>
  </si>
  <si>
    <t>Escola Básica Dr. Manuel da Costa Brandão, Sabadim, Arcos de Valdevez</t>
  </si>
  <si>
    <t>Escola Básica de S. Tomé de Negrelos, Santo Tirso</t>
  </si>
  <si>
    <t>Escola Básica D. Luís de Mendonça Furtado, Barreiro</t>
  </si>
  <si>
    <t>Escola Básica D. Manuel de Faria e Sousa, Margaride, Felgueiras</t>
  </si>
  <si>
    <t>Escola Básica Damião de Góis, Lisboa</t>
  </si>
  <si>
    <t>Escola Básica José Saraiva, Leiria</t>
  </si>
  <si>
    <t>Escola Básica Luísa Todi, Setúbal</t>
  </si>
  <si>
    <t>Escola Básica Nun'Álvares, Arrentela, Seixal</t>
  </si>
  <si>
    <t>Escola Básica Prof. Pedro d'Orey da Cunha, Damaia, Amadora</t>
  </si>
  <si>
    <t>Escola Básica e Secundária de São João da Madeira</t>
  </si>
  <si>
    <t>Escola Básica Torre Dona Chama</t>
  </si>
  <si>
    <t>Escola Básica e Secundária de Canelas, Vila Nova de Gaia</t>
  </si>
  <si>
    <t>Escola Básica e Secundária de Mação</t>
  </si>
  <si>
    <t>Escola Básica e Secundária de Moimenta da Beira</t>
  </si>
  <si>
    <t>Escola Básica D. Pedro Varela, Montijo</t>
  </si>
  <si>
    <t>Escola Básica do Vale do Âncora, Vila Praia de Âncora, Caminha</t>
  </si>
  <si>
    <t>Escola Básica da Guia, Albufeira</t>
  </si>
  <si>
    <t>Escola Básica Conde de Arnoso, Vila Nova de Famalicão</t>
  </si>
  <si>
    <t>Escola Básica do Bom Sucesso, Alverca do Ribatejo, Vila Franca de Xira</t>
  </si>
  <si>
    <t>Escola Básica e Secundária do Centro de Portugal, Vila de Rei</t>
  </si>
  <si>
    <t>Escola Básica de Cordinha, Oliveira do Hospital</t>
  </si>
  <si>
    <t>Escola Básica Dr. José Pereira Tavares, Pinheiro da Bemposta, Oliveira de Azeméis</t>
  </si>
  <si>
    <t>Escola Básica Fernando Casimiro Pereira da Silva, Rio Maior</t>
  </si>
  <si>
    <t>Escola Básica Gualdim Pais, Pombal</t>
  </si>
  <si>
    <t>Escola Básica Infante D. Pedro, Penela</t>
  </si>
  <si>
    <t>Escola Básica do Marão, Várzea, Amarante</t>
  </si>
  <si>
    <t>Escola Básica de Peniche</t>
  </si>
  <si>
    <t>Escola Básica de São Domingos, Cantar-Galo, S. Domingos, Covilhã</t>
  </si>
  <si>
    <t>Escola Básica de S. Vicente da Beira</t>
  </si>
  <si>
    <t>Escola Básica de Santo Onofre, Caldas da Rainha</t>
  </si>
  <si>
    <t>Escola Básica Sophia de Mello Breyner, Portela, Oeiras</t>
  </si>
  <si>
    <t>Escola Básica de Santa Catarina, Caldas da Rainha</t>
  </si>
  <si>
    <t>Escola Básica e Secundária de Vila Cova, Barcelos</t>
  </si>
  <si>
    <t>Escola Básica de Eixo, Aveiro</t>
  </si>
  <si>
    <t>Escola Básica de Loureiro, Alumieira, Oliveira de Azeméis</t>
  </si>
  <si>
    <t>Escola Básica e Secundária Escalada, Pampilhosa da Serra</t>
  </si>
  <si>
    <t>Escola Básica de Lagares da Beira, Oliveira do Hospital</t>
  </si>
  <si>
    <t>Escola Básica do Carregado, Alenquer</t>
  </si>
  <si>
    <t>Escola Básica de Abrigada, Alenquer</t>
  </si>
  <si>
    <t>Escola Básica de Colmeias, Leiria</t>
  </si>
  <si>
    <t>Escola Básica de Santa Catarina da Serra, Leiria</t>
  </si>
  <si>
    <t>Escola Básica Prof. Dr. Aníbal Cavaco Silva, Boliqueime, Loulé</t>
  </si>
  <si>
    <t>Escola Básica Professor Sebastião José Pires Teixeira, Salir,  Loulé</t>
  </si>
  <si>
    <t>Escola Básica de Campia, Vouzela</t>
  </si>
  <si>
    <t>Escola Básica de Santa Cruz da Trapa, São Pedro do Sul</t>
  </si>
  <si>
    <t>Escola Básica de Mões, Castro Daire</t>
  </si>
  <si>
    <t>Escola Básica da Quinta do Conde, Sesimbra</t>
  </si>
  <si>
    <t>Escola Básica Carlos Gargaté, Charneca de Caparica, Almada</t>
  </si>
  <si>
    <t>Escola Básica de Marinhas do Sal, Rio Maior</t>
  </si>
  <si>
    <t>Escola Básica e Secundária de Gavião</t>
  </si>
  <si>
    <t>Escola Básica de Apelação, Loures</t>
  </si>
  <si>
    <t>Escola Básica de Bucelas, Loures</t>
  </si>
  <si>
    <t>Escola Básica de Gondifelos, Vila Nova de Famalicão</t>
  </si>
  <si>
    <t>Escola Básica Terras do Ave, Vila Nova de Famalicão</t>
  </si>
  <si>
    <t>Escola Básica de Abade Correia da Serra, Serpa</t>
  </si>
  <si>
    <t>Escola Básica Prof. Arménio Lança, Alvalade do Sado, Santiago do Cacém</t>
  </si>
  <si>
    <t>Escola Básica e Secundária Nossa Senhora da Luz, Arronches</t>
  </si>
  <si>
    <t>Escola Básica de Barrancos</t>
  </si>
  <si>
    <t>Escola Básica Bernardim Ribeiro, Alcácer do Sal</t>
  </si>
  <si>
    <t>Escola Básica Diogo Lopes Sequeira, Alandroal</t>
  </si>
  <si>
    <t>Escola Básica Dr. Manuel Magro Machado, Sto. António das Areias, Marvão</t>
  </si>
  <si>
    <t>Escola Básica Engenheiro Manuel R. Amaro da Costa, São Teotónio, Odemira</t>
  </si>
  <si>
    <t>Escola Básica Frei António Chagas, Vidigueira</t>
  </si>
  <si>
    <t>Escola Básica Garcia da Orta, Castelo de Vide</t>
  </si>
  <si>
    <t>Escola Básica Mestre de Avis, Avis</t>
  </si>
  <si>
    <t>Escola Básica e Secundária Padre Joaquim Maria Fernandes, Sousel</t>
  </si>
  <si>
    <t>Escola Básica Professor Doutor Ferrer Correia, Senhor da Serra, Miranda do Corvo</t>
  </si>
  <si>
    <t>Escola Básica n.º 1 de Vila Nova de S. Bento, Serpa</t>
  </si>
  <si>
    <t>Escola Básica de Pardilhó, Estarreja</t>
  </si>
  <si>
    <t>Escola Básica n.º 1 de Montargil, Ponte de Sor</t>
  </si>
  <si>
    <t>Escola Básica n.º 1 de Monforte</t>
  </si>
  <si>
    <t>Escola Básica de Alcáçovas, Viana do Alentejo</t>
  </si>
  <si>
    <t>Escola Básica de Mourão</t>
  </si>
  <si>
    <t>Escola Básica de Amareleja, Moura</t>
  </si>
  <si>
    <t>Escola Básica de Pias, Serpa</t>
  </si>
  <si>
    <t>Escola Básica Aviador Brito Paes, Colos, Odemira</t>
  </si>
  <si>
    <t>Escola Básica n.º 1 de Sabóia, Odemira</t>
  </si>
  <si>
    <t>Escola Básica de Fragoso, Barcelos</t>
  </si>
  <si>
    <t>Escola Básica Prof. Joaquim Moreira, Martinlongo, Alcoutim</t>
  </si>
  <si>
    <t>Escola Básica Aristides de Sousa Mendes, Cabanas de Viriato, Carregal do Sal</t>
  </si>
  <si>
    <t>Escola Básica de S. João de Loure, Albergaria-a-Velha</t>
  </si>
  <si>
    <t>Escola Básica de Torreira, Murtosa</t>
  </si>
  <si>
    <t>Escola Básica de São Vicente de Pereira Jusã, Ovar</t>
  </si>
  <si>
    <t>Escola Básica do Miradouro de Alfazina, Monte de Caparica, Almada</t>
  </si>
  <si>
    <t>Escola Básica da Ponte, Vila das Aves, Santo Tirso</t>
  </si>
  <si>
    <t>Escola Básica de Pereira, Montemor-o-Velho</t>
  </si>
  <si>
    <t>Escola Básica de Ponte das Três Entradas, Oliveira do Hospital</t>
  </si>
  <si>
    <t>Escola Básica Margarida Fierro Caeiro da Matta, Midões, Tábua</t>
  </si>
  <si>
    <t>Escola Básica do Couço, Coruche</t>
  </si>
  <si>
    <t>Escola Básica Professora Piedade Matoso, Aljezur</t>
  </si>
  <si>
    <t>Escola Básica de Paderne, Albufeira</t>
  </si>
  <si>
    <t>Escola Básica Manuel Ferreira Patrício, Évora</t>
  </si>
  <si>
    <t>Escola Básica Frei Manuel Cardoso, Fronteira</t>
  </si>
  <si>
    <t>Escola Básica de Forjães, Esposende</t>
  </si>
  <si>
    <t>Escola Básica Fialho de Almeida, Cuba</t>
  </si>
  <si>
    <t>Escola Básica de Apúlia, Esposende</t>
  </si>
  <si>
    <t>Escola Básica Ana Maria Ferreira Gordo, Crato</t>
  </si>
  <si>
    <t>Escola Básica de Távora, Santa Maria, Arcos de Valdevez</t>
  </si>
  <si>
    <t>Escola Básica de Pedras Salgadas, Vila Pouca de Aguiar</t>
  </si>
  <si>
    <t>Escola Básica de Vale Rosal, Vale Fetal, Almada</t>
  </si>
  <si>
    <t>Escola Básica da Boa Água, Quinta do Conde, Sesimbra</t>
  </si>
  <si>
    <t>Escola Básica n.º 1 de Alvito</t>
  </si>
  <si>
    <t>Escola Básica n.º 1 de Lousã</t>
  </si>
  <si>
    <t>Escola Básica Maria Pais Ribeiro - A Ribeirinha, Macieira, Vila do Conde</t>
  </si>
  <si>
    <t>Escola Básica Abel Varzim, Barrancos, Barcelos</t>
  </si>
  <si>
    <t>Escola Básica Afonso de Paiva, Castelo Branco</t>
  </si>
  <si>
    <t>Escola Básica de Alapraia, Cascais</t>
  </si>
  <si>
    <t>Escola Básica Prof.ª Diamantina Negrão, Albufeira</t>
  </si>
  <si>
    <t>Escola Básica de Alcanede, Santarém</t>
  </si>
  <si>
    <t>Escola Básica Pêro de Alenquer, Alenquer</t>
  </si>
  <si>
    <t>Escola Básica Alexandre Herculano, Santarém</t>
  </si>
  <si>
    <t>Escola Básica Almeida Garrett, Alfragide, Amadora</t>
  </si>
  <si>
    <t>Escola Básica Almirante Gago Coutinho, Lisboa</t>
  </si>
  <si>
    <t>Escola Básica do Catujal, Loures</t>
  </si>
  <si>
    <t>Escola Básica Álvaro Velho, Lavradio, Barreiro</t>
  </si>
  <si>
    <t>Escola Básica e Secundária Amadeu Gaudêncio, Nazaré</t>
  </si>
  <si>
    <t>Escola Básica Teixeira de Pascoaes, Amarante</t>
  </si>
  <si>
    <t>Escola Básica André Soares, Braga</t>
  </si>
  <si>
    <t>Escola Básica e Secundária António Bento Franco, Ericeira, Mafra</t>
  </si>
  <si>
    <t>Escola Básica Antonio Correia Oliveira, Esposende</t>
  </si>
  <si>
    <t>Escola Básica António Feijó, Ponte de Lima</t>
  </si>
  <si>
    <t>Escola Básica António Sérgio, Cacém, Sintra</t>
  </si>
  <si>
    <t>Escola Básica de Aranguez, Setúbal</t>
  </si>
  <si>
    <t>Escola Básica e Secundária de Valdevez, Arcos de Valdevez</t>
  </si>
  <si>
    <t>Escola Básica da Areosa, Porto</t>
  </si>
  <si>
    <t>Escola Básica António Gedeão, Odivelas</t>
  </si>
  <si>
    <t>Escola Básica Augusto Gil, Porto</t>
  </si>
  <si>
    <t>Escola Básica de Azeitão, Vila Nogueira de Azeitão, Setúbal</t>
  </si>
  <si>
    <t>Escola Básica Frei Manuel de Santa Inês, Baguim do Monte, Gondomar</t>
  </si>
  <si>
    <t>Escola Básica Barbosa du Bocage, Setúbal</t>
  </si>
  <si>
    <t>Escola Básica de Briteiros, Guimarães</t>
  </si>
  <si>
    <t>Escola Básica das Taipas, Caldas das Taipas, Guimarães</t>
  </si>
  <si>
    <t>Escola Básica de Caldas de Vizela, Vizela</t>
  </si>
  <si>
    <t>Escola Básica de Caramulo, Tondela</t>
  </si>
  <si>
    <t>Escola Básica Cardoso Lopes, Amadora</t>
  </si>
  <si>
    <t>Escola Básica Carlos de Oliveira, Febres, Cantanhede</t>
  </si>
  <si>
    <t>Escola Básica de Darque, Viana do Castelo</t>
  </si>
  <si>
    <t>Escola Básica José Cardoso Pires, São Brás, Amadora</t>
  </si>
  <si>
    <t>Escola Básica e Secundária de Castelo de Paiva</t>
  </si>
  <si>
    <t>Escola Básica de São Bruno, Caxias, Oeiras</t>
  </si>
  <si>
    <t>Escola Básica e Secundária do Cerco do Porto, Porto</t>
  </si>
  <si>
    <t>Escola Básica das Olaias, Lisboa</t>
  </si>
  <si>
    <t>Escola Básica Cidade de Castelo Branco</t>
  </si>
  <si>
    <t>Escola Básica Conde de Oeiras, Oeiras</t>
  </si>
  <si>
    <t>Escola Básica de Corga do Lobão, Santa Maria da Feira</t>
  </si>
  <si>
    <t>Escola Básica da Cruz de Pau, Seixal</t>
  </si>
  <si>
    <t>Escola Básica Professor Óscar Lopes, Matosinhos</t>
  </si>
  <si>
    <t>Escola Básica Cónego Dr. Manuel Lopes Perdigão, Caxarias, Ourém</t>
  </si>
  <si>
    <t>Escola Básica D. Afonso Henriques, Creixomil, Guimarães</t>
  </si>
  <si>
    <t>Escola Básica D. Afonso III, Faro</t>
  </si>
  <si>
    <t>Escola Básica D. António da Costa, Almada</t>
  </si>
  <si>
    <t>Escola Básica D. António Ferreira Gomes, Ermesinde, Valongo</t>
  </si>
  <si>
    <t>Escola Básica D. Dinis, Leiria</t>
  </si>
  <si>
    <t>Escola Básica D. Duarte, Vil de Soito, Viseu</t>
  </si>
  <si>
    <t>Escola Básica D. Fernando II, Sintra</t>
  </si>
  <si>
    <t>Escola Básica D. José I, Vila Real de Santo António</t>
  </si>
  <si>
    <t>Escola Básica e Secundária D. João de Portel, Portel</t>
  </si>
  <si>
    <t>Escola Básica D. João I, Baixa da Banheira, Moita</t>
  </si>
  <si>
    <t>Escola Básica D. João II, Alvor, Portimão</t>
  </si>
  <si>
    <t>Escola Básica D. João II, Caldas da Rainha</t>
  </si>
  <si>
    <t>Escola Básica D. Luís de Ataíde, Peniche</t>
  </si>
  <si>
    <t>Escola Básica D. Luís Loureiro, Silgueiros, Viseu</t>
  </si>
  <si>
    <t>Escola Básica D. Manuel I, Pernes, Santarém</t>
  </si>
  <si>
    <t>Escola Básica D. Manuel I, Tavira</t>
  </si>
  <si>
    <t>Escola Básica D. Maria II, Gavião, Vila Nova de Famalicão</t>
  </si>
  <si>
    <t>Escola Básica D. Martim Fernandes, Albufeira</t>
  </si>
  <si>
    <t>Escola Básica D. Martinho de Castelo Branco, Portimão</t>
  </si>
  <si>
    <t>Escola Básica e Secundária D. Martinho Vaz de Castelo Branco, Póvoa de Santa Iria, Vila Franca de</t>
  </si>
  <si>
    <t>Escola Básica e Secundária D. Miguel de Almeida, Abrantes</t>
  </si>
  <si>
    <t>Escola Básica e Secundária Coelho e Castro, Fiães, Santa Maria da Feira</t>
  </si>
  <si>
    <t>Escola Básica D. Paio Peres Correia, Tavira</t>
  </si>
  <si>
    <t>Escola Básica D. Pedro II, Moita</t>
  </si>
  <si>
    <t>Escola Básica D. Pedro IV, Mindelo, Vila do Conde</t>
  </si>
  <si>
    <t>Escola Básica e Secundária D. Sancho II, Alijó</t>
  </si>
  <si>
    <t>Escola Básica das Dairas, Vale de Cambra</t>
  </si>
  <si>
    <t>Escola Básica Damião de Odemira, Odemira</t>
  </si>
  <si>
    <t>Escola Básica Diogo Cão, Vila Real</t>
  </si>
  <si>
    <t>Escola Básica e Secundária Domingos Capela, Silvalde, Espinho</t>
  </si>
  <si>
    <t>Escola Básica Dr. Abranches Ferrão, Seia</t>
  </si>
  <si>
    <t>Escola Básica Dr. Acácio de Azevedo, Oliveira do Bairro</t>
  </si>
  <si>
    <t>Escola Básica Dr. Afonso Rodrigues Pereira, Lourinhã</t>
  </si>
  <si>
    <t>Escola Básica Dr. Alberto Iria, Olhão</t>
  </si>
  <si>
    <t>Escola Básica Dr. António Augusto Louro, Arrentela, Seixal</t>
  </si>
  <si>
    <t>Escola Básica Dr. António Chora Barroso, Torres Novas</t>
  </si>
  <si>
    <t>Escola Básica Dr. António de Sousa Agostinho, Almancil, Loulé</t>
  </si>
  <si>
    <t>Escola Básica e Secundária Dr. Augusto César Pires de Lima, Porto</t>
  </si>
  <si>
    <t>Escola Básica Dr. Azeredo Perdigão, Abraveses, Viseu</t>
  </si>
  <si>
    <t>Escola Básica Dr. Bissaya Barreto, Castanheira de Pêra</t>
  </si>
  <si>
    <t>Escola Básica Dr. Correia Alexandre, Caranguejeira, Leiria</t>
  </si>
  <si>
    <t>Escola Básica Dr. Correia Mateus, Leiria</t>
  </si>
  <si>
    <t>Escola Básica , Povoa de Varzim</t>
  </si>
  <si>
    <t>Escola Básica Dr. Joaquim Rocha Peixoto Magalhães, Faro</t>
  </si>
  <si>
    <t>Escola Básica Dr. José de Jesus Neves Júnior, Faro</t>
  </si>
  <si>
    <t>Escola Básica Dr. José dos Santos Bessa, Carapinheira, Montemor-o-Velho</t>
  </si>
  <si>
    <t>Escola Básica Dr. João das Regras, Lourinhã</t>
  </si>
  <si>
    <t>Escola Básica João de Barros, Figueira da Foz</t>
  </si>
  <si>
    <t>Escola Básica e Secundária Leonardo Coimbra - Filho, Porto</t>
  </si>
  <si>
    <t>Escola Básica Dr. Pedro Barbosa, Viana do Castelo</t>
  </si>
  <si>
    <t>Escola Básica e Secundária Dr. Rui Grácio, Montelavar, Sintra</t>
  </si>
  <si>
    <t>Escola Básica Dr. Ruy de Andrade, Entroncamento</t>
  </si>
  <si>
    <t>Escola Básica Dr.ª Maria Alice Gouveia, Coimbra</t>
  </si>
  <si>
    <t>Escola Básica Egas Moniz, Guimarães</t>
  </si>
  <si>
    <t>Escola Básica Elias Garcia, Sobreda, Almada</t>
  </si>
  <si>
    <t>Escola Básica n.º 2 de Elvas</t>
  </si>
  <si>
    <t>Escola Básica n.º 1 de Elvas</t>
  </si>
  <si>
    <t>Escola Básica Eng. Duarte Pacheco, Loulé</t>
  </si>
  <si>
    <t>Escola Básica Eugénio de Castro, Coimbra</t>
  </si>
  <si>
    <t>Escola Básica Eugénio dos Santos, Lisboa</t>
  </si>
  <si>
    <t>Escola Básica Santo António, Faro</t>
  </si>
  <si>
    <t>Escola Básica dos 2º e 3º Ciclos Fernando Pessoa, Lisboa</t>
  </si>
  <si>
    <t>Escola Básica Fernando Pessoa, Santa Maria da Feira</t>
  </si>
  <si>
    <t>Escola Básica Ferreira de Castro, Ouressa, Sintra</t>
  </si>
  <si>
    <t>Escola Básica Francisco de Arruda, Lisboa</t>
  </si>
  <si>
    <t>Escola Básica Dr. Francisco Sanches, Braga</t>
  </si>
  <si>
    <t>Escola Básica Francisco Torrinha, Porto</t>
  </si>
  <si>
    <t>Escola Básica Frei Bartolomeu dos Mártires, Viana do Castelo</t>
  </si>
  <si>
    <t>Escola Básica Frei Caetano Brandão, Maximinos, Braga</t>
  </si>
  <si>
    <t>Escola Básica Frei Estevão Martins, Alcobaça</t>
  </si>
  <si>
    <t>Escola Básica Frei João de Vila do Conde, Vila do Conde</t>
  </si>
  <si>
    <t>Escola Básica de São João do Estoril, Cascais</t>
  </si>
  <si>
    <t>Escola Básica de Gandarela, Celorico de Basto</t>
  </si>
  <si>
    <t>Escola Básica Gaspar Campello, Torres Vedras</t>
  </si>
  <si>
    <t>Escola Básica Gaspar Correia, Portela, Loures</t>
  </si>
  <si>
    <t>Escola Básica Escultor António Fernandes Sá, Gervide, Vila Nova de Gaia</t>
  </si>
  <si>
    <t>Escola Básica Júlio Dinis, Gondomar</t>
  </si>
  <si>
    <t>Escola Básica Gonçalo Nunes, Arcozelo, Barcelos</t>
  </si>
  <si>
    <t>Escola Básica Grão Vasco, Viseu</t>
  </si>
  <si>
    <t>Escola Básica Gualdim Pais, Tomar</t>
  </si>
  <si>
    <t>Escola Básica Infante D. Henrique, Repeses, Viseu</t>
  </si>
  <si>
    <t>Escola Básica Inês de Castro, S. Martinho do Bispo, Coimbra</t>
  </si>
  <si>
    <t>Escola Básica Irene Lisboa, Porto</t>
  </si>
  <si>
    <t>Escola Básica de Moinhos da Arroja, Odivelas</t>
  </si>
  <si>
    <t>Escola Básica e Secundária Josefa de Óbidos, Óbidos</t>
  </si>
  <si>
    <t>Escola Básica José Afonso, Alhos Vedros, Moita</t>
  </si>
  <si>
    <t>Escola Básica José dos Anjos, Carrazedo de Montenegro, Valpaços</t>
  </si>
  <si>
    <t>Escola Básica José Maria dos Santos, Pinhal Novo, Palmela</t>
  </si>
  <si>
    <t>Escola Básica José Régio, Portalegre</t>
  </si>
  <si>
    <t>Escola Básica João Afonso, Aveiro</t>
  </si>
  <si>
    <t>Escola Básica Professor João de Meira, Guimarães</t>
  </si>
  <si>
    <t>Escola Básica Júlio Brandão, Vila Nova de Famalicão</t>
  </si>
  <si>
    <t>Escola Básica Padre João Coelho Cabanita, Loulé</t>
  </si>
  <si>
    <t>Escola Básica Luís de Sttau Monteiro, Loures</t>
  </si>
  <si>
    <t>Escola Básica João Villaret, Loures</t>
  </si>
  <si>
    <t>Escola Básica de Lousada Centro</t>
  </si>
  <si>
    <t>Escola Básica e Secundária Luís António Verney, Lisboa</t>
  </si>
  <si>
    <t>Escola Básica e Secundária Luís de Camões, Constância</t>
  </si>
  <si>
    <t>Escola Básica Luís de Camões, Lisboa</t>
  </si>
  <si>
    <t>Escola Básica de Manique do Intendente, Azambuja</t>
  </si>
  <si>
    <t>Escola Básica e Secundária de Manteigas</t>
  </si>
  <si>
    <t>Escola Básica Manuel da Maia, Lisboa</t>
  </si>
  <si>
    <t>Escola Básica de Marco de Canaveses</t>
  </si>
  <si>
    <t>Escola Básica e Secundária Maria Lamas, Porto</t>
  </si>
  <si>
    <t>Escola Básica Maria Veleda, Loures</t>
  </si>
  <si>
    <t>Escola Básica Marquesa de Alorna, Lisboa</t>
  </si>
  <si>
    <t>Escola Básica Martim de Freitas, Coimbra</t>
  </si>
  <si>
    <t>Escola Básica de Marvila, Lisboa</t>
  </si>
  <si>
    <t>Escola Básica e Secundária Matilde Rosa Araújo, Matarraque, Cascais</t>
  </si>
  <si>
    <t>Escola Básica Visconde de Chanceleiros, Merceana, Alenquer</t>
  </si>
  <si>
    <t>Escola Básica e Secundária Mestre Domingos Saraiva, Algueirão, Sintra</t>
  </si>
  <si>
    <t>Escola Básica Miguel Torga, São Brás, Amadora</t>
  </si>
  <si>
    <t>Escola Básica de Fragata do Tejo, Moita</t>
  </si>
  <si>
    <t>Escola Básica Ruy Belo, Queluz, Sintra</t>
  </si>
  <si>
    <t>Escola Básica de Monte da Caparica, Almada</t>
  </si>
  <si>
    <t>Escola Básica de Montelongo, Fafe</t>
  </si>
  <si>
    <t>Escola Básica e Secundária Dr. Vieira de Carvalho, Moreira da Maia, Maia</t>
  </si>
  <si>
    <t>Escola Básica da Mota, Celorico de Basto</t>
  </si>
  <si>
    <t>Escola Básica Mouzinho da Silveira, Baixa da Banheira, Moita</t>
  </si>
  <si>
    <t>Escola Básica Mário Beirão, Beja</t>
  </si>
  <si>
    <t>Escola Básica de Camarate, Loures</t>
  </si>
  <si>
    <t>Escola Básica Nicolau Nasoni, Porto</t>
  </si>
  <si>
    <t>Escola Básica e Secundária do Levante da Maia, Nogueira da Maia, Maia</t>
  </si>
  <si>
    <t>Escola Básica José Carlos da Maia, Olhão</t>
  </si>
  <si>
    <t>Escola Básica João da Rosa, Olhão</t>
  </si>
  <si>
    <t>Escola Básica dos Olivais, Lisboa</t>
  </si>
  <si>
    <t>Escola Básica 4.º Conde de Ourém, Ourém</t>
  </si>
  <si>
    <t>Escola Básica Padre Alberto Neto, Rio de Mouro, Sintra</t>
  </si>
  <si>
    <t>Escola Básica Padre António Luis Moreira, Carvalhos, Vila Nova de Gaia</t>
  </si>
  <si>
    <t>Escola Básica e Secundária Padre António Morais da Fonseca, Murtosa</t>
  </si>
  <si>
    <t>Escola Básica Padre Abílio Mendes, Barreiro</t>
  </si>
  <si>
    <t>Escola Básica e Secundária de Campo, Valongo</t>
  </si>
  <si>
    <t>Escola Básica Padre António Lourenço Farinha, Sertã</t>
  </si>
  <si>
    <t>Escola Básica Padre Bento Pereira, Borba</t>
  </si>
  <si>
    <t>Escola Básica n.º 2 de Pampilhosa, Mealhada</t>
  </si>
  <si>
    <t>Escola Básica e Secundária de Paredes</t>
  </si>
  <si>
    <t>Escola Básica Paulo da Gama, Amora, Seixal</t>
  </si>
  <si>
    <t>Escola Básica Pedro de Santarém</t>
  </si>
  <si>
    <t>Escola Básica Pedro Eanes Lobato, Amora, Seixal</t>
  </si>
  <si>
    <t>Escola Básica Rainha Santa Isabel, Pedrulha, Coimbra</t>
  </si>
  <si>
    <t>Escola Básica D. António Ferreira Gomes, Milhundos, Penafiel</t>
  </si>
  <si>
    <t>Escola Básica Cego do Maio, Póvoa de Varzim</t>
  </si>
  <si>
    <t>Escola Básica de Pevidém, Selho - São Jorge, Guimarães</t>
  </si>
  <si>
    <t>Escola Básica Carlos Ribeiro, Pinhal de Frades, Seixal</t>
  </si>
  <si>
    <t>Escola Básica Pintor Almada Negreiros, Lisboa</t>
  </si>
  <si>
    <t>Escola Básica Poeta Manuel da Silva Gaio, Santa Clara, Coimbra</t>
  </si>
  <si>
    <t>Escola Básica D. Dinis, Odivelas</t>
  </si>
  <si>
    <t>Escola Básica Júdice Fialho, Portimão</t>
  </si>
  <si>
    <t>Escola Básica de Porto Alto, Benavente</t>
  </si>
  <si>
    <t>Escola Básica de Prado, Vila Verde</t>
  </si>
  <si>
    <t>Escola Básica Professor Agostinho da Silva, Casal de Cambra, Sintra</t>
  </si>
  <si>
    <t>Escola Básica de Cascais</t>
  </si>
  <si>
    <t>Escola Básica e Secundária Professor Armando de Lucena, Malveira, Mafra</t>
  </si>
  <si>
    <t>Escola Básica Prof. Carlos Teixeira, Fafe</t>
  </si>
  <si>
    <t>Escola Básica Prof. Delfim Santos, Lisboa</t>
  </si>
  <si>
    <t>Escola Básica Professor Doutor Carlos Mota Pinto, Lajeosa do Dão, Tondela</t>
  </si>
  <si>
    <t>Escola Básica Professor Doutor Ferreira de Almeida, Santa Maria da Feira</t>
  </si>
  <si>
    <t>Escola Básica Gonçalo Sampaio, Póvoa de Lanhoso</t>
  </si>
  <si>
    <t>Escola Básica e Secundária Professor João Fernandes Pratas, Samora Correia, Benavente</t>
  </si>
  <si>
    <t>Escola Básica Prof. José Buísel, Portimão</t>
  </si>
  <si>
    <t>Escola Básica Professor Noronha Feio, Queijas, Oeiras</t>
  </si>
  <si>
    <t>Escola Básica Professora Paula Nogueira, Olhão</t>
  </si>
  <si>
    <t>Escola Básica Pêro Vaz de Caminha, Porto</t>
  </si>
  <si>
    <t>Escola Básica D. Dinis, Quarteira, Loulé</t>
  </si>
  <si>
    <t>Escola Básica da Quinta da Lomba, Barreiro</t>
  </si>
  <si>
    <t>Escola Básica da Quinta de Marrocos, Lisboa</t>
  </si>
  <si>
    <t>Escola Básica e Secundária Rainha D. Leonor de Lencastre, São Marcos, Sintra</t>
  </si>
  <si>
    <t>Escola Básica e Secundária Rainha Santa Isabel, Carreira, Leiria</t>
  </si>
  <si>
    <t>Escola Básica Ramalho Ortigão, Porto</t>
  </si>
  <si>
    <t>Escola Básica de Ribeira do Neiva, Vila Verde</t>
  </si>
  <si>
    <t>Escola Básica e Secundária Ribeiro Sanches, Penamacor</t>
  </si>
  <si>
    <t>Escola Básica Roque Gameiro, Reboleira, Amadora</t>
  </si>
  <si>
    <t>Escola Básica São Gonçalo, Torres Vedras</t>
  </si>
  <si>
    <t>Escola Básica e Secundária Arqueólogo Mário Cardoso, Ponte, Guimarães</t>
  </si>
  <si>
    <t>Escola Básica de São Lourenço, Ermesinde, Valongo</t>
  </si>
  <si>
    <t>Escola Básica e Secundária de Coronado e Castro, São Romão do Coronado, Trofa</t>
  </si>
  <si>
    <t>Escola Básica de Santa Clara, Évora</t>
  </si>
  <si>
    <t>Escola Básica de Santa Iria, Tomar</t>
  </si>
  <si>
    <t>Escola Básica de Santa Maria, Beja</t>
  </si>
  <si>
    <t>Escola Básica de Santa Marta de Penaguião</t>
  </si>
  <si>
    <t>Escola Básica de Custóias, Matosinhos</t>
  </si>
  <si>
    <t>Escola Básica de Santiago Maior, Beja</t>
  </si>
  <si>
    <t>Escola Básica Santo António, Parede, Cascais</t>
  </si>
  <si>
    <t>Escola Básica Sebastião da Gama, Estremoz</t>
  </si>
  <si>
    <t>Escola Básica Navegador Rodrigues Soromenho, Sesimbra</t>
  </si>
  <si>
    <t>Escola Básica de Silvares, São Martinho, Fafe</t>
  </si>
  <si>
    <t>Escola Básica Soares dos Reis, Vila Nova de Gaia</t>
  </si>
  <si>
    <t>Escola Básica Soeiro Pereira Gomes, Alhandra, Vila Franca de Xira</t>
  </si>
  <si>
    <t>Escola Básica Sophia de Mello Breyner, Corvo, Vila Nova de Gaia</t>
  </si>
  <si>
    <t>Escola Básica de Santa Marinha, Vila Nova de Gaia</t>
  </si>
  <si>
    <t>Escola Básica Sá Couto, Espinho</t>
  </si>
  <si>
    <t>Escola Básica Poeta Bernardo de Passos, São Brás de Alportel</t>
  </si>
  <si>
    <t>Escola Básica de São Martinho, São Martinho do Campo, Santo Tirso</t>
  </si>
  <si>
    <t>Escola Básica de São Miguel, Guarda</t>
  </si>
  <si>
    <t>Escola Básica Virgínia Moura, Moreira de Cónegos, Guimarães</t>
  </si>
  <si>
    <t>Escola Básica Dr. Costa Matos, Vila Nova de Gaia</t>
  </si>
  <si>
    <t>Escola Básica de Telheiras, Lisboa</t>
  </si>
  <si>
    <t>Escola Básica Padre Vítor Melícias, Torres Vedras</t>
  </si>
  <si>
    <t>Escola Básica de Tourais-Paranhos, Seia</t>
  </si>
  <si>
    <t>Escola Básica e Secundária de Búzio, Vale de Cambra</t>
  </si>
  <si>
    <t>Escola Básica de Vale de Milhaços, Seixal</t>
  </si>
  <si>
    <t>Escola Básica Vasco da Gama, Sines</t>
  </si>
  <si>
    <t>Escola Básica Vasco da Gama, Lisboa</t>
  </si>
  <si>
    <t>Escola Básica da Abelheira, Viana do Castelo</t>
  </si>
  <si>
    <t>Escola Básica e Secundária Vieira de Araújo, Vieira do Minho</t>
  </si>
  <si>
    <t>Escola Básica de Vila D`Este, Vilar de Andorinho, Vila Nova de Gaia</t>
  </si>
  <si>
    <t>Escola Básica de Vila das Aves, Santo Tirso</t>
  </si>
  <si>
    <t>Escola Básica Visconde de Juromenha, Mem Martins, Sintra</t>
  </si>
  <si>
    <t>Escola Básica e Secundária Dr. Ramiro Salgado, Torre de Moncorvo</t>
  </si>
  <si>
    <t>Escola Básica do Viso, Porto</t>
  </si>
  <si>
    <t>Escola Básica de Viso, Viseu</t>
  </si>
  <si>
    <t>Escola Básica Conde de Vilalva, Évora</t>
  </si>
  <si>
    <t>Escola Básica de Palmeira, Braga</t>
  </si>
  <si>
    <t>Escola Básica de Valongo do Vouga, Águeda</t>
  </si>
  <si>
    <t>Escola Básica Professor Artur Nunes Vidal, Fermentelos, Águeda</t>
  </si>
  <si>
    <t>Escola Básica N.º 2 de S. Bernardo, Aveiro</t>
  </si>
  <si>
    <t>Escola Básica de Aradas, Aveiro</t>
  </si>
  <si>
    <t>Escola Básica de Paços de Brandão, Santa Maria da Feira</t>
  </si>
  <si>
    <t>Escola Básica António Alves de Amorim, Lourosa, Santa Maria da Feira</t>
  </si>
  <si>
    <t>Escola Básica e Secundária de Fajões, Oliveira de Azeméis</t>
  </si>
  <si>
    <t>Escola Básica de Gafanha da Encarnação, Ílhavo</t>
  </si>
  <si>
    <t>Escola Básica de Canedo, Santa Maria da Feira</t>
  </si>
  <si>
    <t>Escola Básica de Milheirós de Poiares, Santa Maria da Feira</t>
  </si>
  <si>
    <t>Escola Básica de Argoncilhe, Santa Maria da Feira</t>
  </si>
  <si>
    <t>Escola Básica e Secundária de Arrifana, Santa Maria da Feira</t>
  </si>
  <si>
    <t>Escola Básica do Ave, Póvoa de Lanhoso</t>
  </si>
  <si>
    <t>Escola Básica Professor Abel Salazar, Guimarães</t>
  </si>
  <si>
    <t>Escola Básica de Braga Oeste, Cabreiros, Braga</t>
  </si>
  <si>
    <t>Escola Básica e Secundária de Vale do Tamel, Lijó, Barcelos</t>
  </si>
  <si>
    <t>Escola Básica de Manhente, Barcelos</t>
  </si>
  <si>
    <t>Escola Básica Rosa Ramalho, Barcelinhos, Barcelos</t>
  </si>
  <si>
    <t>Escola Básica e Secundária Vale d' Este, Viatodos, Barcelos</t>
  </si>
  <si>
    <t>Escola Básica General Serpa Pinto, Cinfães</t>
  </si>
  <si>
    <t>Escola Básica e Secundária Gomes Teixeira, Armamar</t>
  </si>
  <si>
    <t>Escola Básica e Secundária de Vila Pouca de Aguiar - Sul</t>
  </si>
  <si>
    <t>Escola Básica de Cerva, Ribeira de Pena</t>
  </si>
  <si>
    <t>Escola Básica de Peso da Régua</t>
  </si>
  <si>
    <t>Escola Básica de Vidago, Chaves</t>
  </si>
  <si>
    <t>Escola Básica Gomes Monteiro, Boticas</t>
  </si>
  <si>
    <t>Escola Básica do Pinhão, Alijó</t>
  </si>
  <si>
    <t>Escola Básica da Foz do Neiva, Castelo do Neiva, Viana do Castelo</t>
  </si>
  <si>
    <t>Escola Básica e Secundária de Muralhas do Minho, Valença</t>
  </si>
  <si>
    <t>Escola Básica de Freixo, Ponte de Lima</t>
  </si>
  <si>
    <t>Escola Básica e Secundária de Paredes de Coura</t>
  </si>
  <si>
    <t>Escola Básica de Vale do Mouro, Tangil, Monção</t>
  </si>
  <si>
    <t>Escola Básica de Corroios, Seixal</t>
  </si>
  <si>
    <t>Escola Básica de Fazendas de Almeirim, Almeirim</t>
  </si>
  <si>
    <t>Escola Básica de Minde, Alcanena</t>
  </si>
  <si>
    <t>Escola Básica Adriano Correia de Oliveira, Avintes, Vila Nova de Gaia</t>
  </si>
  <si>
    <t>Escola Básica D. Pedro I, Canidelo, Vila Nova de Gaia</t>
  </si>
  <si>
    <t>Escola Básica Júlio Dinis, Grijó, Vila Nova de Gaia</t>
  </si>
  <si>
    <t>Escola Básica Anes de Cernache, Vilar de Andorinho, Vila Nova de Gaia</t>
  </si>
  <si>
    <t>Escola Básica de Valadares, Vila Nova de Gaia</t>
  </si>
  <si>
    <t>Escola Básica Dr. Carlos Pinto Ferreira, Junqueira, Vila do Conde</t>
  </si>
  <si>
    <t>Escola Básica de São João do Sobrado, Sobrado, Valongo</t>
  </si>
  <si>
    <t>Escola Básica de Vallis Longus, Valongo</t>
  </si>
  <si>
    <t>Escola Básica do Castro, Alvarelhos, Trofa</t>
  </si>
  <si>
    <t>Escola Básica e Secundária Campo Aberto, Beiriz, Póvoa de Varzim</t>
  </si>
  <si>
    <t>Escola Básica de Aver-o-Mar, Póvoa de Varzim</t>
  </si>
  <si>
    <t>Escola Básica de Rates, Póvoa de Varzim</t>
  </si>
  <si>
    <t>Escola Básica e Secundária de Miragaia, Porto</t>
  </si>
  <si>
    <t>Escola Básica Manoel de Oliveira, Porto</t>
  </si>
  <si>
    <t>Escola Básica Eugénio de Andrade, Porto</t>
  </si>
  <si>
    <t>Escola Básica de Paço de Sousa, Penafiel</t>
  </si>
  <si>
    <t>Escola Básica e Secundária de Pinheiro, Penafiel</t>
  </si>
  <si>
    <t>Escola Básica e Secundária de Cristelo, Paredes</t>
  </si>
  <si>
    <t>Escola Básica e Secundária de Sobreira, Paredes</t>
  </si>
  <si>
    <t>Escola Básica e Secundária de Rebordosa, Paredes</t>
  </si>
  <si>
    <t>Escola Básica de Baltar, Paredes</t>
  </si>
  <si>
    <t>Escola Básica de Eiriz, Paços de Ferreira</t>
  </si>
  <si>
    <t>Escola Básica de Frazão, Paços de Ferreira</t>
  </si>
  <si>
    <t>Escola Básica de Paços de Ferreira</t>
  </si>
  <si>
    <t>Escola Básica de Perafita, Matosinhos</t>
  </si>
  <si>
    <t>Escola Básica de Leça do Balio, Matosinhos</t>
  </si>
  <si>
    <t>Escola Básica Dr. José Domingues dos Santos, Cabanelas, Matosinhos</t>
  </si>
  <si>
    <t>Escola Básica Irmãos Passos, Guifões, Matosinhos</t>
  </si>
  <si>
    <t>Escola Básica da Senhora da Hora, Matosinhos</t>
  </si>
  <si>
    <t>Escola Básica de Matosinhos</t>
  </si>
  <si>
    <t>Escola Básica de Sande, Marco de Canaveses</t>
  </si>
  <si>
    <t>Escola Básica de Toutosa, Marco de Canaveses</t>
  </si>
  <si>
    <t>Escola Básica de Gueifães, Maia</t>
  </si>
  <si>
    <t>Escola Básica e Secundária de Pedrouços, Maia</t>
  </si>
  <si>
    <t>Escola Básica Gonçalo Mendes da Maia, Vermoim, Maia</t>
  </si>
  <si>
    <t>Escola Básica e Secundária de Lousada Oeste</t>
  </si>
  <si>
    <t>Escola Básica e Secundária de Lousada Norte</t>
  </si>
  <si>
    <t>Escola Básica de Lousada Este, Lousada</t>
  </si>
  <si>
    <t>Escola Básica de Jovim e Foz do Sousa, Gondomar</t>
  </si>
  <si>
    <t>Escola Básica e Secundária À Beira Douro, Gondomar</t>
  </si>
  <si>
    <t>Escola Básica Santa Bárbara, Fânzeres, Gondomar</t>
  </si>
  <si>
    <t>Escola Básica de São Pedro da Cova, Gondomar</t>
  </si>
  <si>
    <t>Escola Básica de Rio Tinto, Gondomar</t>
  </si>
  <si>
    <t>Escola Básica de Lagares, Felgueiras</t>
  </si>
  <si>
    <t>Escola Básica e Secundária de Idães, Felgueiras</t>
  </si>
  <si>
    <t>Escola Básica de Eiriz, Baião</t>
  </si>
  <si>
    <t>Escola Básica do Sudeste de Baião</t>
  </si>
  <si>
    <t>Escola Básica n.º 1 de Cercal do Alentejo,  Santiago do Cacém</t>
  </si>
  <si>
    <t>Escola Básica Eng. Fernando Pinto de Oliveira, Leça da Palmeira, Matosinhos</t>
  </si>
  <si>
    <t>Escola Básica n.º 2 de Avelar, Ansião</t>
  </si>
  <si>
    <t>Escola Básica José Sobral, Mexilhoeira Grande, Portimão</t>
  </si>
  <si>
    <t>Escola Básica Rio Arade, Parchal, Lagoa</t>
  </si>
  <si>
    <t>Escola Básica do Arco de Baúlhe, Cabeceiras de Basto</t>
  </si>
  <si>
    <t>Escola Básica Castro Matoso, Oliveirinha, Aveiro</t>
  </si>
  <si>
    <t>Escola Básica de Trigal de Santa Maria, Braga</t>
  </si>
  <si>
    <t>Escola Básica de Branca, Albergaria-a-Velha</t>
  </si>
  <si>
    <t>Escola Básica de Vila Caiz, Amarante</t>
  </si>
  <si>
    <t>Escola Básica de Alfornelos, Amadora</t>
  </si>
  <si>
    <t>Escola Básica e Secundária de Vialonga, Vila Franca de Xira</t>
  </si>
  <si>
    <t>Escola Básica Pedro Jacques de Magalhães, Alverca do Ribatejo, Vila Franca de Xira</t>
  </si>
  <si>
    <t>Escola Básica do Maxial, Torres Vedras</t>
  </si>
  <si>
    <t>Escola Básica de Freiria, Torres Vedras</t>
  </si>
  <si>
    <t>Escola Básica e Secundária do Alto dos Moinhos, Terrugem, Sintra</t>
  </si>
  <si>
    <t>Escola Básica Professor Galopim de Carvalho, Pendão, Sintra</t>
  </si>
  <si>
    <t>Escola Básica da Venda do Pinheiro, Mafra</t>
  </si>
  <si>
    <t>Escola Básica de Mafra</t>
  </si>
  <si>
    <t>Escola Básica de Ribamar, Lourinhã</t>
  </si>
  <si>
    <t>Escola Básica General Humberto Delgado, Santo António dos Cavaleiros, Loures</t>
  </si>
  <si>
    <t>Escola Básica Vasco Santana, Ramada, Odivelas</t>
  </si>
  <si>
    <t>Escola Básica de Santa Iria de Azoia, Loures</t>
  </si>
  <si>
    <t>Escola Básica da Bobadela, Loures</t>
  </si>
  <si>
    <t>Escola Básica Vale Aveiras, Aveiras de Cima, Azambuja</t>
  </si>
  <si>
    <t>Escola Básica de Atouguia da Baleia, Peniche</t>
  </si>
  <si>
    <t>Escola Básica n.º 2 de Marrazes, Leiria</t>
  </si>
  <si>
    <t>Escola Básica de Pataias, Alcobaça</t>
  </si>
  <si>
    <t>Escola Básica de Vila Franca das Naves, Trancoso</t>
  </si>
  <si>
    <t>Escola Básica Dr. Guilherme Correia de Carvallho, Seia</t>
  </si>
  <si>
    <t>Escola Básica de Vila Nova de Tazem, Gouveia</t>
  </si>
  <si>
    <t>Escola Básica de Monte Gordo, Vila Real de Santo António</t>
  </si>
  <si>
    <t>Escola Básica São Vicente, Vila do Bispo</t>
  </si>
  <si>
    <t>Escola Básica Dr. António da Costa Contreiras, Armação de Pêra, Silves</t>
  </si>
  <si>
    <t>Escola Básica de Algoz, Silves</t>
  </si>
  <si>
    <t>Escola Básica Dr. Garcia Domingues, Silves</t>
  </si>
  <si>
    <t>Escola Básica Manuel do Nascimento, Monchique</t>
  </si>
  <si>
    <t>Escola Básica Professor João Conim, Estombar</t>
  </si>
  <si>
    <t>Escola Básica de Montenegro, Faro</t>
  </si>
  <si>
    <t>Escola Básica de Castro Marim</t>
  </si>
  <si>
    <t>Escola Básica de Ferreiras, Albufeira</t>
  </si>
  <si>
    <t>Escola Básica de São Pedro de Alva, Penacova</t>
  </si>
  <si>
    <t>Escola Básica n.º 2 de Oliveira do Hospital</t>
  </si>
  <si>
    <t>Escola Básica N.º 2 de Oliveira do Hospital</t>
  </si>
  <si>
    <t>Escola Básica de Arazede, Montemor-o-Velho</t>
  </si>
  <si>
    <t>Escola Básica de Góis</t>
  </si>
  <si>
    <t>Escola Básica Infante D. Pedro, Buarcos, Figueira da Foz</t>
  </si>
  <si>
    <t>Escola Básica Pintor Mário Augusto, Alhadas, Figueira da Foz</t>
  </si>
  <si>
    <t>Escola Básica Dr. Pedrosa Veríssimo, Paião, Figueira da Foz</t>
  </si>
  <si>
    <t>Escola Básica de Ceira</t>
  </si>
  <si>
    <t>Escola Básica n.º 2 de São Silvestre, Coimbra</t>
  </si>
  <si>
    <t>Escola Básica n.º 2 de Taveiro, Coimbra</t>
  </si>
  <si>
    <t>Escola Básica Marquês de Marialva, Cantanhede</t>
  </si>
  <si>
    <t>Escola Básica Professor Mendes Ferrão, Coja, Arganil</t>
  </si>
  <si>
    <t>Escola Básica n.º 2 de Arganil</t>
  </si>
  <si>
    <t>Escola Básica de Vila Velha de Ródão</t>
  </si>
  <si>
    <t>Escola Básica n.º 3 de Mundão, Viseu</t>
  </si>
  <si>
    <t>Escola Básica de Campo de Besteiros, Tondela</t>
  </si>
  <si>
    <t>Escola Básica Padre João Rodrigues, Veiga, Sernancelhe</t>
  </si>
  <si>
    <t>Escola Básica de Ferreira de Aves, Sátão</t>
  </si>
  <si>
    <t>Escola Básica Álvaro Coutinho - o Magriço, Penedono</t>
  </si>
  <si>
    <t>Escola Básica de Souselo, Cinfães</t>
  </si>
  <si>
    <t>Escola Básica Hermenegildo Capelo, Palmela</t>
  </si>
  <si>
    <t>Escola Básica de Pegões, Canha e Santo Isidro, Montijo</t>
  </si>
  <si>
    <t>Escola Básica da Costa da Caparica, Almada</t>
  </si>
  <si>
    <t>Escola Básica da Trafaria, Almada</t>
  </si>
  <si>
    <t>Escola Básica de Freixianda, Ourém</t>
  </si>
  <si>
    <t>Escola Básica de Marinhais, Salvaterra de Magos</t>
  </si>
  <si>
    <t>Escola Básica D. Sancho I, Pontével, Cartaxo</t>
  </si>
  <si>
    <t>Escola Básica Marcelino Mesquita</t>
  </si>
  <si>
    <t>Escola Básica Serra da Gardunha, Fundão</t>
  </si>
  <si>
    <t>Escola Básica de Silvares, Fundão</t>
  </si>
  <si>
    <t>Escola Básica n.º 2 de Paúl, Covilhã</t>
  </si>
  <si>
    <t>Escola Básica de Tortosendo, Covilhã</t>
  </si>
  <si>
    <t>Escola Básica n.º 2 de Teixoso, Covilhã</t>
  </si>
  <si>
    <t>Escola Básica de Vimioso</t>
  </si>
  <si>
    <t>Escola Básica de Sendim, Miranda do Douro</t>
  </si>
  <si>
    <t>Escola Básica e Secundária de Macedo de Cavaleiros</t>
  </si>
  <si>
    <t>Escola Básica Guerra Junqueiro, Freixo de Espada à Cinta</t>
  </si>
  <si>
    <t>Escola Básica de Moure e Ribeira do Neiva, Ribeira, Vila Verde</t>
  </si>
  <si>
    <t>Escola Básica de Vila Verde</t>
  </si>
  <si>
    <t>Escola Básica de Ribeirão, Vila Nova de Famalicão</t>
  </si>
  <si>
    <t>Escola Básica de Rio Caldo, Terras de Bouro</t>
  </si>
  <si>
    <t>Escola Básica Monsenhor Miguel de Oliveira, Válega, Ovar</t>
  </si>
  <si>
    <t>Escola Básica de Maceda, Ovar</t>
  </si>
  <si>
    <t>Escola Básica Dr. Fernando Peixinho, Oiã, Oliveira do Bairro</t>
  </si>
  <si>
    <t>Escola Básica Rio Novo do Príncipe, Cacia, Aveiro</t>
  </si>
  <si>
    <t>Escola Básica de Vilarinho do Bairro, Anadia</t>
  </si>
  <si>
    <t>Escola Básica Gil Vicente, Urgeses, Guimarães</t>
  </si>
  <si>
    <t>Escola Básica do Vale de São Torcato, Guimarães</t>
  </si>
  <si>
    <t>Escola Básica Arquiteto Fernando Távora, Fermentões, Guimarães</t>
  </si>
  <si>
    <t>Escola Básica Padre Joaquim Flores, Revelhe, Fafe</t>
  </si>
  <si>
    <t>Escola Básica e Secundária de Cabeceiras de Basto</t>
  </si>
  <si>
    <t>Escola Básica de Lamaçães, Braga</t>
  </si>
  <si>
    <t>Escola Básica de Celeirós, Braga</t>
  </si>
  <si>
    <t>Escola Básica de Real, Braga</t>
  </si>
  <si>
    <t>Escola Básica de Nogueira, Braga</t>
  </si>
  <si>
    <t>Escola Básica de Gualtar, Braga</t>
  </si>
  <si>
    <t>Escola Básica de Aguada de Cima, Águeda</t>
  </si>
  <si>
    <t>Escola Básica e Secundária Abel Botelho, Tabuaço</t>
  </si>
  <si>
    <t>Escola Básica e Secundária do Baixo Barroso, Venda Nova, Montalegre</t>
  </si>
  <si>
    <t>Escola Básica e Secundária de Vale de Ovil, Baião</t>
  </si>
  <si>
    <t>Escola Básica e Secundária de Caminha</t>
  </si>
  <si>
    <t>Escola Básica e Secundária de Celorico de Basto</t>
  </si>
  <si>
    <t>Escola Básica e Secundária Cunha Rivara, Arraiolos</t>
  </si>
  <si>
    <t>Escola Básica e Secundária Dr. Daniel de Matos, Vila Nova de Poiares</t>
  </si>
  <si>
    <t>Escola Básica e Secundária Dr. Ferreira da Silva, Cucujães, Oliveira de Azeméis</t>
  </si>
  <si>
    <t>Escola Básica e Secundária Dr. Hernâni Cidade, Redondo</t>
  </si>
  <si>
    <t>Escola Básica e Secundária Dr. Isidoro de Sousa, Viana do Alentejo</t>
  </si>
  <si>
    <t>Escola Básica e Secundária Dr. José Casimiro Matias, Almeida</t>
  </si>
  <si>
    <t>Escola Básica e Secundária Dr. João Brito Camacho, Almodôvar</t>
  </si>
  <si>
    <t>Escola Básica e Secundária Dr. João Lúcio, Fuseta, Olhão</t>
  </si>
  <si>
    <t>Escola Básica e Secundária Dr. Manuel Ribeiro Ferreira, Alvaiázere</t>
  </si>
  <si>
    <t>Escola Básica El Rei D. Manuel I, Alcochete</t>
  </si>
  <si>
    <t>Escola Básica e Secundária Eng. Dionísio Augusto Cunha, Canas de Senhorim, Nelas</t>
  </si>
  <si>
    <t>Escola Básica e Secundária José Relvas, Alpiarça</t>
  </si>
  <si>
    <t>Escola Básica e Secundária José Falcão, Miranda do Corvo</t>
  </si>
  <si>
    <t>Escola Básica e Secundária José Gomes Ferreira, Ferreira do Alentejo</t>
  </si>
  <si>
    <t>Escola Básica e Secundária José Silvestre Ribeiro, Idanha-a-Nova</t>
  </si>
  <si>
    <t>Escola Básica João de Deus, São Bartolomeu de Messines, Silves</t>
  </si>
  <si>
    <t>Escola Básica e Secundária João Garcia Bacelar, Tocha, Cantanhede</t>
  </si>
  <si>
    <t>Escola Básica e Secundária Henrique Sommer, Maceira, Leiria</t>
  </si>
  <si>
    <t>Escola Básica e Secundária de Melgaço</t>
  </si>
  <si>
    <t>Escola Básica Miguel Leitão de Andrada, Pedrógão Grande</t>
  </si>
  <si>
    <t>Escola Básica e Secundária Miguel Torga, Sabrosa</t>
  </si>
  <si>
    <t>Escola Básica e Secundária de Monte da Ola, Viana do Castelo</t>
  </si>
  <si>
    <t>Escola Básica e Secundária Octávio Duarte Ferreira, Tramagal, Abrantes</t>
  </si>
  <si>
    <t>Escola Básica e Secundária Padre António de Andrade, Oleiros</t>
  </si>
  <si>
    <t>Escola Básica e Secundária Padre José Agostinho Rodrigues, Alter do Chão</t>
  </si>
  <si>
    <t>Escola Básica e Secundária de Terras de Bouro</t>
  </si>
  <si>
    <t>Escola Básica e Secundária Pedro Álvares Cabral, Belmonte</t>
  </si>
  <si>
    <t>Escola Básica e Secundária de Penalva do Castelo</t>
  </si>
  <si>
    <t>Escola Básica e Secundária Pintor José de Brito, Santa Marta de Portuzelo, Viana do Castelo</t>
  </si>
  <si>
    <t>Escola Básica e Secundária Professor António da Natividade, Mesão Frio</t>
  </si>
  <si>
    <t>Escola Básica Professor Doutor Egas Moniz, Avanca, Estarreja</t>
  </si>
  <si>
    <t>Escola Básica e Secundária Prof. Mendes dos Remédios, Nisa</t>
  </si>
  <si>
    <t>Escola Básica e Secundária de Ribeira de Pena</t>
  </si>
  <si>
    <t>Escola Básica e Secundária Sacadura Cabral, Celorico da Beira</t>
  </si>
  <si>
    <t>Escola Básica de Colares, Sintra</t>
  </si>
  <si>
    <t>Escola Básica e Secundária de Vila Nova de Cerveira</t>
  </si>
  <si>
    <t>Escola Básica e Secundária Pedro da Fonseca, Proença-a-Nova</t>
  </si>
  <si>
    <t>Escola Básica e Secundária Dra. Maria Judite Serrão Andrade, Sardoal</t>
  </si>
  <si>
    <t>Escola Básica e Secundária de Arga e Lima, Lanheses, Viana do Castelo</t>
  </si>
  <si>
    <t>Escola Básica e Secundária de São Sebastião, Mértola</t>
  </si>
  <si>
    <t>Escola Básica e Secundária de Ourique</t>
  </si>
  <si>
    <t>Escola Básica e Secundária de Alfândega da Fé</t>
  </si>
  <si>
    <t>Escola Básica e Secundária de Carrazeda de Ansiães</t>
  </si>
  <si>
    <t>Escola Básica e Secundária de Vila Flor</t>
  </si>
  <si>
    <t>Escola Básica e Secundária de Mondim de Basto</t>
  </si>
  <si>
    <t>Escola Básica e Secundária de Barroselas, Viana do Castelo</t>
  </si>
  <si>
    <t>Escola Básica e Secundária de Arcozelo, Ponte de Lima</t>
  </si>
  <si>
    <t>Escola Básica e Secundária Michel Giacometti, Quinta do Conde, Sesimbra</t>
  </si>
  <si>
    <t>Escola Básica e Secundária D. Maria II, Vila Nova da Barquinha</t>
  </si>
  <si>
    <t>Escola Básica e Secundária Mestre Martins Correia, Golegã</t>
  </si>
  <si>
    <t>Escola Básica e Secundária Pedro Ferreiro, Ferreira do Zêzere</t>
  </si>
  <si>
    <t>Escola Básica e Secundária da Chamusca</t>
  </si>
  <si>
    <t>Escola Básica e Secundária Dr. José Leite de Vasconcelos, Tarouca</t>
  </si>
  <si>
    <t>Escola Básica e Secundária de São João da Pesqueira</t>
  </si>
  <si>
    <t>Escola Básica e Secundária de Oliveira de Frades</t>
  </si>
  <si>
    <t>Escola Básica e Secundária de Murça</t>
  </si>
  <si>
    <t>Escola Básica e Secundária de Guia, Pombal</t>
  </si>
  <si>
    <t>Escola Básica e Secundária Dr. Pascoal José de Mello, Ansião</t>
  </si>
  <si>
    <t>Escola Básica e Secundária de São Martinho do Porto, Alcobaça</t>
  </si>
  <si>
    <t>Escola Básica e Secundária de Mêda</t>
  </si>
  <si>
    <t>Escola Básica e Secundária de Fornos de Algodres</t>
  </si>
  <si>
    <t>Escola Básica e Secundária de Vilar Formoso, Almeida</t>
  </si>
  <si>
    <t>Escola Básica e Secundária Padre José Augusto da Fonseca, Aguiar da Beira</t>
  </si>
  <si>
    <t>Escola Básica e Secundária de Lordelo, Paredes</t>
  </si>
  <si>
    <t>Escola Básica e Secundária de Mora</t>
  </si>
  <si>
    <t>Escola Básica de São Vicente/Telheiras, Lisboa</t>
  </si>
  <si>
    <t>Escola Básica Monsenhor Elísio Araújo, Vila Verde</t>
  </si>
  <si>
    <t>Escola Básica Infante D. Fernando, Vila Nova de Cacela,Vila Real de Santo António</t>
  </si>
  <si>
    <t>Escola Básica Carolina Beatriz Ângelo, Guarda</t>
  </si>
  <si>
    <t>Escola Básica de Penafiel Sudeste</t>
  </si>
  <si>
    <t>Escola Básica Eng. Nuno Mergulhão, Portimão</t>
  </si>
  <si>
    <t>Escola Básica do Bairro Padre Cruz, Lisboa</t>
  </si>
  <si>
    <t>Escola Básica da Agrela e Vale do Leça, Santo Tirso</t>
  </si>
  <si>
    <t>Escola Básica da Madalena, Vila Nova de Gaia</t>
  </si>
  <si>
    <t>Escola Básica da Correlhã, Ponte de Lima</t>
  </si>
  <si>
    <t>Escola Básica e Secundária de Escariz, Arouca</t>
  </si>
  <si>
    <t>Escola Básica de Carregosa, Oliveira de Azeméis</t>
  </si>
  <si>
    <t>Escola Básica Comendador Ângelo Azevedo, Oliveira de Azeméis</t>
  </si>
  <si>
    <t>Escola Básica Poeta Emiliano da Costa, Estoi, Faro</t>
  </si>
  <si>
    <t>Escola Básica Dr. António João Eusébio, Moncarapacho, Olhão</t>
  </si>
  <si>
    <t>Escola Básica D. António de Ataíde, Castanheira do Ribatejo, Vila Franca de Xira</t>
  </si>
  <si>
    <t>Escola Básica e Secundária de Airães, Felgueiras</t>
  </si>
  <si>
    <t>Escola Básica de Mosteiro e Cávado, Panóias, Braga</t>
  </si>
  <si>
    <t>Escola Básica Infanta D. Mafalda, Rio Tinto, Gondomar</t>
  </si>
  <si>
    <t>Escola Básica Padre José Rota, Forte da Casa, Vila Franca de Xira</t>
  </si>
  <si>
    <t>Escola Básica de Couto Mineiro do Pejão, Raiva, Castelo de Paiva</t>
  </si>
  <si>
    <t>Escola Básica do Alto do Lumiar, Lisboa</t>
  </si>
  <si>
    <t>Escola Básica de Piscinas, Lisboa</t>
  </si>
  <si>
    <t>Escola Básica Patrício Prazeres, Lisboa</t>
  </si>
  <si>
    <t>Escola Básica Alfredo da Silva, Albarraque, Sintra</t>
  </si>
  <si>
    <t>Escola Básica Escultor Francisco dos Santos, Fitares, Sintra</t>
  </si>
  <si>
    <t>Escola Básica de Arões - Santa Cristina, Fafe</t>
  </si>
  <si>
    <t>Escola Básica e Secundária Aquilino Ribeiro, Leião, Oeiras</t>
  </si>
  <si>
    <t>Escola Básica e Secundária Clara de Resende, Porto</t>
  </si>
  <si>
    <t>Escola Básica e Secundária Dr. Bento da Cruz, Montalegre</t>
  </si>
  <si>
    <t>Escola Básica D. Carlos I, Sintra</t>
  </si>
  <si>
    <t>Escola Básica António Rodrigues Sampaio, Esposende</t>
  </si>
  <si>
    <t>Escola Básica e Secundária de S. Bento, Vizela</t>
  </si>
  <si>
    <t>Escola Básica e Secundária Santos Simões, Guimarães</t>
  </si>
  <si>
    <t>Escola Básica de Abação, Guimarães</t>
  </si>
  <si>
    <t>Escola Básica Amadeo de Souza Cardoso, Telões, Amarante</t>
  </si>
  <si>
    <t>Escola Básica e Secundária José Saramago, Poceirão, Palmela</t>
  </si>
  <si>
    <t>Escola Básica e Secundária de Albufeira</t>
  </si>
  <si>
    <t>Escola Básica e Secundária da Bemposta, Portimão</t>
  </si>
  <si>
    <t>Escola Secundária D. António Taipa, Freamunde, Paços de Ferreira</t>
  </si>
  <si>
    <t>Escola Básica e Secundária Dr. Machado de Matos, Felgueiras</t>
  </si>
  <si>
    <t>Escola Básica e Secundária Dr. Mário Fonseca, Nogueira, Lousada</t>
  </si>
  <si>
    <t>Centro de Educação e Desenvolvimento Jacob Rodrigues Pereira (Casa Pia)</t>
  </si>
  <si>
    <t>Centro de Educação e Desenvolvimento D. Nuno Álvares (Casa Pia)</t>
  </si>
  <si>
    <t>Externato da Apresentação de Maria</t>
  </si>
  <si>
    <t>Colégio Santa Teresinha</t>
  </si>
  <si>
    <t>Colégio Infante D. Henrique</t>
  </si>
  <si>
    <t>Escola Básica com Pré-escolar de Santo António e Curral das Freiras</t>
  </si>
  <si>
    <t>Escola Básica com Pré-escolar Dr. Eduardo Brazão de Castro</t>
  </si>
  <si>
    <t>Escola Básica dos 2º e 3º Ciclos de Dr. Horácio Bento Gouveia</t>
  </si>
  <si>
    <t>Escola Básica e Secundária Gonçalves Zarco</t>
  </si>
  <si>
    <t>Escola Básica e Secundária Dr. Ângelo Augusto Silva</t>
  </si>
  <si>
    <t>Escola Básica com Pré-escolar Bartolomeu Perestrelo</t>
  </si>
  <si>
    <t>Escola Básica e Secundária de Santa Cruz</t>
  </si>
  <si>
    <t>Escola Básica dos 2º e 3º Ciclos do Caniço</t>
  </si>
  <si>
    <t>Escola Básica com Pré-escolar e Creche Dr. Alfredo Nóbrega Júnior</t>
  </si>
  <si>
    <t>Escola Básica com Pré-escolar e Creche do Caniçal</t>
  </si>
  <si>
    <t>Escola Básica e Secundária de Machico</t>
  </si>
  <si>
    <t>Escola Básica e Secundária Bispo D. Manuel Ferreira Cabral</t>
  </si>
  <si>
    <t>Escola Básica e Secundária D. Lucinda Andrade</t>
  </si>
  <si>
    <t>Escola Básica e Secundária com Pré-escolar e Creche do Porto Moniz</t>
  </si>
  <si>
    <t>Escola Básica dos 2º e 3º Ciclos da Torre</t>
  </si>
  <si>
    <t>Escola Básica e Secundária Dr. Luís Maurílio da Silva Dantas</t>
  </si>
  <si>
    <t>Escola Básica dos 2º e 3º Ciclos do Estreito de Câmara de Lobos</t>
  </si>
  <si>
    <t>Escola Básica e Secundária Padre Manuel Álvares</t>
  </si>
  <si>
    <t>Escola Básica e Secundária da Ponta do Sol</t>
  </si>
  <si>
    <t>Escola Básica e Secundária com Pré-escolar da Calheta</t>
  </si>
  <si>
    <t>Escola Básica e Secundária com Pré-escolar e Creche Professor Dr. Francisco de Freitas Branco</t>
  </si>
  <si>
    <t>Escola Secundária das Laranjeiras</t>
  </si>
  <si>
    <t>Escola Secundária Domingos Rebelo</t>
  </si>
  <si>
    <t>Escola Secundária da Lagoa</t>
  </si>
  <si>
    <t>Escola Secundária Antero de Quental</t>
  </si>
  <si>
    <t>Escola Secundária Jerónimo Emiliano de Andrade</t>
  </si>
  <si>
    <t>Escola Secundária Vitorino Nemésio</t>
  </si>
  <si>
    <t>Escola Secundária Manuel de Arriaga</t>
  </si>
  <si>
    <t>Escola Secundária Alves Martins, Viseu</t>
  </si>
  <si>
    <t>Escola Secundária Alves Redol, Vila Franca de Xira</t>
  </si>
  <si>
    <t>Escola Básica e Secundária Amélia Rey Colaço, Linda-a-Velha, Oeiras</t>
  </si>
  <si>
    <t>Escola Secundária D. Duarte, Coimbra</t>
  </si>
  <si>
    <t>Escola Secundária Dom Manuel Martins, Setúbal</t>
  </si>
  <si>
    <t>Escola Secundária D. Sancho II, Elvas</t>
  </si>
  <si>
    <t>Escola Secundária Eng. Acácio Calazans Duarte, Marinha Grande</t>
  </si>
  <si>
    <t>Escola Secundária Gabriel Pereira, Évora</t>
  </si>
  <si>
    <t>Escola Secundária Gil Eanes, Lagos</t>
  </si>
  <si>
    <t>Escola Secundária Infanta D. Maria, Coimbra</t>
  </si>
  <si>
    <t>Escola Secundária Jacôme Ratton, Tomar</t>
  </si>
  <si>
    <t>Escola Secundária José Falcão, Coimbra</t>
  </si>
  <si>
    <t>Escola Secundária Júlio Dantas, Lagos</t>
  </si>
  <si>
    <t>Escola Básica e Secundária Martinho Árias, Soure</t>
  </si>
  <si>
    <t>Escola Secundária António Damásio, Lisboa</t>
  </si>
  <si>
    <t>Escola Básica e Secundária Professor Reynaldo dos Santos, Vila Franca de Xira</t>
  </si>
  <si>
    <t>Escola Secundária Sebastião e Silva, Oeiras</t>
  </si>
  <si>
    <t>Escola Básica e Secundária de Montemor-o-Velho</t>
  </si>
  <si>
    <t>Escola Secundária de Benavente</t>
  </si>
  <si>
    <t>Escola Secundária de Odivelas</t>
  </si>
  <si>
    <t>Escola Secundária de Pombal</t>
  </si>
  <si>
    <t>Escola Secundária Lima-de-Faria, Cantanhede</t>
  </si>
  <si>
    <t>Escola Secundária Abade de Baçal, Bragança</t>
  </si>
  <si>
    <t>Escola Secundária Abel Salazar, São Mamede de Infesta, Matosinhos</t>
  </si>
  <si>
    <t>Escola Secundária Adolfo Portela, Águeda</t>
  </si>
  <si>
    <t>Escola Secundária Afonso de Albuquerque, Guarda</t>
  </si>
  <si>
    <t>Escola Secundária de Afonso Lopes Vieira, Leiria</t>
  </si>
  <si>
    <t>Escola Secundária Alberto Sampaio, Braga</t>
  </si>
  <si>
    <t>Escola Secundária de Alcácer do Sal</t>
  </si>
  <si>
    <t>Escola Secundária Alcaides de Faria, Barcelos</t>
  </si>
  <si>
    <t>Escola Básica e Secundária Alfredo da Silva, Barreiro</t>
  </si>
  <si>
    <t>Escola Secundária Alfredo dos Reis Silveira, Cavadas, Seixal</t>
  </si>
  <si>
    <t>Escola Secundária Almeida Garrett, Vila Nova de Gaia</t>
  </si>
  <si>
    <t>Escola Básica e Secundária de Alvide, Cascais</t>
  </si>
  <si>
    <t>Escola Secundária de Amarante</t>
  </si>
  <si>
    <t>Escola Secundária Amato Lusitano, Castelo Branco</t>
  </si>
  <si>
    <t>Escola Básica e Secundária de Anadia</t>
  </si>
  <si>
    <t>Escola Secundária André de Gouveia, Évora</t>
  </si>
  <si>
    <t>Escola Básica e Secundária Anselmo de Andrade, Almada</t>
  </si>
  <si>
    <t>Escola Secundária António Gedeão, Cova da Piedade, Almada</t>
  </si>
  <si>
    <t>Escola Secundária António Inácio Cruz, Grândola</t>
  </si>
  <si>
    <t>Escola Secundária António Sérgio, Vila Nova de Gaia</t>
  </si>
  <si>
    <t>Escola Básica e Secundária Artur Gonçalves, Torres Novas</t>
  </si>
  <si>
    <t>Escola Secundária Augusto Gomes, Matosinhos</t>
  </si>
  <si>
    <t>Escola Secundária Aurélia de Sousa, Porto</t>
  </si>
  <si>
    <t>Escola Secundária Dr. Mário Sacramento, Aveiro</t>
  </si>
  <si>
    <t>Escola Básica e Secundária Ordem de Sant´Iago, Setúbal</t>
  </si>
  <si>
    <t>Escola Secundária Dr. Bernardino Machado, Figueira da Foz</t>
  </si>
  <si>
    <t>Escola Secundária da Boa Nova, Leça da Palmeira, Matosinhos</t>
  </si>
  <si>
    <t>Escola Secundária du Bocage, Setúbal</t>
  </si>
  <si>
    <t>Escola Secundária Braamcamp Freire, Pontinha, Odivelas</t>
  </si>
  <si>
    <t>Escola Secundária de Caldas de Vizela</t>
  </si>
  <si>
    <t>Escola Secundária Camilo Castelo Branco, Carnaxide, Oeiras</t>
  </si>
  <si>
    <t>Escola Secundária Camilo Castelo Branco, Vila Real</t>
  </si>
  <si>
    <t>Escola Secundária de Campo Maior</t>
  </si>
  <si>
    <t>Escola Secundária Campos de Melo, Covilhã</t>
  </si>
  <si>
    <t>Escola Secundária Carlos Amarante, Braga</t>
  </si>
  <si>
    <t>Escola Básica e Secundária Carolina Michaelis, Porto</t>
  </si>
  <si>
    <t>Escola Secundária de Carregal do Sal</t>
  </si>
  <si>
    <t>Escola Secundária de Carvalhos, Vila Nova de Gaia</t>
  </si>
  <si>
    <t>Escola Secundária de Casquilhos, Barreiro</t>
  </si>
  <si>
    <t>Escola Secundária do Castêlo da Maia, Maia</t>
  </si>
  <si>
    <t>Escola Básica e Secundária da Cidadela, Cascais</t>
  </si>
  <si>
    <t>Escola Secundária Cristina Torres, Figueira da Foz</t>
  </si>
  <si>
    <t>Escola Básica e Secundária D. Dinis, Santo Tirso</t>
  </si>
  <si>
    <t>Escola Secundária D. Dinis, Coimbra</t>
  </si>
  <si>
    <t>Escola Secundária D. Dinis, Lisboa</t>
  </si>
  <si>
    <t>Escola Secundária de Resende</t>
  </si>
  <si>
    <t>Escola Básica e Secundária D. Filipa de Lencastre, Lisboa</t>
  </si>
  <si>
    <t>Escola Secundária D. João II, Setúbal</t>
  </si>
  <si>
    <t>Escola Básica e Secundária D. João V, Damaia, Amadora</t>
  </si>
  <si>
    <t>Escola Secundária D. Luísa de Gusmão, Lisboa</t>
  </si>
  <si>
    <t>Escola Secundária D. Maria II, Braga</t>
  </si>
  <si>
    <t>Escola Básica e Secundária D. Pedro I, Alcobaça</t>
  </si>
  <si>
    <t>Escola Secundária D. Sancho I, Vila Nova de Famalicão</t>
  </si>
  <si>
    <t>Escola Secundária Diogo de Macedo, Olival, Vila Nova de Gaia</t>
  </si>
  <si>
    <t>Escola Secundária Dr. António Carvalho Figueiredo, Loures</t>
  </si>
  <si>
    <t>Escola Secundária Dr. António Granjo, Chaves</t>
  </si>
  <si>
    <t>Escola Secundária Dr. Augusto César da Silva Ferreira, Rio Maior</t>
  </si>
  <si>
    <t>Escola Básica e Secundária Dr. Azevedo Neves, Damaia, Amadora</t>
  </si>
  <si>
    <t>Escola Secundária Dr. Ginestal Machado, Santarém</t>
  </si>
  <si>
    <t>Escola Básica e Secundária Dr. Jaime Magalhães Lima, Esgueira, Aveiro</t>
  </si>
  <si>
    <t>Escola Secundária Dr. Joaquim Gomes Ferreira Alves, Valadares, Vila Nova de Gaia</t>
  </si>
  <si>
    <t>Escola Secundária Dr. Joaquim de Carvalho, Figueira da Foz</t>
  </si>
  <si>
    <t>Escola Secundária com 3º Ciclo Dr. José Afonso, Arrentela, Seixal</t>
  </si>
  <si>
    <t>Escola Secundária Dr. José Macedo Fragateiro, Ovar</t>
  </si>
  <si>
    <t>Escola Secundária Dr. João Carlos Celestino Gomes, Ílhavo</t>
  </si>
  <si>
    <t>Escola Secundária Dr. João de Araújo Correia, Peso da Régua</t>
  </si>
  <si>
    <t>Escola Secundária Dr. João Lopes de Morais, Mortágua</t>
  </si>
  <si>
    <t>Escola Secundária Dr. Júlio Martins, Chaves</t>
  </si>
  <si>
    <t>Escola Básica e Secundária Dr. Manuel Fernandes, Abrantes</t>
  </si>
  <si>
    <t>Escola Básica e Secundária Dr. Manuel Gomes Almeida, Espinho</t>
  </si>
  <si>
    <t>Escola Básica e Secundária Dr. Manuel Laranjeira, Espinho</t>
  </si>
  <si>
    <t>Escola Secundária Dr.ª Felismina Alcântara, Mangualde</t>
  </si>
  <si>
    <t>Escola Secundária Dr.ª Laura Ayres, Quarteira, Loulé</t>
  </si>
  <si>
    <t>Escola Secundária Emídio Navarro, Almada</t>
  </si>
  <si>
    <t>Escola Secundária Emídio Navarro, Viseu</t>
  </si>
  <si>
    <t>Escola Secundária Emídio Garcia, Bragança</t>
  </si>
  <si>
    <t>Escola Secundária do Entroncamento</t>
  </si>
  <si>
    <t>Escola Secundária de Estarreja</t>
  </si>
  <si>
    <t>Escola Secundária Eça de Queirós, Lisboa</t>
  </si>
  <si>
    <t>Escola Secundária Eça de Queirós, Póvoa de Varzim</t>
  </si>
  <si>
    <t>Escola Secundária de Felgueiras</t>
  </si>
  <si>
    <t>Escola Secundária Fernando Lopes Graça, Parede, Cascais</t>
  </si>
  <si>
    <t>Escola Secundária Fernando Namora, Amadora</t>
  </si>
  <si>
    <t>Escola Básica e Secundária Fernão de Magalhães, Chaves</t>
  </si>
  <si>
    <t>Escola Secundária Fernão Mendes Pinto, Pragal, Almada</t>
  </si>
  <si>
    <t>Escola Básica e Secundária Ferreira de Castro, Oliveira de Azeméis</t>
  </si>
  <si>
    <t>Escola Secundária Ferreira Dias, Agualva, Sintra</t>
  </si>
  <si>
    <t>Escola Secundária Filipa de Vilhena, Porto</t>
  </si>
  <si>
    <t>Escola Secundária Fonseca Benevides, Lisboa</t>
  </si>
  <si>
    <t>Escola Básica e Secundária Fontes Pereira de Melo, Porto</t>
  </si>
  <si>
    <t>Escola Básica e Secundária Francisco Simões, Laranjeiro, Almada</t>
  </si>
  <si>
    <t>Escola Básica e Secundária Frei Gonçalo de Azevedo, São Domingos de Rana, Cascais</t>
  </si>
  <si>
    <t>Escola Secundária Frei Heitor Pinto, Covilhã</t>
  </si>
  <si>
    <t>Escola Básica e Secundária Gama Barros, Cacém, Sintra</t>
  </si>
  <si>
    <t>Escola Secundária Garcia de Orta, Porto</t>
  </si>
  <si>
    <t>Escola Básica e Secundária Gil Vicente, Lisboa</t>
  </si>
  <si>
    <t>Escola Secundária de Gondomar</t>
  </si>
  <si>
    <t>Escola Secundária de Gouveia</t>
  </si>
  <si>
    <t>Escola Secundária Henrique Medina, Esposende</t>
  </si>
  <si>
    <t>Escola Secundária Henriques Nogueira, Torres Vedras</t>
  </si>
  <si>
    <t>Escola Secundária Públia Hortênsia de Castro, Vila Viçosa</t>
  </si>
  <si>
    <t>Escola Básica e Secundária Ibn Mucana, Alcabideche, Cascais</t>
  </si>
  <si>
    <t>Escola Secundária Infante D. Henrique, Porto</t>
  </si>
  <si>
    <t>Escola Secundária Inês de Castro, Canidelo, Vila Nova de Gaia</t>
  </si>
  <si>
    <t>Escola Secundária Jorge Peixinho, Montijo</t>
  </si>
  <si>
    <t>Escola Básica e Secundária Josefa de Óbidos, Lisboa</t>
  </si>
  <si>
    <t>Escola Secundária José Estevão, Aveiro</t>
  </si>
  <si>
    <t>Escola Secundária José Gomes Ferreira, Lisboa</t>
  </si>
  <si>
    <t>Escola Secundária José Loureiro Botas, Vieira de Leiria, Marinha Grande</t>
  </si>
  <si>
    <t>Escola Secundária José Régio, Vila do Conde</t>
  </si>
  <si>
    <t>Escola Secundária João de Barros, Corroios, Seixal</t>
  </si>
  <si>
    <t>Escola Secundária João Gonçalves Zarco, Matosinhos</t>
  </si>
  <si>
    <t>Escola Secundária João Silva Correia, São João da Madeira</t>
  </si>
  <si>
    <t>Escola Secundária Júlio Dinis, Ovar</t>
  </si>
  <si>
    <t>Escola Secundária Latino Coelho, Lamego</t>
  </si>
  <si>
    <t>Escola Secundária de Lousada</t>
  </si>
  <si>
    <t>Escola Secundária Luís de Freitas Branco, Paço de Arcos, Oeiras</t>
  </si>
  <si>
    <t>Escola Secundária do Lumiar, Lisboa</t>
  </si>
  <si>
    <t>Escola Secundária Madeira Torres, Torres Vedras</t>
  </si>
  <si>
    <t>Escola Secundária Manuel Cargaleiro, Amora, Seixal</t>
  </si>
  <si>
    <t>Escola Secundária Manuel da Fonseca, Santiago do Cacém</t>
  </si>
  <si>
    <t>Escola Secundária de Marco de Canaveses</t>
  </si>
  <si>
    <t>Escola Secundária Maria Lamas, Torres Novas</t>
  </si>
  <si>
    <t>Escola Secundária Marques de Castilho, Águeda</t>
  </si>
  <si>
    <t>Escola Secundária Marquesa de Alorna, Almeirim</t>
  </si>
  <si>
    <t>Escola Secundária Matias Aires, Agualva, Sintra</t>
  </si>
  <si>
    <t>Escola Secundária de Maximinos, Braga</t>
  </si>
  <si>
    <t>Escola Secundária de Mem Martins, Sintra</t>
  </si>
  <si>
    <t>Escola Secundária Miguel Torga, Monte Abraão, Sintra</t>
  </si>
  <si>
    <t>Escola Básica e Secundária Miguel Torga, Bragança</t>
  </si>
  <si>
    <t>Escola Secundária de Miraflores, Algés, Oeiras</t>
  </si>
  <si>
    <t>Escola Básica e Secundária de Monte da Caparica, Almada</t>
  </si>
  <si>
    <t>Escola Básica e Secundária do Cadaval</t>
  </si>
  <si>
    <t>Escola Secundária de Montemor-o-Novo</t>
  </si>
  <si>
    <t>Escola Secundária Morgado de Mateus, Vila Real</t>
  </si>
  <si>
    <t>Escola Secundária de Moura</t>
  </si>
  <si>
    <t>Escola Secundária Mouzinho da Silveira, Portalegre</t>
  </si>
  <si>
    <t>Escola Secundária Nuno Álvares, Castelo Branco</t>
  </si>
  <si>
    <t>Escola Básica e Secundária de Ourém</t>
  </si>
  <si>
    <t>Escola Básica e Secundária Padre Alberto Neto, Queluz, Sintra</t>
  </si>
  <si>
    <t>Escola Secundária Padre António Macedo, Santiago do Cacém</t>
  </si>
  <si>
    <t>Escola Secundária Padre António Martins de Oliveira, Lagoa</t>
  </si>
  <si>
    <t>Escola Secundária Padre Benjamim Salgado, Vila Nova de Famalicão</t>
  </si>
  <si>
    <t>Escola Básica e Secundária de Padrão da Légua, Matosinhos</t>
  </si>
  <si>
    <t>Escola Secundária de Paredes</t>
  </si>
  <si>
    <t>Escola Básica e Secundária Passos Manuel, Lisboa</t>
  </si>
  <si>
    <t>Escola Secundária Pedro Alexandrino, Póvoa de Santo Adrião, Odivelas</t>
  </si>
  <si>
    <t>Escola Secundária de Penafiel</t>
  </si>
  <si>
    <t>Escola Secundária Joaquim de Araújo, Guilhufe, Penafiel</t>
  </si>
  <si>
    <t>Escola Secundária de Pinhal do Rei, Marinha Grande</t>
  </si>
  <si>
    <t>Escola Secundária Poeta Joaquim Serra, Montijo</t>
  </si>
  <si>
    <t>Escola Secundária do Arco-Íris, Portela, Loures</t>
  </si>
  <si>
    <t>Escola Secundária de Porto de Mós</t>
  </si>
  <si>
    <t>Escola Básica Prof. Dr. António Sena Faria de Vasconcelos, Castelo Branco</t>
  </si>
  <si>
    <t>Escola Secundária de Póvoa de Lanhoso</t>
  </si>
  <si>
    <t>Escola Básica e Secundária da Quinta das Flores, Coimbra</t>
  </si>
  <si>
    <t>Escola Secundária da Quinta do Marquês, Oeiras</t>
  </si>
  <si>
    <t>Escola Secundária Rafael Bordalo Pinheiro, Caldas da Rainha</t>
  </si>
  <si>
    <t>Escola Secundária Rainha Dona Leonor, Lisboa</t>
  </si>
  <si>
    <t>Escola Secundária Rainha Santa Isabel, Estremoz</t>
  </si>
  <si>
    <t>Escola Secundária Raul Proença, Caldas da Rainha</t>
  </si>
  <si>
    <t>Escola Secundária do Restelo, Lisboa</t>
  </si>
  <si>
    <t>Escola Secundária Rocha Peixoto, Póvoa de Varzim</t>
  </si>
  <si>
    <t>Escola Básica e Secundária Rodrigues de Freitas, Porto</t>
  </si>
  <si>
    <t>Escola Secundária Romeu Correia, Feijó, Almada</t>
  </si>
  <si>
    <t>Escola Secundária de Sampaio, Sesimbra</t>
  </si>
  <si>
    <t>Escola Secundária de Santa Maria do Olival, Tomar</t>
  </si>
  <si>
    <t>Escola Básica e Secundária de Santo António, Barreiro</t>
  </si>
  <si>
    <t>Escola Secundária Sebastião da Gama, Setúbal</t>
  </si>
  <si>
    <t>Escola Secundária Seomara da Costa Primo, Amadora</t>
  </si>
  <si>
    <t>Escola Básica e Secundária Dr. Serafim Leite, São João da Madeira</t>
  </si>
  <si>
    <t>Escola Secundária de Serpa</t>
  </si>
  <si>
    <t>Escola Secundária Severim de Faria, Évora</t>
  </si>
  <si>
    <t>Escola Básica e Secundária Dr. Solano de Abreu, Abrantes</t>
  </si>
  <si>
    <t>Escola Básica e Secundária de Santa Maria da Feira</t>
  </si>
  <si>
    <t>Escola Secundária Stuart Carvalhais, Massamá, Sintra</t>
  </si>
  <si>
    <t>Escola Secundária Sá da Bandeira, Santarém</t>
  </si>
  <si>
    <t>Escola Secundária Sá de Miranda, Braga</t>
  </si>
  <si>
    <t>Escola Básica e Secundária Oliveira Júnior, São João da Madeira</t>
  </si>
  <si>
    <t>Escola Secundária S. Lourenço, Portalegre</t>
  </si>
  <si>
    <t>Escola Secundária São Pedro, Vila Real</t>
  </si>
  <si>
    <t>Escola Básica e Secundária da Sé, Guarda</t>
  </si>
  <si>
    <t>Escola Básica e Secundária da Sé, Lamego</t>
  </si>
  <si>
    <t>Escola Básica e Secundária Tenente Coronel Adão Carrapatoso, Vila Nova de Foz Côa</t>
  </si>
  <si>
    <t>Escola Secundária Tomaz Pelayo, Santo Tirso</t>
  </si>
  <si>
    <t>Escola Secundária Gonçalo Anes Bandarra, Trancoso</t>
  </si>
  <si>
    <t>Escola Secundária da Trofa</t>
  </si>
  <si>
    <t>Escola Secundária Vergílio Ferreira, Lisboa</t>
  </si>
  <si>
    <t>Escola Secundária Viriato, Abraveses, Viseu</t>
  </si>
  <si>
    <t>Escola Básica e Secundária Lima de Freitas, Setúbal</t>
  </si>
  <si>
    <t>Escola Secundária de Albergaria-a-Velha</t>
  </si>
  <si>
    <t>Escola Básica e Secundária Soares Basto, Oliveira de Azeméis</t>
  </si>
  <si>
    <t>Escola Básica e Secundária de Sever do Vouga</t>
  </si>
  <si>
    <t>Escola Secundária de Vouzela</t>
  </si>
  <si>
    <t>Escola Secundária de Ponte de Lima</t>
  </si>
  <si>
    <t>Escola Secundária de Vila Nova de Paiva</t>
  </si>
  <si>
    <t>Escola Secundária de Tondela</t>
  </si>
  <si>
    <t>Escola Secundária Frei Rosa Viterbo, Sátão</t>
  </si>
  <si>
    <t>Escola Secundária de São Pedro do Sul</t>
  </si>
  <si>
    <t>Escola Secundária de Santa Comba Dão</t>
  </si>
  <si>
    <t>Escola Secundária de Nelas</t>
  </si>
  <si>
    <t>Escola Secundária de Castro Daire</t>
  </si>
  <si>
    <t>Escola Secundária de Valpaços</t>
  </si>
  <si>
    <t>Escola Secundária de Ponte da Barca</t>
  </si>
  <si>
    <t>Escola Secundária de Monção</t>
  </si>
  <si>
    <t>Escola Secundária Poeta Al Berto, Sines</t>
  </si>
  <si>
    <t>Escola Secundária da Amora, Seixal</t>
  </si>
  <si>
    <t>Escola Secundária de Palmela</t>
  </si>
  <si>
    <t>Escola Secundária de Pinhal Novo, Palmela</t>
  </si>
  <si>
    <t>Escola Secundária da Baixa da Banheira</t>
  </si>
  <si>
    <t>Escola Básica e Secundária Professor Ruy Luís Gomes, Laranjeiro, Almada</t>
  </si>
  <si>
    <t>Escola Secundária Daniel Sampaio, Sobreda, Almada</t>
  </si>
  <si>
    <t>Escola Básica e Secundária de Salvaterra de Magos</t>
  </si>
  <si>
    <t>Escola Secundária de Coruche</t>
  </si>
  <si>
    <t>Escola Secundária do Cartaxo</t>
  </si>
  <si>
    <t>Escola Secundária de Alcanena</t>
  </si>
  <si>
    <t>Escola Secundária Arquitecto Oliveira Ferreira, Praia da Granja, Vila Nova de Gaia</t>
  </si>
  <si>
    <t>Escola Secundária Gaia Nascente, Vila Nova de Gaia</t>
  </si>
  <si>
    <t>Escola Secundária de Valongo</t>
  </si>
  <si>
    <t>Escola Básica e Secundária de Ermesinde, Valongo</t>
  </si>
  <si>
    <t>Escola Secundária de Paços de Ferreira</t>
  </si>
  <si>
    <t>Escola Secundária da Maia</t>
  </si>
  <si>
    <t>Escola Básica e Secundária de Águas Santas, Maia</t>
  </si>
  <si>
    <t>Escola Secundária de São Pedro da Cova, Gondomar</t>
  </si>
  <si>
    <t>Escola Secundária de Rio Tinto, Gondomar</t>
  </si>
  <si>
    <t>Escola Secundária de Valbom, Gondomar</t>
  </si>
  <si>
    <t>Escola Secundária da Lixa, Felgueiras</t>
  </si>
  <si>
    <t>Escola Secundária de Ponte de Sor</t>
  </si>
  <si>
    <t>Escola Básica e Secundária de Vilela, Paredes</t>
  </si>
  <si>
    <t>Escola Secundária Daniel Faria, Baltar, Paredes</t>
  </si>
  <si>
    <t>Escola Básica e Secundária de Mães d'Água, Falagueira, Amadora</t>
  </si>
  <si>
    <t>Escola Secundária Professor José Augusto Lucas, Linda-a-Velha, Oeiras</t>
  </si>
  <si>
    <t>Escola Secundária de Camarate, Loures</t>
  </si>
  <si>
    <t>Escola Secundária da Ramada, Odivelas</t>
  </si>
  <si>
    <t>Escola Secundária de Sacavém, Loures</t>
  </si>
  <si>
    <t>Escola Secundária José Cardoso Pires, Loures</t>
  </si>
  <si>
    <t>Escola Secundária de Caneças, Odivelas</t>
  </si>
  <si>
    <t>Escola Básica e Secundária de Carcavelos, Cascais</t>
  </si>
  <si>
    <t>Escola Secundária da Azambuja</t>
  </si>
  <si>
    <t>Escola Básica e Secundária de Mira de Aire, Porto de Mós</t>
  </si>
  <si>
    <t>Escola Secundária de Figueiró dos Vinhos</t>
  </si>
  <si>
    <t>Escola Básica e Secundária Fernão do Pó, Bombarral</t>
  </si>
  <si>
    <t>Escola Básica e Secundária da Batalha</t>
  </si>
  <si>
    <t>Escola Secundária de Sabugal</t>
  </si>
  <si>
    <t>Escola Secundária de Pinhel</t>
  </si>
  <si>
    <t>Escola Secundária Conde de Monsaraz, Reguengos de Monsaraz</t>
  </si>
  <si>
    <t>Escola Secundária de Tábua</t>
  </si>
  <si>
    <t>Escola Secundária de Fundão</t>
  </si>
  <si>
    <t>Escola Básica e Secundária de Alcains, Castelo Branco</t>
  </si>
  <si>
    <t>Escola Básica e Secundária D. Afonso III, Vinhais</t>
  </si>
  <si>
    <t>Escola Básica e Secundária do Mogadouro</t>
  </si>
  <si>
    <t>Escola Secundária de Mirandela</t>
  </si>
  <si>
    <t>Escola Secundária de Figueira de Castelo Rodrigo</t>
  </si>
  <si>
    <t>Escola Secundária de Vila Real de Santo António</t>
  </si>
  <si>
    <t>Escola Básica e Secundária de Miranda do Douro</t>
  </si>
  <si>
    <t>Escola Secundária de Vila Verde</t>
  </si>
  <si>
    <t>Escola Secundária de Barcelinhos, Barcelos</t>
  </si>
  <si>
    <t>Escola Secundária de Barcelos</t>
  </si>
  <si>
    <t>Escola Secundária de Amares</t>
  </si>
  <si>
    <t>Escola Básica e Secundária de Penacova</t>
  </si>
  <si>
    <t>Escola Secundária Dr.ª Maria Cândida, Mira</t>
  </si>
  <si>
    <t>Escola Secundária de Lousã</t>
  </si>
  <si>
    <t>Escola Secundária de Castro Verde</t>
  </si>
  <si>
    <t>Escola Secundária de Vagos</t>
  </si>
  <si>
    <t>Escola Secundária de Esmoriz, Ovar</t>
  </si>
  <si>
    <t>Escola Secundária da Mealhada</t>
  </si>
  <si>
    <t>Escola Secundária de Arouca</t>
  </si>
  <si>
    <t>Escola Secundária de Gafanha da Nazaré, Ílhavo</t>
  </si>
  <si>
    <t>Escola Artística do Conservatório de Música do Porto</t>
  </si>
  <si>
    <t>Escola Artística de Dança do Conservatório Nacional, Lisboa</t>
  </si>
  <si>
    <t>Escola Artística de Música do Conservatório Nacional, Lisboa</t>
  </si>
  <si>
    <t>Escola Artística do Conservatório de Música Calouste Gulbenkian, Braga</t>
  </si>
  <si>
    <t>Escola Secundária de Senhora da Hora, Matosinhos</t>
  </si>
  <si>
    <t>Escola Secundária Rainha Dona Amélia, Lisboa</t>
  </si>
  <si>
    <t>Escola Secundária D. Afonso Sanches, Vila do Conde</t>
  </si>
  <si>
    <t>Escola Secundária de Alfena, Valongo</t>
  </si>
  <si>
    <t>Escola Secundária Padre António Vieira, Lisboa</t>
  </si>
  <si>
    <t>Escola Secundária de Fernando Namora, Condeixa-a-Nova</t>
  </si>
  <si>
    <t>Escola Básica e Secundária Joaquim Inácio da Cruz Sobral, Sobral de Monte Agraço</t>
  </si>
  <si>
    <t>Escola Secundária António Nobre, Porto</t>
  </si>
  <si>
    <t>Escola Secundária de Aljustrel</t>
  </si>
  <si>
    <t>Escola Secundária D. Manuel I, Beja</t>
  </si>
  <si>
    <t>Escola Secundária Diogo de Gouveia, Beja</t>
  </si>
  <si>
    <t>Escola Secundária de Vendas Novas</t>
  </si>
  <si>
    <t>Escola Secundária de Alpendurada, Marco de Canaveses</t>
  </si>
  <si>
    <t>Escola Secundária Pedro Nunes, Lisboa</t>
  </si>
  <si>
    <t>Escola Secundária de São João da Talha, Loures</t>
  </si>
  <si>
    <t>Escola Secundária Quinta das Palmeiras, Covilhã</t>
  </si>
  <si>
    <t>Escola Secundária de Molelos, Tondela</t>
  </si>
  <si>
    <t>Salesianos do Funchal</t>
  </si>
  <si>
    <t>Colégio de Albergaria</t>
  </si>
  <si>
    <t>Centro de Educação Integral</t>
  </si>
  <si>
    <t>Colégio Português</t>
  </si>
  <si>
    <t>Colégio Nossa Senhora da Graça</t>
  </si>
  <si>
    <t>Colégio da Associação Cultural e Recreativa de Fornelos</t>
  </si>
  <si>
    <t>Externato Paulo VI</t>
  </si>
  <si>
    <t>Colégio Arautos do Evangelho</t>
  </si>
  <si>
    <t>Colégio D. Diogo de Sousa</t>
  </si>
  <si>
    <t>Colégio Teresiano</t>
  </si>
  <si>
    <t>Colégio da Rainha Stª Isabel</t>
  </si>
  <si>
    <t>Colégio de S. José</t>
  </si>
  <si>
    <t>Colégio de S. Teotónio</t>
  </si>
  <si>
    <t>Colégio de Nossa Senhora do Alto</t>
  </si>
  <si>
    <t>Escola NOBEL - International School Algarve</t>
  </si>
  <si>
    <t>Colégio Internacional de Vilamoura</t>
  </si>
  <si>
    <t>Colégio de Nossa Senhora de Fátima</t>
  </si>
  <si>
    <t>Colégio Conciliar de Maria Imaculada</t>
  </si>
  <si>
    <t>Colégio José Álvaro Vidal</t>
  </si>
  <si>
    <t>Salesianos do Estoril - Escola</t>
  </si>
  <si>
    <t>Colégio Manuel Bernardes</t>
  </si>
  <si>
    <t>Colégio de São João de Brito</t>
  </si>
  <si>
    <t>Externato Flor do Campo</t>
  </si>
  <si>
    <t>Colégio Marista de Carcavelos</t>
  </si>
  <si>
    <t>Academia de Música de Santa Cecília</t>
  </si>
  <si>
    <t>Externato Marcelino Champagnat</t>
  </si>
  <si>
    <t>Externato As Descobertas</t>
  </si>
  <si>
    <t>Colégio Amor de Deus</t>
  </si>
  <si>
    <t>Colégio Bartolomeu Dias</t>
  </si>
  <si>
    <t>Colégio Dona Filipa</t>
  </si>
  <si>
    <t>Externato de Nª Srª da Penha de França</t>
  </si>
  <si>
    <t>Escola Internacional da Covilhã</t>
  </si>
  <si>
    <t>Associação Escola 31 de Janeiro</t>
  </si>
  <si>
    <t>Colégio de Santa Maria</t>
  </si>
  <si>
    <t>Externato João XXIII</t>
  </si>
  <si>
    <t>Colégio de São José - Ramalhão</t>
  </si>
  <si>
    <t>Externato de S. José</t>
  </si>
  <si>
    <t>Colégio Helen Keller</t>
  </si>
  <si>
    <t>Colégio Quinta do Lago</t>
  </si>
  <si>
    <t>Externato Marista de Lisboa</t>
  </si>
  <si>
    <t>Externato da Luz</t>
  </si>
  <si>
    <t>Colégio do Sagrado Coração de Maria</t>
  </si>
  <si>
    <t>Escola Ave Maria</t>
  </si>
  <si>
    <t>Colégio Moderno</t>
  </si>
  <si>
    <t>Escola do Grémio de Instrução Liberal de Campo de Ourique</t>
  </si>
  <si>
    <t>Externato Liceal das Casas de S. Vicente de Paulo</t>
  </si>
  <si>
    <t>Colégio Planalto</t>
  </si>
  <si>
    <t>Colégio dos Plátanos</t>
  </si>
  <si>
    <t>Colégio Mira Rio</t>
  </si>
  <si>
    <t>Externato de Nª Srª do Rosário</t>
  </si>
  <si>
    <t>Colégio D. Luísa Sigea</t>
  </si>
  <si>
    <t>Colégio do Bom Sucesso</t>
  </si>
  <si>
    <t>Colégio Valsassina</t>
  </si>
  <si>
    <t>Colégio Cesário Verde</t>
  </si>
  <si>
    <t>Escola São Francisco Xavier</t>
  </si>
  <si>
    <t>Colégio Luso Britânico - Elvas</t>
  </si>
  <si>
    <t>Colégio de S. José de Bairros</t>
  </si>
  <si>
    <t>Colégio de Nossa Senhora da Bonança</t>
  </si>
  <si>
    <t>Externato Camões</t>
  </si>
  <si>
    <t>Externato Senhora do Carmo</t>
  </si>
  <si>
    <t>Colégio Júlio Dinis</t>
  </si>
  <si>
    <t>Colégio da Trofa</t>
  </si>
  <si>
    <t>Externato Maria Droste</t>
  </si>
  <si>
    <t>Colégio Ermesinde - Escola católica</t>
  </si>
  <si>
    <t>Colégio Luso-Francês</t>
  </si>
  <si>
    <t>Colégio de Gaia</t>
  </si>
  <si>
    <t>Colégio Horizonte</t>
  </si>
  <si>
    <t>Colégio Santa Teresa de Jesus</t>
  </si>
  <si>
    <t>Externato das Escravas Sagrado Coração de Jesus</t>
  </si>
  <si>
    <t>Externato de Santa Joana</t>
  </si>
  <si>
    <t>Colégio Nossa Senhora de Lourdes</t>
  </si>
  <si>
    <t>Colégio de Lourdes</t>
  </si>
  <si>
    <t>Colégio Casa Mãe</t>
  </si>
  <si>
    <t>Colégio Paulo VI de Gondomar</t>
  </si>
  <si>
    <t>Colégio Nossa Senhora da Paz</t>
  </si>
  <si>
    <t>Salesianos do Porto - Colégio</t>
  </si>
  <si>
    <t>Externato Ribadouro</t>
  </si>
  <si>
    <t>Colégio Nossa Senhora do Rosário</t>
  </si>
  <si>
    <t>Colégio Grande Colégio Universal</t>
  </si>
  <si>
    <t>Colégio Campo de Flores</t>
  </si>
  <si>
    <t>Colégio Minerva</t>
  </si>
  <si>
    <t>Colégio Atlântico</t>
  </si>
  <si>
    <t>Colégio St. Peter`s International School</t>
  </si>
  <si>
    <t>Externato Frei Luís de Sousa</t>
  </si>
  <si>
    <t>Colégio do Vale</t>
  </si>
  <si>
    <t>Colégio de Nossa Senhora da Esperança</t>
  </si>
  <si>
    <t>Colégio de S. Gonçalo de Amarante</t>
  </si>
  <si>
    <t>Colégio Adventista de Oliveira do Douro</t>
  </si>
  <si>
    <t>Escola Luís Madureira (Stª Casa Misericórdia Da Amadora)</t>
  </si>
  <si>
    <t>Colégio Real Colégio de Portugal</t>
  </si>
  <si>
    <t>Colégio Guadalupe</t>
  </si>
  <si>
    <t>Academia de Música de Espinho</t>
  </si>
  <si>
    <t>Conservatório de Música de Barcelos</t>
  </si>
  <si>
    <t>Academia de Música de Cantanhede</t>
  </si>
  <si>
    <t>Escola de Música São Teotónio</t>
  </si>
  <si>
    <t>Academia de Música Costa Cabral</t>
  </si>
  <si>
    <t>Academia de Música de Vilar do Paraíso</t>
  </si>
  <si>
    <t>Centro de Educação e Desenvolvimento D. Maria Pia (Casa Pia)</t>
  </si>
  <si>
    <t>Centro de Educação e Desenvolvimento Nossa Senhora da Conceição (Casa Pia)</t>
  </si>
  <si>
    <t>Centro de Estudos de Fátima</t>
  </si>
  <si>
    <t>Centro de Pedagogia Terapêutica Bola de Neve</t>
  </si>
  <si>
    <t>Colégio João de Barros</t>
  </si>
  <si>
    <t>Colégio La Salle</t>
  </si>
  <si>
    <t>Colégio Vasco da Gama</t>
  </si>
  <si>
    <t>Colégio da Via-Sacra, Viseu</t>
  </si>
  <si>
    <t>Colégio A Quinta de Sintra</t>
  </si>
  <si>
    <t>Colégio Académico</t>
  </si>
  <si>
    <t>Escola Selecta Amadeu Andrés</t>
  </si>
  <si>
    <t>Colégio Bernardette de Jesus Romeira</t>
  </si>
  <si>
    <t>Colégio Bissaya Barreto</t>
  </si>
  <si>
    <t>Colégio CEBES</t>
  </si>
  <si>
    <t>Colégio Cedros</t>
  </si>
  <si>
    <t>Colégio D. Duarte</t>
  </si>
  <si>
    <t>Colégio D. José I</t>
  </si>
  <si>
    <t>Colégio Dinis de Melo</t>
  </si>
  <si>
    <t>Colégio Diocesano de Nossa Senhora da Apresentação</t>
  </si>
  <si>
    <t>Colégio Dr. Luís Pereira da Costa</t>
  </si>
  <si>
    <t>Colégio Efanor</t>
  </si>
  <si>
    <t>Colégio EFANOR</t>
  </si>
  <si>
    <t>Colégio Astória International School</t>
  </si>
  <si>
    <t>Colégio Frei Cristóvão</t>
  </si>
  <si>
    <t>Colégio Integrado de Monte Maior</t>
  </si>
  <si>
    <t>Colégio João Paulo II</t>
  </si>
  <si>
    <t>Colégio de Lamas</t>
  </si>
  <si>
    <t>Colégio Marca d'Água</t>
  </si>
  <si>
    <t>Colégio Militar</t>
  </si>
  <si>
    <t>Colégio Miramar</t>
  </si>
  <si>
    <t>Colégio Nova Encosta</t>
  </si>
  <si>
    <t>Colégio Novo da Maia</t>
  </si>
  <si>
    <t>Colégio Pedro Arrupe</t>
  </si>
  <si>
    <t>Colégio Rainha D. Leonor</t>
  </si>
  <si>
    <t>Colégio Mem Martins</t>
  </si>
  <si>
    <t>Salesianos de Lisboa - Colégio Oficinas de São José</t>
  </si>
  <si>
    <t>Colégio Salesianos - Évora</t>
  </si>
  <si>
    <t>Colégio Santo André</t>
  </si>
  <si>
    <t>Colégio Senhor dos Milagres</t>
  </si>
  <si>
    <t>Colégio Senhora da Boa Nova</t>
  </si>
  <si>
    <t xml:space="preserve">Colégio da Imaculada Conceição, Viseu
</t>
  </si>
  <si>
    <t>Colégio das Terras de Santa Maria</t>
  </si>
  <si>
    <t>Colégio de Amorim</t>
  </si>
  <si>
    <t>Colégio de Lamego</t>
  </si>
  <si>
    <t>Colégio de Nossa Senhora da Assunção</t>
  </si>
  <si>
    <t>Colégio de Nossa Senhora da Conceição</t>
  </si>
  <si>
    <t>Colégio de S. Tomás</t>
  </si>
  <si>
    <t>Colégio de Stª Doroteia</t>
  </si>
  <si>
    <t>Colégio St. Paul`s School</t>
  </si>
  <si>
    <t>Colégio de São Miguel de Fátima</t>
  </si>
  <si>
    <t>Colégio do Ave</t>
  </si>
  <si>
    <t>Colégio do Minho</t>
  </si>
  <si>
    <t>Colégio do Oriente</t>
  </si>
  <si>
    <t>Colégio Didálvi</t>
  </si>
  <si>
    <t>Colégio Didáxis - Riba D' Ave</t>
  </si>
  <si>
    <t>Colégio INED - Polo II</t>
  </si>
  <si>
    <t>Escola Inglesa de S. Julião</t>
  </si>
  <si>
    <t>Escola Internacional de Torres Vedras</t>
  </si>
  <si>
    <t>Escola Regional Dr. José Dinis da Fonseca, Cerdeira</t>
  </si>
  <si>
    <t>Salesianos de Manique - Escola</t>
  </si>
  <si>
    <t>Externato António Sérgio</t>
  </si>
  <si>
    <t>Externato Capitão Santiago de Carvalho</t>
  </si>
  <si>
    <t>Externato Carvalho Araújo</t>
  </si>
  <si>
    <t>Colégio Alfacoop - Externato Infante D. Henrique</t>
  </si>
  <si>
    <t>Externato Nossa Senhora do Perpétuo Socorro</t>
  </si>
  <si>
    <t>Externato S. João Bosco</t>
  </si>
  <si>
    <t>Externato Cooperativo da Benedita</t>
  </si>
  <si>
    <t>Externato João Alberto Faria</t>
  </si>
  <si>
    <t>Externato Liceal de Albergaria dos Doze</t>
  </si>
  <si>
    <t>Externato de Penafirme</t>
  </si>
  <si>
    <t>Externato de Vila Meã</t>
  </si>
  <si>
    <t>Instituto D. João V</t>
  </si>
  <si>
    <t>Instituto Pedro Hispano</t>
  </si>
  <si>
    <t>Instituto Vaz Serra</t>
  </si>
  <si>
    <t>Instituto Duarte Lemos</t>
  </si>
  <si>
    <t>Instituto Educativo do Juncal</t>
  </si>
  <si>
    <t>Instituto Militar dos Pupilos do Exército</t>
  </si>
  <si>
    <t>Instituto Nun’Alvres</t>
  </si>
  <si>
    <t>Instituto de Ciências Educativas</t>
  </si>
  <si>
    <t>Colégio do Forte</t>
  </si>
  <si>
    <t>Colégio Verde Água</t>
  </si>
  <si>
    <t>Colégio Internato Claret</t>
  </si>
  <si>
    <t>Colégio Astória International School - Secção I</t>
  </si>
  <si>
    <t>Externato Educação Popular</t>
  </si>
  <si>
    <t>Escola Básica Frei Gil, Bustos, Oliveira do Bairro</t>
  </si>
  <si>
    <t>Colégio da Bafureira - Pólo</t>
  </si>
  <si>
    <t>Escola Básica Integrada Ponta Garça</t>
  </si>
  <si>
    <t>Escola Básica Integrada de Arrifes</t>
  </si>
  <si>
    <t>Escola Básica Integrada de Ginetes</t>
  </si>
  <si>
    <t>Escola Básica Integrada de Maia</t>
  </si>
  <si>
    <t>Escola Básica Integrada de Rabo de Peixe</t>
  </si>
  <si>
    <t>Escola Básica Integrada de Vila de Capelas</t>
  </si>
  <si>
    <t>Escola Básica e Secundária Armando Côrtes-Rodrigues</t>
  </si>
  <si>
    <t>Colégio do Castanheiro</t>
  </si>
  <si>
    <t>Escola Básica Integrada Água de Pau</t>
  </si>
  <si>
    <t>Escola Básica Integrada Francisco Ferreira Drummond</t>
  </si>
  <si>
    <t>Escola Básica Integrada da Praia da Vitória</t>
  </si>
  <si>
    <t>Escola Básica Integrada de Angra do Heroísmo</t>
  </si>
  <si>
    <t>Escola Básica Integrada dos Biscoitos</t>
  </si>
  <si>
    <t>Escola Básica e Secundária Tomás de Borba</t>
  </si>
  <si>
    <t>Escola Básica Integrada de Vila do Topo</t>
  </si>
  <si>
    <t>Escola Básica Integrada Mouzinho da Silveira</t>
  </si>
  <si>
    <t>Escola Básica e Secundária de Santa Maria</t>
  </si>
  <si>
    <t>Escola Básica e Secundária da Graciosa</t>
  </si>
  <si>
    <t>Escola Básica e Secundária de S. Roque do Pico</t>
  </si>
  <si>
    <t>Escola Básica e Secundária de Nordeste</t>
  </si>
  <si>
    <t>Escola Básica e Secundária da Povoação</t>
  </si>
  <si>
    <t>Escola Básica e Secundária de Velas</t>
  </si>
  <si>
    <t>Escola Básica e Secundária da Calheta</t>
  </si>
  <si>
    <t>Escola Básica e Secundária das Flores</t>
  </si>
  <si>
    <t>Escola Básica e Secundária das Lajes do Pico</t>
  </si>
  <si>
    <t>Escola Básica e Secundária da Madalena</t>
  </si>
  <si>
    <t>Escola Portuguesa de Luanda</t>
  </si>
  <si>
    <t>Escola Portuguesa da Guiné Bissau</t>
  </si>
  <si>
    <t>Escola Portuguesa de Moçambique</t>
  </si>
  <si>
    <t>Escola Portuguesa do Lubango</t>
  </si>
  <si>
    <t>Colégio Português de Luanda</t>
  </si>
  <si>
    <t>Escola Portuguesa da Beira</t>
  </si>
  <si>
    <t>Escola Portuguesa de São Tomé e Príncipe</t>
  </si>
  <si>
    <t>Escola Portuguesa de Macau</t>
  </si>
  <si>
    <t>Escola Portuguesa Ruy Cinatti, Díli</t>
  </si>
  <si>
    <t>Colégio de São Francisco de Assis, Luanda</t>
  </si>
  <si>
    <t>Escola Lusófona de Nampula</t>
  </si>
  <si>
    <t>Escola Camilo Castelo Branco</t>
  </si>
  <si>
    <t>Colégio Internacional Lusíadas</t>
  </si>
  <si>
    <t>Colégio Inglês Mundial Maria Emília</t>
  </si>
  <si>
    <t>Escola Portuguesa de Cabo Verde</t>
  </si>
  <si>
    <t>Escola Básica Nun’Álvares, Arrentela, Seixal</t>
  </si>
  <si>
    <t>Escola Básica Prof. Pedro d’Orey da Cunha, Damaia, Amadora</t>
  </si>
  <si>
    <t>2ciclo</t>
  </si>
  <si>
    <t>enes</t>
  </si>
  <si>
    <t>Escola Básica de Torre de Dona Chama, Mirandela</t>
  </si>
  <si>
    <t>Escola Básica e Secundária do Vale do Âncora, Vila Praia de Âncora, Caminha</t>
  </si>
  <si>
    <t>Escola Básica de São Domingos, Cantar-Galo, Covilhã</t>
  </si>
  <si>
    <t>Escola Básica de São Vicente da Beira, Castelo Branco</t>
  </si>
  <si>
    <t>Escola Básica Professor Sebastião José Pires Teixeira, Salir, Loulé</t>
  </si>
  <si>
    <t>Escola Básica de São João de Loure, Albergaria-a-Velha</t>
  </si>
  <si>
    <t>Escola Básica D. Luis Loureiro, Silgueiros, Viseu</t>
  </si>
  <si>
    <t>Escola Básica e Secundária D. Martinho Vaz de Castelo Branco, Póvoa de Santa Iria, Vila Franca de Xira</t>
  </si>
  <si>
    <t>?</t>
  </si>
  <si>
    <t>Escola Básica Fernando Pessoa, Lisboa</t>
  </si>
  <si>
    <t>Escola Básica Inês de Castro, São Martinho do Bispo, Coimbra</t>
  </si>
  <si>
    <t>Escola Básica Pedro de Santarém, Lisboa</t>
  </si>
  <si>
    <t>Escola Básica Professor Paula Nogueira, Olhão</t>
  </si>
  <si>
    <t>Escola Básica de Vila d’Este, Vilar de Andorinho, Vila Nova de Gaia</t>
  </si>
  <si>
    <t>Escola Básica Ave, Vila das Aves, Santo Tirso</t>
  </si>
  <si>
    <t>Escola Básica n.º 2 de São Bernardo, Aveiro</t>
  </si>
  <si>
    <t>Escola Básica e Secundária Vale d’Este, Viatodos, Barcelos</t>
  </si>
  <si>
    <t>Escola Básica de Lousada Este</t>
  </si>
  <si>
    <t>Escola Básica n.º 1 de Cercal do Alentejo, Santiago do Cacém</t>
  </si>
  <si>
    <t>Escola Básica Dr. Guilherme Correia de Carvalho, Seia</t>
  </si>
  <si>
    <t>Escola Básica Professor João Cónim, Estômbar, Lagoa</t>
  </si>
  <si>
    <t>Escola Básica de Ceira, Coimbra</t>
  </si>
  <si>
    <t>Escola Básica Marcelino Mesquita, Cartaxo</t>
  </si>
  <si>
    <t>Escola Básica e Secundária Dr.ª Judite Andrade, Sardoal</t>
  </si>
  <si>
    <t>Escola Básica e Secundária de Meda</t>
  </si>
  <si>
    <t>Escola Básica Infante D. Fernando, Vila Nova de Cacela, Vila Real de Santo António</t>
  </si>
  <si>
    <t>Escola Básica e Secundária Alfredo da Silva, Albarraque, Sintra</t>
  </si>
  <si>
    <t>Centro de Educação e Desenvolvimento D. Nuno Álvares Pereira (Casa Pia)</t>
  </si>
  <si>
    <t>Escola Secundária Afonso Lopes Vieira, Leiria</t>
  </si>
  <si>
    <t>Escola Básica e Secundária Carolina Michaëlis, Porto</t>
  </si>
  <si>
    <t>Escola Secundária Dr. José Afonso, Arrentela, Seixal</t>
  </si>
  <si>
    <t>Escola Secundária Pinhal do Rei, Marinha Grande</t>
  </si>
  <si>
    <t>Escola Básica Professor Doutor António Sena Faria de Vasconcelos, Castelo Branco</t>
  </si>
  <si>
    <t>Escola Básica e Secundária Quinta das Flores, Coimbra</t>
  </si>
  <si>
    <t>Escola Secundária de S. Lourenço, Portalegre</t>
  </si>
  <si>
    <t>Escola Básica n.º 2 de São Pedro do Sul</t>
  </si>
  <si>
    <t>Escola Básica e Secundária de Mães d’Água, Falagueira, Amadora</t>
  </si>
  <si>
    <t>Escola Secundária de Mealhada</t>
  </si>
  <si>
    <t>Escola Secundária Fernando Namora, Condeixa-a-Nova</t>
  </si>
  <si>
    <t>Colégio Português (ENSIGEST)- Empreendimentos Educativos Lda</t>
  </si>
  <si>
    <t>Colégio de Nossa Senhora da Graça</t>
  </si>
  <si>
    <t>Associação Cultural e Recreativa de Fornelos</t>
  </si>
  <si>
    <t>NOBEL - International School Algarve</t>
  </si>
  <si>
    <t>Salesianos do Estoril – Escola</t>
  </si>
  <si>
    <t>Colégio D. Filipa</t>
  </si>
  <si>
    <t>Externato de Nossa Senhora da Penha de França</t>
  </si>
  <si>
    <t>Externato Nossa Senhora do Rosário</t>
  </si>
  <si>
    <t>Externato de Dona Luísa Sigea</t>
  </si>
  <si>
    <t>Escola S. Francisco Xavier</t>
  </si>
  <si>
    <t>Colégio Luso-Britânico</t>
  </si>
  <si>
    <t>Colégio de Ermesinde - Escola Católica</t>
  </si>
  <si>
    <t>Colégio Luso Francês</t>
  </si>
  <si>
    <t>Externato das Escravas do Sagrado Coração de Jesus</t>
  </si>
  <si>
    <t>Externato Santa Joana</t>
  </si>
  <si>
    <t>Colégio de Nossa Senhora da Paz</t>
  </si>
  <si>
    <t>Grande Colégio Universal</t>
  </si>
  <si>
    <t>Colégio Minerva - Espaço Casquilhos</t>
  </si>
  <si>
    <t>Saint Peters International School</t>
  </si>
  <si>
    <t>Colégio de S. Gonçalo de Amarante - Escola Católica</t>
  </si>
  <si>
    <t>Escola Luis Madureira (Stª Casa Misericórdia da Amadora)</t>
  </si>
  <si>
    <t>Real Colégio de Portugal</t>
  </si>
  <si>
    <t>Academia de Música de Costa Cabral</t>
  </si>
  <si>
    <t>Colégio Via Sacra</t>
  </si>
  <si>
    <t>Astória International School - Secção I</t>
  </si>
  <si>
    <t>Colégio Integrado Monte Maior</t>
  </si>
  <si>
    <t>Colégio Marca d´Água</t>
  </si>
  <si>
    <t>Colégio Rainha Dona Leonor</t>
  </si>
  <si>
    <t>Salesianos de Évora - Colégio</t>
  </si>
  <si>
    <t>Colégio da Senhora da Boa Nova</t>
  </si>
  <si>
    <t>Colégio da Imaculada Conceição</t>
  </si>
  <si>
    <t>Colégio São Tomás - Quinta das Conchas</t>
  </si>
  <si>
    <t>St. Paul’s School</t>
  </si>
  <si>
    <t>Colégio Oriente</t>
  </si>
  <si>
    <t>Didáxis - Riba de Ave</t>
  </si>
  <si>
    <t>Colégio Inglês de São Julião - St. Julians School</t>
  </si>
  <si>
    <t>Colégio Alfacoop - Externato Infante  D. Henrique</t>
  </si>
  <si>
    <t>Colégio da Bafureira</t>
  </si>
  <si>
    <t>nome_escola</t>
  </si>
  <si>
    <t>Colégio de Laura Vicuña</t>
  </si>
  <si>
    <t>Colégio de Nossa Senhora de Lurdes</t>
  </si>
  <si>
    <t>Colégio do Minho - Polo de Monção</t>
  </si>
  <si>
    <t>Colégio Eduardo Claparède</t>
  </si>
  <si>
    <t>Colégio João Paulo II - Vila Real</t>
  </si>
  <si>
    <t>Colégio Machado Ruivo - Escolinha de Famalicão</t>
  </si>
  <si>
    <t>Escola Avé Maria</t>
  </si>
  <si>
    <t>Escola Básica André de Resende, Évora</t>
  </si>
  <si>
    <t>Escola Básica António Gião, Reguengos de Monsaraz</t>
  </si>
  <si>
    <t>Escola Básica Aquilino Ribeiro, Vila Nova de Paiva</t>
  </si>
  <si>
    <t>Escola Básica Avelar Brotero, Odivelas</t>
  </si>
  <si>
    <t>Escola Básica Bernardino Machado, Joane, Vila Nova de Famalicão</t>
  </si>
  <si>
    <t>Escola Básica Carlos Paredes, Póvoa de Santo Adrião, Odivelas</t>
  </si>
  <si>
    <t>Escola Básica Carmen Miranda, Marco de Canaveses</t>
  </si>
  <si>
    <t>Escola Básica D. Domingos Jardo, Mira Sintra, Sintra</t>
  </si>
  <si>
    <t>Escola Básica D. Francisco Manuel Melo, Venteira, Amadora</t>
  </si>
  <si>
    <t>Escola Básica D. João II, Santarém</t>
  </si>
  <si>
    <t>Escola Básica D. Jorge de Lencastre, Grândola</t>
  </si>
  <si>
    <t>Escola Básica D. Nuno Álvares Pereira, Tomar</t>
  </si>
  <si>
    <t>Escola Básica D. Pedro IV, Monte Abraão, Sintra</t>
  </si>
  <si>
    <t>Escola Básica da Pontinha, Odivelas</t>
  </si>
  <si>
    <t>Escola Básica da Quinta Nova da Telha, Alto do Seixalinho, Barreiro</t>
  </si>
  <si>
    <t>Escola Básica das Naus, Lagos</t>
  </si>
  <si>
    <t>Escola Básica de Alembrança, Feijó, Almada</t>
  </si>
  <si>
    <t>Escola Básica de Alfena, Valongo</t>
  </si>
  <si>
    <t>Escola Básica de Alpendurada, Marco de Canaveses</t>
  </si>
  <si>
    <t>Escola Básica de Amares</t>
  </si>
  <si>
    <t>Escola Básica de Ammaia, Portagem, Marvão</t>
  </si>
  <si>
    <t>Escola Básica de Azambuja</t>
  </si>
  <si>
    <t>Escola Básica de Carregal do Sal</t>
  </si>
  <si>
    <t>Escola Básica de Castanheiros, Caneças, Odivelas</t>
  </si>
  <si>
    <t>Escola Básica de Izeda, Bragança</t>
  </si>
  <si>
    <t>Escola Básica de Lamego</t>
  </si>
  <si>
    <t>Escola Básica de Pedome, Vila Nova de Famalicão</t>
  </si>
  <si>
    <t>Escola Básica de Penafiel Sul</t>
  </si>
  <si>
    <t>Escola Básica de São João da Talha, Bairro do Estacal Novo, Loures</t>
  </si>
  <si>
    <t>Escola Básica de São Julião da Barra, Oeiras</t>
  </si>
  <si>
    <t>Escola Básica de Soure</t>
  </si>
  <si>
    <t>Escola Básica de Trancoso</t>
  </si>
  <si>
    <t>Escola Básica de Vila Boim, Elvas</t>
  </si>
  <si>
    <t>Escola Básica Deu-la-Deu Martins, Monção</t>
  </si>
  <si>
    <t>Escola Básica do Castelo, Sesimbra</t>
  </si>
  <si>
    <t>Escola Básica do Esteval, Montijo</t>
  </si>
  <si>
    <t>Escola Básica do Olival, Vila Nova de Gaia</t>
  </si>
  <si>
    <t>Escola Básica do Parque das Nações, Lisboa</t>
  </si>
  <si>
    <t>Escola Básica Dr. António Colaço, Castro Verde</t>
  </si>
  <si>
    <t>Escola Básica Dr. Armando Lizardo, Coruche</t>
  </si>
  <si>
    <t>Escola Básica Dr. Flávio Gonçalves, Póvoa de Varzim</t>
  </si>
  <si>
    <t>Escola Básica Dr. Fortunato de Almeida, Nelas</t>
  </si>
  <si>
    <t>Escola Básica Dr. Francisco Cabrita, Albufeira</t>
  </si>
  <si>
    <t>Escola Básica Dr. João Rocha - Pai, Vagos</t>
  </si>
  <si>
    <t>Escola Básica Dr. José Lopes de Oliveira, Mortágua</t>
  </si>
  <si>
    <t>Escola Básica Dr. Leonardo Coimbra, Lixa, Felgueiras</t>
  </si>
  <si>
    <t>Escola Básica Dr. Manuel Brito Camacho, Aljustrel</t>
  </si>
  <si>
    <t>Escola Básica Duarte Lopes, Benavente</t>
  </si>
  <si>
    <t>Escola Básica e Secundária Dr. Manuel Pinto de Vasconcelos, Freamunde, Paços de Ferreira</t>
  </si>
  <si>
    <t>Escola Básica Febo Moniz, Almeirim</t>
  </si>
  <si>
    <t>Escola Básica Ferreira Lapa, Sátão</t>
  </si>
  <si>
    <t>Escola Básica Florbela Espanca, Esmoriz, Ovar</t>
  </si>
  <si>
    <t>Escola Básica Gomes Eanes de Azurara, Mangualde</t>
  </si>
  <si>
    <t>Escola Básica Gomes Teixeira, Porto</t>
  </si>
  <si>
    <t>Escola Básica Guilherme Stephens, Marinha Grande</t>
  </si>
  <si>
    <t>Escola Básica Jacinto Correia, Lagoa</t>
  </si>
  <si>
    <t>Escola Básica João Franco, Fundão</t>
  </si>
  <si>
    <t>Escola Básica João Roiz de Castelo Branco, Castelo Branco</t>
  </si>
  <si>
    <t>Escola Básica José Ferreira Pinto Basto, Ílhavo</t>
  </si>
  <si>
    <t>Escola Básica Júlio Saúl Dias, Vila do Conde</t>
  </si>
  <si>
    <t>Escola Básica Manuel Figueiredo, Torres Novas</t>
  </si>
  <si>
    <t>Escola Básica Maria Alberta Menéres, Tapada das Mercês, Sintra</t>
  </si>
  <si>
    <t>Escola Básica Maria Manuela Sá, São Mamede de Infesta, Matosinhos</t>
  </si>
  <si>
    <t>Escola Básica Marquês de Pombal, Pombal</t>
  </si>
  <si>
    <t>Escola Básica Marques Leitão, Valbom, Gondomar</t>
  </si>
  <si>
    <t>Escola Básica Mem Ramires, Santarém</t>
  </si>
  <si>
    <t>Escola Básica Monsenhor Jerónimo do Amaral, Vila Real</t>
  </si>
  <si>
    <t>Escola Básica n.º 1 de Vendas Novas</t>
  </si>
  <si>
    <t>Escola Básica n.º 2 de Condeixa-a-Nova</t>
  </si>
  <si>
    <t>Escola Básica n.º 2 de Mealhada</t>
  </si>
  <si>
    <t>Escola Básica Nuno Gonçalves, Lisboa</t>
  </si>
  <si>
    <t>Escola Básica Padre Francisco Soares, Torres Vedras</t>
  </si>
  <si>
    <t>Escola Básica Padre Himalaya, Távora, Arcos de Valdevez</t>
  </si>
  <si>
    <t>Escola Básica Paula Vicente, Lisboa</t>
  </si>
  <si>
    <t>Escola Básica Prof. Alberto Nery Capucho, Marinha Grande</t>
  </si>
  <si>
    <t>Escola Básica Prof. Napoleão Sousa Marques, São Martinho de Bougado, Trofa</t>
  </si>
  <si>
    <t>Escola Básica Professor Egas Moniz, Massamá, Sintra</t>
  </si>
  <si>
    <t>Escola Básica Professor Lindley Cintra, Lisboa</t>
  </si>
  <si>
    <t>Escola Básica São João de Deus, Montemor-o-Novo</t>
  </si>
  <si>
    <t>Escola Básica São Pedro do Mar, Quarteira, Loulé</t>
  </si>
  <si>
    <t>Escola Básica Sophia de Mello Breyner Andresen, Brandoa, Amadora</t>
  </si>
  <si>
    <t>Escola Básica Tecnopolis de Lagos</t>
  </si>
  <si>
    <t>Escola Secundária D. Pedro V, Lisboa</t>
  </si>
  <si>
    <t>Escola Secundária da Baixa da Banheira, Vale da Amoreira, Moita</t>
  </si>
  <si>
    <t>Escola Secundária de Alcochete</t>
  </si>
  <si>
    <t>Escola Secundária de Caldas de Vizela, Vizela</t>
  </si>
  <si>
    <t xml:space="preserve"> </t>
  </si>
  <si>
    <t>Escola Waldorf a Oliveira - Polo de Vila do Bispo</t>
  </si>
  <si>
    <t>Externato Alfredo Binet</t>
  </si>
  <si>
    <t>Externato de S. Miguel de Refojos</t>
  </si>
  <si>
    <t>Os Aprendizes - Laboratório do Conhecimento</t>
  </si>
  <si>
    <t>Salesianos de Mogofores - Colégio</t>
  </si>
  <si>
    <t>Secção do Externato Alfredo Binet</t>
  </si>
  <si>
    <t>Total Nacional (Continente)</t>
  </si>
  <si>
    <t>vazio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</si>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</sst>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1" fillId="0" borderId="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2" fillId="0" borderId="0" xfId="0" applyFont="1"/>
    <xf numFmtId="0" fontId="6" fillId="4" borderId="0" xfId="2"/>
    <xf numFmtId="0" fontId="5" fillId="3" borderId="0" xfId="1"/>
  </cellXfs>
  <cellStyles count="3">
    <cellStyle name="Correto" xfId="1" builtinId="26"/>
    <cellStyle name="Incorreto" xfId="2" builtinId="2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35"/>
  <sheetViews>
    <sheetView tabSelected="1" topLeftCell="A114" workbookViewId="0">
      <selection activeCell="E128" sqref="E128"/>
    </sheetView>
  </sheetViews>
  <sheetFormatPr defaultRowHeight="15.6" x14ac:dyDescent="0.3"/>
  <cols>
    <col min="1" max="1" width="78.77734375" bestFit="1" customWidth="1"/>
    <col min="2" max="2" width="7" bestFit="1" customWidth="1"/>
    <col min="3" max="3" width="84.44140625" bestFit="1" customWidth="1"/>
    <col min="4" max="4" width="15.77734375" customWidth="1"/>
    <col min="5" max="5" width="86" style="2" bestFit="1" customWidth="1"/>
    <col min="6" max="6" width="7.6640625" style="2" bestFit="1" customWidth="1"/>
    <col min="7" max="7" width="78.77734375" bestFit="1" customWidth="1"/>
  </cols>
  <sheetData>
    <row r="1" spans="1:7" x14ac:dyDescent="0.3">
      <c r="A1" s="1" t="s">
        <v>1228</v>
      </c>
      <c r="B1" s="1" t="s">
        <v>1410</v>
      </c>
      <c r="C1" s="6" t="s">
        <v>1229</v>
      </c>
      <c r="D1" s="7" t="s">
        <v>1409</v>
      </c>
      <c r="E1" s="3" t="s">
        <v>1307</v>
      </c>
      <c r="F1" s="8" t="s">
        <v>0</v>
      </c>
    </row>
    <row r="2" spans="1:7" x14ac:dyDescent="0.3">
      <c r="A2" t="s">
        <v>1238</v>
      </c>
      <c r="B2">
        <v>341150</v>
      </c>
      <c r="C2" t="s">
        <v>194</v>
      </c>
      <c r="E2" s="2" t="s">
        <v>1323</v>
      </c>
      <c r="F2" s="2" t="e">
        <f>VLOOKUP(E2,A:B,2,FALSE)</f>
        <v>#N/A</v>
      </c>
      <c r="G2" t="e">
        <f>VLOOKUP(E2,A:A,1,FALSE)</f>
        <v>#N/A</v>
      </c>
    </row>
    <row r="3" spans="1:7" x14ac:dyDescent="0.3">
      <c r="A3" t="s">
        <v>1238</v>
      </c>
      <c r="B3">
        <v>342099</v>
      </c>
      <c r="C3" t="s">
        <v>254</v>
      </c>
      <c r="E3" s="2" t="s">
        <v>457</v>
      </c>
      <c r="F3" s="2">
        <f>VLOOKUP(E3,A:B,2,FALSE)</f>
        <v>344515</v>
      </c>
      <c r="G3" t="str">
        <f>VLOOKUP(E3,A:A,1,FALSE)</f>
        <v>Escola Básica de Alfornelos, Amadora</v>
      </c>
    </row>
    <row r="4" spans="1:7" x14ac:dyDescent="0.3">
      <c r="A4" t="s">
        <v>1095</v>
      </c>
      <c r="B4">
        <v>523677</v>
      </c>
      <c r="C4" t="s">
        <v>1095</v>
      </c>
      <c r="E4" s="2" t="s">
        <v>740</v>
      </c>
      <c r="F4" s="2">
        <f>VLOOKUP(E4,A:B,2,FALSE)</f>
        <v>401018</v>
      </c>
      <c r="G4" t="str">
        <f>VLOOKUP(E4,A:A,1,FALSE)</f>
        <v>Escola Secundária du Bocage, Setúbal</v>
      </c>
    </row>
    <row r="5" spans="1:7" x14ac:dyDescent="0.3">
      <c r="A5" t="s">
        <v>1291</v>
      </c>
      <c r="B5">
        <v>523963</v>
      </c>
      <c r="C5" t="s">
        <v>1097</v>
      </c>
      <c r="E5" s="2" t="s">
        <v>792</v>
      </c>
      <c r="F5" s="2">
        <f>VLOOKUP(E5,A:B,2,FALSE)</f>
        <v>401675</v>
      </c>
      <c r="G5" t="str">
        <f>VLOOKUP(E5,A:A,1,FALSE)</f>
        <v>Escola Secundária Eça de Queirós, Póvoa de Varzim</v>
      </c>
    </row>
    <row r="6" spans="1:7" x14ac:dyDescent="0.3">
      <c r="A6" t="s">
        <v>1026</v>
      </c>
      <c r="B6">
        <v>502558</v>
      </c>
      <c r="C6" t="s">
        <v>1026</v>
      </c>
      <c r="E6" s="2" t="s">
        <v>840</v>
      </c>
      <c r="F6" s="2">
        <f>VLOOKUP(E6,A:B,2,FALSE)</f>
        <v>402217</v>
      </c>
      <c r="G6" t="str">
        <f>VLOOKUP(E6,A:A,1,FALSE)</f>
        <v>Escola Secundária de Mem Martins, Sintra</v>
      </c>
    </row>
    <row r="7" spans="1:7" x14ac:dyDescent="0.3">
      <c r="A7" t="s">
        <v>1098</v>
      </c>
      <c r="B7">
        <v>524013</v>
      </c>
      <c r="C7" t="s">
        <v>1098</v>
      </c>
      <c r="E7" s="2" t="s">
        <v>788</v>
      </c>
      <c r="F7" s="2">
        <f>VLOOKUP(E7,A:B,2,FALSE)</f>
        <v>401638</v>
      </c>
      <c r="G7" t="str">
        <f>VLOOKUP(E7,A:A,1,FALSE)</f>
        <v>Escola Secundária Emídio Garcia, Bragança</v>
      </c>
    </row>
    <row r="8" spans="1:7" x14ac:dyDescent="0.3">
      <c r="A8" t="s">
        <v>1271</v>
      </c>
      <c r="B8">
        <v>500460</v>
      </c>
      <c r="C8" t="s">
        <v>1007</v>
      </c>
      <c r="E8" s="2" t="s">
        <v>750</v>
      </c>
      <c r="F8" s="2">
        <f>VLOOKUP(E8,A:B,2,FALSE)</f>
        <v>401158</v>
      </c>
      <c r="G8" t="str">
        <f>VLOOKUP(E8,A:A,1,FALSE)</f>
        <v>Escola Secundária de Carvalhos, Vila Nova de Gaia</v>
      </c>
    </row>
    <row r="9" spans="1:7" x14ac:dyDescent="0.3">
      <c r="A9" t="s">
        <v>1034</v>
      </c>
      <c r="B9">
        <v>503400</v>
      </c>
      <c r="C9" t="s">
        <v>1034</v>
      </c>
      <c r="E9" s="2" t="s">
        <v>710</v>
      </c>
      <c r="F9" s="2">
        <f>VLOOKUP(E9,A:B,2,FALSE)</f>
        <v>400609</v>
      </c>
      <c r="G9" t="str">
        <f>VLOOKUP(E9,A:A,1,FALSE)</f>
        <v>Escola Secundária de Odivelas</v>
      </c>
    </row>
    <row r="10" spans="1:7" x14ac:dyDescent="0.3">
      <c r="A10" t="s">
        <v>1293</v>
      </c>
      <c r="B10">
        <v>800366</v>
      </c>
      <c r="C10" t="s">
        <v>1121</v>
      </c>
      <c r="E10" s="2" t="s">
        <v>815</v>
      </c>
      <c r="F10" s="2">
        <f>VLOOKUP(E10,A:B,2,FALSE)</f>
        <v>401924</v>
      </c>
      <c r="G10" t="str">
        <f>VLOOKUP(E10,A:A,1,FALSE)</f>
        <v>Escola Secundária Infante D. Henrique, Porto</v>
      </c>
    </row>
    <row r="11" spans="1:7" x14ac:dyDescent="0.3">
      <c r="A11" t="s">
        <v>1293</v>
      </c>
      <c r="B11">
        <v>806787</v>
      </c>
      <c r="C11" t="s">
        <v>1181</v>
      </c>
      <c r="E11" s="2" t="s">
        <v>1403</v>
      </c>
      <c r="F11" s="2" t="e">
        <f>VLOOKUP(E11,A:B,2,FALSE)</f>
        <v>#N/A</v>
      </c>
      <c r="G11" t="e">
        <f>VLOOKUP(E11,A:A,1,FALSE)</f>
        <v>#N/A</v>
      </c>
    </row>
    <row r="12" spans="1:7" x14ac:dyDescent="0.3">
      <c r="A12" t="s">
        <v>1099</v>
      </c>
      <c r="B12">
        <v>610306</v>
      </c>
      <c r="C12" t="s">
        <v>1099</v>
      </c>
      <c r="E12" s="2" t="s">
        <v>786</v>
      </c>
      <c r="F12" s="2">
        <f>VLOOKUP(E12,A:B,2,FALSE)</f>
        <v>401614</v>
      </c>
      <c r="G12" t="str">
        <f>VLOOKUP(E12,A:A,1,FALSE)</f>
        <v>Escola Secundária Emídio Navarro, Almada</v>
      </c>
    </row>
    <row r="13" spans="1:7" x14ac:dyDescent="0.3">
      <c r="A13" t="s">
        <v>1257</v>
      </c>
      <c r="B13">
        <v>380079</v>
      </c>
      <c r="C13" t="s">
        <v>659</v>
      </c>
      <c r="E13" s="2" t="s">
        <v>385</v>
      </c>
      <c r="F13" s="2">
        <f>VLOOKUP(E13,A:B,2,FALSE)</f>
        <v>343729</v>
      </c>
      <c r="G13" t="str">
        <f>VLOOKUP(E13,A:A,1,FALSE)</f>
        <v>Escola Básica e Secundária Gomes Teixeira, Armamar</v>
      </c>
    </row>
    <row r="14" spans="1:7" x14ac:dyDescent="0.3">
      <c r="A14" t="s">
        <v>658</v>
      </c>
      <c r="B14">
        <v>380025</v>
      </c>
      <c r="C14" t="s">
        <v>658</v>
      </c>
      <c r="E14" s="2" t="s">
        <v>808</v>
      </c>
      <c r="F14" s="2">
        <f>VLOOKUP(E14,A:B,2,FALSE)</f>
        <v>401857</v>
      </c>
      <c r="G14" t="str">
        <f>VLOOKUP(E14,A:A,1,FALSE)</f>
        <v>Escola Básica e Secundária Gil Vicente, Lisboa</v>
      </c>
    </row>
    <row r="15" spans="1:7" x14ac:dyDescent="0.3">
      <c r="A15" t="s">
        <v>1100</v>
      </c>
      <c r="B15">
        <v>800273</v>
      </c>
      <c r="C15" t="s">
        <v>1100</v>
      </c>
      <c r="E15" s="2" t="s">
        <v>787</v>
      </c>
      <c r="F15" s="2">
        <f>VLOOKUP(E15,A:B,2,FALSE)</f>
        <v>401626</v>
      </c>
      <c r="G15" t="str">
        <f>VLOOKUP(E15,A:A,1,FALSE)</f>
        <v>Escola Secundária Emídio Navarro, Viseu</v>
      </c>
    </row>
    <row r="16" spans="1:7" x14ac:dyDescent="0.3">
      <c r="A16" t="s">
        <v>1004</v>
      </c>
      <c r="B16">
        <v>500161</v>
      </c>
      <c r="C16" t="s">
        <v>1004</v>
      </c>
      <c r="E16" s="2" t="s">
        <v>745</v>
      </c>
      <c r="F16" s="2">
        <f>VLOOKUP(E16,A:B,2,FALSE)</f>
        <v>401080</v>
      </c>
      <c r="G16" t="str">
        <f>VLOOKUP(E16,A:A,1,FALSE)</f>
        <v>Escola Secundária de Campo Maior</v>
      </c>
    </row>
    <row r="17" spans="1:7" x14ac:dyDescent="0.3">
      <c r="A17" t="s">
        <v>1101</v>
      </c>
      <c r="B17">
        <v>800282</v>
      </c>
      <c r="C17" t="s">
        <v>1101</v>
      </c>
      <c r="E17" s="2" t="s">
        <v>697</v>
      </c>
      <c r="F17" s="2">
        <f>VLOOKUP(E17,A:B,2,FALSE)</f>
        <v>400180</v>
      </c>
      <c r="G17" t="str">
        <f>VLOOKUP(E17,A:A,1,FALSE)</f>
        <v>Escola Secundária Eng. Acácio Calazans Duarte, Marinha Grande</v>
      </c>
    </row>
    <row r="18" spans="1:7" x14ac:dyDescent="0.3">
      <c r="A18" t="s">
        <v>1102</v>
      </c>
      <c r="B18">
        <v>800297</v>
      </c>
      <c r="C18" t="s">
        <v>1102</v>
      </c>
      <c r="E18" s="2" t="s">
        <v>794</v>
      </c>
      <c r="F18" s="2">
        <f>VLOOKUP(E18,A:B,2,FALSE)</f>
        <v>401699</v>
      </c>
      <c r="G18" t="str">
        <f>VLOOKUP(E18,A:A,1,FALSE)</f>
        <v>Escola Secundária Fernando Lopes Graça, Parede, Cascais</v>
      </c>
    </row>
    <row r="19" spans="1:7" x14ac:dyDescent="0.3">
      <c r="A19" t="s">
        <v>1107</v>
      </c>
      <c r="B19">
        <v>800326</v>
      </c>
      <c r="C19" t="s">
        <v>1107</v>
      </c>
      <c r="E19" s="2" t="s">
        <v>800</v>
      </c>
      <c r="F19" s="2">
        <f>VLOOKUP(E19,A:B,2,FALSE)</f>
        <v>401766</v>
      </c>
      <c r="G19" t="str">
        <f>VLOOKUP(E19,A:A,1,FALSE)</f>
        <v>Escola Secundária Filipa de Vilhena, Porto</v>
      </c>
    </row>
    <row r="20" spans="1:7" x14ac:dyDescent="0.3">
      <c r="A20" t="s">
        <v>1108</v>
      </c>
      <c r="B20">
        <v>800327</v>
      </c>
      <c r="C20" t="s">
        <v>1108</v>
      </c>
      <c r="E20" s="2" t="s">
        <v>801</v>
      </c>
      <c r="F20" s="2">
        <f>VLOOKUP(E20,A:B,2,FALSE)</f>
        <v>401778</v>
      </c>
      <c r="G20" t="str">
        <f>VLOOKUP(E20,A:A,1,FALSE)</f>
        <v>Escola Secundária Fonseca Benevides, Lisboa</v>
      </c>
    </row>
    <row r="21" spans="1:7" x14ac:dyDescent="0.3">
      <c r="A21" t="s">
        <v>1089</v>
      </c>
      <c r="B21">
        <v>521553</v>
      </c>
      <c r="C21" t="s">
        <v>1089</v>
      </c>
      <c r="E21" s="2" t="s">
        <v>776</v>
      </c>
      <c r="F21" s="2">
        <f>VLOOKUP(E21,A:B,2,FALSE)</f>
        <v>401493</v>
      </c>
      <c r="G21" t="str">
        <f>VLOOKUP(E21,A:A,1,FALSE)</f>
        <v>Escola Secundária Dr. José Macedo Fragateiro, Ovar</v>
      </c>
    </row>
    <row r="22" spans="1:7" x14ac:dyDescent="0.3">
      <c r="A22" t="s">
        <v>1305</v>
      </c>
      <c r="B22">
        <v>803205</v>
      </c>
      <c r="C22" t="s">
        <v>1162</v>
      </c>
      <c r="E22" s="2" t="s">
        <v>986</v>
      </c>
      <c r="F22" s="2">
        <f>VLOOKUP(E22,A:B,2,FALSE)</f>
        <v>404408</v>
      </c>
      <c r="G22" t="str">
        <f>VLOOKUP(E22,A:A,1,FALSE)</f>
        <v>Escola Secundária Rainha Dona Amélia, Lisboa</v>
      </c>
    </row>
    <row r="23" spans="1:7" x14ac:dyDescent="0.3">
      <c r="A23" t="s">
        <v>1029</v>
      </c>
      <c r="B23">
        <v>502856</v>
      </c>
      <c r="C23" t="s">
        <v>1029</v>
      </c>
      <c r="E23" s="2" t="s">
        <v>1001</v>
      </c>
      <c r="F23" s="2">
        <f>VLOOKUP(E23,A:B,2,FALSE)</f>
        <v>404688</v>
      </c>
      <c r="G23" t="str">
        <f>VLOOKUP(E23,A:A,1,FALSE)</f>
        <v>Escola Secundária de Molelos, Tondela</v>
      </c>
    </row>
    <row r="24" spans="1:7" x14ac:dyDescent="0.3">
      <c r="A24" t="s">
        <v>1009</v>
      </c>
      <c r="B24">
        <v>500562</v>
      </c>
      <c r="C24" t="s">
        <v>1009</v>
      </c>
      <c r="E24" s="2" t="s">
        <v>914</v>
      </c>
      <c r="F24" s="2">
        <f>VLOOKUP(E24,A:B,2,FALSE)</f>
        <v>403118</v>
      </c>
      <c r="G24" t="str">
        <f>VLOOKUP(E24,A:A,1,FALSE)</f>
        <v>Escola Secundária de Castro Daire</v>
      </c>
    </row>
    <row r="25" spans="1:7" x14ac:dyDescent="0.3">
      <c r="A25" t="s">
        <v>1083</v>
      </c>
      <c r="B25">
        <v>507570</v>
      </c>
      <c r="C25" t="s">
        <v>1083</v>
      </c>
      <c r="E25" s="2" t="s">
        <v>777</v>
      </c>
      <c r="F25" s="2">
        <f>VLOOKUP(E25,A:B,2,FALSE)</f>
        <v>401500</v>
      </c>
      <c r="G25" t="str">
        <f>VLOOKUP(E25,A:A,1,FALSE)</f>
        <v>Escola Secundária Dr. João Carlos Celestino Gomes, Ílhavo</v>
      </c>
    </row>
    <row r="26" spans="1:7" x14ac:dyDescent="0.3">
      <c r="A26" t="s">
        <v>1030</v>
      </c>
      <c r="B26">
        <v>502911</v>
      </c>
      <c r="C26" t="s">
        <v>1030</v>
      </c>
      <c r="E26" s="2" t="s">
        <v>917</v>
      </c>
      <c r="F26" s="2">
        <f>VLOOKUP(E26,A:B,2,FALSE)</f>
        <v>403180</v>
      </c>
      <c r="G26" t="str">
        <f>VLOOKUP(E26,A:A,1,FALSE)</f>
        <v>Escola Secundária de Monção</v>
      </c>
    </row>
    <row r="27" spans="1:7" x14ac:dyDescent="0.3">
      <c r="A27" t="s">
        <v>1110</v>
      </c>
      <c r="B27">
        <v>800338</v>
      </c>
      <c r="C27" t="s">
        <v>1110</v>
      </c>
      <c r="E27" s="2" t="s">
        <v>910</v>
      </c>
      <c r="F27" s="2">
        <f>VLOOKUP(E27,A:B,2,FALSE)</f>
        <v>403064</v>
      </c>
      <c r="G27" t="str">
        <f>VLOOKUP(E27,A:A,1,FALSE)</f>
        <v>Escola Secundária Frei Rosa Viterbo, Sátão</v>
      </c>
    </row>
    <row r="28" spans="1:7" x14ac:dyDescent="0.3">
      <c r="A28" t="s">
        <v>1111</v>
      </c>
      <c r="B28">
        <v>800339</v>
      </c>
      <c r="C28" t="s">
        <v>1111</v>
      </c>
      <c r="E28" s="2" t="s">
        <v>698</v>
      </c>
      <c r="F28" s="2">
        <f>VLOOKUP(E28,A:B,2,FALSE)</f>
        <v>400210</v>
      </c>
      <c r="G28" t="str">
        <f>VLOOKUP(E28,A:A,1,FALSE)</f>
        <v>Escola Secundária Gabriel Pereira, Évora</v>
      </c>
    </row>
    <row r="29" spans="1:7" x14ac:dyDescent="0.3">
      <c r="A29" t="s">
        <v>1081</v>
      </c>
      <c r="B29">
        <v>507246</v>
      </c>
      <c r="C29" t="s">
        <v>1081</v>
      </c>
      <c r="E29" s="2" t="s">
        <v>738</v>
      </c>
      <c r="F29" s="2">
        <f>VLOOKUP(E29,A:B,2,FALSE)</f>
        <v>400993</v>
      </c>
      <c r="G29" t="str">
        <f>VLOOKUP(E29,A:A,1,FALSE)</f>
        <v>Escola Secundária Dr. Bernardino Machado, Figueira da Foz</v>
      </c>
    </row>
    <row r="30" spans="1:7" x14ac:dyDescent="0.3">
      <c r="A30" t="s">
        <v>1074</v>
      </c>
      <c r="B30">
        <v>506084</v>
      </c>
      <c r="C30" t="s">
        <v>1074</v>
      </c>
      <c r="E30" s="2" t="s">
        <v>789</v>
      </c>
      <c r="F30" s="2">
        <f>VLOOKUP(E30,A:B,2,FALSE)</f>
        <v>401640</v>
      </c>
      <c r="G30" t="str">
        <f>VLOOKUP(E30,A:A,1,FALSE)</f>
        <v>Escola Secundária do Entroncamento</v>
      </c>
    </row>
    <row r="31" spans="1:7" x14ac:dyDescent="0.3">
      <c r="A31" t="s">
        <v>1112</v>
      </c>
      <c r="B31">
        <v>800344</v>
      </c>
      <c r="C31" t="s">
        <v>1112</v>
      </c>
      <c r="E31" s="2" t="s">
        <v>930</v>
      </c>
      <c r="F31" s="2">
        <f>VLOOKUP(E31,A:B,2,FALSE)</f>
        <v>403349</v>
      </c>
      <c r="G31" t="str">
        <f>VLOOKUP(E31,A:A,1,FALSE)</f>
        <v>Escola Secundária Gaia Nascente, Vila Nova de Gaia</v>
      </c>
    </row>
    <row r="32" spans="1:7" x14ac:dyDescent="0.3">
      <c r="A32" t="s">
        <v>1113</v>
      </c>
      <c r="B32">
        <v>800347</v>
      </c>
      <c r="C32" t="s">
        <v>1113</v>
      </c>
      <c r="E32" s="2" t="s">
        <v>807</v>
      </c>
      <c r="F32" s="2">
        <f>VLOOKUP(E32,A:B,2,FALSE)</f>
        <v>401845</v>
      </c>
      <c r="G32" t="str">
        <f>VLOOKUP(E32,A:A,1,FALSE)</f>
        <v>Escola Secundária Garcia de Orta, Porto</v>
      </c>
    </row>
    <row r="33" spans="1:7" x14ac:dyDescent="0.3">
      <c r="A33" t="s">
        <v>1055</v>
      </c>
      <c r="B33">
        <v>505213</v>
      </c>
      <c r="C33" t="s">
        <v>1055</v>
      </c>
      <c r="E33" s="2" t="s">
        <v>936</v>
      </c>
      <c r="F33" s="2">
        <f>VLOOKUP(E33,A:B,2,FALSE)</f>
        <v>403404</v>
      </c>
      <c r="G33" t="str">
        <f>VLOOKUP(E33,A:A,1,FALSE)</f>
        <v>Escola Secundária de São Pedro da Cova, Gondomar</v>
      </c>
    </row>
    <row r="34" spans="1:7" x14ac:dyDescent="0.3">
      <c r="A34" t="s">
        <v>1019</v>
      </c>
      <c r="B34">
        <v>501542</v>
      </c>
      <c r="C34" t="s">
        <v>1019</v>
      </c>
      <c r="E34" s="2" t="s">
        <v>809</v>
      </c>
      <c r="F34" s="2">
        <f>VLOOKUP(E34,A:B,2,FALSE)</f>
        <v>401869</v>
      </c>
      <c r="G34" t="str">
        <f>VLOOKUP(E34,A:A,1,FALSE)</f>
        <v>Escola Secundária de Gondomar</v>
      </c>
    </row>
    <row r="35" spans="1:7" x14ac:dyDescent="0.3">
      <c r="A35" t="s">
        <v>1010</v>
      </c>
      <c r="B35">
        <v>500586</v>
      </c>
      <c r="C35" t="s">
        <v>1010</v>
      </c>
      <c r="E35" s="2" t="s">
        <v>975</v>
      </c>
      <c r="F35" s="2">
        <f>VLOOKUP(E35,A:B,2,FALSE)</f>
        <v>403866</v>
      </c>
      <c r="G35" t="str">
        <f>VLOOKUP(E35,A:A,1,FALSE)</f>
        <v>Escola Secundária de Castro Verde</v>
      </c>
    </row>
    <row r="36" spans="1:7" x14ac:dyDescent="0.3">
      <c r="A36" t="s">
        <v>1114</v>
      </c>
      <c r="B36">
        <v>800353</v>
      </c>
      <c r="C36" t="s">
        <v>1114</v>
      </c>
      <c r="E36" s="2" t="s">
        <v>699</v>
      </c>
      <c r="F36" s="2">
        <f>VLOOKUP(E36,A:B,2,FALSE)</f>
        <v>400233</v>
      </c>
      <c r="G36" t="str">
        <f>VLOOKUP(E36,A:A,1,FALSE)</f>
        <v>Escola Secundária Gil Eanes, Lagos</v>
      </c>
    </row>
    <row r="37" spans="1:7" x14ac:dyDescent="0.3">
      <c r="A37" t="s">
        <v>1274</v>
      </c>
      <c r="B37">
        <v>503162</v>
      </c>
      <c r="C37" t="s">
        <v>1031</v>
      </c>
      <c r="E37" s="2" t="s">
        <v>846</v>
      </c>
      <c r="F37" s="2">
        <f>VLOOKUP(E37,A:B,2,FALSE)</f>
        <v>402280</v>
      </c>
      <c r="G37" t="str">
        <f>VLOOKUP(E37,A:A,1,FALSE)</f>
        <v>Escola Secundária de Montemor-o-Novo</v>
      </c>
    </row>
    <row r="38" spans="1:7" x14ac:dyDescent="0.3">
      <c r="A38" t="s">
        <v>1115</v>
      </c>
      <c r="B38">
        <v>800354</v>
      </c>
      <c r="C38" t="s">
        <v>1115</v>
      </c>
      <c r="E38" s="2" t="s">
        <v>898</v>
      </c>
      <c r="F38" s="2">
        <f>VLOOKUP(E38,A:B,2,FALSE)</f>
        <v>402928</v>
      </c>
      <c r="G38" t="str">
        <f>VLOOKUP(E38,A:A,1,FALSE)</f>
        <v>Escola Secundária Gonçalo Anes Bandarra, Trancoso</v>
      </c>
    </row>
    <row r="39" spans="1:7" x14ac:dyDescent="0.3">
      <c r="A39" t="s">
        <v>1306</v>
      </c>
      <c r="B39">
        <v>806878</v>
      </c>
      <c r="C39" t="s">
        <v>1184</v>
      </c>
      <c r="E39" s="2" t="s">
        <v>1060</v>
      </c>
      <c r="F39" s="2">
        <f>VLOOKUP(E39,A:B,2,FALSE)</f>
        <v>505547</v>
      </c>
      <c r="G39" t="str">
        <f>VLOOKUP(E39,A:A,1,FALSE)</f>
        <v>Externato Camões</v>
      </c>
    </row>
    <row r="40" spans="1:7" x14ac:dyDescent="0.3">
      <c r="A40" t="s">
        <v>1299</v>
      </c>
      <c r="B40">
        <v>800453</v>
      </c>
      <c r="C40" t="s">
        <v>1139</v>
      </c>
      <c r="E40" s="2" t="s">
        <v>831</v>
      </c>
      <c r="F40" s="2">
        <f>VLOOKUP(E40,A:B,2,FALSE)</f>
        <v>402102</v>
      </c>
      <c r="G40" t="str">
        <f>VLOOKUP(E40,A:A,1,FALSE)</f>
        <v>Escola Secundária Madeira Torres, Torres Vedras</v>
      </c>
    </row>
    <row r="41" spans="1:7" x14ac:dyDescent="0.3">
      <c r="A41" t="s">
        <v>1012</v>
      </c>
      <c r="B41">
        <v>500811</v>
      </c>
      <c r="C41" t="s">
        <v>1012</v>
      </c>
      <c r="E41" s="2" t="s">
        <v>977</v>
      </c>
      <c r="F41" s="2">
        <f>VLOOKUP(E41,A:B,2,FALSE)</f>
        <v>403891</v>
      </c>
      <c r="G41" t="str">
        <f>VLOOKUP(E41,A:A,1,FALSE)</f>
        <v>Escola Secundária de Esmoriz, Ovar</v>
      </c>
    </row>
    <row r="42" spans="1:7" x14ac:dyDescent="0.3">
      <c r="A42" t="s">
        <v>1298</v>
      </c>
      <c r="B42">
        <v>800436</v>
      </c>
      <c r="C42" t="s">
        <v>1138</v>
      </c>
      <c r="E42" s="2" t="s">
        <v>829</v>
      </c>
      <c r="F42" s="2">
        <f>VLOOKUP(E42,A:B,2,FALSE)</f>
        <v>402072</v>
      </c>
      <c r="G42" t="str">
        <f>VLOOKUP(E42,A:A,1,FALSE)</f>
        <v>Escola Secundária Luís de Freitas Branco, Paço de Arcos, Oeiras</v>
      </c>
    </row>
    <row r="43" spans="1:7" x14ac:dyDescent="0.3">
      <c r="A43" t="s">
        <v>1063</v>
      </c>
      <c r="B43">
        <v>505687</v>
      </c>
      <c r="C43" t="s">
        <v>1063</v>
      </c>
      <c r="E43" s="2" t="s">
        <v>915</v>
      </c>
      <c r="F43" s="2">
        <f>VLOOKUP(E43,A:B,2,FALSE)</f>
        <v>403131</v>
      </c>
      <c r="G43" t="str">
        <f>VLOOKUP(E43,A:A,1,FALSE)</f>
        <v>Escola Secundária de Valpaços</v>
      </c>
    </row>
    <row r="44" spans="1:7" x14ac:dyDescent="0.3">
      <c r="A44" t="s">
        <v>1140</v>
      </c>
      <c r="B44">
        <v>800460</v>
      </c>
      <c r="C44" t="s">
        <v>1140</v>
      </c>
      <c r="E44" s="2" t="s">
        <v>832</v>
      </c>
      <c r="F44" s="2">
        <f>VLOOKUP(E44,A:B,2,FALSE)</f>
        <v>402114</v>
      </c>
      <c r="G44" t="str">
        <f>VLOOKUP(E44,A:A,1,FALSE)</f>
        <v>Escola Secundária Manuel Cargaleiro, Amora, Seixal</v>
      </c>
    </row>
    <row r="45" spans="1:7" x14ac:dyDescent="0.3">
      <c r="A45" t="s">
        <v>1003</v>
      </c>
      <c r="B45">
        <v>500021</v>
      </c>
      <c r="C45" t="s">
        <v>1003</v>
      </c>
      <c r="E45" s="2" t="s">
        <v>945</v>
      </c>
      <c r="F45" s="2">
        <f>VLOOKUP(E45,A:B,2,FALSE)</f>
        <v>403490</v>
      </c>
      <c r="G45" t="str">
        <f>VLOOKUP(E45,A:A,1,FALSE)</f>
        <v>Escola Secundária de Camarate, Loures</v>
      </c>
    </row>
    <row r="46" spans="1:7" x14ac:dyDescent="0.3">
      <c r="A46" t="s">
        <v>1141</v>
      </c>
      <c r="B46">
        <v>800461</v>
      </c>
      <c r="C46" t="s">
        <v>1141</v>
      </c>
      <c r="E46" s="2" t="s">
        <v>833</v>
      </c>
      <c r="F46" s="2">
        <f>VLOOKUP(E46,A:B,2,FALSE)</f>
        <v>402126</v>
      </c>
      <c r="G46" t="str">
        <f>VLOOKUP(E46,A:A,1,FALSE)</f>
        <v>Escola Secundária Manuel da Fonseca, Santiago do Cacém</v>
      </c>
    </row>
    <row r="47" spans="1:7" x14ac:dyDescent="0.3">
      <c r="A47" t="s">
        <v>1280</v>
      </c>
      <c r="B47">
        <v>505729</v>
      </c>
      <c r="C47" t="s">
        <v>1065</v>
      </c>
      <c r="E47" s="2" t="s">
        <v>908</v>
      </c>
      <c r="F47" s="2">
        <f>VLOOKUP(E47,A:B,2,FALSE)</f>
        <v>403040</v>
      </c>
      <c r="G47" t="str">
        <f>VLOOKUP(E47,A:A,1,FALSE)</f>
        <v>Escola Secundária de Vila Nova de Paiva</v>
      </c>
    </row>
    <row r="48" spans="1:7" x14ac:dyDescent="0.3">
      <c r="A48" t="s">
        <v>1067</v>
      </c>
      <c r="B48">
        <v>505821</v>
      </c>
      <c r="C48" t="s">
        <v>1067</v>
      </c>
      <c r="E48" s="2" t="s">
        <v>968</v>
      </c>
      <c r="F48" s="2">
        <f>VLOOKUP(E48,A:B,2,FALSE)</f>
        <v>403751</v>
      </c>
      <c r="G48" t="str">
        <f>VLOOKUP(E48,A:A,1,FALSE)</f>
        <v>Escola Secundária de Vila Verde</v>
      </c>
    </row>
    <row r="49" spans="1:7" x14ac:dyDescent="0.3">
      <c r="A49" t="s">
        <v>1125</v>
      </c>
      <c r="B49">
        <v>800382</v>
      </c>
      <c r="C49" t="s">
        <v>1125</v>
      </c>
      <c r="E49" s="2" t="s">
        <v>825</v>
      </c>
      <c r="F49" s="2">
        <f>VLOOKUP(E49,A:B,2,FALSE)</f>
        <v>402023</v>
      </c>
      <c r="G49" t="str">
        <f>VLOOKUP(E49,A:A,1,FALSE)</f>
        <v>Escola Secundária João Silva Correia, São João da Madeira</v>
      </c>
    </row>
    <row r="50" spans="1:7" x14ac:dyDescent="0.3">
      <c r="A50" t="s">
        <v>1142</v>
      </c>
      <c r="B50">
        <v>800466</v>
      </c>
      <c r="C50" t="s">
        <v>1142</v>
      </c>
      <c r="E50" s="2" t="s">
        <v>835</v>
      </c>
      <c r="F50" s="2">
        <f>VLOOKUP(E50,A:B,2,FALSE)</f>
        <v>402140</v>
      </c>
      <c r="G50" t="str">
        <f>VLOOKUP(E50,A:A,1,FALSE)</f>
        <v>Escola Secundária Maria Lamas, Torres Novas</v>
      </c>
    </row>
    <row r="51" spans="1:7" x14ac:dyDescent="0.3">
      <c r="A51" t="s">
        <v>1073</v>
      </c>
      <c r="B51">
        <v>506060</v>
      </c>
      <c r="C51" t="s">
        <v>1072</v>
      </c>
      <c r="E51" s="2" t="s">
        <v>927</v>
      </c>
      <c r="F51" s="2">
        <f>VLOOKUP(E51,A:B,2,FALSE)</f>
        <v>403301</v>
      </c>
      <c r="G51" t="str">
        <f>VLOOKUP(E51,A:A,1,FALSE)</f>
        <v>Escola Secundária do Cartaxo</v>
      </c>
    </row>
    <row r="52" spans="1:7" x14ac:dyDescent="0.3">
      <c r="A52" t="s">
        <v>1073</v>
      </c>
      <c r="B52">
        <v>506072</v>
      </c>
      <c r="C52" t="s">
        <v>1073</v>
      </c>
      <c r="E52" s="2" t="s">
        <v>752</v>
      </c>
      <c r="F52" s="2">
        <f>VLOOKUP(E52,A:B,2,FALSE)</f>
        <v>401171</v>
      </c>
      <c r="G52" t="str">
        <f>VLOOKUP(E52,A:A,1,FALSE)</f>
        <v>Escola Secundária do Castêlo da Maia, Maia</v>
      </c>
    </row>
    <row r="53" spans="1:7" x14ac:dyDescent="0.3">
      <c r="A53" t="s">
        <v>1143</v>
      </c>
      <c r="B53">
        <v>800468</v>
      </c>
      <c r="C53" t="s">
        <v>1143</v>
      </c>
      <c r="E53" s="2" t="s">
        <v>836</v>
      </c>
      <c r="F53" s="2">
        <f>VLOOKUP(E53,A:B,2,FALSE)</f>
        <v>402151</v>
      </c>
      <c r="G53" t="str">
        <f>VLOOKUP(E53,A:A,1,FALSE)</f>
        <v>Escola Secundária Marques de Castilho, Águeda</v>
      </c>
    </row>
    <row r="54" spans="1:7" x14ac:dyDescent="0.3">
      <c r="A54" t="s">
        <v>1059</v>
      </c>
      <c r="B54">
        <v>505523</v>
      </c>
      <c r="C54" t="s">
        <v>1059</v>
      </c>
      <c r="E54" s="2" t="s">
        <v>909</v>
      </c>
      <c r="F54" s="2">
        <f>VLOOKUP(E54,A:B,2,FALSE)</f>
        <v>403052</v>
      </c>
      <c r="G54" t="str">
        <f>VLOOKUP(E54,A:A,1,FALSE)</f>
        <v>Escola Secundária de Tondela</v>
      </c>
    </row>
    <row r="55" spans="1:7" x14ac:dyDescent="0.3">
      <c r="A55" t="s">
        <v>1144</v>
      </c>
      <c r="B55">
        <v>800469</v>
      </c>
      <c r="C55" t="s">
        <v>1144</v>
      </c>
      <c r="E55" s="2" t="s">
        <v>837</v>
      </c>
      <c r="F55" s="2">
        <f>VLOOKUP(E55,A:B,2,FALSE)</f>
        <v>402175</v>
      </c>
      <c r="G55" t="str">
        <f>VLOOKUP(E55,A:A,1,FALSE)</f>
        <v>Escola Secundária Marquesa de Alorna, Almeirim</v>
      </c>
    </row>
    <row r="56" spans="1:7" x14ac:dyDescent="0.3">
      <c r="A56" t="s">
        <v>1087</v>
      </c>
      <c r="B56">
        <v>508202</v>
      </c>
      <c r="C56" t="s">
        <v>1087</v>
      </c>
      <c r="E56" s="2" t="s">
        <v>773</v>
      </c>
      <c r="F56" s="2">
        <f>VLOOKUP(E56,A:B,2,FALSE)</f>
        <v>401468</v>
      </c>
      <c r="G56" t="str">
        <f>VLOOKUP(E56,A:A,1,FALSE)</f>
        <v>Escola Secundária Dr. Joaquim Gomes Ferreira Alves, Valadares, Vila Nova de Gaia</v>
      </c>
    </row>
    <row r="57" spans="1:7" x14ac:dyDescent="0.3">
      <c r="A57" t="s">
        <v>1270</v>
      </c>
      <c r="B57">
        <v>500367</v>
      </c>
      <c r="C57" t="s">
        <v>1006</v>
      </c>
      <c r="E57" s="2" t="s">
        <v>749</v>
      </c>
      <c r="F57" s="2">
        <f>VLOOKUP(E57,A:B,2,FALSE)</f>
        <v>401146</v>
      </c>
      <c r="G57" t="str">
        <f>VLOOKUP(E57,A:A,1,FALSE)</f>
        <v>Escola Secundária de Carregal do Sal</v>
      </c>
    </row>
    <row r="58" spans="1:7" x14ac:dyDescent="0.3">
      <c r="A58" t="s">
        <v>1284</v>
      </c>
      <c r="B58">
        <v>506308</v>
      </c>
      <c r="C58" t="s">
        <v>1076</v>
      </c>
      <c r="E58" s="2" t="s">
        <v>874</v>
      </c>
      <c r="F58" s="2">
        <f>VLOOKUP(E58,A:B,2,FALSE)</f>
        <v>402679</v>
      </c>
      <c r="G58" t="str">
        <f>VLOOKUP(E58,A:A,1,FALSE)</f>
        <v>Escola Secundária do Restelo, Lisboa</v>
      </c>
    </row>
    <row r="59" spans="1:7" x14ac:dyDescent="0.3">
      <c r="A59" t="s">
        <v>1018</v>
      </c>
      <c r="B59">
        <v>501530</v>
      </c>
      <c r="C59" t="s">
        <v>1018</v>
      </c>
      <c r="E59" s="2" t="s">
        <v>980</v>
      </c>
      <c r="F59" s="2">
        <f>VLOOKUP(E59,A:B,2,FALSE)</f>
        <v>403921</v>
      </c>
      <c r="G59" t="str">
        <f>VLOOKUP(E59,A:A,1,FALSE)</f>
        <v>Escola Secundária de Gafanha da Nazaré, Ílhavo</v>
      </c>
    </row>
    <row r="60" spans="1:7" x14ac:dyDescent="0.3">
      <c r="A60" t="s">
        <v>1015</v>
      </c>
      <c r="B60">
        <v>501062</v>
      </c>
      <c r="C60" t="s">
        <v>1015</v>
      </c>
      <c r="E60" s="2" t="s">
        <v>965</v>
      </c>
      <c r="F60" s="2">
        <f>VLOOKUP(E60,A:B,2,FALSE)</f>
        <v>403714</v>
      </c>
      <c r="G60" t="str">
        <f>VLOOKUP(E60,A:A,1,FALSE)</f>
        <v>Escola Secundária de Figueira de Castelo Rodrigo</v>
      </c>
    </row>
    <row r="61" spans="1:7" x14ac:dyDescent="0.3">
      <c r="A61" t="s">
        <v>1288</v>
      </c>
      <c r="B61">
        <v>510350</v>
      </c>
      <c r="C61" t="s">
        <v>1088</v>
      </c>
      <c r="E61" s="2" t="s">
        <v>1260</v>
      </c>
      <c r="F61" s="2">
        <f>VLOOKUP(E61,A:B,2,FALSE)</f>
        <v>401481</v>
      </c>
      <c r="G61" t="str">
        <f>VLOOKUP(E61,A:A,1,FALSE)</f>
        <v>Escola Secundária Dr. José Afonso, Arrentela, Seixal</v>
      </c>
    </row>
    <row r="62" spans="1:7" x14ac:dyDescent="0.3">
      <c r="A62" t="s">
        <v>1013</v>
      </c>
      <c r="B62">
        <v>500859</v>
      </c>
      <c r="C62" t="s">
        <v>1013</v>
      </c>
      <c r="E62" s="2" t="s">
        <v>790</v>
      </c>
      <c r="F62" s="2">
        <f>VLOOKUP(E62,A:B,2,FALSE)</f>
        <v>401651</v>
      </c>
      <c r="G62" t="str">
        <f>VLOOKUP(E62,A:A,1,FALSE)</f>
        <v>Escola Secundária de Estarreja</v>
      </c>
    </row>
    <row r="63" spans="1:7" x14ac:dyDescent="0.3">
      <c r="A63" t="s">
        <v>1058</v>
      </c>
      <c r="B63">
        <v>505470</v>
      </c>
      <c r="C63" t="s">
        <v>1058</v>
      </c>
      <c r="E63" s="2" t="s">
        <v>959</v>
      </c>
      <c r="F63" s="2">
        <f>VLOOKUP(E63,A:B,2,FALSE)</f>
        <v>403647</v>
      </c>
      <c r="G63" t="str">
        <f>VLOOKUP(E63,A:A,1,FALSE)</f>
        <v>Escola Secundária de Tábua</v>
      </c>
    </row>
    <row r="64" spans="1:7" x14ac:dyDescent="0.3">
      <c r="A64" t="s">
        <v>1014</v>
      </c>
      <c r="B64">
        <v>500940</v>
      </c>
      <c r="C64" t="s">
        <v>1014</v>
      </c>
      <c r="E64" s="2" t="s">
        <v>793</v>
      </c>
      <c r="F64" s="2">
        <f>VLOOKUP(E64,A:B,2,FALSE)</f>
        <v>401687</v>
      </c>
      <c r="G64" t="str">
        <f>VLOOKUP(E64,A:A,1,FALSE)</f>
        <v>Escola Secundária de Felgueiras</v>
      </c>
    </row>
    <row r="65" spans="1:7" x14ac:dyDescent="0.3">
      <c r="A65" t="s">
        <v>1035</v>
      </c>
      <c r="B65">
        <v>503472</v>
      </c>
      <c r="C65" t="s">
        <v>1035</v>
      </c>
      <c r="E65" s="2" t="s">
        <v>933</v>
      </c>
      <c r="F65" s="2">
        <f>VLOOKUP(E65,A:B,2,FALSE)</f>
        <v>403374</v>
      </c>
      <c r="G65" t="str">
        <f>VLOOKUP(E65,A:A,1,FALSE)</f>
        <v>Escola Secundária de Paços de Ferreira</v>
      </c>
    </row>
    <row r="66" spans="1:7" x14ac:dyDescent="0.3">
      <c r="A66" t="s">
        <v>1023</v>
      </c>
      <c r="B66">
        <v>502273</v>
      </c>
      <c r="C66" t="s">
        <v>1023</v>
      </c>
      <c r="E66" s="2" t="s">
        <v>834</v>
      </c>
      <c r="F66" s="2">
        <f>VLOOKUP(E66,A:B,2,FALSE)</f>
        <v>402138</v>
      </c>
      <c r="G66" t="str">
        <f>VLOOKUP(E66,A:A,1,FALSE)</f>
        <v>Escola Secundária de Marco de Canaveses</v>
      </c>
    </row>
    <row r="67" spans="1:7" x14ac:dyDescent="0.3">
      <c r="A67" t="s">
        <v>1037</v>
      </c>
      <c r="B67">
        <v>503563</v>
      </c>
      <c r="C67" t="s">
        <v>1037</v>
      </c>
      <c r="E67" s="2" t="s">
        <v>857</v>
      </c>
      <c r="F67" s="2">
        <f>VLOOKUP(E67,A:B,2,FALSE)</f>
        <v>402424</v>
      </c>
      <c r="G67" t="str">
        <f>VLOOKUP(E67,A:A,1,FALSE)</f>
        <v>Escola Secundária de Paredes</v>
      </c>
    </row>
    <row r="68" spans="1:7" x14ac:dyDescent="0.3">
      <c r="A68" t="s">
        <v>1148</v>
      </c>
      <c r="B68">
        <v>800476</v>
      </c>
      <c r="C68" t="s">
        <v>1148</v>
      </c>
      <c r="E68" s="2" t="s">
        <v>849</v>
      </c>
      <c r="F68" s="2">
        <f>VLOOKUP(E68,A:B,2,FALSE)</f>
        <v>402310</v>
      </c>
      <c r="G68" t="str">
        <f>VLOOKUP(E68,A:A,1,FALSE)</f>
        <v>Escola Secundária Mouzinho da Silveira, Portalegre</v>
      </c>
    </row>
    <row r="69" spans="1:7" x14ac:dyDescent="0.3">
      <c r="A69" t="s">
        <v>1146</v>
      </c>
      <c r="B69">
        <v>800474</v>
      </c>
      <c r="C69" t="s">
        <v>1146</v>
      </c>
      <c r="E69" s="2" t="s">
        <v>841</v>
      </c>
      <c r="F69" s="2">
        <f>VLOOKUP(E69,A:B,2,FALSE)</f>
        <v>402229</v>
      </c>
      <c r="G69" t="str">
        <f>VLOOKUP(E69,A:A,1,FALSE)</f>
        <v>Escola Secundária Miguel Torga, Monte Abraão, Sintra</v>
      </c>
    </row>
    <row r="70" spans="1:7" x14ac:dyDescent="0.3">
      <c r="A70" t="s">
        <v>1152</v>
      </c>
      <c r="B70">
        <v>800534</v>
      </c>
      <c r="C70" t="s">
        <v>1152</v>
      </c>
      <c r="E70" s="2" t="s">
        <v>855</v>
      </c>
      <c r="F70" s="2">
        <f>VLOOKUP(E70,A:B,2,FALSE)</f>
        <v>402400</v>
      </c>
      <c r="G70" t="str">
        <f>VLOOKUP(E70,A:A,1,FALSE)</f>
        <v>Escola Secundária Padre Benjamim Salgado, Vila Nova de Famalicão</v>
      </c>
    </row>
    <row r="71" spans="1:7" x14ac:dyDescent="0.3">
      <c r="A71" t="s">
        <v>1116</v>
      </c>
      <c r="B71">
        <v>800355</v>
      </c>
      <c r="C71" t="s">
        <v>1116</v>
      </c>
      <c r="E71" s="2" t="s">
        <v>811</v>
      </c>
      <c r="F71" s="2">
        <f>VLOOKUP(E71,A:B,2,FALSE)</f>
        <v>401882</v>
      </c>
      <c r="G71" t="str">
        <f>VLOOKUP(E71,A:A,1,FALSE)</f>
        <v>Escola Secundária Henrique Medina, Esposende</v>
      </c>
    </row>
    <row r="72" spans="1:7" x14ac:dyDescent="0.3">
      <c r="A72" t="s">
        <v>1117</v>
      </c>
      <c r="B72">
        <v>800357</v>
      </c>
      <c r="C72" t="s">
        <v>1117</v>
      </c>
      <c r="E72" s="2" t="s">
        <v>812</v>
      </c>
      <c r="F72" s="2">
        <f>VLOOKUP(E72,A:B,2,FALSE)</f>
        <v>401894</v>
      </c>
      <c r="G72" t="str">
        <f>VLOOKUP(E72,A:A,1,FALSE)</f>
        <v>Escola Secundária Henriques Nogueira, Torres Vedras</v>
      </c>
    </row>
    <row r="73" spans="1:7" x14ac:dyDescent="0.3">
      <c r="A73" t="s">
        <v>1149</v>
      </c>
      <c r="B73">
        <v>800479</v>
      </c>
      <c r="C73" t="s">
        <v>1149</v>
      </c>
      <c r="E73" s="2" t="s">
        <v>850</v>
      </c>
      <c r="F73" s="2">
        <f>VLOOKUP(E73,A:B,2,FALSE)</f>
        <v>402321</v>
      </c>
      <c r="G73" t="str">
        <f>VLOOKUP(E73,A:A,1,FALSE)</f>
        <v>Escola Secundária Nuno Álvares, Castelo Branco</v>
      </c>
    </row>
    <row r="74" spans="1:7" x14ac:dyDescent="0.3">
      <c r="A74" t="s">
        <v>1053</v>
      </c>
      <c r="B74">
        <v>505079</v>
      </c>
      <c r="C74" t="s">
        <v>1053</v>
      </c>
      <c r="E74" s="2" t="s">
        <v>879</v>
      </c>
      <c r="F74" s="2">
        <f>VLOOKUP(E74,A:B,2,FALSE)</f>
        <v>402734</v>
      </c>
      <c r="G74" t="str">
        <f>VLOOKUP(E74,A:A,1,FALSE)</f>
        <v>Escola Secundária de Santa Maria do Olival, Tomar</v>
      </c>
    </row>
    <row r="75" spans="1:7" x14ac:dyDescent="0.3">
      <c r="A75" t="s">
        <v>1178</v>
      </c>
      <c r="B75">
        <v>803664</v>
      </c>
      <c r="C75" t="s">
        <v>1178</v>
      </c>
      <c r="E75" s="2" t="s">
        <v>901</v>
      </c>
      <c r="F75" s="2">
        <f>VLOOKUP(E75,A:B,2,FALSE)</f>
        <v>402977</v>
      </c>
      <c r="G75" t="str">
        <f>VLOOKUP(E75,A:A,1,FALSE)</f>
        <v>Escola Secundária Viriato, Abraveses, Viseu</v>
      </c>
    </row>
    <row r="76" spans="1:7" x14ac:dyDescent="0.3">
      <c r="A76" t="s">
        <v>1150</v>
      </c>
      <c r="B76">
        <v>800485</v>
      </c>
      <c r="C76" t="s">
        <v>1150</v>
      </c>
      <c r="E76" s="2" t="s">
        <v>853</v>
      </c>
      <c r="F76" s="2">
        <f>VLOOKUP(E76,A:B,2,FALSE)</f>
        <v>402370</v>
      </c>
      <c r="G76" t="str">
        <f>VLOOKUP(E76,A:A,1,FALSE)</f>
        <v>Escola Secundária Padre António Macedo, Santiago do Cacém</v>
      </c>
    </row>
    <row r="77" spans="1:7" x14ac:dyDescent="0.3">
      <c r="A77" t="s">
        <v>1043</v>
      </c>
      <c r="B77">
        <v>503885</v>
      </c>
      <c r="C77" t="s">
        <v>1043</v>
      </c>
      <c r="E77" s="2" t="s">
        <v>907</v>
      </c>
      <c r="F77" s="2">
        <f>VLOOKUP(E77,A:B,2,FALSE)</f>
        <v>403039</v>
      </c>
      <c r="G77" t="str">
        <f>VLOOKUP(E77,A:A,1,FALSE)</f>
        <v>Escola Secundária de Ponte de Lima</v>
      </c>
    </row>
    <row r="78" spans="1:7" x14ac:dyDescent="0.3">
      <c r="A78" t="s">
        <v>1043</v>
      </c>
      <c r="B78">
        <v>503885</v>
      </c>
      <c r="C78" t="s">
        <v>1043</v>
      </c>
      <c r="E78" s="2" t="s">
        <v>940</v>
      </c>
      <c r="F78" s="2">
        <f>VLOOKUP(E78,A:B,2,FALSE)</f>
        <v>403441</v>
      </c>
      <c r="G78" t="str">
        <f>VLOOKUP(E78,A:A,1,FALSE)</f>
        <v>Escola Secundária de Ponte de Sor</v>
      </c>
    </row>
    <row r="79" spans="1:7" x14ac:dyDescent="0.3">
      <c r="A79" t="s">
        <v>1043</v>
      </c>
      <c r="B79">
        <v>800490</v>
      </c>
      <c r="C79" t="s">
        <v>1043</v>
      </c>
      <c r="E79" s="2" t="s">
        <v>989</v>
      </c>
      <c r="F79" s="2">
        <f>VLOOKUP(E79,A:B,2,FALSE)</f>
        <v>404433</v>
      </c>
      <c r="G79" t="str">
        <f>VLOOKUP(E79,A:A,1,FALSE)</f>
        <v>Escola Secundária Padre António Vieira, Lisboa</v>
      </c>
    </row>
    <row r="80" spans="1:7" x14ac:dyDescent="0.3">
      <c r="A80" t="s">
        <v>1086</v>
      </c>
      <c r="B80">
        <v>507829</v>
      </c>
      <c r="C80" t="s">
        <v>1086</v>
      </c>
      <c r="E80" s="2" t="s">
        <v>774</v>
      </c>
      <c r="F80" s="2">
        <f>VLOOKUP(E80,A:B,2,FALSE)</f>
        <v>401470</v>
      </c>
      <c r="G80" t="str">
        <f>VLOOKUP(E80,A:A,1,FALSE)</f>
        <v>Escola Secundária Dr. Joaquim de Carvalho, Figueira da Foz</v>
      </c>
    </row>
    <row r="81" spans="1:7" x14ac:dyDescent="0.3">
      <c r="A81" t="s">
        <v>1049</v>
      </c>
      <c r="B81">
        <v>504592</v>
      </c>
      <c r="C81" t="s">
        <v>1049</v>
      </c>
      <c r="E81" s="2" t="s">
        <v>956</v>
      </c>
      <c r="F81" s="2">
        <f>VLOOKUP(E81,A:B,2,FALSE)</f>
        <v>403611</v>
      </c>
      <c r="G81" t="str">
        <f>VLOOKUP(E81,A:A,1,FALSE)</f>
        <v>Escola Secundária de Sabugal</v>
      </c>
    </row>
    <row r="82" spans="1:7" x14ac:dyDescent="0.3">
      <c r="A82" t="s">
        <v>1118</v>
      </c>
      <c r="B82">
        <v>800358</v>
      </c>
      <c r="C82" t="s">
        <v>1118</v>
      </c>
      <c r="E82" s="2" t="s">
        <v>816</v>
      </c>
      <c r="F82" s="2">
        <f>VLOOKUP(E82,A:B,2,FALSE)</f>
        <v>401936</v>
      </c>
      <c r="G82" t="str">
        <f>VLOOKUP(E82,A:A,1,FALSE)</f>
        <v>Escola Secundária Inês de Castro, Canidelo, Vila Nova de Gaia</v>
      </c>
    </row>
    <row r="83" spans="1:7" x14ac:dyDescent="0.3">
      <c r="A83" t="s">
        <v>1119</v>
      </c>
      <c r="B83">
        <v>800362</v>
      </c>
      <c r="C83" t="s">
        <v>1120</v>
      </c>
      <c r="E83" s="2" t="s">
        <v>700</v>
      </c>
      <c r="F83" s="2">
        <f>VLOOKUP(E83,A:B,2,FALSE)</f>
        <v>400257</v>
      </c>
      <c r="G83" t="str">
        <f>VLOOKUP(E83,A:A,1,FALSE)</f>
        <v>Escola Secundária Infanta D. Maria, Coimbra</v>
      </c>
    </row>
    <row r="84" spans="1:7" x14ac:dyDescent="0.3">
      <c r="A84" t="s">
        <v>1122</v>
      </c>
      <c r="B84">
        <v>800369</v>
      </c>
      <c r="C84" t="s">
        <v>1122</v>
      </c>
      <c r="E84" s="2" t="s">
        <v>701</v>
      </c>
      <c r="F84" s="2">
        <f>VLOOKUP(E84,A:B,2,FALSE)</f>
        <v>400270</v>
      </c>
      <c r="G84" t="str">
        <f>VLOOKUP(E84,A:A,1,FALSE)</f>
        <v>Escola Secundária Jacôme Ratton, Tomar</v>
      </c>
    </row>
    <row r="85" spans="1:7" x14ac:dyDescent="0.3">
      <c r="A85" t="s">
        <v>1092</v>
      </c>
      <c r="B85">
        <v>523379</v>
      </c>
      <c r="C85" t="s">
        <v>1092</v>
      </c>
      <c r="E85" s="2" t="s">
        <v>784</v>
      </c>
      <c r="F85" s="2">
        <f>VLOOKUP(E85,A:B,2,FALSE)</f>
        <v>401584</v>
      </c>
      <c r="G85" t="str">
        <f>VLOOKUP(E85,A:A,1,FALSE)</f>
        <v>Escola Secundária Dr.ª Felismina Alcântara, Mangualde</v>
      </c>
    </row>
    <row r="86" spans="1:7" x14ac:dyDescent="0.3">
      <c r="A86" t="s">
        <v>1039</v>
      </c>
      <c r="B86">
        <v>503587</v>
      </c>
      <c r="C86" t="s">
        <v>1039</v>
      </c>
      <c r="E86" s="2" t="s">
        <v>921</v>
      </c>
      <c r="F86" s="2">
        <f>VLOOKUP(E86,A:B,2,FALSE)</f>
        <v>403222</v>
      </c>
      <c r="G86" t="str">
        <f>VLOOKUP(E86,A:A,1,FALSE)</f>
        <v>Escola Secundária de Pinhal Novo, Palmela</v>
      </c>
    </row>
    <row r="87" spans="1:7" x14ac:dyDescent="0.3">
      <c r="A87" t="s">
        <v>1068</v>
      </c>
      <c r="B87">
        <v>505882</v>
      </c>
      <c r="C87" t="s">
        <v>1068</v>
      </c>
      <c r="E87" s="2" t="s">
        <v>906</v>
      </c>
      <c r="F87" s="2">
        <f>VLOOKUP(E87,A:B,2,FALSE)</f>
        <v>403027</v>
      </c>
      <c r="G87" t="str">
        <f>VLOOKUP(E87,A:A,1,FALSE)</f>
        <v>Escola Secundária de Vouzela</v>
      </c>
    </row>
    <row r="88" spans="1:7" x14ac:dyDescent="0.3">
      <c r="A88" t="s">
        <v>1154</v>
      </c>
      <c r="B88">
        <v>802471</v>
      </c>
      <c r="C88" t="s">
        <v>1154</v>
      </c>
      <c r="E88" s="2" t="s">
        <v>998</v>
      </c>
      <c r="F88" s="2">
        <f>VLOOKUP(E88,A:B,2,FALSE)</f>
        <v>404652</v>
      </c>
      <c r="G88" t="str">
        <f>VLOOKUP(E88,A:A,1,FALSE)</f>
        <v>Escola Secundária Pedro Nunes, Lisboa</v>
      </c>
    </row>
    <row r="89" spans="1:7" x14ac:dyDescent="0.3">
      <c r="A89" t="s">
        <v>1304</v>
      </c>
      <c r="B89">
        <v>802472</v>
      </c>
      <c r="C89" t="s">
        <v>1155</v>
      </c>
      <c r="E89" s="2" t="s">
        <v>1261</v>
      </c>
      <c r="F89" s="2">
        <f>VLOOKUP(E89,A:B,2,FALSE)</f>
        <v>402503</v>
      </c>
      <c r="G89" t="str">
        <f>VLOOKUP(E89,A:A,1,FALSE)</f>
        <v>Escola Secundária Pinhal do Rei, Marinha Grande</v>
      </c>
    </row>
    <row r="90" spans="1:7" x14ac:dyDescent="0.3">
      <c r="A90" t="s">
        <v>1294</v>
      </c>
      <c r="B90">
        <v>800376</v>
      </c>
      <c r="C90" t="s">
        <v>1123</v>
      </c>
      <c r="E90" s="2" t="s">
        <v>823</v>
      </c>
      <c r="F90" s="2">
        <f>VLOOKUP(E90,A:B,2,FALSE)</f>
        <v>402000</v>
      </c>
      <c r="G90" t="str">
        <f>VLOOKUP(E90,A:A,1,FALSE)</f>
        <v>Escola Secundária João de Barros, Corroios, Seixal</v>
      </c>
    </row>
    <row r="91" spans="1:7" x14ac:dyDescent="0.3">
      <c r="A91" t="s">
        <v>1017</v>
      </c>
      <c r="B91">
        <v>501396</v>
      </c>
      <c r="C91" t="s">
        <v>1017</v>
      </c>
      <c r="E91" s="2" t="s">
        <v>960</v>
      </c>
      <c r="F91" s="2">
        <f>VLOOKUP(E91,A:B,2,FALSE)</f>
        <v>403659</v>
      </c>
      <c r="G91" t="str">
        <f>VLOOKUP(E91,A:A,1,FALSE)</f>
        <v>Escola Secundária de Fundão</v>
      </c>
    </row>
    <row r="92" spans="1:7" x14ac:dyDescent="0.3">
      <c r="A92" t="s">
        <v>1180</v>
      </c>
      <c r="B92">
        <v>806399</v>
      </c>
      <c r="C92" t="s">
        <v>1180</v>
      </c>
      <c r="E92" s="2" t="s">
        <v>1402</v>
      </c>
      <c r="F92" s="2" t="e">
        <f>VLOOKUP(E92,A:B,2,FALSE)</f>
        <v>#N/A</v>
      </c>
      <c r="G92" t="e">
        <f>VLOOKUP(E92,A:A,1,FALSE)</f>
        <v>#N/A</v>
      </c>
    </row>
    <row r="93" spans="1:7" x14ac:dyDescent="0.3">
      <c r="A93" t="s">
        <v>1103</v>
      </c>
      <c r="B93">
        <v>800317</v>
      </c>
      <c r="C93" t="s">
        <v>1103</v>
      </c>
      <c r="E93" s="2" t="s">
        <v>795</v>
      </c>
      <c r="F93" s="2">
        <f>VLOOKUP(E93,A:B,2,FALSE)</f>
        <v>401705</v>
      </c>
      <c r="G93" t="str">
        <f>VLOOKUP(E93,A:A,1,FALSE)</f>
        <v>Escola Secundária Fernando Namora, Amadora</v>
      </c>
    </row>
    <row r="94" spans="1:7" x14ac:dyDescent="0.3">
      <c r="A94" t="s">
        <v>1124</v>
      </c>
      <c r="B94">
        <v>800379</v>
      </c>
      <c r="C94" t="s">
        <v>1124</v>
      </c>
      <c r="E94" s="2" t="s">
        <v>1401</v>
      </c>
      <c r="F94" s="2" t="e">
        <f>VLOOKUP(E94,A:B,2,FALSE)</f>
        <v>#N/A</v>
      </c>
      <c r="G94" t="e">
        <f>VLOOKUP(E94,A:A,1,FALSE)</f>
        <v>#N/A</v>
      </c>
    </row>
    <row r="95" spans="1:7" x14ac:dyDescent="0.3">
      <c r="A95" t="s">
        <v>1020</v>
      </c>
      <c r="B95">
        <v>501773</v>
      </c>
      <c r="C95" t="s">
        <v>1020</v>
      </c>
      <c r="E95" s="2" t="s">
        <v>810</v>
      </c>
      <c r="F95" s="2">
        <f>VLOOKUP(E95,A:B,2,FALSE)</f>
        <v>401870</v>
      </c>
      <c r="G95" t="str">
        <f>VLOOKUP(E95,A:A,1,FALSE)</f>
        <v>Escola Secundária de Gouveia</v>
      </c>
    </row>
    <row r="96" spans="1:7" x14ac:dyDescent="0.3">
      <c r="A96" t="s">
        <v>1062</v>
      </c>
      <c r="B96">
        <v>505675</v>
      </c>
      <c r="C96" t="s">
        <v>1062</v>
      </c>
      <c r="E96" s="2" t="s">
        <v>931</v>
      </c>
      <c r="F96" s="2">
        <f>VLOOKUP(E96,A:B,2,FALSE)</f>
        <v>403350</v>
      </c>
      <c r="G96" t="str">
        <f>VLOOKUP(E96,A:A,1,FALSE)</f>
        <v>Escola Secundária de Valongo</v>
      </c>
    </row>
    <row r="97" spans="1:7" x14ac:dyDescent="0.3">
      <c r="A97" t="s">
        <v>1104</v>
      </c>
      <c r="B97">
        <v>800318</v>
      </c>
      <c r="C97" t="s">
        <v>1104</v>
      </c>
      <c r="E97" s="2" t="s">
        <v>1268</v>
      </c>
      <c r="F97" s="2">
        <f>VLOOKUP(E97,A:B,2,FALSE)</f>
        <v>404457</v>
      </c>
      <c r="G97" t="str">
        <f>VLOOKUP(E97,A:A,1,FALSE)</f>
        <v>Escola Secundária Fernando Namora, Condeixa-a-Nova</v>
      </c>
    </row>
    <row r="98" spans="1:7" x14ac:dyDescent="0.3">
      <c r="A98" t="s">
        <v>1281</v>
      </c>
      <c r="B98">
        <v>505810</v>
      </c>
      <c r="C98" t="s">
        <v>1066</v>
      </c>
      <c r="E98" s="2" t="s">
        <v>966</v>
      </c>
      <c r="F98" s="2">
        <f>VLOOKUP(E98,A:B,2,FALSE)</f>
        <v>403726</v>
      </c>
      <c r="G98" t="str">
        <f>VLOOKUP(E98,A:A,1,FALSE)</f>
        <v>Escola Secundária de Vila Real de Santo António</v>
      </c>
    </row>
    <row r="99" spans="1:7" x14ac:dyDescent="0.3">
      <c r="A99" t="s">
        <v>1279</v>
      </c>
      <c r="B99">
        <v>505316</v>
      </c>
      <c r="C99" t="s">
        <v>1057</v>
      </c>
      <c r="E99" s="2" t="s">
        <v>884</v>
      </c>
      <c r="F99" s="2">
        <f>VLOOKUP(E99,A:B,2,FALSE)</f>
        <v>402783</v>
      </c>
      <c r="G99" t="str">
        <f>VLOOKUP(E99,A:A,1,FALSE)</f>
        <v>Escola Secundária de Serpa</v>
      </c>
    </row>
    <row r="100" spans="1:7" x14ac:dyDescent="0.3">
      <c r="A100" t="s">
        <v>1022</v>
      </c>
      <c r="B100">
        <v>502121</v>
      </c>
      <c r="C100" t="s">
        <v>1022</v>
      </c>
      <c r="E100" s="2" t="s">
        <v>828</v>
      </c>
      <c r="F100" s="2">
        <f>VLOOKUP(E100,A:B,2,FALSE)</f>
        <v>402060</v>
      </c>
      <c r="G100" t="str">
        <f>VLOOKUP(E100,A:A,1,FALSE)</f>
        <v>Escola Secundária de Lousada</v>
      </c>
    </row>
    <row r="101" spans="1:7" x14ac:dyDescent="0.3">
      <c r="A101" t="s">
        <v>1295</v>
      </c>
      <c r="B101">
        <v>800387</v>
      </c>
      <c r="C101" t="s">
        <v>1126</v>
      </c>
      <c r="E101" s="2" t="s">
        <v>861</v>
      </c>
      <c r="F101" s="2">
        <f>VLOOKUP(E101,A:B,2,FALSE)</f>
        <v>402485</v>
      </c>
      <c r="G101" t="str">
        <f>VLOOKUP(E101,A:A,1,FALSE)</f>
        <v>Escola Secundária Joaquim de Araújo, Guilhufe, Penafiel</v>
      </c>
    </row>
    <row r="102" spans="1:7" x14ac:dyDescent="0.3">
      <c r="A102" t="s">
        <v>1025</v>
      </c>
      <c r="B102">
        <v>502420</v>
      </c>
      <c r="C102" t="s">
        <v>1025</v>
      </c>
      <c r="E102" s="2" t="s">
        <v>1267</v>
      </c>
      <c r="F102" s="2">
        <f>VLOOKUP(E102,A:B,2,FALSE)</f>
        <v>403908</v>
      </c>
      <c r="G102" t="str">
        <f>VLOOKUP(E102,A:A,1,FALSE)</f>
        <v>Escola Secundária de Mealhada</v>
      </c>
    </row>
    <row r="103" spans="1:7" x14ac:dyDescent="0.3">
      <c r="A103" t="s">
        <v>1133</v>
      </c>
      <c r="B103">
        <v>800423</v>
      </c>
      <c r="C103" t="s">
        <v>1133</v>
      </c>
      <c r="E103" s="2" t="s">
        <v>822</v>
      </c>
      <c r="F103" s="2">
        <f>VLOOKUP(E103,A:B,2,FALSE)</f>
        <v>401997</v>
      </c>
      <c r="G103" t="str">
        <f>VLOOKUP(E103,A:A,1,FALSE)</f>
        <v>Escola Secundária José Régio, Vila do Conde</v>
      </c>
    </row>
    <row r="104" spans="1:7" x14ac:dyDescent="0.3">
      <c r="A104" t="s">
        <v>1127</v>
      </c>
      <c r="B104">
        <v>800388</v>
      </c>
      <c r="C104" t="s">
        <v>1127</v>
      </c>
      <c r="E104" s="2" t="s">
        <v>817</v>
      </c>
      <c r="F104" s="2">
        <f>VLOOKUP(E104,A:B,2,FALSE)</f>
        <v>401948</v>
      </c>
      <c r="G104" t="str">
        <f>VLOOKUP(E104,A:A,1,FALSE)</f>
        <v>Escola Secundária Jorge Peixinho, Montijo</v>
      </c>
    </row>
    <row r="105" spans="1:7" x14ac:dyDescent="0.3">
      <c r="A105" t="s">
        <v>1286</v>
      </c>
      <c r="B105">
        <v>507465</v>
      </c>
      <c r="C105" t="s">
        <v>1082</v>
      </c>
      <c r="E105" s="2" t="s">
        <v>771</v>
      </c>
      <c r="F105" s="2">
        <f>VLOOKUP(E105,A:B,2,FALSE)</f>
        <v>401444</v>
      </c>
      <c r="G105" t="str">
        <f>VLOOKUP(E105,A:A,1,FALSE)</f>
        <v>Escola Secundária Dr. Ginestal Machado, Santarém</v>
      </c>
    </row>
    <row r="106" spans="1:7" x14ac:dyDescent="0.3">
      <c r="A106" t="s">
        <v>1050</v>
      </c>
      <c r="B106">
        <v>504828</v>
      </c>
      <c r="C106" t="s">
        <v>1050</v>
      </c>
      <c r="E106" s="2" t="s">
        <v>947</v>
      </c>
      <c r="F106" s="2">
        <f>VLOOKUP(E106,A:B,2,FALSE)</f>
        <v>403519</v>
      </c>
      <c r="G106" t="str">
        <f>VLOOKUP(E106,A:A,1,FALSE)</f>
        <v>Escola Secundária de Sacavém, Loures</v>
      </c>
    </row>
    <row r="107" spans="1:7" x14ac:dyDescent="0.3">
      <c r="A107" t="s">
        <v>1128</v>
      </c>
      <c r="B107">
        <v>800389</v>
      </c>
      <c r="C107" t="s">
        <v>1128</v>
      </c>
      <c r="E107" s="2" t="s">
        <v>948</v>
      </c>
      <c r="F107" s="2">
        <f>VLOOKUP(E107,A:B,2,FALSE)</f>
        <v>403532</v>
      </c>
      <c r="G107" t="str">
        <f>VLOOKUP(E107,A:A,1,FALSE)</f>
        <v>Escola Secundária José Cardoso Pires, Loures</v>
      </c>
    </row>
    <row r="108" spans="1:7" x14ac:dyDescent="0.3">
      <c r="A108" t="s">
        <v>1045</v>
      </c>
      <c r="B108">
        <v>504026</v>
      </c>
      <c r="C108" t="s">
        <v>1045</v>
      </c>
      <c r="E108" s="2" t="s">
        <v>867</v>
      </c>
      <c r="F108" s="2">
        <f>VLOOKUP(E108,A:B,2,FALSE)</f>
        <v>402588</v>
      </c>
      <c r="G108" t="str">
        <f>VLOOKUP(E108,A:A,1,FALSE)</f>
        <v>Escola Secundária de Póvoa de Lanhoso</v>
      </c>
    </row>
    <row r="109" spans="1:7" x14ac:dyDescent="0.3">
      <c r="A109" t="s">
        <v>1079</v>
      </c>
      <c r="B109">
        <v>506576</v>
      </c>
      <c r="C109" t="s">
        <v>1079</v>
      </c>
      <c r="E109" s="2" t="s">
        <v>768</v>
      </c>
      <c r="F109" s="2">
        <f>VLOOKUP(E109,A:B,2,FALSE)</f>
        <v>401407</v>
      </c>
      <c r="G109" t="str">
        <f>VLOOKUP(E109,A:A,1,FALSE)</f>
        <v>Escola Secundária Dr. António Granjo, Chaves</v>
      </c>
    </row>
    <row r="110" spans="1:7" x14ac:dyDescent="0.3">
      <c r="A110" t="s">
        <v>1129</v>
      </c>
      <c r="B110">
        <v>800393</v>
      </c>
      <c r="C110" t="s">
        <v>1129</v>
      </c>
      <c r="E110" s="2" t="s">
        <v>819</v>
      </c>
      <c r="F110" s="2">
        <f>VLOOKUP(E110,A:B,2,FALSE)</f>
        <v>401961</v>
      </c>
      <c r="G110" t="str">
        <f>VLOOKUP(E110,A:A,1,FALSE)</f>
        <v>Escola Secundária José Estevão, Aveiro</v>
      </c>
    </row>
    <row r="111" spans="1:7" x14ac:dyDescent="0.3">
      <c r="A111" t="s">
        <v>1130</v>
      </c>
      <c r="B111">
        <v>800394</v>
      </c>
      <c r="C111" t="s">
        <v>1130</v>
      </c>
      <c r="E111" s="2" t="s">
        <v>702</v>
      </c>
      <c r="F111" s="2">
        <f>VLOOKUP(E111,A:B,2,FALSE)</f>
        <v>400294</v>
      </c>
      <c r="G111" t="str">
        <f>VLOOKUP(E111,A:A,1,FALSE)</f>
        <v>Escola Secundária José Falcão, Coimbra</v>
      </c>
    </row>
    <row r="112" spans="1:7" x14ac:dyDescent="0.3">
      <c r="A112" t="s">
        <v>1302</v>
      </c>
      <c r="B112">
        <v>800486</v>
      </c>
      <c r="C112" t="s">
        <v>1151</v>
      </c>
      <c r="E112" s="2" t="s">
        <v>854</v>
      </c>
      <c r="F112" s="2">
        <f>VLOOKUP(E112,A:B,2,FALSE)</f>
        <v>402382</v>
      </c>
      <c r="G112" t="str">
        <f>VLOOKUP(E112,A:A,1,FALSE)</f>
        <v>Escola Secundária Padre António Martins de Oliveira, Lagoa</v>
      </c>
    </row>
    <row r="113" spans="1:7" x14ac:dyDescent="0.3">
      <c r="A113" t="s">
        <v>1075</v>
      </c>
      <c r="B113">
        <v>506291</v>
      </c>
      <c r="C113" t="s">
        <v>1075</v>
      </c>
      <c r="E113" s="2" t="s">
        <v>830</v>
      </c>
      <c r="F113" s="2">
        <f>VLOOKUP(E113,A:B,2,FALSE)</f>
        <v>402084</v>
      </c>
      <c r="G113" t="str">
        <f>VLOOKUP(E113,A:A,1,FALSE)</f>
        <v>Escola Secundária do Lumiar, Lisboa</v>
      </c>
    </row>
    <row r="114" spans="1:7" x14ac:dyDescent="0.3">
      <c r="A114" t="s">
        <v>1131</v>
      </c>
      <c r="B114">
        <v>800411</v>
      </c>
      <c r="C114" t="s">
        <v>1131</v>
      </c>
      <c r="E114" s="2" t="s">
        <v>820</v>
      </c>
      <c r="F114" s="2">
        <f>VLOOKUP(E114,A:B,2,FALSE)</f>
        <v>401973</v>
      </c>
      <c r="G114" t="str">
        <f>VLOOKUP(E114,A:A,1,FALSE)</f>
        <v>Escola Secundária José Gomes Ferreira, Lisboa</v>
      </c>
    </row>
    <row r="115" spans="1:7" x14ac:dyDescent="0.3">
      <c r="A115" t="s">
        <v>1048</v>
      </c>
      <c r="B115">
        <v>504580</v>
      </c>
      <c r="C115" t="s">
        <v>1048</v>
      </c>
      <c r="E115" s="2" t="s">
        <v>1264</v>
      </c>
      <c r="F115" s="2">
        <f>VLOOKUP(E115,A:B,2,FALSE)</f>
        <v>402862</v>
      </c>
      <c r="G115" t="str">
        <f>VLOOKUP(E115,A:A,1,FALSE)</f>
        <v>Escola Secundária de S. Lourenço, Portalegre</v>
      </c>
    </row>
    <row r="116" spans="1:7" x14ac:dyDescent="0.3">
      <c r="A116" t="s">
        <v>1269</v>
      </c>
      <c r="B116">
        <v>500290</v>
      </c>
      <c r="C116" t="s">
        <v>1005</v>
      </c>
      <c r="E116" s="2" t="s">
        <v>949</v>
      </c>
      <c r="F116" s="2">
        <f>VLOOKUP(E116,A:B,2,FALSE)</f>
        <v>403544</v>
      </c>
      <c r="G116" t="str">
        <f>VLOOKUP(E116,A:A,1,FALSE)</f>
        <v>Escola Secundária de Caneças, Odivelas</v>
      </c>
    </row>
    <row r="117" spans="1:7" x14ac:dyDescent="0.3">
      <c r="A117" t="s">
        <v>1040</v>
      </c>
      <c r="B117">
        <v>503599</v>
      </c>
      <c r="C117" t="s">
        <v>1040</v>
      </c>
      <c r="E117" s="2" t="s">
        <v>957</v>
      </c>
      <c r="F117" s="2">
        <f>VLOOKUP(E117,A:B,2,FALSE)</f>
        <v>403623</v>
      </c>
      <c r="G117" t="str">
        <f>VLOOKUP(E117,A:A,1,FALSE)</f>
        <v>Escola Secundária de Pinhel</v>
      </c>
    </row>
    <row r="118" spans="1:7" x14ac:dyDescent="0.3">
      <c r="A118" t="s">
        <v>1296</v>
      </c>
      <c r="B118">
        <v>800422</v>
      </c>
      <c r="C118" t="s">
        <v>1132</v>
      </c>
      <c r="E118" s="2" t="s">
        <v>821</v>
      </c>
      <c r="F118" s="2">
        <f>VLOOKUP(E118,A:B,2,FALSE)</f>
        <v>401985</v>
      </c>
      <c r="G118" t="str">
        <f>VLOOKUP(E118,A:A,1,FALSE)</f>
        <v>Escola Secundária José Loureiro Botas, Vieira de Leiria, Marinha Grande</v>
      </c>
    </row>
    <row r="119" spans="1:7" x14ac:dyDescent="0.3">
      <c r="A119" t="s">
        <v>1069</v>
      </c>
      <c r="B119">
        <v>505948</v>
      </c>
      <c r="C119" t="s">
        <v>1069</v>
      </c>
      <c r="E119" s="2" t="s">
        <v>995</v>
      </c>
      <c r="F119" s="2">
        <f>VLOOKUP(E119,A:B,2,FALSE)</f>
        <v>404627</v>
      </c>
      <c r="G119" t="str">
        <f>VLOOKUP(E119,A:A,1,FALSE)</f>
        <v>Escola Secundária Diogo de Gouveia, Beja</v>
      </c>
    </row>
    <row r="120" spans="1:7" x14ac:dyDescent="0.3">
      <c r="A120" t="s">
        <v>1136</v>
      </c>
      <c r="B120">
        <v>800434</v>
      </c>
      <c r="C120" t="s">
        <v>1136</v>
      </c>
      <c r="E120" s="2" t="s">
        <v>827</v>
      </c>
      <c r="F120" s="2">
        <f>VLOOKUP(E120,A:B,2,FALSE)</f>
        <v>402047</v>
      </c>
      <c r="G120" t="str">
        <f>VLOOKUP(E120,A:A,1,FALSE)</f>
        <v>Escola Secundária Latino Coelho, Lamego</v>
      </c>
    </row>
    <row r="121" spans="1:7" x14ac:dyDescent="0.3">
      <c r="A121" t="s">
        <v>1300</v>
      </c>
      <c r="B121">
        <v>800472</v>
      </c>
      <c r="C121" t="s">
        <v>1145</v>
      </c>
      <c r="E121" s="2" t="s">
        <v>838</v>
      </c>
      <c r="F121" s="2">
        <f>VLOOKUP(E121,A:B,2,FALSE)</f>
        <v>402199</v>
      </c>
      <c r="G121" t="str">
        <f>VLOOKUP(E121,A:A,1,FALSE)</f>
        <v>Escola Secundária Matias Aires, Agualva, Sintra</v>
      </c>
    </row>
    <row r="122" spans="1:7" x14ac:dyDescent="0.3">
      <c r="A122" t="s">
        <v>1137</v>
      </c>
      <c r="B122">
        <v>800435</v>
      </c>
      <c r="C122" t="s">
        <v>1137</v>
      </c>
      <c r="E122" s="2" t="s">
        <v>712</v>
      </c>
      <c r="F122" s="2">
        <f>VLOOKUP(E122,A:B,2,FALSE)</f>
        <v>400660</v>
      </c>
      <c r="G122" t="str">
        <f>VLOOKUP(E122,A:A,1,FALSE)</f>
        <v>Escola Secundária Lima-de-Faria, Cantanhede</v>
      </c>
    </row>
    <row r="123" spans="1:7" x14ac:dyDescent="0.3">
      <c r="A123" t="s">
        <v>1011</v>
      </c>
      <c r="B123">
        <v>500604</v>
      </c>
      <c r="C123" t="s">
        <v>1011</v>
      </c>
      <c r="E123" s="2" t="s">
        <v>926</v>
      </c>
      <c r="F123" s="2">
        <f>VLOOKUP(E123,A:B,2,FALSE)</f>
        <v>403295</v>
      </c>
      <c r="G123" t="str">
        <f>VLOOKUP(E123,A:A,1,FALSE)</f>
        <v>Escola Secundária de Coruche</v>
      </c>
    </row>
    <row r="124" spans="1:7" x14ac:dyDescent="0.3">
      <c r="A124" t="s">
        <v>1054</v>
      </c>
      <c r="B124">
        <v>505195</v>
      </c>
      <c r="C124" t="s">
        <v>1054</v>
      </c>
      <c r="E124" s="2" t="s">
        <v>999</v>
      </c>
      <c r="F124" s="2">
        <f>VLOOKUP(E124,A:B,2,FALSE)</f>
        <v>404664</v>
      </c>
      <c r="G124" t="str">
        <f>VLOOKUP(E124,A:A,1,FALSE)</f>
        <v>Escola Secundária de São João da Talha, Loures</v>
      </c>
    </row>
    <row r="125" spans="1:7" x14ac:dyDescent="0.3">
      <c r="A125" t="s">
        <v>1105</v>
      </c>
      <c r="B125">
        <v>800323</v>
      </c>
      <c r="C125" t="s">
        <v>1105</v>
      </c>
      <c r="E125" s="2" t="s">
        <v>797</v>
      </c>
      <c r="F125" s="2">
        <f>VLOOKUP(E125,A:B,2,FALSE)</f>
        <v>401729</v>
      </c>
      <c r="G125" t="str">
        <f>VLOOKUP(E125,A:A,1,FALSE)</f>
        <v>Escola Secundária Fernão Mendes Pinto, Pragal, Almada</v>
      </c>
    </row>
    <row r="126" spans="1:7" x14ac:dyDescent="0.3">
      <c r="A126" t="s">
        <v>1179</v>
      </c>
      <c r="B126">
        <v>806195</v>
      </c>
      <c r="C126" t="s">
        <v>1179</v>
      </c>
      <c r="E126" s="2" t="s">
        <v>1109</v>
      </c>
      <c r="F126" s="2">
        <f>VLOOKUP(E126,A:B,2,FALSE)</f>
        <v>800331</v>
      </c>
      <c r="G126" t="str">
        <f>VLOOKUP(E126,A:A,1,FALSE)</f>
        <v>Escola Selecta Amadeu Andrés</v>
      </c>
    </row>
    <row r="127" spans="1:7" x14ac:dyDescent="0.3">
      <c r="A127" t="s">
        <v>1292</v>
      </c>
      <c r="B127">
        <v>800324</v>
      </c>
      <c r="C127" t="s">
        <v>1106</v>
      </c>
      <c r="E127" s="2" t="s">
        <v>799</v>
      </c>
      <c r="F127" s="2">
        <f>VLOOKUP(E127,A:B,2,FALSE)</f>
        <v>401754</v>
      </c>
      <c r="G127" t="str">
        <f>VLOOKUP(E127,A:A,1,FALSE)</f>
        <v>Escola Secundária Ferreira Dias, Agualva, Sintra</v>
      </c>
    </row>
    <row r="128" spans="1:7" x14ac:dyDescent="0.3">
      <c r="A128" t="s">
        <v>1094</v>
      </c>
      <c r="B128">
        <v>523586</v>
      </c>
      <c r="C128" t="s">
        <v>1094</v>
      </c>
      <c r="E128" s="2" t="s">
        <v>973</v>
      </c>
      <c r="F128" s="2">
        <f>VLOOKUP(E128,A:B,2,FALSE)</f>
        <v>403830</v>
      </c>
      <c r="G128" t="str">
        <f>VLOOKUP(E128,A:A,1,FALSE)</f>
        <v>Escola Secundária Dr.ª Maria Cândida, Mira</v>
      </c>
    </row>
    <row r="129" spans="1:7" x14ac:dyDescent="0.3">
      <c r="A129" t="s">
        <v>1303</v>
      </c>
      <c r="B129">
        <v>800536</v>
      </c>
      <c r="C129" t="s">
        <v>1153</v>
      </c>
      <c r="E129" s="2" t="s">
        <v>859</v>
      </c>
      <c r="F129" s="2">
        <f>VLOOKUP(E129,A:B,2,FALSE)</f>
        <v>402450</v>
      </c>
      <c r="G129" t="str">
        <f>VLOOKUP(E129,A:A,1,FALSE)</f>
        <v>Escola Secundária Pedro Alexandrino, Póvoa de Santo Adrião, Odivelas</v>
      </c>
    </row>
    <row r="130" spans="1:7" x14ac:dyDescent="0.3">
      <c r="A130" t="s">
        <v>982</v>
      </c>
      <c r="B130">
        <v>404238</v>
      </c>
      <c r="C130" t="s">
        <v>982</v>
      </c>
      <c r="E130" s="2" t="s">
        <v>939</v>
      </c>
      <c r="F130" s="2">
        <f>VLOOKUP(E130,A:B,2,FALSE)</f>
        <v>403430</v>
      </c>
      <c r="G130" t="str">
        <f>VLOOKUP(E130,A:A,1,FALSE)</f>
        <v>Escola Secundária da Lixa, Felgueiras</v>
      </c>
    </row>
    <row r="131" spans="1:7" x14ac:dyDescent="0.3">
      <c r="A131" t="s">
        <v>983</v>
      </c>
      <c r="B131">
        <v>404240</v>
      </c>
      <c r="C131" t="s">
        <v>983</v>
      </c>
      <c r="E131" s="2" t="s">
        <v>934</v>
      </c>
      <c r="F131" s="2">
        <f>VLOOKUP(E131,A:B,2,FALSE)</f>
        <v>403386</v>
      </c>
      <c r="G131" t="str">
        <f>VLOOKUP(E131,A:A,1,FALSE)</f>
        <v>Escola Secundária da Maia</v>
      </c>
    </row>
    <row r="132" spans="1:7" x14ac:dyDescent="0.3">
      <c r="A132" t="s">
        <v>984</v>
      </c>
      <c r="B132">
        <v>404251</v>
      </c>
      <c r="C132" t="s">
        <v>984</v>
      </c>
      <c r="E132" s="2" t="s">
        <v>869</v>
      </c>
      <c r="F132" s="2">
        <f>VLOOKUP(E132,A:B,2,FALSE)</f>
        <v>402606</v>
      </c>
      <c r="G132" t="str">
        <f>VLOOKUP(E132,A:A,1,FALSE)</f>
        <v>Escola Secundária da Quinta do Marquês, Oeiras</v>
      </c>
    </row>
    <row r="133" spans="1:7" x14ac:dyDescent="0.3">
      <c r="A133" t="s">
        <v>981</v>
      </c>
      <c r="B133">
        <v>404214</v>
      </c>
      <c r="C133" t="s">
        <v>981</v>
      </c>
      <c r="E133" s="2" t="s">
        <v>739</v>
      </c>
      <c r="F133" s="2">
        <f>VLOOKUP(E133,A:B,2,FALSE)</f>
        <v>401006</v>
      </c>
      <c r="G133" t="str">
        <f>VLOOKUP(E133,A:A,1,FALSE)</f>
        <v>Escola Secundária da Boa Nova, Leça da Palmeira, Matosinhos</v>
      </c>
    </row>
    <row r="134" spans="1:7" x14ac:dyDescent="0.3">
      <c r="A134" t="s">
        <v>278</v>
      </c>
      <c r="B134">
        <v>342403</v>
      </c>
      <c r="C134" t="s">
        <v>278</v>
      </c>
      <c r="E134" s="2" t="s">
        <v>272</v>
      </c>
      <c r="F134" s="2">
        <f>VLOOKUP(E134,A:B,2,FALSE)</f>
        <v>342324</v>
      </c>
      <c r="G134" t="str">
        <f>VLOOKUP(E134,A:A,1,FALSE)</f>
        <v>Escola Básica de Camarate, Loures</v>
      </c>
    </row>
    <row r="135" spans="1:7" x14ac:dyDescent="0.3">
      <c r="A135" t="s">
        <v>108</v>
      </c>
      <c r="B135">
        <v>340017</v>
      </c>
      <c r="C135" t="s">
        <v>108</v>
      </c>
      <c r="E135" s="2" t="s">
        <v>1045</v>
      </c>
      <c r="F135" s="2">
        <f>VLOOKUP(E135,A:B,2,FALSE)</f>
        <v>504026</v>
      </c>
      <c r="G135" t="str">
        <f>VLOOKUP(E135,A:A,1,FALSE)</f>
        <v>Colégio Moderno</v>
      </c>
    </row>
    <row r="136" spans="1:7" x14ac:dyDescent="0.3">
      <c r="A136" t="s">
        <v>400</v>
      </c>
      <c r="B136">
        <v>343900</v>
      </c>
      <c r="C136" t="s">
        <v>400</v>
      </c>
      <c r="E136" s="2" t="s">
        <v>441</v>
      </c>
      <c r="F136" s="2">
        <f>VLOOKUP(E136,A:B,2,FALSE)</f>
        <v>344357</v>
      </c>
      <c r="G136" t="str">
        <f>VLOOKUP(E136,A:A,1,FALSE)</f>
        <v>Escola Básica de São Pedro da Cova, Gondomar</v>
      </c>
    </row>
    <row r="137" spans="1:7" x14ac:dyDescent="0.3">
      <c r="A137" t="s">
        <v>109</v>
      </c>
      <c r="B137">
        <v>340029</v>
      </c>
      <c r="C137" t="s">
        <v>109</v>
      </c>
      <c r="E137" s="2" t="s">
        <v>1079</v>
      </c>
      <c r="F137" s="2">
        <f>VLOOKUP(E137,A:B,2,FALSE)</f>
        <v>506576</v>
      </c>
      <c r="G137" t="str">
        <f>VLOOKUP(E137,A:A,1,FALSE)</f>
        <v>Colégio Nossa Senhora do Rosário</v>
      </c>
    </row>
    <row r="138" spans="1:7" x14ac:dyDescent="0.3">
      <c r="A138" t="s">
        <v>114</v>
      </c>
      <c r="B138">
        <v>340108</v>
      </c>
      <c r="C138" t="s">
        <v>114</v>
      </c>
      <c r="E138" s="2" t="s">
        <v>1131</v>
      </c>
      <c r="F138" s="2">
        <f>VLOOKUP(E138,A:B,2,FALSE)</f>
        <v>800411</v>
      </c>
      <c r="G138" t="str">
        <f>VLOOKUP(E138,A:A,1,FALSE)</f>
        <v>Colégio Pedro Arrupe</v>
      </c>
    </row>
    <row r="139" spans="1:7" x14ac:dyDescent="0.3">
      <c r="A139" t="s">
        <v>115</v>
      </c>
      <c r="B139">
        <v>340121</v>
      </c>
      <c r="C139" t="s">
        <v>115</v>
      </c>
      <c r="E139" s="2" t="s">
        <v>1048</v>
      </c>
      <c r="F139" s="2">
        <f>VLOOKUP(E139,A:B,2,FALSE)</f>
        <v>504580</v>
      </c>
      <c r="G139" t="str">
        <f>VLOOKUP(E139,A:A,1,FALSE)</f>
        <v>Colégio Planalto</v>
      </c>
    </row>
    <row r="140" spans="1:7" x14ac:dyDescent="0.3">
      <c r="A140" t="s">
        <v>116</v>
      </c>
      <c r="B140">
        <v>340133</v>
      </c>
      <c r="C140" t="s">
        <v>116</v>
      </c>
      <c r="E140" s="2" t="s">
        <v>1269</v>
      </c>
      <c r="F140" s="2">
        <f>VLOOKUP(E140,A:B,2,FALSE)</f>
        <v>500290</v>
      </c>
      <c r="G140" t="str">
        <f>VLOOKUP(E140,A:A,1,FALSE)</f>
        <v>Colégio Português (ENSIGEST)- Empreendimentos Educativos Lda</v>
      </c>
    </row>
    <row r="141" spans="1:7" x14ac:dyDescent="0.3">
      <c r="A141" t="s">
        <v>507</v>
      </c>
      <c r="B141">
        <v>345155</v>
      </c>
      <c r="C141" t="s">
        <v>507</v>
      </c>
      <c r="E141" s="2" t="s">
        <v>122</v>
      </c>
      <c r="F141" s="2">
        <f>VLOOKUP(E141,A:B,2,FALSE)</f>
        <v>340236</v>
      </c>
      <c r="G141" t="str">
        <f>VLOOKUP(E141,A:A,1,FALSE)</f>
        <v>Escola Básica e Secundária António Bento Franco, Ericeira, Mafra</v>
      </c>
    </row>
    <row r="142" spans="1:7" x14ac:dyDescent="0.3">
      <c r="A142" t="s">
        <v>118</v>
      </c>
      <c r="B142">
        <v>340169</v>
      </c>
      <c r="C142" t="s">
        <v>118</v>
      </c>
      <c r="E142" s="2" t="s">
        <v>1296</v>
      </c>
      <c r="F142" s="2">
        <f>VLOOKUP(E142,A:B,2,FALSE)</f>
        <v>800422</v>
      </c>
      <c r="G142" t="str">
        <f>VLOOKUP(E142,A:A,1,FALSE)</f>
        <v>Colégio Rainha Dona Leonor</v>
      </c>
    </row>
    <row r="143" spans="1:7" x14ac:dyDescent="0.3">
      <c r="A143" t="s">
        <v>651</v>
      </c>
      <c r="B143">
        <v>346858</v>
      </c>
      <c r="C143" t="s">
        <v>651</v>
      </c>
      <c r="E143" s="2" t="s">
        <v>796</v>
      </c>
      <c r="F143" s="2">
        <f>VLOOKUP(E143,A:B,2,FALSE)</f>
        <v>401717</v>
      </c>
      <c r="G143" t="str">
        <f>VLOOKUP(E143,A:A,1,FALSE)</f>
        <v>Escola Básica e Secundária Fernão de Magalhães, Chaves</v>
      </c>
    </row>
    <row r="144" spans="1:7" x14ac:dyDescent="0.3">
      <c r="A144" t="s">
        <v>100</v>
      </c>
      <c r="B144">
        <v>330991</v>
      </c>
      <c r="C144" t="s">
        <v>100</v>
      </c>
      <c r="E144" s="2" t="s">
        <v>1022</v>
      </c>
      <c r="F144" s="2">
        <f>VLOOKUP(E144,A:B,2,FALSE)</f>
        <v>502121</v>
      </c>
      <c r="G144" t="str">
        <f>VLOOKUP(E144,A:A,1,FALSE)</f>
        <v>Colégio Manuel Bernardes</v>
      </c>
    </row>
    <row r="145" spans="1:7" x14ac:dyDescent="0.3">
      <c r="A145" t="s">
        <v>121</v>
      </c>
      <c r="B145">
        <v>340224</v>
      </c>
      <c r="C145" t="s">
        <v>121</v>
      </c>
      <c r="E145" s="2" t="s">
        <v>1300</v>
      </c>
      <c r="F145" s="2">
        <f>VLOOKUP(E145,A:B,2,FALSE)</f>
        <v>800472</v>
      </c>
      <c r="G145" t="str">
        <f>VLOOKUP(E145,A:A,1,FALSE)</f>
        <v>Colégio São Tomás - Quinta das Conchas</v>
      </c>
    </row>
    <row r="146" spans="1:7" x14ac:dyDescent="0.3">
      <c r="A146" t="s">
        <v>403</v>
      </c>
      <c r="B146">
        <v>343948</v>
      </c>
      <c r="C146" t="s">
        <v>403</v>
      </c>
      <c r="E146" s="2" t="s">
        <v>86</v>
      </c>
      <c r="F146" s="2">
        <f>VLOOKUP(E146,A:B,2,FALSE)</f>
        <v>330772</v>
      </c>
      <c r="G146" t="str">
        <f>VLOOKUP(E146,A:A,1,FALSE)</f>
        <v>Escola Básica de São Vicente de Pereira Jusã, Ovar</v>
      </c>
    </row>
    <row r="147" spans="1:7" x14ac:dyDescent="0.3">
      <c r="A147" t="s">
        <v>370</v>
      </c>
      <c r="B147">
        <v>343535</v>
      </c>
      <c r="C147" t="s">
        <v>370</v>
      </c>
      <c r="E147" s="2" t="s">
        <v>411</v>
      </c>
      <c r="F147" s="2">
        <f>VLOOKUP(E147,A:B,2,FALSE)</f>
        <v>344035</v>
      </c>
      <c r="G147" t="str">
        <f>VLOOKUP(E147,A:A,1,FALSE)</f>
        <v>Escola Básica de Rates, Póvoa de Varzim</v>
      </c>
    </row>
    <row r="148" spans="1:7" x14ac:dyDescent="0.3">
      <c r="A148" t="s">
        <v>123</v>
      </c>
      <c r="B148">
        <v>340248</v>
      </c>
      <c r="C148" t="s">
        <v>123</v>
      </c>
      <c r="E148" s="2" t="s">
        <v>1011</v>
      </c>
      <c r="F148" s="2">
        <f>VLOOKUP(E148,A:B,2,FALSE)</f>
        <v>500604</v>
      </c>
      <c r="G148" t="str">
        <f>VLOOKUP(E148,A:A,1,FALSE)</f>
        <v>Colégio Teresiano</v>
      </c>
    </row>
    <row r="149" spans="1:7" x14ac:dyDescent="0.3">
      <c r="A149" t="s">
        <v>124</v>
      </c>
      <c r="B149">
        <v>340261</v>
      </c>
      <c r="C149" t="s">
        <v>124</v>
      </c>
      <c r="E149" s="2" t="s">
        <v>1054</v>
      </c>
      <c r="F149" s="2">
        <f>VLOOKUP(E149,A:B,2,FALSE)</f>
        <v>505195</v>
      </c>
      <c r="G149" t="str">
        <f>VLOOKUP(E149,A:A,1,FALSE)</f>
        <v>Colégio Valsassina</v>
      </c>
    </row>
    <row r="150" spans="1:7" x14ac:dyDescent="0.3">
      <c r="A150" t="s">
        <v>129</v>
      </c>
      <c r="B150">
        <v>340340</v>
      </c>
      <c r="C150" t="s">
        <v>129</v>
      </c>
      <c r="E150" s="2" t="s">
        <v>1303</v>
      </c>
      <c r="F150" s="2">
        <f>VLOOKUP(E150,A:B,2,FALSE)</f>
        <v>800536</v>
      </c>
      <c r="G150" t="str">
        <f>VLOOKUP(E150,A:A,1,FALSE)</f>
        <v>Didáxis - Riba de Ave</v>
      </c>
    </row>
    <row r="151" spans="1:7" x14ac:dyDescent="0.3">
      <c r="A151" t="s">
        <v>647</v>
      </c>
      <c r="B151">
        <v>346810</v>
      </c>
      <c r="C151" t="s">
        <v>647</v>
      </c>
      <c r="E151" s="2" t="s">
        <v>268</v>
      </c>
      <c r="F151" s="2">
        <f>VLOOKUP(E151,A:B,2,FALSE)</f>
        <v>342270</v>
      </c>
      <c r="G151" t="str">
        <f>VLOOKUP(E151,A:A,1,FALSE)</f>
        <v>Escola Básica e Secundária Dr. Vieira de Carvalho, Moreira da Maia, Maia</v>
      </c>
    </row>
    <row r="152" spans="1:7" x14ac:dyDescent="0.3">
      <c r="A152" t="s">
        <v>125</v>
      </c>
      <c r="B152">
        <v>340285</v>
      </c>
      <c r="C152" t="s">
        <v>125</v>
      </c>
      <c r="E152" s="2" t="s">
        <v>1105</v>
      </c>
      <c r="F152" s="2">
        <f>VLOOKUP(E152,A:B,2,FALSE)</f>
        <v>800323</v>
      </c>
      <c r="G152" t="str">
        <f>VLOOKUP(E152,A:A,1,FALSE)</f>
        <v>Colégio Vasco da Gama</v>
      </c>
    </row>
    <row r="153" spans="1:7" x14ac:dyDescent="0.3">
      <c r="A153" t="s">
        <v>83</v>
      </c>
      <c r="B153">
        <v>330711</v>
      </c>
      <c r="C153" t="s">
        <v>83</v>
      </c>
      <c r="E153" s="2" t="s">
        <v>1092</v>
      </c>
      <c r="F153" s="2">
        <f>VLOOKUP(E153,A:B,2,FALSE)</f>
        <v>523379</v>
      </c>
      <c r="G153" t="str">
        <f>VLOOKUP(E153,A:A,1,FALSE)</f>
        <v>Colégio Guadalupe</v>
      </c>
    </row>
    <row r="154" spans="1:7" x14ac:dyDescent="0.3">
      <c r="A154" t="s">
        <v>537</v>
      </c>
      <c r="B154">
        <v>345570</v>
      </c>
      <c r="C154" t="s">
        <v>537</v>
      </c>
      <c r="E154" s="2" t="s">
        <v>724</v>
      </c>
      <c r="F154" s="2">
        <f>VLOOKUP(E154,A:B,2,FALSE)</f>
        <v>400804</v>
      </c>
      <c r="G154" t="str">
        <f>VLOOKUP(E154,A:A,1,FALSE)</f>
        <v>Escola Básica e Secundária de Alvide, Cascais</v>
      </c>
    </row>
    <row r="155" spans="1:7" x14ac:dyDescent="0.3">
      <c r="A155" t="s">
        <v>130</v>
      </c>
      <c r="B155">
        <v>340352</v>
      </c>
      <c r="C155" t="s">
        <v>130</v>
      </c>
      <c r="E155" s="2" t="s">
        <v>982</v>
      </c>
      <c r="F155" s="2">
        <f>VLOOKUP(E155,A:B,2,FALSE)</f>
        <v>404238</v>
      </c>
      <c r="G155" t="str">
        <f>VLOOKUP(E155,A:A,1,FALSE)</f>
        <v>Escola Artística de Dança do Conservatório Nacional, Lisboa</v>
      </c>
    </row>
    <row r="156" spans="1:7" x14ac:dyDescent="0.3">
      <c r="A156" t="s">
        <v>1244</v>
      </c>
      <c r="B156">
        <v>343407</v>
      </c>
      <c r="C156" t="s">
        <v>358</v>
      </c>
      <c r="E156" s="2" t="s">
        <v>620</v>
      </c>
      <c r="F156" s="2">
        <f>VLOOKUP(E156,A:B,2,FALSE)</f>
        <v>346512</v>
      </c>
      <c r="G156" t="str">
        <f>VLOOKUP(E156,A:A,1,FALSE)</f>
        <v>Escola Básica de Penafiel Sudeste</v>
      </c>
    </row>
    <row r="157" spans="1:7" x14ac:dyDescent="0.3">
      <c r="A157" t="s">
        <v>79</v>
      </c>
      <c r="B157">
        <v>330668</v>
      </c>
      <c r="C157" t="s">
        <v>79</v>
      </c>
      <c r="E157" s="2" t="s">
        <v>1118</v>
      </c>
      <c r="F157" s="2">
        <f>VLOOKUP(E157,A:B,2,FALSE)</f>
        <v>800358</v>
      </c>
      <c r="G157" t="str">
        <f>VLOOKUP(E157,A:A,1,FALSE)</f>
        <v>Colégio Dr. Luís Pereira da Costa</v>
      </c>
    </row>
    <row r="158" spans="1:7" x14ac:dyDescent="0.3">
      <c r="A158" t="s">
        <v>133</v>
      </c>
      <c r="B158">
        <v>340431</v>
      </c>
      <c r="C158" t="s">
        <v>133</v>
      </c>
      <c r="E158" s="2" t="s">
        <v>981</v>
      </c>
      <c r="F158" s="2">
        <f>VLOOKUP(E158,A:B,2,FALSE)</f>
        <v>404214</v>
      </c>
      <c r="G158" t="str">
        <f>VLOOKUP(E158,A:A,1,FALSE)</f>
        <v>Escola Artística do Conservatório de Música do Porto</v>
      </c>
    </row>
    <row r="159" spans="1:7" x14ac:dyDescent="0.3">
      <c r="A159" t="s">
        <v>62</v>
      </c>
      <c r="B159">
        <v>330450</v>
      </c>
      <c r="C159" t="s">
        <v>62</v>
      </c>
      <c r="E159" s="2" t="s">
        <v>1035</v>
      </c>
      <c r="F159" s="2">
        <f>VLOOKUP(E159,A:B,2,FALSE)</f>
        <v>503472</v>
      </c>
      <c r="G159" t="str">
        <f>VLOOKUP(E159,A:A,1,FALSE)</f>
        <v>Colégio de Santa Maria</v>
      </c>
    </row>
    <row r="160" spans="1:7" x14ac:dyDescent="0.3">
      <c r="A160" t="s">
        <v>138</v>
      </c>
      <c r="B160">
        <v>340492</v>
      </c>
      <c r="C160" t="s">
        <v>138</v>
      </c>
      <c r="E160" s="2" t="s">
        <v>109</v>
      </c>
      <c r="F160" s="2">
        <f>VLOOKUP(E160,A:B,2,FALSE)</f>
        <v>340029</v>
      </c>
      <c r="G160" t="str">
        <f>VLOOKUP(E160,A:A,1,FALSE)</f>
        <v>Escola Básica Afonso de Paiva, Castelo Branco</v>
      </c>
    </row>
    <row r="161" spans="1:7" x14ac:dyDescent="0.3">
      <c r="A161" t="s">
        <v>139</v>
      </c>
      <c r="B161">
        <v>340509</v>
      </c>
      <c r="C161" t="s">
        <v>139</v>
      </c>
      <c r="E161" s="2" t="s">
        <v>114</v>
      </c>
      <c r="F161" s="2">
        <f>VLOOKUP(E161,A:B,2,FALSE)</f>
        <v>340108</v>
      </c>
      <c r="G161" t="str">
        <f>VLOOKUP(E161,A:A,1,FALSE)</f>
        <v>Escola Básica Alexandre Herculano, Santarém</v>
      </c>
    </row>
    <row r="162" spans="1:7" x14ac:dyDescent="0.3">
      <c r="A162" t="s">
        <v>51</v>
      </c>
      <c r="B162">
        <v>330346</v>
      </c>
      <c r="C162" t="s">
        <v>51</v>
      </c>
      <c r="E162" s="2" t="s">
        <v>1144</v>
      </c>
      <c r="F162" s="2">
        <f>VLOOKUP(E162,A:B,2,FALSE)</f>
        <v>800469</v>
      </c>
      <c r="G162" t="str">
        <f>VLOOKUP(E162,A:A,1,FALSE)</f>
        <v>Colégio de Nossa Senhora da Conceição</v>
      </c>
    </row>
    <row r="163" spans="1:7" x14ac:dyDescent="0.3">
      <c r="A163" t="s">
        <v>295</v>
      </c>
      <c r="B163">
        <v>342634</v>
      </c>
      <c r="C163" t="s">
        <v>295</v>
      </c>
      <c r="E163" s="2" t="s">
        <v>397</v>
      </c>
      <c r="F163" s="2">
        <f>VLOOKUP(E163,A:B,2,FALSE)</f>
        <v>343869</v>
      </c>
      <c r="G163" t="str">
        <f>VLOOKUP(E163,A:A,1,FALSE)</f>
        <v>Escola Básica de Corroios, Seixal</v>
      </c>
    </row>
    <row r="164" spans="1:7" x14ac:dyDescent="0.3">
      <c r="A164" t="s">
        <v>619</v>
      </c>
      <c r="B164">
        <v>346500</v>
      </c>
      <c r="C164" t="s">
        <v>619</v>
      </c>
      <c r="E164" s="2" t="s">
        <v>274</v>
      </c>
      <c r="F164" s="2">
        <f>VLOOKUP(E164,A:B,2,FALSE)</f>
        <v>342350</v>
      </c>
      <c r="G164" t="str">
        <f>VLOOKUP(E164,A:A,1,FALSE)</f>
        <v>Escola Básica e Secundária do Levante da Maia, Nogueira da Maia, Maia</v>
      </c>
    </row>
    <row r="165" spans="1:7" x14ac:dyDescent="0.3">
      <c r="A165" t="s">
        <v>453</v>
      </c>
      <c r="B165">
        <v>344473</v>
      </c>
      <c r="C165" t="s">
        <v>453</v>
      </c>
      <c r="E165" s="2" t="s">
        <v>1352</v>
      </c>
      <c r="F165" s="2" t="e">
        <f>VLOOKUP(E165,A:B,2,FALSE)</f>
        <v>#N/A</v>
      </c>
      <c r="G165" t="e">
        <f>VLOOKUP(E165,A:A,1,FALSE)</f>
        <v>#N/A</v>
      </c>
    </row>
    <row r="166" spans="1:7" x14ac:dyDescent="0.3">
      <c r="A166" t="s">
        <v>293</v>
      </c>
      <c r="B166">
        <v>342610</v>
      </c>
      <c r="C166" t="s">
        <v>293</v>
      </c>
      <c r="E166" s="2" t="s">
        <v>24</v>
      </c>
      <c r="F166" s="2">
        <f>VLOOKUP(E166,A:B,2,FALSE)</f>
        <v>330048</v>
      </c>
      <c r="G166" t="str">
        <f>VLOOKUP(E166,A:A,1,FALSE)</f>
        <v>Escola Básica de Cordinha, Oliveira do Hospital</v>
      </c>
    </row>
    <row r="167" spans="1:7" x14ac:dyDescent="0.3">
      <c r="A167" t="s">
        <v>146</v>
      </c>
      <c r="B167">
        <v>340595</v>
      </c>
      <c r="C167" t="s">
        <v>146</v>
      </c>
      <c r="E167" s="2" t="s">
        <v>1315</v>
      </c>
      <c r="F167" s="2" t="e">
        <f>VLOOKUP(E167,A:B,2,FALSE)</f>
        <v>#N/A</v>
      </c>
      <c r="G167" t="e">
        <f>VLOOKUP(E167,A:A,1,FALSE)</f>
        <v>#N/A</v>
      </c>
    </row>
    <row r="168" spans="1:7" x14ac:dyDescent="0.3">
      <c r="A168" t="s">
        <v>628</v>
      </c>
      <c r="B168">
        <v>346603</v>
      </c>
      <c r="C168" t="s">
        <v>628</v>
      </c>
      <c r="E168" s="2" t="s">
        <v>554</v>
      </c>
      <c r="F168" s="2">
        <f>VLOOKUP(E168,A:B,2,FALSE)</f>
        <v>345775</v>
      </c>
      <c r="G168" t="str">
        <f>VLOOKUP(E168,A:A,1,FALSE)</f>
        <v>Escola Básica e Secundária Dr. Hernâni Cidade, Redondo</v>
      </c>
    </row>
    <row r="169" spans="1:7" x14ac:dyDescent="0.3">
      <c r="A169" t="s">
        <v>21</v>
      </c>
      <c r="B169">
        <v>330000</v>
      </c>
      <c r="C169" t="s">
        <v>21</v>
      </c>
      <c r="E169" s="2" t="s">
        <v>1083</v>
      </c>
      <c r="F169" s="2">
        <f>VLOOKUP(E169,A:B,2,FALSE)</f>
        <v>507570</v>
      </c>
      <c r="G169" t="str">
        <f>VLOOKUP(E169,A:A,1,FALSE)</f>
        <v>Colégio Atlântico</v>
      </c>
    </row>
    <row r="170" spans="1:7" x14ac:dyDescent="0.3">
      <c r="A170" t="s">
        <v>147</v>
      </c>
      <c r="B170">
        <v>340601</v>
      </c>
      <c r="C170" t="s">
        <v>147</v>
      </c>
      <c r="E170" s="2" t="s">
        <v>121</v>
      </c>
      <c r="F170" s="2">
        <f>VLOOKUP(E170,A:B,2,FALSE)</f>
        <v>340224</v>
      </c>
      <c r="G170" t="str">
        <f>VLOOKUP(E170,A:A,1,FALSE)</f>
        <v>Escola Básica André Soares, Braga</v>
      </c>
    </row>
    <row r="171" spans="1:7" x14ac:dyDescent="0.3">
      <c r="A171" t="s">
        <v>363</v>
      </c>
      <c r="B171">
        <v>343456</v>
      </c>
      <c r="C171" t="s">
        <v>363</v>
      </c>
      <c r="E171" s="2" t="s">
        <v>388</v>
      </c>
      <c r="F171" s="2">
        <f>VLOOKUP(E171,A:B,2,FALSE)</f>
        <v>343766</v>
      </c>
      <c r="G171" t="str">
        <f>VLOOKUP(E171,A:A,1,FALSE)</f>
        <v>Escola Básica de Peso da Régua</v>
      </c>
    </row>
    <row r="172" spans="1:7" x14ac:dyDescent="0.3">
      <c r="A172" t="s">
        <v>151</v>
      </c>
      <c r="B172">
        <v>340662</v>
      </c>
      <c r="C172" t="s">
        <v>151</v>
      </c>
      <c r="E172" s="2" t="s">
        <v>124</v>
      </c>
      <c r="F172" s="2">
        <f>VLOOKUP(E172,A:B,2,FALSE)</f>
        <v>340261</v>
      </c>
      <c r="G172" t="str">
        <f>VLOOKUP(E172,A:A,1,FALSE)</f>
        <v>Escola Básica António Feijó, Ponte de Lima</v>
      </c>
    </row>
    <row r="173" spans="1:7" x14ac:dyDescent="0.3">
      <c r="A173" t="s">
        <v>152</v>
      </c>
      <c r="B173">
        <v>340674</v>
      </c>
      <c r="C173" t="s">
        <v>152</v>
      </c>
      <c r="E173" s="2" t="s">
        <v>129</v>
      </c>
      <c r="F173" s="2">
        <f>VLOOKUP(E173,A:B,2,FALSE)</f>
        <v>340340</v>
      </c>
      <c r="G173" t="str">
        <f>VLOOKUP(E173,A:A,1,FALSE)</f>
        <v>Escola Básica António Gedeão, Odivelas</v>
      </c>
    </row>
    <row r="174" spans="1:7" x14ac:dyDescent="0.3">
      <c r="A174" t="s">
        <v>153</v>
      </c>
      <c r="B174">
        <v>340686</v>
      </c>
      <c r="C174" t="s">
        <v>153</v>
      </c>
      <c r="E174" s="2" t="s">
        <v>1316</v>
      </c>
      <c r="F174" s="2" t="e">
        <f>VLOOKUP(E174,A:B,2,FALSE)</f>
        <v>#N/A</v>
      </c>
      <c r="G174" t="e">
        <f>VLOOKUP(E174,A:A,1,FALSE)</f>
        <v>#N/A</v>
      </c>
    </row>
    <row r="175" spans="1:7" x14ac:dyDescent="0.3">
      <c r="A175" t="s">
        <v>154</v>
      </c>
      <c r="B175">
        <v>340698</v>
      </c>
      <c r="C175" t="s">
        <v>154</v>
      </c>
      <c r="E175" s="2" t="s">
        <v>647</v>
      </c>
      <c r="F175" s="2">
        <f>VLOOKUP(E175,A:B,2,FALSE)</f>
        <v>346810</v>
      </c>
      <c r="G175" t="str">
        <f>VLOOKUP(E175,A:A,1,FALSE)</f>
        <v>Escola Básica António Rodrigues Sampaio, Esposende</v>
      </c>
    </row>
    <row r="176" spans="1:7" x14ac:dyDescent="0.3">
      <c r="A176" t="s">
        <v>631</v>
      </c>
      <c r="B176">
        <v>346639</v>
      </c>
      <c r="C176" t="s">
        <v>631</v>
      </c>
      <c r="E176" s="2" t="s">
        <v>557</v>
      </c>
      <c r="F176" s="2">
        <f>VLOOKUP(E176,A:B,2,FALSE)</f>
        <v>345805</v>
      </c>
      <c r="G176" t="str">
        <f>VLOOKUP(E176,A:A,1,FALSE)</f>
        <v>Escola Básica e Secundária Dr. João Brito Camacho, Almodôvar</v>
      </c>
    </row>
    <row r="177" spans="1:7" x14ac:dyDescent="0.3">
      <c r="A177" t="s">
        <v>155</v>
      </c>
      <c r="B177">
        <v>340704</v>
      </c>
      <c r="C177" t="s">
        <v>155</v>
      </c>
      <c r="E177" s="2" t="s">
        <v>125</v>
      </c>
      <c r="F177" s="2">
        <f>VLOOKUP(E177,A:B,2,FALSE)</f>
        <v>340285</v>
      </c>
      <c r="G177" t="str">
        <f>VLOOKUP(E177,A:A,1,FALSE)</f>
        <v>Escola Básica António Sérgio, Cacém, Sintra</v>
      </c>
    </row>
    <row r="178" spans="1:7" x14ac:dyDescent="0.3">
      <c r="A178" t="s">
        <v>292</v>
      </c>
      <c r="B178">
        <v>342592</v>
      </c>
      <c r="C178" t="s">
        <v>292</v>
      </c>
      <c r="E178" s="2" t="s">
        <v>43</v>
      </c>
      <c r="F178" s="2">
        <f>VLOOKUP(E178,A:B,2,FALSE)</f>
        <v>330243</v>
      </c>
      <c r="G178" t="str">
        <f>VLOOKUP(E178,A:A,1,FALSE)</f>
        <v>Escola Básica de Colmeias, Leiria</v>
      </c>
    </row>
    <row r="179" spans="1:7" x14ac:dyDescent="0.3">
      <c r="A179" t="s">
        <v>646</v>
      </c>
      <c r="B179">
        <v>346792</v>
      </c>
      <c r="C179" t="s">
        <v>646</v>
      </c>
      <c r="E179" s="2" t="s">
        <v>886</v>
      </c>
      <c r="F179" s="2">
        <f>VLOOKUP(E179,A:B,2,FALSE)</f>
        <v>402801</v>
      </c>
      <c r="G179" t="str">
        <f>VLOOKUP(E179,A:A,1,FALSE)</f>
        <v>Escola Básica e Secundária Dr. Solano de Abreu, Abrantes</v>
      </c>
    </row>
    <row r="180" spans="1:7" x14ac:dyDescent="0.3">
      <c r="A180" t="s">
        <v>156</v>
      </c>
      <c r="B180">
        <v>340716</v>
      </c>
      <c r="C180" t="s">
        <v>156</v>
      </c>
      <c r="E180" s="2" t="s">
        <v>1317</v>
      </c>
      <c r="F180" s="2" t="e">
        <f>VLOOKUP(E180,A:B,2,FALSE)</f>
        <v>#N/A</v>
      </c>
      <c r="G180" t="e">
        <f>VLOOKUP(E180,A:A,1,FALSE)</f>
        <v>#N/A</v>
      </c>
    </row>
    <row r="181" spans="1:7" x14ac:dyDescent="0.3">
      <c r="A181" t="s">
        <v>298</v>
      </c>
      <c r="B181">
        <v>342660</v>
      </c>
      <c r="C181" t="s">
        <v>298</v>
      </c>
      <c r="E181" s="2" t="s">
        <v>140</v>
      </c>
      <c r="F181" s="2">
        <f>VLOOKUP(E181,A:B,2,FALSE)</f>
        <v>340510</v>
      </c>
      <c r="G181" t="str">
        <f>VLOOKUP(E181,A:A,1,FALSE)</f>
        <v>Escola Básica de Darque, Viana do Castelo</v>
      </c>
    </row>
    <row r="182" spans="1:7" x14ac:dyDescent="0.3">
      <c r="A182" t="s">
        <v>315</v>
      </c>
      <c r="B182">
        <v>342865</v>
      </c>
      <c r="C182" t="s">
        <v>315</v>
      </c>
      <c r="E182" s="2" t="s">
        <v>56</v>
      </c>
      <c r="F182" s="2">
        <f>VLOOKUP(E182,A:B,2,FALSE)</f>
        <v>330395</v>
      </c>
      <c r="G182" t="str">
        <f>VLOOKUP(E182,A:A,1,FALSE)</f>
        <v>Escola Básica de Gondifelos, Vila Nova de Famalicão</v>
      </c>
    </row>
    <row r="183" spans="1:7" x14ac:dyDescent="0.3">
      <c r="A183" t="s">
        <v>157</v>
      </c>
      <c r="B183">
        <v>340730</v>
      </c>
      <c r="C183" t="s">
        <v>157</v>
      </c>
      <c r="E183" s="2" t="s">
        <v>83</v>
      </c>
      <c r="F183" s="2">
        <f>VLOOKUP(E183,A:B,2,FALSE)</f>
        <v>330711</v>
      </c>
      <c r="G183" t="str">
        <f>VLOOKUP(E183,A:A,1,FALSE)</f>
        <v>Escola Básica Aristides de Sousa Mendes, Cabanas de Viriato, Carregal do Sal</v>
      </c>
    </row>
    <row r="184" spans="1:7" x14ac:dyDescent="0.3">
      <c r="A184" t="s">
        <v>158</v>
      </c>
      <c r="B184">
        <v>340741</v>
      </c>
      <c r="C184" t="s">
        <v>158</v>
      </c>
      <c r="E184" s="2" t="s">
        <v>537</v>
      </c>
      <c r="F184" s="2">
        <f>VLOOKUP(E184,A:B,2,FALSE)</f>
        <v>345570</v>
      </c>
      <c r="G184" t="str">
        <f>VLOOKUP(E184,A:A,1,FALSE)</f>
        <v>Escola Básica Arquiteto Fernando Távora, Fermentões, Guimarães</v>
      </c>
    </row>
    <row r="185" spans="1:7" x14ac:dyDescent="0.3">
      <c r="A185" t="s">
        <v>161</v>
      </c>
      <c r="B185">
        <v>340777</v>
      </c>
      <c r="C185" t="s">
        <v>161</v>
      </c>
      <c r="E185" s="2" t="s">
        <v>1318</v>
      </c>
      <c r="F185" s="2" t="e">
        <f>VLOOKUP(E185,A:B,2,FALSE)</f>
        <v>#N/A</v>
      </c>
      <c r="G185" t="e">
        <f>VLOOKUP(E185,A:A,1,FALSE)</f>
        <v>#N/A</v>
      </c>
    </row>
    <row r="186" spans="1:7" x14ac:dyDescent="0.3">
      <c r="A186" t="s">
        <v>162</v>
      </c>
      <c r="B186">
        <v>340789</v>
      </c>
      <c r="C186" t="s">
        <v>162</v>
      </c>
      <c r="E186" s="2" t="s">
        <v>79</v>
      </c>
      <c r="F186" s="2">
        <f>VLOOKUP(E186,A:B,2,FALSE)</f>
        <v>330668</v>
      </c>
      <c r="G186" t="str">
        <f>VLOOKUP(E186,A:A,1,FALSE)</f>
        <v>Escola Básica Aviador Brito Paes, Colos, Odemira</v>
      </c>
    </row>
    <row r="187" spans="1:7" x14ac:dyDescent="0.3">
      <c r="A187" t="s">
        <v>163</v>
      </c>
      <c r="B187">
        <v>340807</v>
      </c>
      <c r="C187" t="s">
        <v>163</v>
      </c>
      <c r="E187" s="2" t="s">
        <v>133</v>
      </c>
      <c r="F187" s="2">
        <f>VLOOKUP(E187,A:B,2,FALSE)</f>
        <v>340431</v>
      </c>
      <c r="G187" t="str">
        <f>VLOOKUP(E187,A:A,1,FALSE)</f>
        <v>Escola Básica Barbosa du Bocage, Setúbal</v>
      </c>
    </row>
    <row r="188" spans="1:7" x14ac:dyDescent="0.3">
      <c r="A188" t="s">
        <v>159</v>
      </c>
      <c r="B188">
        <v>340753</v>
      </c>
      <c r="C188" t="s">
        <v>159</v>
      </c>
      <c r="E188" s="2" t="s">
        <v>130</v>
      </c>
      <c r="F188" s="2">
        <f>VLOOKUP(E188,A:B,2,FALSE)</f>
        <v>340352</v>
      </c>
      <c r="G188" t="str">
        <f>VLOOKUP(E188,A:A,1,FALSE)</f>
        <v>Escola Básica Augusto Gil, Porto</v>
      </c>
    </row>
    <row r="189" spans="1:7" x14ac:dyDescent="0.3">
      <c r="A189" t="s">
        <v>164</v>
      </c>
      <c r="B189">
        <v>340819</v>
      </c>
      <c r="C189" t="s">
        <v>164</v>
      </c>
      <c r="E189" s="2" t="s">
        <v>62</v>
      </c>
      <c r="F189" s="2">
        <f>VLOOKUP(E189,A:B,2,FALSE)</f>
        <v>330450</v>
      </c>
      <c r="G189" t="str">
        <f>VLOOKUP(E189,A:A,1,FALSE)</f>
        <v>Escola Básica Bernardim Ribeiro, Alcácer do Sal</v>
      </c>
    </row>
    <row r="190" spans="1:7" x14ac:dyDescent="0.3">
      <c r="A190" t="s">
        <v>6</v>
      </c>
      <c r="B190">
        <v>310086</v>
      </c>
      <c r="C190" t="s">
        <v>6</v>
      </c>
      <c r="E190" s="2" t="s">
        <v>1034</v>
      </c>
      <c r="F190" s="2">
        <f>VLOOKUP(E190,A:B,2,FALSE)</f>
        <v>503400</v>
      </c>
      <c r="G190" t="str">
        <f>VLOOKUP(E190,A:A,1,FALSE)</f>
        <v>Associação Escola 31 de Janeiro</v>
      </c>
    </row>
    <row r="191" spans="1:7" x14ac:dyDescent="0.3">
      <c r="A191" s="2" t="s">
        <v>1236</v>
      </c>
      <c r="B191">
        <v>340820</v>
      </c>
      <c r="C191" t="s">
        <v>165</v>
      </c>
      <c r="E191" s="2" t="s">
        <v>1319</v>
      </c>
      <c r="F191" s="2" t="e">
        <f>VLOOKUP(E191,A:B,2,FALSE)</f>
        <v>#N/A</v>
      </c>
      <c r="G191" t="e">
        <f>VLOOKUP(E191,A:A,1,FALSE)</f>
        <v>#N/A</v>
      </c>
    </row>
    <row r="192" spans="1:7" x14ac:dyDescent="0.3">
      <c r="A192" t="s">
        <v>7</v>
      </c>
      <c r="B192">
        <v>310098</v>
      </c>
      <c r="C192" t="s">
        <v>7</v>
      </c>
      <c r="E192" s="2" t="s">
        <v>1293</v>
      </c>
      <c r="F192" s="2">
        <f>VLOOKUP(E192,A:B,2,FALSE)</f>
        <v>800366</v>
      </c>
      <c r="G192" t="str">
        <f>VLOOKUP(E192,A:A,1,FALSE)</f>
        <v>Astória International School - Secção I</v>
      </c>
    </row>
    <row r="193" spans="1:7" x14ac:dyDescent="0.3">
      <c r="A193" t="s">
        <v>166</v>
      </c>
      <c r="B193">
        <v>340832</v>
      </c>
      <c r="C193" t="s">
        <v>166</v>
      </c>
      <c r="E193" s="2" t="s">
        <v>138</v>
      </c>
      <c r="F193" s="2">
        <f>VLOOKUP(E193,A:B,2,FALSE)</f>
        <v>340492</v>
      </c>
      <c r="G193" t="str">
        <f>VLOOKUP(E193,A:A,1,FALSE)</f>
        <v>Escola Básica Cardoso Lopes, Amadora</v>
      </c>
    </row>
    <row r="194" spans="1:7" x14ac:dyDescent="0.3">
      <c r="A194" t="s">
        <v>167</v>
      </c>
      <c r="B194">
        <v>340844</v>
      </c>
      <c r="C194" t="s">
        <v>167</v>
      </c>
      <c r="E194" s="2" t="s">
        <v>139</v>
      </c>
      <c r="F194" s="2">
        <f>VLOOKUP(E194,A:B,2,FALSE)</f>
        <v>340509</v>
      </c>
      <c r="G194" t="str">
        <f>VLOOKUP(E194,A:A,1,FALSE)</f>
        <v>Escola Básica Carlos de Oliveira, Febres, Cantanhede</v>
      </c>
    </row>
    <row r="195" spans="1:7" x14ac:dyDescent="0.3">
      <c r="A195" t="s">
        <v>168</v>
      </c>
      <c r="B195">
        <v>340856</v>
      </c>
      <c r="C195" t="s">
        <v>168</v>
      </c>
      <c r="E195" s="2" t="s">
        <v>51</v>
      </c>
      <c r="F195" s="2">
        <f>VLOOKUP(E195,A:B,2,FALSE)</f>
        <v>330346</v>
      </c>
      <c r="G195" t="str">
        <f>VLOOKUP(E195,A:A,1,FALSE)</f>
        <v>Escola Básica Carlos Gargaté, Charneca de Caparica, Almada</v>
      </c>
    </row>
    <row r="196" spans="1:7" x14ac:dyDescent="0.3">
      <c r="A196" t="s">
        <v>169</v>
      </c>
      <c r="B196">
        <v>340868</v>
      </c>
      <c r="C196" t="s">
        <v>169</v>
      </c>
      <c r="E196" s="2" t="s">
        <v>1320</v>
      </c>
      <c r="F196" s="2" t="e">
        <f>VLOOKUP(E196,A:B,2,FALSE)</f>
        <v>#N/A</v>
      </c>
      <c r="G196" t="e">
        <f>VLOOKUP(E196,A:A,1,FALSE)</f>
        <v>#N/A</v>
      </c>
    </row>
    <row r="197" spans="1:7" x14ac:dyDescent="0.3">
      <c r="A197" t="s">
        <v>170</v>
      </c>
      <c r="B197">
        <v>340870</v>
      </c>
      <c r="C197" t="s">
        <v>170</v>
      </c>
      <c r="E197" s="2" t="s">
        <v>295</v>
      </c>
      <c r="F197" s="2">
        <f>VLOOKUP(E197,A:B,2,FALSE)</f>
        <v>342634</v>
      </c>
      <c r="G197" t="str">
        <f>VLOOKUP(E197,A:A,1,FALSE)</f>
        <v>Escola Básica Carlos Ribeiro, Pinhal de Frades, Seixal</v>
      </c>
    </row>
    <row r="198" spans="1:7" x14ac:dyDescent="0.3">
      <c r="A198" t="s">
        <v>174</v>
      </c>
      <c r="B198">
        <v>340911</v>
      </c>
      <c r="C198" t="s">
        <v>174</v>
      </c>
      <c r="E198" s="2" t="s">
        <v>293</v>
      </c>
      <c r="F198" s="2">
        <f>VLOOKUP(E198,A:B,2,FALSE)</f>
        <v>342610</v>
      </c>
      <c r="G198" t="str">
        <f>VLOOKUP(E198,A:A,1,FALSE)</f>
        <v>Escola Básica Cego do Maio, Póvoa de Varzim</v>
      </c>
    </row>
    <row r="199" spans="1:7" x14ac:dyDescent="0.3">
      <c r="A199" t="s">
        <v>401</v>
      </c>
      <c r="B199">
        <v>343924</v>
      </c>
      <c r="C199" t="s">
        <v>401</v>
      </c>
      <c r="E199" s="2" t="s">
        <v>488</v>
      </c>
      <c r="F199" s="2">
        <f>VLOOKUP(E199,A:B,2,FALSE)</f>
        <v>344928</v>
      </c>
      <c r="G199" t="str">
        <f>VLOOKUP(E199,A:A,1,FALSE)</f>
        <v>Escola Básica de São Pedro de Alva, Penacova</v>
      </c>
    </row>
    <row r="200" spans="1:7" x14ac:dyDescent="0.3">
      <c r="A200" t="s">
        <v>175</v>
      </c>
      <c r="B200">
        <v>340923</v>
      </c>
      <c r="C200" t="s">
        <v>175</v>
      </c>
      <c r="E200" s="2" t="s">
        <v>146</v>
      </c>
      <c r="F200" s="2">
        <f>VLOOKUP(E200,A:B,2,FALSE)</f>
        <v>340595</v>
      </c>
      <c r="G200" t="str">
        <f>VLOOKUP(E200,A:A,1,FALSE)</f>
        <v>Escola Básica Cidade de Castelo Branco</v>
      </c>
    </row>
    <row r="201" spans="1:7" x14ac:dyDescent="0.3">
      <c r="A201" t="s">
        <v>176</v>
      </c>
      <c r="B201">
        <v>340947</v>
      </c>
      <c r="C201" t="s">
        <v>176</v>
      </c>
      <c r="E201" s="2" t="s">
        <v>628</v>
      </c>
      <c r="F201" s="2">
        <f>VLOOKUP(E201,A:B,2,FALSE)</f>
        <v>346603</v>
      </c>
      <c r="G201" t="str">
        <f>VLOOKUP(E201,A:A,1,FALSE)</f>
        <v>Escola Básica Comendador Ângelo Azevedo, Oliveira de Azeméis</v>
      </c>
    </row>
    <row r="202" spans="1:7" x14ac:dyDescent="0.3">
      <c r="A202" t="s">
        <v>18</v>
      </c>
      <c r="B202">
        <v>310438</v>
      </c>
      <c r="C202" t="s">
        <v>18</v>
      </c>
      <c r="E202" s="2" t="s">
        <v>1305</v>
      </c>
      <c r="F202" s="2">
        <f>VLOOKUP(E202,A:B,2,FALSE)</f>
        <v>803205</v>
      </c>
      <c r="G202" t="str">
        <f>VLOOKUP(E202,A:A,1,FALSE)</f>
        <v>Colégio Alfacoop - Externato Infante  D. Henrique</v>
      </c>
    </row>
    <row r="203" spans="1:7" x14ac:dyDescent="0.3">
      <c r="A203" t="s">
        <v>515</v>
      </c>
      <c r="B203">
        <v>345295</v>
      </c>
      <c r="C203" t="s">
        <v>515</v>
      </c>
      <c r="E203" s="2" t="s">
        <v>551</v>
      </c>
      <c r="F203" s="2">
        <f>VLOOKUP(E203,A:B,2,FALSE)</f>
        <v>345738</v>
      </c>
      <c r="G203" t="str">
        <f>VLOOKUP(E203,A:A,1,FALSE)</f>
        <v>Escola Básica e Secundária Cunha Rivara, Arraiolos</v>
      </c>
    </row>
    <row r="204" spans="1:7" x14ac:dyDescent="0.3">
      <c r="A204" t="s">
        <v>355</v>
      </c>
      <c r="B204">
        <v>343365</v>
      </c>
      <c r="C204" t="s">
        <v>355</v>
      </c>
      <c r="E204" s="2" t="s">
        <v>1341</v>
      </c>
      <c r="F204" s="2" t="e">
        <f>VLOOKUP(E204,A:B,2,FALSE)</f>
        <v>#N/A</v>
      </c>
      <c r="G204" t="e">
        <f>VLOOKUP(E204,A:A,1,FALSE)</f>
        <v>#N/A</v>
      </c>
    </row>
    <row r="205" spans="1:7" x14ac:dyDescent="0.3">
      <c r="A205" t="s">
        <v>623</v>
      </c>
      <c r="B205">
        <v>346550</v>
      </c>
      <c r="C205" t="s">
        <v>623</v>
      </c>
      <c r="E205" s="2" t="s">
        <v>189</v>
      </c>
      <c r="F205" s="2">
        <f>VLOOKUP(E205,A:B,2,FALSE)</f>
        <v>341095</v>
      </c>
      <c r="G205" t="str">
        <f>VLOOKUP(E205,A:A,1,FALSE)</f>
        <v>Escola Básica e Secundária Dr. Augusto César Pires de Lima, Porto</v>
      </c>
    </row>
    <row r="206" spans="1:7" x14ac:dyDescent="0.3">
      <c r="A206" t="s">
        <v>128</v>
      </c>
      <c r="B206">
        <v>340327</v>
      </c>
      <c r="C206" t="s">
        <v>128</v>
      </c>
      <c r="E206" s="2" t="s">
        <v>1094</v>
      </c>
      <c r="F206" s="2">
        <f>VLOOKUP(E206,A:B,2,FALSE)</f>
        <v>523586</v>
      </c>
      <c r="G206" t="str">
        <f>VLOOKUP(E206,A:A,1,FALSE)</f>
        <v>Conservatório de Música de Barcelos</v>
      </c>
    </row>
    <row r="207" spans="1:7" x14ac:dyDescent="0.3">
      <c r="A207" t="s">
        <v>104</v>
      </c>
      <c r="B207">
        <v>331041</v>
      </c>
      <c r="C207" t="s">
        <v>104</v>
      </c>
      <c r="E207" s="2" t="s">
        <v>1127</v>
      </c>
      <c r="F207" s="2">
        <f>VLOOKUP(E207,A:B,2,FALSE)</f>
        <v>800388</v>
      </c>
      <c r="G207" t="str">
        <f>VLOOKUP(E207,A:A,1,FALSE)</f>
        <v>Colégio Militar</v>
      </c>
    </row>
    <row r="208" spans="1:7" x14ac:dyDescent="0.3">
      <c r="A208" t="s">
        <v>470</v>
      </c>
      <c r="B208">
        <v>344667</v>
      </c>
      <c r="C208" t="s">
        <v>470</v>
      </c>
      <c r="E208" s="2" t="s">
        <v>190</v>
      </c>
      <c r="F208" s="2">
        <f>VLOOKUP(E208,A:B,2,FALSE)</f>
        <v>341101</v>
      </c>
      <c r="G208" t="str">
        <f>VLOOKUP(E208,A:A,1,FALSE)</f>
        <v>Escola Básica Dr. Azeredo Perdigão, Abraveses, Viseu</v>
      </c>
    </row>
    <row r="209" spans="1:7" x14ac:dyDescent="0.3">
      <c r="A209" t="s">
        <v>625</v>
      </c>
      <c r="B209">
        <v>346573</v>
      </c>
      <c r="C209" t="s">
        <v>625</v>
      </c>
      <c r="E209" s="2" t="s">
        <v>645</v>
      </c>
      <c r="F209" s="2">
        <f>VLOOKUP(E209,A:B,2,FALSE)</f>
        <v>346780</v>
      </c>
      <c r="G209" t="str">
        <f>VLOOKUP(E209,A:A,1,FALSE)</f>
        <v>Escola Básica e Secundária Dr. Bento da Cruz, Montalegre</v>
      </c>
    </row>
    <row r="210" spans="1:7" x14ac:dyDescent="0.3">
      <c r="A210" t="s">
        <v>511</v>
      </c>
      <c r="B210">
        <v>345222</v>
      </c>
      <c r="C210" t="s">
        <v>511</v>
      </c>
      <c r="E210" s="2" t="s">
        <v>409</v>
      </c>
      <c r="F210" s="2">
        <f>VLOOKUP(E210,A:B,2,FALSE)</f>
        <v>344011</v>
      </c>
      <c r="G210" t="str">
        <f>VLOOKUP(E210,A:A,1,FALSE)</f>
        <v>Escola Básica e Secundária Campo Aberto, Beiriz, Póvoa de Varzim</v>
      </c>
    </row>
    <row r="211" spans="1:7" x14ac:dyDescent="0.3">
      <c r="A211" t="s">
        <v>149</v>
      </c>
      <c r="B211">
        <v>340649</v>
      </c>
      <c r="C211" t="s">
        <v>149</v>
      </c>
      <c r="E211" s="2" t="s">
        <v>370</v>
      </c>
      <c r="F211" s="2">
        <f>VLOOKUP(E211,A:B,2,FALSE)</f>
        <v>343535</v>
      </c>
      <c r="G211" t="str">
        <f>VLOOKUP(E211,A:A,1,FALSE)</f>
        <v>Escola Básica António Alves de Amorim, Lourosa, Santa Maria da Feira</v>
      </c>
    </row>
    <row r="212" spans="1:7" x14ac:dyDescent="0.3">
      <c r="A212" t="s">
        <v>392</v>
      </c>
      <c r="B212">
        <v>343808</v>
      </c>
      <c r="C212" t="s">
        <v>392</v>
      </c>
      <c r="E212" s="2" t="s">
        <v>1343</v>
      </c>
      <c r="F212" s="2" t="e">
        <f>VLOOKUP(E212,A:B,2,FALSE)</f>
        <v>#N/A</v>
      </c>
      <c r="G212" t="e">
        <f>VLOOKUP(E212,A:A,1,FALSE)</f>
        <v>#N/A</v>
      </c>
    </row>
    <row r="213" spans="1:7" x14ac:dyDescent="0.3">
      <c r="A213" t="s">
        <v>20</v>
      </c>
      <c r="B213">
        <v>310499</v>
      </c>
      <c r="C213" t="s">
        <v>20</v>
      </c>
      <c r="E213" s="2" t="s">
        <v>1009</v>
      </c>
      <c r="F213" s="2">
        <f>VLOOKUP(E213,A:B,2,FALSE)</f>
        <v>500562</v>
      </c>
      <c r="G213" t="str">
        <f>VLOOKUP(E213,A:A,1,FALSE)</f>
        <v>Colégio Arautos do Evangelho</v>
      </c>
    </row>
    <row r="214" spans="1:7" x14ac:dyDescent="0.3">
      <c r="A214" t="s">
        <v>624</v>
      </c>
      <c r="B214">
        <v>346561</v>
      </c>
      <c r="C214" t="s">
        <v>624</v>
      </c>
      <c r="E214" s="2" t="s">
        <v>770</v>
      </c>
      <c r="F214" s="2">
        <f>VLOOKUP(E214,A:B,2,FALSE)</f>
        <v>401420</v>
      </c>
      <c r="G214" t="str">
        <f>VLOOKUP(E214,A:A,1,FALSE)</f>
        <v>Escola Básica e Secundária Dr. Azevedo Neves, Damaia, Amadora</v>
      </c>
    </row>
    <row r="215" spans="1:7" x14ac:dyDescent="0.3">
      <c r="A215" t="s">
        <v>269</v>
      </c>
      <c r="B215">
        <v>342282</v>
      </c>
      <c r="C215" t="s">
        <v>269</v>
      </c>
      <c r="E215" s="2" t="s">
        <v>1336</v>
      </c>
      <c r="F215" s="2" t="e">
        <f>VLOOKUP(E215,A:B,2,FALSE)</f>
        <v>#N/A</v>
      </c>
      <c r="G215" t="e">
        <f>VLOOKUP(E215,A:A,1,FALSE)</f>
        <v>#N/A</v>
      </c>
    </row>
    <row r="216" spans="1:7" x14ac:dyDescent="0.3">
      <c r="A216" t="s">
        <v>88</v>
      </c>
      <c r="B216">
        <v>330838</v>
      </c>
      <c r="C216" t="s">
        <v>88</v>
      </c>
      <c r="E216" s="2" t="s">
        <v>1294</v>
      </c>
      <c r="F216" s="2">
        <f>VLOOKUP(E216,A:B,2,FALSE)</f>
        <v>800376</v>
      </c>
      <c r="G216" t="str">
        <f>VLOOKUP(E216,A:A,1,FALSE)</f>
        <v>Colégio Integrado Monte Maior</v>
      </c>
    </row>
    <row r="217" spans="1:7" x14ac:dyDescent="0.3">
      <c r="A217" t="s">
        <v>316</v>
      </c>
      <c r="B217">
        <v>342889</v>
      </c>
      <c r="C217" t="s">
        <v>316</v>
      </c>
      <c r="E217" s="2" t="s">
        <v>544</v>
      </c>
      <c r="F217" s="2">
        <f>VLOOKUP(E217,A:B,2,FALSE)</f>
        <v>345659</v>
      </c>
      <c r="G217" t="str">
        <f>VLOOKUP(E217,A:A,1,FALSE)</f>
        <v>Escola Básica de Gualtar, Braga</v>
      </c>
    </row>
    <row r="218" spans="1:7" x14ac:dyDescent="0.3">
      <c r="A218" t="s">
        <v>317</v>
      </c>
      <c r="B218">
        <v>342890</v>
      </c>
      <c r="C218" t="s">
        <v>317</v>
      </c>
      <c r="E218" s="2" t="s">
        <v>432</v>
      </c>
      <c r="F218" s="2">
        <f>VLOOKUP(E218,A:B,2,FALSE)</f>
        <v>344254</v>
      </c>
      <c r="G218" t="str">
        <f>VLOOKUP(E218,A:A,1,FALSE)</f>
        <v>Escola Básica de Gueifães, Maia</v>
      </c>
    </row>
    <row r="219" spans="1:7" x14ac:dyDescent="0.3">
      <c r="A219" t="s">
        <v>50</v>
      </c>
      <c r="B219">
        <v>330334</v>
      </c>
      <c r="C219" t="s">
        <v>50</v>
      </c>
      <c r="E219" s="2" t="s">
        <v>1059</v>
      </c>
      <c r="F219" s="2">
        <f>VLOOKUP(E219,A:B,2,FALSE)</f>
        <v>505523</v>
      </c>
      <c r="G219" t="str">
        <f>VLOOKUP(E219,A:A,1,FALSE)</f>
        <v>Colégio de Nossa Senhora da Bonança</v>
      </c>
    </row>
    <row r="220" spans="1:7" x14ac:dyDescent="0.3">
      <c r="A220" t="s">
        <v>428</v>
      </c>
      <c r="B220">
        <v>344205</v>
      </c>
      <c r="C220" t="s">
        <v>428</v>
      </c>
      <c r="E220" s="2" t="s">
        <v>475</v>
      </c>
      <c r="F220" s="2">
        <f>VLOOKUP(E220,A:B,2,FALSE)</f>
        <v>344746</v>
      </c>
      <c r="G220" t="str">
        <f>VLOOKUP(E220,A:A,1,FALSE)</f>
        <v>Escola Básica de Vila Franca das Naves, Trancoso</v>
      </c>
    </row>
    <row r="221" spans="1:7" x14ac:dyDescent="0.3">
      <c r="A221" t="s">
        <v>512</v>
      </c>
      <c r="B221">
        <v>345234</v>
      </c>
      <c r="C221" t="s">
        <v>512</v>
      </c>
      <c r="E221" s="2" t="s">
        <v>1259</v>
      </c>
      <c r="F221" s="2">
        <f>VLOOKUP(E221,A:B,2,FALSE)</f>
        <v>401134</v>
      </c>
      <c r="G221" t="str">
        <f>VLOOKUP(E221,A:A,1,FALSE)</f>
        <v>Escola Básica e Secundária Carolina Michaëlis, Porto</v>
      </c>
    </row>
    <row r="222" spans="1:7" x14ac:dyDescent="0.3">
      <c r="A222" t="s">
        <v>464</v>
      </c>
      <c r="B222">
        <v>344588</v>
      </c>
      <c r="C222" t="s">
        <v>464</v>
      </c>
      <c r="E222" s="2" t="s">
        <v>187</v>
      </c>
      <c r="F222" s="2">
        <f>VLOOKUP(E222,A:B,2,FALSE)</f>
        <v>341071</v>
      </c>
      <c r="G222" t="str">
        <f>VLOOKUP(E222,A:A,1,FALSE)</f>
        <v>Escola Básica Dr. António Chora Barroso, Torres Novas</v>
      </c>
    </row>
    <row r="223" spans="1:7" x14ac:dyDescent="0.3">
      <c r="A223" t="s">
        <v>8</v>
      </c>
      <c r="B223">
        <v>310104</v>
      </c>
      <c r="C223" t="s">
        <v>8</v>
      </c>
      <c r="E223" s="2" t="s">
        <v>1099</v>
      </c>
      <c r="F223" s="2">
        <f>VLOOKUP(E223,A:B,2,FALSE)</f>
        <v>610306</v>
      </c>
      <c r="G223" t="str">
        <f>VLOOKUP(E223,A:A,1,FALSE)</f>
        <v>Centro de Educação e Desenvolvimento D. Maria Pia (Casa Pia)</v>
      </c>
    </row>
    <row r="224" spans="1:7" x14ac:dyDescent="0.3">
      <c r="A224" t="s">
        <v>179</v>
      </c>
      <c r="B224">
        <v>340972</v>
      </c>
      <c r="C224" t="s">
        <v>179</v>
      </c>
      <c r="E224" s="2" t="s">
        <v>363</v>
      </c>
      <c r="F224" s="2">
        <f>VLOOKUP(E224,A:B,2,FALSE)</f>
        <v>343456</v>
      </c>
      <c r="G224" t="str">
        <f>VLOOKUP(E224,A:A,1,FALSE)</f>
        <v>Escola Básica Conde de Vilalva, Évora</v>
      </c>
    </row>
    <row r="225" spans="1:7" x14ac:dyDescent="0.3">
      <c r="A225" t="s">
        <v>178</v>
      </c>
      <c r="B225">
        <v>340960</v>
      </c>
      <c r="C225" t="s">
        <v>178</v>
      </c>
      <c r="E225" s="2" t="s">
        <v>147</v>
      </c>
      <c r="F225" s="2">
        <f>VLOOKUP(E225,A:B,2,FALSE)</f>
        <v>340601</v>
      </c>
      <c r="G225" t="str">
        <f>VLOOKUP(E225,A:A,1,FALSE)</f>
        <v>Escola Básica Conde de Oeiras, Oeiras</v>
      </c>
    </row>
    <row r="226" spans="1:7" x14ac:dyDescent="0.3">
      <c r="A226" t="s">
        <v>145</v>
      </c>
      <c r="B226">
        <v>340583</v>
      </c>
      <c r="C226" t="s">
        <v>145</v>
      </c>
      <c r="E226" s="2" t="s">
        <v>100</v>
      </c>
      <c r="F226" s="2">
        <f>VLOOKUP(E226,A:B,2,FALSE)</f>
        <v>330991</v>
      </c>
      <c r="G226" t="str">
        <f>VLOOKUP(E226,A:A,1,FALSE)</f>
        <v>Escola Básica Ana Maria Ferreira Gordo, Crato</v>
      </c>
    </row>
    <row r="227" spans="1:7" x14ac:dyDescent="0.3">
      <c r="A227" t="s">
        <v>135</v>
      </c>
      <c r="B227">
        <v>340455</v>
      </c>
      <c r="C227" t="s">
        <v>135</v>
      </c>
      <c r="E227" s="2" t="s">
        <v>278</v>
      </c>
      <c r="F227" s="2">
        <f>VLOOKUP(E227,A:B,2,FALSE)</f>
        <v>342403</v>
      </c>
      <c r="G227" t="str">
        <f>VLOOKUP(E227,A:A,1,FALSE)</f>
        <v>Escola Básica 4.º Conde de Ourém, Ourém</v>
      </c>
    </row>
    <row r="228" spans="1:7" x14ac:dyDescent="0.3">
      <c r="A228" t="s">
        <v>650</v>
      </c>
      <c r="B228">
        <v>346846</v>
      </c>
      <c r="C228" t="s">
        <v>650</v>
      </c>
      <c r="E228" s="2" t="s">
        <v>39</v>
      </c>
      <c r="F228" s="2">
        <f>VLOOKUP(E228,A:B,2,FALSE)</f>
        <v>330190</v>
      </c>
      <c r="G228" t="str">
        <f>VLOOKUP(E228,A:A,1,FALSE)</f>
        <v>Escola Básica e Secundária Escalada, Pampilhosa da Serra</v>
      </c>
    </row>
    <row r="229" spans="1:7" x14ac:dyDescent="0.3">
      <c r="A229" t="s">
        <v>58</v>
      </c>
      <c r="B229">
        <v>330413</v>
      </c>
      <c r="C229" t="s">
        <v>58</v>
      </c>
      <c r="E229" s="2" t="s">
        <v>1288</v>
      </c>
      <c r="F229" s="2">
        <f>VLOOKUP(E229,A:B,2,FALSE)</f>
        <v>510350</v>
      </c>
      <c r="G229" t="str">
        <f>VLOOKUP(E229,A:A,1,FALSE)</f>
        <v>Colégio de S. Gonçalo de Amarante - Escola Católica</v>
      </c>
    </row>
    <row r="230" spans="1:7" x14ac:dyDescent="0.3">
      <c r="A230" t="s">
        <v>42</v>
      </c>
      <c r="B230">
        <v>330231</v>
      </c>
      <c r="C230" t="s">
        <v>42</v>
      </c>
      <c r="E230" s="2" t="s">
        <v>1141</v>
      </c>
      <c r="F230" s="2">
        <f>VLOOKUP(E230,A:B,2,FALSE)</f>
        <v>800461</v>
      </c>
      <c r="G230" t="str">
        <f>VLOOKUP(E230,A:A,1,FALSE)</f>
        <v>Colégio de Amorim</v>
      </c>
    </row>
    <row r="231" spans="1:7" x14ac:dyDescent="0.3">
      <c r="A231" t="s">
        <v>545</v>
      </c>
      <c r="B231">
        <v>345672</v>
      </c>
      <c r="C231" t="s">
        <v>545</v>
      </c>
      <c r="E231" s="2" t="s">
        <v>549</v>
      </c>
      <c r="F231" s="2">
        <f>VLOOKUP(E231,A:B,2,FALSE)</f>
        <v>345714</v>
      </c>
      <c r="G231" t="str">
        <f>VLOOKUP(E231,A:A,1,FALSE)</f>
        <v>Escola Básica e Secundária de Caminha</v>
      </c>
    </row>
    <row r="232" spans="1:7" x14ac:dyDescent="0.3">
      <c r="A232" t="s">
        <v>110</v>
      </c>
      <c r="B232">
        <v>340042</v>
      </c>
      <c r="C232" t="s">
        <v>110</v>
      </c>
      <c r="E232" s="2" t="s">
        <v>1129</v>
      </c>
      <c r="F232" s="2">
        <f>VLOOKUP(E232,A:B,2,FALSE)</f>
        <v>800393</v>
      </c>
      <c r="G232" t="str">
        <f>VLOOKUP(E232,A:A,1,FALSE)</f>
        <v>Colégio Nova Encosta</v>
      </c>
    </row>
    <row r="233" spans="1:7" x14ac:dyDescent="0.3">
      <c r="A233" t="s">
        <v>75</v>
      </c>
      <c r="B233">
        <v>330620</v>
      </c>
      <c r="C233" t="s">
        <v>75</v>
      </c>
      <c r="E233" s="2" t="s">
        <v>1043</v>
      </c>
      <c r="F233" s="2">
        <f>VLOOKUP(E233,A:B,2,FALSE)</f>
        <v>503885</v>
      </c>
      <c r="G233" t="str">
        <f>VLOOKUP(E233,A:A,1,FALSE)</f>
        <v>Colégio do Sagrado Coração de Maria</v>
      </c>
    </row>
    <row r="234" spans="1:7" x14ac:dyDescent="0.3">
      <c r="A234" t="s">
        <v>112</v>
      </c>
      <c r="B234">
        <v>340078</v>
      </c>
      <c r="C234" t="s">
        <v>112</v>
      </c>
      <c r="E234" s="2" t="s">
        <v>1302</v>
      </c>
      <c r="F234" s="2">
        <f>VLOOKUP(E234,A:B,2,FALSE)</f>
        <v>800486</v>
      </c>
      <c r="G234" t="str">
        <f>VLOOKUP(E234,A:A,1,FALSE)</f>
        <v>Colégio Oriente</v>
      </c>
    </row>
    <row r="235" spans="1:7" x14ac:dyDescent="0.3">
      <c r="A235" t="s">
        <v>457</v>
      </c>
      <c r="B235">
        <v>344515</v>
      </c>
      <c r="C235" t="s">
        <v>457</v>
      </c>
      <c r="E235" s="2" t="s">
        <v>361</v>
      </c>
      <c r="F235" s="2">
        <f>VLOOKUP(E235,A:B,2,FALSE)</f>
        <v>343432</v>
      </c>
      <c r="G235" t="str">
        <f>VLOOKUP(E235,A:A,1,FALSE)</f>
        <v>Escola Básica do Viso, Porto</v>
      </c>
    </row>
    <row r="236" spans="1:7" x14ac:dyDescent="0.3">
      <c r="A236" t="s">
        <v>481</v>
      </c>
      <c r="B236">
        <v>344813</v>
      </c>
      <c r="C236" t="s">
        <v>481</v>
      </c>
      <c r="E236" s="2" t="s">
        <v>482</v>
      </c>
      <c r="F236" s="2">
        <f>VLOOKUP(E236,A:B,2,FALSE)</f>
        <v>344825</v>
      </c>
      <c r="G236" t="str">
        <f>VLOOKUP(E236,A:A,1,FALSE)</f>
        <v>Escola Básica Dr. Garcia Domingues, Silves</v>
      </c>
    </row>
    <row r="237" spans="1:7" x14ac:dyDescent="0.3">
      <c r="A237" t="s">
        <v>77</v>
      </c>
      <c r="B237">
        <v>330644</v>
      </c>
      <c r="C237" t="s">
        <v>77</v>
      </c>
      <c r="E237" s="2" t="s">
        <v>1086</v>
      </c>
      <c r="F237" s="2">
        <f>VLOOKUP(E237,A:B,2,FALSE)</f>
        <v>507829</v>
      </c>
      <c r="G237" t="str">
        <f>VLOOKUP(E237,A:A,1,FALSE)</f>
        <v>Colégio do Vale</v>
      </c>
    </row>
    <row r="238" spans="1:7" x14ac:dyDescent="0.3">
      <c r="A238" t="s">
        <v>54</v>
      </c>
      <c r="B238">
        <v>330371</v>
      </c>
      <c r="C238" t="s">
        <v>54</v>
      </c>
      <c r="E238" s="2" t="s">
        <v>1284</v>
      </c>
      <c r="F238" s="2">
        <f>VLOOKUP(E238,A:B,2,FALSE)</f>
        <v>506308</v>
      </c>
      <c r="G238" t="str">
        <f>VLOOKUP(E238,A:A,1,FALSE)</f>
        <v>Colégio de Nossa Senhora da Paz</v>
      </c>
    </row>
    <row r="239" spans="1:7" x14ac:dyDescent="0.3">
      <c r="A239" t="s">
        <v>99</v>
      </c>
      <c r="B239">
        <v>330980</v>
      </c>
      <c r="C239" t="s">
        <v>99</v>
      </c>
      <c r="E239" s="2" t="s">
        <v>1313</v>
      </c>
      <c r="F239" s="2" t="e">
        <f>VLOOKUP(E239,A:B,2,FALSE)</f>
        <v>#N/A</v>
      </c>
      <c r="G239" t="e">
        <f>VLOOKUP(E239,A:A,1,FALSE)</f>
        <v>#N/A</v>
      </c>
    </row>
    <row r="240" spans="1:7" x14ac:dyDescent="0.3">
      <c r="A240" t="s">
        <v>368</v>
      </c>
      <c r="B240">
        <v>343511</v>
      </c>
      <c r="C240" t="s">
        <v>368</v>
      </c>
      <c r="E240" s="2" t="s">
        <v>300</v>
      </c>
      <c r="F240" s="2">
        <f>VLOOKUP(E240,A:B,2,FALSE)</f>
        <v>342683</v>
      </c>
      <c r="G240" t="str">
        <f>VLOOKUP(E240,A:A,1,FALSE)</f>
        <v>Escola Básica de Porto Alto, Benavente</v>
      </c>
    </row>
    <row r="241" spans="1:7" x14ac:dyDescent="0.3">
      <c r="A241" t="s">
        <v>126</v>
      </c>
      <c r="B241">
        <v>340303</v>
      </c>
      <c r="C241" t="s">
        <v>126</v>
      </c>
      <c r="E241" s="2" t="s">
        <v>1179</v>
      </c>
      <c r="F241" s="2">
        <f>VLOOKUP(E241,A:B,2,FALSE)</f>
        <v>806195</v>
      </c>
      <c r="G241" t="str">
        <f>VLOOKUP(E241,A:A,1,FALSE)</f>
        <v>Colégio Verde Água</v>
      </c>
    </row>
    <row r="242" spans="1:7" x14ac:dyDescent="0.3">
      <c r="A242" t="s">
        <v>491</v>
      </c>
      <c r="B242">
        <v>344941</v>
      </c>
      <c r="C242" t="s">
        <v>491</v>
      </c>
      <c r="E242" s="2" t="s">
        <v>25</v>
      </c>
      <c r="F242" s="2">
        <f>VLOOKUP(E242,A:B,2,FALSE)</f>
        <v>330050</v>
      </c>
      <c r="G242" t="str">
        <f>VLOOKUP(E242,A:A,1,FALSE)</f>
        <v>Escola Básica Dr. José Pereira Tavares, Pinheiro da Bemposta, Oliveira de Azeméis</v>
      </c>
    </row>
    <row r="243" spans="1:7" x14ac:dyDescent="0.3">
      <c r="A243" t="s">
        <v>375</v>
      </c>
      <c r="B243">
        <v>343602</v>
      </c>
      <c r="C243" t="s">
        <v>375</v>
      </c>
      <c r="E243" s="2" t="s">
        <v>529</v>
      </c>
      <c r="F243" s="2">
        <f>VLOOKUP(E243,A:B,2,FALSE)</f>
        <v>345465</v>
      </c>
      <c r="G243" t="str">
        <f>VLOOKUP(E243,A:A,1,FALSE)</f>
        <v>Escola Básica de Rio Caldo, Terras de Bouro</v>
      </c>
    </row>
    <row r="244" spans="1:7" x14ac:dyDescent="0.3">
      <c r="A244" t="s">
        <v>642</v>
      </c>
      <c r="B244">
        <v>346755</v>
      </c>
      <c r="C244" t="s">
        <v>642</v>
      </c>
      <c r="E244" s="2" t="s">
        <v>608</v>
      </c>
      <c r="F244" s="2">
        <f>VLOOKUP(E244,A:B,2,FALSE)</f>
        <v>346330</v>
      </c>
      <c r="G244" t="str">
        <f>VLOOKUP(E244,A:A,1,FALSE)</f>
        <v>Escola Básica e Secundária Dr. Pascoal José de Mello, Ansião</v>
      </c>
    </row>
    <row r="245" spans="1:7" x14ac:dyDescent="0.3">
      <c r="A245" t="s">
        <v>472</v>
      </c>
      <c r="B245">
        <v>344710</v>
      </c>
      <c r="C245" t="s">
        <v>472</v>
      </c>
      <c r="E245" s="2" t="s">
        <v>405</v>
      </c>
      <c r="F245" s="2">
        <f>VLOOKUP(E245,A:B,2,FALSE)</f>
        <v>343961</v>
      </c>
      <c r="G245" t="str">
        <f>VLOOKUP(E245,A:A,1,FALSE)</f>
        <v>Escola Básica Dr. Carlos Pinto Ferreira, Junqueira, Vila do Conde</v>
      </c>
    </row>
    <row r="246" spans="1:7" x14ac:dyDescent="0.3">
      <c r="A246" t="s">
        <v>410</v>
      </c>
      <c r="B246">
        <v>344023</v>
      </c>
      <c r="C246" t="s">
        <v>410</v>
      </c>
      <c r="E246" s="2" t="s">
        <v>348</v>
      </c>
      <c r="F246" s="2">
        <f>VLOOKUP(E246,A:B,2,FALSE)</f>
        <v>343274</v>
      </c>
      <c r="G246" t="str">
        <f>VLOOKUP(E246,A:A,1,FALSE)</f>
        <v>Escola Básica de Telheiras, Lisboa</v>
      </c>
    </row>
    <row r="247" spans="1:7" x14ac:dyDescent="0.3">
      <c r="A247" t="s">
        <v>131</v>
      </c>
      <c r="B247">
        <v>340388</v>
      </c>
      <c r="C247" t="s">
        <v>131</v>
      </c>
      <c r="E247" s="2" t="s">
        <v>983</v>
      </c>
      <c r="F247" s="2">
        <f>VLOOKUP(E247,A:B,2,FALSE)</f>
        <v>404240</v>
      </c>
      <c r="G247" t="str">
        <f>VLOOKUP(E247,A:A,1,FALSE)</f>
        <v>Escola Artística de Música do Conservatório Nacional, Lisboa</v>
      </c>
    </row>
    <row r="248" spans="1:7" x14ac:dyDescent="0.3">
      <c r="A248" t="s">
        <v>420</v>
      </c>
      <c r="B248">
        <v>344126</v>
      </c>
      <c r="C248" t="s">
        <v>420</v>
      </c>
      <c r="E248" s="2" t="s">
        <v>396</v>
      </c>
      <c r="F248" s="2">
        <f>VLOOKUP(E248,A:B,2,FALSE)</f>
        <v>343857</v>
      </c>
      <c r="G248" t="str">
        <f>VLOOKUP(E248,A:A,1,FALSE)</f>
        <v>Escola Básica de Vale do Mouro, Tangil, Monção</v>
      </c>
    </row>
    <row r="249" spans="1:7" x14ac:dyDescent="0.3">
      <c r="A249" t="s">
        <v>61</v>
      </c>
      <c r="B249">
        <v>330449</v>
      </c>
      <c r="C249" t="s">
        <v>61</v>
      </c>
      <c r="E249" s="2" t="s">
        <v>1014</v>
      </c>
      <c r="F249" s="2">
        <f>VLOOKUP(E249,A:B,2,FALSE)</f>
        <v>500940</v>
      </c>
      <c r="G249" t="str">
        <f>VLOOKUP(E249,A:A,1,FALSE)</f>
        <v>Colégio de S. Teotónio</v>
      </c>
    </row>
    <row r="250" spans="1:7" x14ac:dyDescent="0.3">
      <c r="A250" t="s">
        <v>379</v>
      </c>
      <c r="B250">
        <v>343640</v>
      </c>
      <c r="C250" t="s">
        <v>379</v>
      </c>
      <c r="E250" s="2" t="s">
        <v>44</v>
      </c>
      <c r="F250" s="2">
        <f>VLOOKUP(E250,A:B,2,FALSE)</f>
        <v>330255</v>
      </c>
      <c r="G250" t="str">
        <f>VLOOKUP(E250,A:A,1,FALSE)</f>
        <v>Escola Básica de Santa Catarina da Serra, Leiria</v>
      </c>
    </row>
    <row r="251" spans="1:7" x14ac:dyDescent="0.3">
      <c r="A251" t="s">
        <v>455</v>
      </c>
      <c r="B251">
        <v>344497</v>
      </c>
      <c r="C251" t="s">
        <v>455</v>
      </c>
      <c r="E251" s="2" t="s">
        <v>446</v>
      </c>
      <c r="F251" s="2">
        <f>VLOOKUP(E251,A:B,2,FALSE)</f>
        <v>344400</v>
      </c>
      <c r="G251" t="str">
        <f>VLOOKUP(E251,A:A,1,FALSE)</f>
        <v>Escola Básica do Sudeste de Baião</v>
      </c>
    </row>
    <row r="252" spans="1:7" x14ac:dyDescent="0.3">
      <c r="A252" t="s">
        <v>134</v>
      </c>
      <c r="B252">
        <v>340443</v>
      </c>
      <c r="C252" t="s">
        <v>134</v>
      </c>
      <c r="E252" s="2" t="s">
        <v>1314</v>
      </c>
      <c r="F252" s="2" t="e">
        <f>VLOOKUP(E252,A:B,2,FALSE)</f>
        <v>#N/A</v>
      </c>
      <c r="G252" t="e">
        <f>VLOOKUP(E252,A:A,1,FALSE)</f>
        <v>#N/A</v>
      </c>
    </row>
    <row r="253" spans="1:7" x14ac:dyDescent="0.3">
      <c r="A253" t="s">
        <v>55</v>
      </c>
      <c r="B253">
        <v>330383</v>
      </c>
      <c r="C253" t="s">
        <v>55</v>
      </c>
      <c r="E253" s="2" t="s">
        <v>1018</v>
      </c>
      <c r="F253" s="2">
        <f>VLOOKUP(E253,A:B,2,FALSE)</f>
        <v>501530</v>
      </c>
      <c r="G253" t="str">
        <f>VLOOKUP(E253,A:A,1,FALSE)</f>
        <v>Colégio de Nossa Senhora de Fátima</v>
      </c>
    </row>
    <row r="254" spans="1:7" x14ac:dyDescent="0.3">
      <c r="A254" t="s">
        <v>136</v>
      </c>
      <c r="B254">
        <v>340467</v>
      </c>
      <c r="C254" t="s">
        <v>136</v>
      </c>
      <c r="E254" s="2" t="s">
        <v>108</v>
      </c>
      <c r="F254" s="2">
        <f>VLOOKUP(E254,A:B,2,FALSE)</f>
        <v>340017</v>
      </c>
      <c r="G254" t="str">
        <f>VLOOKUP(E254,A:A,1,FALSE)</f>
        <v>Escola Básica Abel Varzim, Barrancos, Barcelos</v>
      </c>
    </row>
    <row r="255" spans="1:7" x14ac:dyDescent="0.3">
      <c r="A255" t="s">
        <v>136</v>
      </c>
      <c r="B255">
        <v>401043</v>
      </c>
      <c r="C255" t="s">
        <v>742</v>
      </c>
      <c r="E255" s="2" t="s">
        <v>96</v>
      </c>
      <c r="F255" s="2">
        <f>VLOOKUP(E255,A:B,2,FALSE)</f>
        <v>330930</v>
      </c>
      <c r="G255" t="str">
        <f>VLOOKUP(E255,A:A,1,FALSE)</f>
        <v>Escola Básica Frei Manuel Cardoso, Fronteira</v>
      </c>
    </row>
    <row r="256" spans="1:7" x14ac:dyDescent="0.3">
      <c r="A256" t="s">
        <v>272</v>
      </c>
      <c r="B256">
        <v>342324</v>
      </c>
      <c r="C256" t="s">
        <v>272</v>
      </c>
      <c r="E256" s="2" t="s">
        <v>61</v>
      </c>
      <c r="F256" s="2">
        <f>VLOOKUP(E256,A:B,2,FALSE)</f>
        <v>330449</v>
      </c>
      <c r="G256" t="str">
        <f>VLOOKUP(E256,A:A,1,FALSE)</f>
        <v>Escola Básica de Barrancos</v>
      </c>
    </row>
    <row r="257" spans="1:7" x14ac:dyDescent="0.3">
      <c r="A257" t="s">
        <v>47</v>
      </c>
      <c r="B257">
        <v>330292</v>
      </c>
      <c r="C257" t="s">
        <v>47</v>
      </c>
      <c r="E257" s="2" t="s">
        <v>1308</v>
      </c>
      <c r="F257" s="2" t="e">
        <f>D211=VLOOKUP(E257,A:B,2,FALSE)</f>
        <v>#N/A</v>
      </c>
      <c r="G257" t="e">
        <f>VLOOKUP(E257,A:A,1,FALSE)</f>
        <v>#N/A</v>
      </c>
    </row>
    <row r="258" spans="1:7" x14ac:dyDescent="0.3">
      <c r="A258" t="s">
        <v>504</v>
      </c>
      <c r="B258">
        <v>345090</v>
      </c>
      <c r="C258" t="s">
        <v>504</v>
      </c>
      <c r="E258" s="2" t="s">
        <v>119</v>
      </c>
      <c r="F258" s="2">
        <f>VLOOKUP(E258,A:B,2,FALSE)</f>
        <v>340170</v>
      </c>
      <c r="G258" t="str">
        <f>VLOOKUP(E258,A:A,1,FALSE)</f>
        <v>Escola Básica e Secundária Amadeu Gaudêncio, Nazaré</v>
      </c>
    </row>
    <row r="259" spans="1:7" x14ac:dyDescent="0.3">
      <c r="A259" t="s">
        <v>373</v>
      </c>
      <c r="B259">
        <v>343584</v>
      </c>
      <c r="C259" t="s">
        <v>373</v>
      </c>
      <c r="E259" s="2" t="s">
        <v>321</v>
      </c>
      <c r="F259" s="2">
        <f>VLOOKUP(E259,A:B,2,FALSE)</f>
        <v>342944</v>
      </c>
      <c r="G259" t="str">
        <f>VLOOKUP(E259,A:A,1,FALSE)</f>
        <v>Escola Básica de Ribeira do Neiva, Vila Verde</v>
      </c>
    </row>
    <row r="260" spans="1:7" x14ac:dyDescent="0.3">
      <c r="A260" t="s">
        <v>137</v>
      </c>
      <c r="B260">
        <v>340480</v>
      </c>
      <c r="C260" t="s">
        <v>137</v>
      </c>
      <c r="E260" s="2" t="s">
        <v>400</v>
      </c>
      <c r="F260" s="2">
        <f>VLOOKUP(E260,A:B,2,FALSE)</f>
        <v>343900</v>
      </c>
      <c r="G260" t="str">
        <f>VLOOKUP(E260,A:A,1,FALSE)</f>
        <v>Escola Básica Adriano Correia de Oliveira, Avintes, Vila Nova de Gaia</v>
      </c>
    </row>
    <row r="261" spans="1:7" x14ac:dyDescent="0.3">
      <c r="A261" t="s">
        <v>627</v>
      </c>
      <c r="B261">
        <v>346597</v>
      </c>
      <c r="C261" t="s">
        <v>627</v>
      </c>
      <c r="E261" s="2" t="s">
        <v>553</v>
      </c>
      <c r="F261" s="2">
        <f>VLOOKUP(E261,A:B,2,FALSE)</f>
        <v>345763</v>
      </c>
      <c r="G261" t="str">
        <f>VLOOKUP(E261,A:A,1,FALSE)</f>
        <v>Escola Básica e Secundária Dr. Ferreira da Silva, Cucujães, Oliveira de Azeméis</v>
      </c>
    </row>
    <row r="262" spans="1:7" x14ac:dyDescent="0.3">
      <c r="A262" t="s">
        <v>303</v>
      </c>
      <c r="B262">
        <v>342725</v>
      </c>
      <c r="C262" t="s">
        <v>303</v>
      </c>
      <c r="E262" s="2" t="s">
        <v>506</v>
      </c>
      <c r="F262" s="2">
        <f>VLOOKUP(E262,A:B,2,FALSE)</f>
        <v>345118</v>
      </c>
      <c r="G262" t="str">
        <f>VLOOKUP(E262,A:A,1,FALSE)</f>
        <v>Escola Básica de Ferreira de Aves, Sátão</v>
      </c>
    </row>
    <row r="263" spans="1:7" x14ac:dyDescent="0.3">
      <c r="A263" t="s">
        <v>486</v>
      </c>
      <c r="B263">
        <v>344862</v>
      </c>
      <c r="C263" t="s">
        <v>486</v>
      </c>
      <c r="E263" s="2" t="s">
        <v>196</v>
      </c>
      <c r="F263" s="2">
        <f>VLOOKUP(E263,A:B,2,FALSE)</f>
        <v>341198</v>
      </c>
      <c r="G263" t="str">
        <f>VLOOKUP(E263,A:A,1,FALSE)</f>
        <v>Escola Básica Dr. José de Jesus Neves Júnior, Faro</v>
      </c>
    </row>
    <row r="264" spans="1:7" x14ac:dyDescent="0.3">
      <c r="A264" t="s">
        <v>1251</v>
      </c>
      <c r="B264">
        <v>345003</v>
      </c>
      <c r="C264" t="s">
        <v>496</v>
      </c>
      <c r="E264" s="2" t="s">
        <v>495</v>
      </c>
      <c r="F264" s="2">
        <f>VLOOKUP(E264,A:B,2,FALSE)</f>
        <v>344990</v>
      </c>
      <c r="G264" t="str">
        <f>VLOOKUP(E264,A:A,1,FALSE)</f>
        <v>Escola Básica Dr. Pedrosa Veríssimo, Paião, Figueira da Foz</v>
      </c>
    </row>
    <row r="265" spans="1:7" x14ac:dyDescent="0.3">
      <c r="A265" t="s">
        <v>541</v>
      </c>
      <c r="B265">
        <v>345623</v>
      </c>
      <c r="C265" t="s">
        <v>541</v>
      </c>
      <c r="E265" s="2" t="s">
        <v>376</v>
      </c>
      <c r="F265" s="2">
        <f>VLOOKUP(E265,A:B,2,FALSE)</f>
        <v>343614</v>
      </c>
      <c r="G265" t="str">
        <f>VLOOKUP(E265,A:A,1,FALSE)</f>
        <v>Escola Básica e Secundária de Arrifana, Santa Maria da Feira</v>
      </c>
    </row>
    <row r="266" spans="1:7" x14ac:dyDescent="0.3">
      <c r="A266" t="s">
        <v>387</v>
      </c>
      <c r="B266">
        <v>343754</v>
      </c>
      <c r="C266" t="s">
        <v>387</v>
      </c>
      <c r="E266" s="2" t="s">
        <v>331</v>
      </c>
      <c r="F266" s="2">
        <f>VLOOKUP(E266,A:B,2,FALSE)</f>
        <v>343055</v>
      </c>
      <c r="G266" t="str">
        <f>VLOOKUP(E266,A:A,1,FALSE)</f>
        <v>Escola Básica de Santa Marta de Penaguião</v>
      </c>
    </row>
    <row r="267" spans="1:7" x14ac:dyDescent="0.3">
      <c r="A267" t="s">
        <v>585</v>
      </c>
      <c r="B267">
        <v>346081</v>
      </c>
      <c r="C267" t="s">
        <v>585</v>
      </c>
      <c r="E267" s="2" t="s">
        <v>287</v>
      </c>
      <c r="F267" s="2">
        <f>VLOOKUP(E267,A:B,2,FALSE)</f>
        <v>342518</v>
      </c>
      <c r="G267" t="str">
        <f>VLOOKUP(E267,A:A,1,FALSE)</f>
        <v>Escola Básica e Secundária de Paredes</v>
      </c>
    </row>
    <row r="268" spans="1:7" x14ac:dyDescent="0.3">
      <c r="A268" t="s">
        <v>43</v>
      </c>
      <c r="B268">
        <v>330243</v>
      </c>
      <c r="C268" t="s">
        <v>43</v>
      </c>
      <c r="E268" s="2" t="s">
        <v>1280</v>
      </c>
      <c r="F268" s="2">
        <f>VLOOKUP(E268,A:B,2,FALSE)</f>
        <v>505729</v>
      </c>
      <c r="G268" t="str">
        <f>VLOOKUP(E268,A:A,1,FALSE)</f>
        <v>Colégio de Ermesinde - Escola Católica</v>
      </c>
    </row>
    <row r="269" spans="1:7" x14ac:dyDescent="0.3">
      <c r="A269" t="s">
        <v>24</v>
      </c>
      <c r="B269">
        <v>330048</v>
      </c>
      <c r="C269" t="s">
        <v>24</v>
      </c>
      <c r="E269" s="2" t="s">
        <v>1111</v>
      </c>
      <c r="F269" s="2">
        <f>VLOOKUP(E269,A:B,2,FALSE)</f>
        <v>800339</v>
      </c>
      <c r="G269" t="str">
        <f>VLOOKUP(E269,A:A,1,FALSE)</f>
        <v>Colégio Bissaya Barreto</v>
      </c>
    </row>
    <row r="270" spans="1:7" x14ac:dyDescent="0.3">
      <c r="A270" t="s">
        <v>148</v>
      </c>
      <c r="B270">
        <v>340625</v>
      </c>
      <c r="C270" t="s">
        <v>148</v>
      </c>
      <c r="E270" s="2" t="s">
        <v>403</v>
      </c>
      <c r="F270" s="2">
        <f>VLOOKUP(E270,A:B,2,FALSE)</f>
        <v>343948</v>
      </c>
      <c r="G270" t="str">
        <f>VLOOKUP(E270,A:A,1,FALSE)</f>
        <v>Escola Básica Anes de Cernache, Vilar de Andorinho, Vila Nova de Gaia</v>
      </c>
    </row>
    <row r="271" spans="1:7" x14ac:dyDescent="0.3">
      <c r="A271" t="s">
        <v>397</v>
      </c>
      <c r="B271">
        <v>343869</v>
      </c>
      <c r="C271" t="s">
        <v>397</v>
      </c>
      <c r="E271" s="2" t="s">
        <v>326</v>
      </c>
      <c r="F271" s="2">
        <f>VLOOKUP(E271,A:B,2,FALSE)</f>
        <v>342993</v>
      </c>
      <c r="G271" t="str">
        <f>VLOOKUP(E271,A:A,1,FALSE)</f>
        <v>Escola Básica de São Lourenço, Ermesinde, Valongo</v>
      </c>
    </row>
    <row r="272" spans="1:7" x14ac:dyDescent="0.3">
      <c r="A272" t="s">
        <v>636</v>
      </c>
      <c r="B272">
        <v>346688</v>
      </c>
      <c r="C272" t="s">
        <v>636</v>
      </c>
      <c r="E272" s="2" t="s">
        <v>781</v>
      </c>
      <c r="F272" s="2">
        <f>VLOOKUP(E272,A:B,2,FALSE)</f>
        <v>401547</v>
      </c>
      <c r="G272" t="str">
        <f>VLOOKUP(E272,A:A,1,FALSE)</f>
        <v>Escola Básica e Secundária Dr. Manuel Fernandes, Abrantes</v>
      </c>
    </row>
    <row r="273" spans="1:7" x14ac:dyDescent="0.3">
      <c r="A273" t="s">
        <v>332</v>
      </c>
      <c r="B273">
        <v>343079</v>
      </c>
      <c r="C273" t="s">
        <v>332</v>
      </c>
      <c r="E273" s="2" t="s">
        <v>514</v>
      </c>
      <c r="F273" s="2">
        <f>VLOOKUP(E273,A:B,2,FALSE)</f>
        <v>345271</v>
      </c>
      <c r="G273" t="str">
        <f>VLOOKUP(E273,A:A,1,FALSE)</f>
        <v>Escola Básica de Marinhais, Salvaterra de Magos</v>
      </c>
    </row>
    <row r="274" spans="1:7" x14ac:dyDescent="0.3">
      <c r="A274" t="s">
        <v>140</v>
      </c>
      <c r="B274">
        <v>340510</v>
      </c>
      <c r="C274" t="s">
        <v>140</v>
      </c>
      <c r="E274" s="2" t="s">
        <v>115</v>
      </c>
      <c r="F274" s="2">
        <f>VLOOKUP(E274,A:B,2,FALSE)</f>
        <v>340121</v>
      </c>
      <c r="G274" t="str">
        <f>VLOOKUP(E274,A:A,1,FALSE)</f>
        <v>Escola Básica Almeida Garrett, Alfragide, Amadora</v>
      </c>
    </row>
    <row r="275" spans="1:7" x14ac:dyDescent="0.3">
      <c r="A275" t="s">
        <v>445</v>
      </c>
      <c r="B275">
        <v>344394</v>
      </c>
      <c r="C275" t="s">
        <v>445</v>
      </c>
      <c r="E275" s="2" t="s">
        <v>408</v>
      </c>
      <c r="F275" s="2">
        <f>VLOOKUP(E275,A:B,2,FALSE)</f>
        <v>344000</v>
      </c>
      <c r="G275" t="str">
        <f>VLOOKUP(E275,A:A,1,FALSE)</f>
        <v>Escola Básica do Castro, Alvarelhos, Trofa</v>
      </c>
    </row>
    <row r="276" spans="1:7" x14ac:dyDescent="0.3">
      <c r="A276" t="s">
        <v>421</v>
      </c>
      <c r="B276">
        <v>344138</v>
      </c>
      <c r="C276" t="s">
        <v>421</v>
      </c>
      <c r="E276" s="2" t="s">
        <v>103</v>
      </c>
      <c r="F276" s="2">
        <f>VLOOKUP(E276,A:B,2,FALSE)</f>
        <v>331030</v>
      </c>
      <c r="G276" t="str">
        <f>VLOOKUP(E276,A:A,1,FALSE)</f>
        <v>Escola Básica de Vale Rosal, Vale Fetal, Almada</v>
      </c>
    </row>
    <row r="277" spans="1:7" x14ac:dyDescent="0.3">
      <c r="A277" t="s">
        <v>37</v>
      </c>
      <c r="B277">
        <v>330176</v>
      </c>
      <c r="C277" t="s">
        <v>37</v>
      </c>
      <c r="E277" s="2" t="s">
        <v>1012</v>
      </c>
      <c r="F277" s="2">
        <f>VLOOKUP(E277,A:B,2,FALSE)</f>
        <v>500811</v>
      </c>
      <c r="G277" t="str">
        <f>VLOOKUP(E277,A:A,1,FALSE)</f>
        <v>Colégio da Rainha Stª Isabel</v>
      </c>
    </row>
    <row r="278" spans="1:7" x14ac:dyDescent="0.3">
      <c r="A278" t="s">
        <v>398</v>
      </c>
      <c r="B278">
        <v>343882</v>
      </c>
      <c r="C278" t="s">
        <v>398</v>
      </c>
      <c r="E278" s="2" t="s">
        <v>344</v>
      </c>
      <c r="F278" s="2">
        <f>VLOOKUP(E278,A:B,2,FALSE)</f>
        <v>343225</v>
      </c>
      <c r="G278" t="str">
        <f>VLOOKUP(E278,A:A,1,FALSE)</f>
        <v>Escola Básica de São Martinho, São Martinho do Campo, Santo Tirso</v>
      </c>
    </row>
    <row r="279" spans="1:7" x14ac:dyDescent="0.3">
      <c r="A279" t="s">
        <v>506</v>
      </c>
      <c r="B279">
        <v>345118</v>
      </c>
      <c r="C279" t="s">
        <v>506</v>
      </c>
      <c r="E279" s="2" t="s">
        <v>729</v>
      </c>
      <c r="F279" s="2">
        <f>VLOOKUP(E279,A:B,2,FALSE)</f>
        <v>400877</v>
      </c>
      <c r="G279" t="str">
        <f>VLOOKUP(E279,A:A,1,FALSE)</f>
        <v>Escola Básica e Secundária Anselmo de Andrade, Almada</v>
      </c>
    </row>
    <row r="280" spans="1:7" x14ac:dyDescent="0.3">
      <c r="A280" t="s">
        <v>487</v>
      </c>
      <c r="B280">
        <v>344898</v>
      </c>
      <c r="C280" t="s">
        <v>487</v>
      </c>
      <c r="E280" s="2" t="s">
        <v>426</v>
      </c>
      <c r="F280" s="2">
        <f>VLOOKUP(E280,A:B,2,FALSE)</f>
        <v>344187</v>
      </c>
      <c r="G280" t="str">
        <f>VLOOKUP(E280,A:A,1,FALSE)</f>
        <v>Escola Básica Dr. José Domingues dos Santos, Cabanelas, Matosinhos</v>
      </c>
    </row>
    <row r="281" spans="1:7" x14ac:dyDescent="0.3">
      <c r="A281" t="s">
        <v>97</v>
      </c>
      <c r="B281">
        <v>330954</v>
      </c>
      <c r="C281" t="s">
        <v>97</v>
      </c>
      <c r="E281" s="2" t="s">
        <v>1281</v>
      </c>
      <c r="F281" s="2">
        <f>VLOOKUP(E281,A:B,2,FALSE)</f>
        <v>505810</v>
      </c>
      <c r="G281" t="str">
        <f>VLOOKUP(E281,A:A,1,FALSE)</f>
        <v>Colégio Luso Francês</v>
      </c>
    </row>
    <row r="282" spans="1:7" x14ac:dyDescent="0.3">
      <c r="A282" t="s">
        <v>264</v>
      </c>
      <c r="B282">
        <v>342221</v>
      </c>
      <c r="C282" t="s">
        <v>264</v>
      </c>
      <c r="E282" s="2" t="s">
        <v>491</v>
      </c>
      <c r="F282" s="2">
        <f>VLOOKUP(E282,A:B,2,FALSE)</f>
        <v>344941</v>
      </c>
      <c r="G282" t="str">
        <f>VLOOKUP(E282,A:A,1,FALSE)</f>
        <v>Escola Básica de Arazede, Montemor-o-Velho</v>
      </c>
    </row>
    <row r="283" spans="1:7" x14ac:dyDescent="0.3">
      <c r="A283" t="s">
        <v>81</v>
      </c>
      <c r="B283">
        <v>330681</v>
      </c>
      <c r="C283" t="s">
        <v>81</v>
      </c>
      <c r="E283" s="2" t="s">
        <v>1119</v>
      </c>
      <c r="F283" s="2">
        <f>VLOOKUP(E283,A:B,2,FALSE)</f>
        <v>800362</v>
      </c>
      <c r="G283" t="str">
        <f>VLOOKUP(E283,A:A,1,FALSE)</f>
        <v>Colégio Efanor</v>
      </c>
    </row>
    <row r="284" spans="1:7" x14ac:dyDescent="0.3">
      <c r="A284" t="s">
        <v>422</v>
      </c>
      <c r="B284">
        <v>344140</v>
      </c>
      <c r="C284" t="s">
        <v>422</v>
      </c>
      <c r="E284" s="2" t="s">
        <v>407</v>
      </c>
      <c r="F284" s="2">
        <f>VLOOKUP(E284,A:B,2,FALSE)</f>
        <v>343997</v>
      </c>
      <c r="G284" t="str">
        <f>VLOOKUP(E284,A:A,1,FALSE)</f>
        <v>Escola Básica de Vallis Longus, Valongo</v>
      </c>
    </row>
    <row r="285" spans="1:7" x14ac:dyDescent="0.3">
      <c r="A285" t="s">
        <v>461</v>
      </c>
      <c r="B285">
        <v>344552</v>
      </c>
      <c r="C285" t="s">
        <v>461</v>
      </c>
      <c r="E285" s="2" t="s">
        <v>184</v>
      </c>
      <c r="F285" s="2">
        <f>VLOOKUP(E285,A:B,2,FALSE)</f>
        <v>341034</v>
      </c>
      <c r="G285" t="str">
        <f>VLOOKUP(E285,A:A,1,FALSE)</f>
        <v>Escola Básica Dr. Afonso Rodrigues Pereira, Lourinhã</v>
      </c>
    </row>
    <row r="286" spans="1:7" x14ac:dyDescent="0.3">
      <c r="A286" t="s">
        <v>513</v>
      </c>
      <c r="B286">
        <v>345258</v>
      </c>
      <c r="C286" t="s">
        <v>513</v>
      </c>
      <c r="E286" s="2" t="s">
        <v>644</v>
      </c>
      <c r="F286" s="2">
        <f>VLOOKUP(E286,A:B,2,FALSE)</f>
        <v>346779</v>
      </c>
      <c r="G286" t="str">
        <f>VLOOKUP(E286,A:A,1,FALSE)</f>
        <v>Escola Básica e Secundária Clara de Resende, Porto</v>
      </c>
    </row>
    <row r="287" spans="1:7" x14ac:dyDescent="0.3">
      <c r="A287" t="s">
        <v>394</v>
      </c>
      <c r="B287">
        <v>343821</v>
      </c>
      <c r="C287" t="s">
        <v>394</v>
      </c>
      <c r="E287" s="2" t="s">
        <v>223</v>
      </c>
      <c r="F287" s="2">
        <f>VLOOKUP(E287,A:B,2,FALSE)</f>
        <v>341617</v>
      </c>
      <c r="G287" t="str">
        <f>VLOOKUP(E287,A:A,1,FALSE)</f>
        <v>Escola Básica de São João do Estoril, Cascais</v>
      </c>
    </row>
    <row r="288" spans="1:7" x14ac:dyDescent="0.3">
      <c r="A288" t="s">
        <v>372</v>
      </c>
      <c r="B288">
        <v>343560</v>
      </c>
      <c r="C288" t="s">
        <v>372</v>
      </c>
      <c r="E288" s="2" t="s">
        <v>466</v>
      </c>
      <c r="F288" s="2">
        <f>VLOOKUP(E288,A:B,2,FALSE)</f>
        <v>344606</v>
      </c>
      <c r="G288" t="str">
        <f>VLOOKUP(E288,A:A,1,FALSE)</f>
        <v>Escola Básica de Ribamar, Lourinhã</v>
      </c>
    </row>
    <row r="289" spans="1:7" x14ac:dyDescent="0.3">
      <c r="A289" t="s">
        <v>224</v>
      </c>
      <c r="B289">
        <v>341629</v>
      </c>
      <c r="C289" t="s">
        <v>224</v>
      </c>
      <c r="E289" s="2" t="s">
        <v>511</v>
      </c>
      <c r="F289" s="2">
        <f>VLOOKUP(E289,A:B,2,FALSE)</f>
        <v>345222</v>
      </c>
      <c r="G289" t="str">
        <f>VLOOKUP(E289,A:A,1,FALSE)</f>
        <v>Escola Básica da Costa da Caparica, Almada</v>
      </c>
    </row>
    <row r="290" spans="1:7" x14ac:dyDescent="0.3">
      <c r="A290" t="s">
        <v>492</v>
      </c>
      <c r="B290">
        <v>344965</v>
      </c>
      <c r="C290" t="s">
        <v>492</v>
      </c>
      <c r="E290" s="2" t="s">
        <v>1360</v>
      </c>
      <c r="F290" s="2" t="e">
        <f>VLOOKUP(E290,A:B,2,FALSE)</f>
        <v>#N/A</v>
      </c>
      <c r="G290" t="e">
        <f>VLOOKUP(E290,A:A,1,FALSE)</f>
        <v>#N/A</v>
      </c>
    </row>
    <row r="291" spans="1:7" x14ac:dyDescent="0.3">
      <c r="A291" t="s">
        <v>56</v>
      </c>
      <c r="B291">
        <v>330395</v>
      </c>
      <c r="C291" t="s">
        <v>56</v>
      </c>
      <c r="E291" s="2" t="s">
        <v>1309</v>
      </c>
      <c r="F291" s="2" t="e">
        <f>VLOOKUP(E291,A:B,2,FALSE)</f>
        <v>#N/A</v>
      </c>
      <c r="G291" t="e">
        <f>VLOOKUP(E291,A:A,1,FALSE)</f>
        <v>#N/A</v>
      </c>
    </row>
    <row r="292" spans="1:7" x14ac:dyDescent="0.3">
      <c r="A292" t="s">
        <v>544</v>
      </c>
      <c r="B292">
        <v>345659</v>
      </c>
      <c r="C292" t="s">
        <v>544</v>
      </c>
      <c r="E292" s="2" t="s">
        <v>539</v>
      </c>
      <c r="F292" s="2">
        <f>VLOOKUP(E292,A:B,2,FALSE)</f>
        <v>345600</v>
      </c>
      <c r="G292" t="str">
        <f>VLOOKUP(E292,A:A,1,FALSE)</f>
        <v>Escola Básica e Secundária de Cabeceiras de Basto</v>
      </c>
    </row>
    <row r="293" spans="1:7" x14ac:dyDescent="0.3">
      <c r="A293" t="s">
        <v>432</v>
      </c>
      <c r="B293">
        <v>344254</v>
      </c>
      <c r="C293" t="s">
        <v>432</v>
      </c>
      <c r="E293" s="2" t="s">
        <v>534</v>
      </c>
      <c r="F293" s="2">
        <f>VLOOKUP(E293,A:B,2,FALSE)</f>
        <v>345544</v>
      </c>
      <c r="G293" t="str">
        <f>VLOOKUP(E293,A:A,1,FALSE)</f>
        <v>Escola Básica de Vilarinho do Bairro, Anadia</v>
      </c>
    </row>
    <row r="294" spans="1:7" x14ac:dyDescent="0.3">
      <c r="A294" t="s">
        <v>438</v>
      </c>
      <c r="B294">
        <v>344310</v>
      </c>
      <c r="C294" t="s">
        <v>438</v>
      </c>
      <c r="E294" s="2" t="s">
        <v>637</v>
      </c>
      <c r="F294" s="2">
        <f>VLOOKUP(E294,A:B,2,FALSE)</f>
        <v>346690</v>
      </c>
      <c r="G294" t="str">
        <f>VLOOKUP(E294,A:A,1,FALSE)</f>
        <v>Escola Básica do Alto do Lumiar, Lisboa</v>
      </c>
    </row>
    <row r="295" spans="1:7" x14ac:dyDescent="0.3">
      <c r="A295" t="s">
        <v>40</v>
      </c>
      <c r="B295">
        <v>330206</v>
      </c>
      <c r="C295" t="s">
        <v>40</v>
      </c>
      <c r="E295" s="2" t="s">
        <v>1140</v>
      </c>
      <c r="F295" s="2">
        <f>VLOOKUP(E295,A:B,2,FALSE)</f>
        <v>800460</v>
      </c>
      <c r="G295" t="str">
        <f>VLOOKUP(E295,A:A,1,FALSE)</f>
        <v>Colégio das Terras de Santa Maria</v>
      </c>
    </row>
    <row r="296" spans="1:7" x14ac:dyDescent="0.3">
      <c r="A296" t="s">
        <v>443</v>
      </c>
      <c r="B296">
        <v>344370</v>
      </c>
      <c r="C296" t="s">
        <v>443</v>
      </c>
      <c r="E296" s="2" t="s">
        <v>41</v>
      </c>
      <c r="F296" s="2">
        <f>VLOOKUP(E296,A:B,2,FALSE)</f>
        <v>330220</v>
      </c>
      <c r="G296" t="str">
        <f>VLOOKUP(E296,A:A,1,FALSE)</f>
        <v>Escola Básica do Carregado, Alenquer</v>
      </c>
    </row>
    <row r="297" spans="1:7" x14ac:dyDescent="0.3">
      <c r="A297" t="s">
        <v>540</v>
      </c>
      <c r="B297">
        <v>345611</v>
      </c>
      <c r="C297" t="s">
        <v>540</v>
      </c>
      <c r="E297" s="2" t="s">
        <v>589</v>
      </c>
      <c r="F297" s="2">
        <f>VLOOKUP(E297,A:B,2,FALSE)</f>
        <v>346123</v>
      </c>
      <c r="G297" t="str">
        <f>VLOOKUP(E297,A:A,1,FALSE)</f>
        <v>Escola Básica e Secundária de Arga e Lima, Lanheses, Viana do Castelo</v>
      </c>
    </row>
    <row r="298" spans="1:7" x14ac:dyDescent="0.3">
      <c r="A298" t="s">
        <v>425</v>
      </c>
      <c r="B298">
        <v>344175</v>
      </c>
      <c r="C298" t="s">
        <v>425</v>
      </c>
      <c r="E298" s="2" t="s">
        <v>1347</v>
      </c>
      <c r="F298" s="2" t="e">
        <f>VLOOKUP(E298,A:B,2,FALSE)</f>
        <v>#N/A</v>
      </c>
      <c r="G298" t="e">
        <f>VLOOKUP(E298,A:A,1,FALSE)</f>
        <v>#N/A</v>
      </c>
    </row>
    <row r="299" spans="1:7" x14ac:dyDescent="0.3">
      <c r="A299" t="s">
        <v>38</v>
      </c>
      <c r="B299">
        <v>330188</v>
      </c>
      <c r="C299" t="s">
        <v>38</v>
      </c>
      <c r="E299" s="2" t="s">
        <v>1298</v>
      </c>
      <c r="F299" s="2">
        <f>VLOOKUP(E299,A:B,2,FALSE)</f>
        <v>800436</v>
      </c>
      <c r="G299" t="str">
        <f>VLOOKUP(E299,A:A,1,FALSE)</f>
        <v>Colégio da Senhora da Boa Nova</v>
      </c>
    </row>
    <row r="300" spans="1:7" x14ac:dyDescent="0.3">
      <c r="A300" t="s">
        <v>247</v>
      </c>
      <c r="B300">
        <v>341990</v>
      </c>
      <c r="C300" t="s">
        <v>247</v>
      </c>
      <c r="E300" s="2" t="s">
        <v>42</v>
      </c>
      <c r="F300" s="2">
        <f>VLOOKUP(E300,A:B,2,FALSE)</f>
        <v>330231</v>
      </c>
      <c r="G300" t="str">
        <f>VLOOKUP(E300,A:A,1,FALSE)</f>
        <v>Escola Básica de Abrigada, Alenquer</v>
      </c>
    </row>
    <row r="301" spans="1:7" x14ac:dyDescent="0.3">
      <c r="A301" t="s">
        <v>1247</v>
      </c>
      <c r="B301">
        <v>344308</v>
      </c>
      <c r="C301" t="s">
        <v>437</v>
      </c>
      <c r="E301" s="2" t="s">
        <v>63</v>
      </c>
      <c r="F301" s="2">
        <f>VLOOKUP(E301,A:B,2,FALSE)</f>
        <v>330474</v>
      </c>
      <c r="G301" t="str">
        <f>VLOOKUP(E301,A:A,1,FALSE)</f>
        <v>Escola Básica Diogo Lopes Sequeira, Alandroal</v>
      </c>
    </row>
    <row r="302" spans="1:7" x14ac:dyDescent="0.3">
      <c r="A302" t="s">
        <v>531</v>
      </c>
      <c r="B302">
        <v>345507</v>
      </c>
      <c r="C302" t="s">
        <v>531</v>
      </c>
      <c r="E302" s="2" t="s">
        <v>895</v>
      </c>
      <c r="F302" s="2">
        <f>VLOOKUP(E302,A:B,2,FALSE)</f>
        <v>402898</v>
      </c>
      <c r="G302" t="str">
        <f>VLOOKUP(E302,A:A,1,FALSE)</f>
        <v>Escola Básica e Secundária da Sé, Lamego</v>
      </c>
    </row>
    <row r="303" spans="1:7" x14ac:dyDescent="0.3">
      <c r="A303" t="s">
        <v>465</v>
      </c>
      <c r="B303">
        <v>344590</v>
      </c>
      <c r="C303" t="s">
        <v>465</v>
      </c>
      <c r="E303" s="2" t="s">
        <v>1353</v>
      </c>
      <c r="F303" s="2" t="e">
        <f>VLOOKUP(E303,A:B,2,FALSE)</f>
        <v>#N/A</v>
      </c>
      <c r="G303" t="e">
        <f>VLOOKUP(E303,A:A,1,FALSE)</f>
        <v>#N/A</v>
      </c>
    </row>
    <row r="304" spans="1:7" x14ac:dyDescent="0.3">
      <c r="A304" t="s">
        <v>381</v>
      </c>
      <c r="B304">
        <v>343663</v>
      </c>
      <c r="C304" t="s">
        <v>381</v>
      </c>
      <c r="E304" s="2" t="s">
        <v>328</v>
      </c>
      <c r="F304" s="2">
        <f>VLOOKUP(E304,A:B,2,FALSE)</f>
        <v>343020</v>
      </c>
      <c r="G304" t="str">
        <f>VLOOKUP(E304,A:A,1,FALSE)</f>
        <v>Escola Básica de Santa Clara, Évora</v>
      </c>
    </row>
    <row r="305" spans="1:7" x14ac:dyDescent="0.3">
      <c r="A305" t="s">
        <v>251</v>
      </c>
      <c r="B305">
        <v>342051</v>
      </c>
      <c r="C305" t="s">
        <v>251</v>
      </c>
      <c r="E305" s="2" t="s">
        <v>112</v>
      </c>
      <c r="F305" s="2">
        <f>VLOOKUP(E305,A:B,2,FALSE)</f>
        <v>340078</v>
      </c>
      <c r="G305" t="str">
        <f>VLOOKUP(E305,A:A,1,FALSE)</f>
        <v>Escola Básica de Alcanede, Santarém</v>
      </c>
    </row>
    <row r="306" spans="1:7" x14ac:dyDescent="0.3">
      <c r="A306" t="s">
        <v>514</v>
      </c>
      <c r="B306">
        <v>345271</v>
      </c>
      <c r="C306" t="s">
        <v>514</v>
      </c>
      <c r="E306" s="2" t="s">
        <v>173</v>
      </c>
      <c r="F306" s="2">
        <f>VLOOKUP(E306,A:B,2,FALSE)</f>
        <v>340900</v>
      </c>
      <c r="G306" t="str">
        <f>VLOOKUP(E306,A:A,1,FALSE)</f>
        <v>Escola Básica e Secundária Coelho e Castro, Fiães, Santa Maria da Feira</v>
      </c>
    </row>
    <row r="307" spans="1:7" x14ac:dyDescent="0.3">
      <c r="A307" t="s">
        <v>52</v>
      </c>
      <c r="B307">
        <v>330358</v>
      </c>
      <c r="C307" t="s">
        <v>52</v>
      </c>
      <c r="E307" s="2" t="s">
        <v>1087</v>
      </c>
      <c r="F307" s="2">
        <f>VLOOKUP(E307,A:B,2,FALSE)</f>
        <v>508202</v>
      </c>
      <c r="G307" t="str">
        <f>VLOOKUP(E307,A:A,1,FALSE)</f>
        <v>Colégio de Nossa Senhora da Esperança</v>
      </c>
    </row>
    <row r="308" spans="1:7" x14ac:dyDescent="0.3">
      <c r="A308" t="s">
        <v>259</v>
      </c>
      <c r="B308">
        <v>342154</v>
      </c>
      <c r="C308" t="s">
        <v>259</v>
      </c>
      <c r="E308" s="2" t="s">
        <v>1335</v>
      </c>
      <c r="F308" s="2" t="e">
        <f>VLOOKUP(E308,A:B,2,FALSE)</f>
        <v>#N/A</v>
      </c>
      <c r="G308" t="e">
        <f>VLOOKUP(E308,A:A,1,FALSE)</f>
        <v>#N/A</v>
      </c>
    </row>
    <row r="309" spans="1:7" x14ac:dyDescent="0.3">
      <c r="A309" t="s">
        <v>429</v>
      </c>
      <c r="B309">
        <v>344229</v>
      </c>
      <c r="C309" t="s">
        <v>429</v>
      </c>
      <c r="E309" s="2" t="s">
        <v>477</v>
      </c>
      <c r="F309" s="2">
        <f>VLOOKUP(E309,A:B,2,FALSE)</f>
        <v>344771</v>
      </c>
      <c r="G309" t="str">
        <f>VLOOKUP(E309,A:A,1,FALSE)</f>
        <v>Escola Básica de Vila Nova de Tazem, Gouveia</v>
      </c>
    </row>
    <row r="310" spans="1:7" x14ac:dyDescent="0.3">
      <c r="A310" t="s">
        <v>374</v>
      </c>
      <c r="B310">
        <v>343596</v>
      </c>
      <c r="C310" t="s">
        <v>374</v>
      </c>
      <c r="E310" s="2" t="s">
        <v>528</v>
      </c>
      <c r="F310" s="2">
        <f>VLOOKUP(E310,A:B,2,FALSE)</f>
        <v>345453</v>
      </c>
      <c r="G310" t="str">
        <f>VLOOKUP(E310,A:A,1,FALSE)</f>
        <v>Escola Básica de Ribeirão, Vila Nova de Famalicão</v>
      </c>
    </row>
    <row r="311" spans="1:7" x14ac:dyDescent="0.3">
      <c r="A311" t="s">
        <v>399</v>
      </c>
      <c r="B311">
        <v>343894</v>
      </c>
      <c r="C311" t="s">
        <v>399</v>
      </c>
      <c r="E311" s="2" t="s">
        <v>345</v>
      </c>
      <c r="F311" s="2">
        <f>VLOOKUP(E311,A:B,2,FALSE)</f>
        <v>343237</v>
      </c>
      <c r="G311" t="str">
        <f>VLOOKUP(E311,A:A,1,FALSE)</f>
        <v>Escola Básica de São Miguel, Guarda</v>
      </c>
    </row>
    <row r="312" spans="1:7" x14ac:dyDescent="0.3">
      <c r="A312" t="s">
        <v>49</v>
      </c>
      <c r="B312">
        <v>330322</v>
      </c>
      <c r="C312" t="s">
        <v>49</v>
      </c>
      <c r="E312" s="2" t="s">
        <v>1143</v>
      </c>
      <c r="F312" s="2">
        <f>VLOOKUP(E312,A:B,2,FALSE)</f>
        <v>800468</v>
      </c>
      <c r="G312" t="str">
        <f>VLOOKUP(E312,A:A,1,FALSE)</f>
        <v>Colégio de Nossa Senhora da Assunção</v>
      </c>
    </row>
    <row r="313" spans="1:7" x14ac:dyDescent="0.3">
      <c r="A313" t="s">
        <v>235</v>
      </c>
      <c r="B313">
        <v>341770</v>
      </c>
      <c r="C313" t="s">
        <v>235</v>
      </c>
      <c r="E313" s="2" t="s">
        <v>1329</v>
      </c>
      <c r="F313" s="2" t="e">
        <f>VLOOKUP(E313,A:B,2,FALSE)</f>
        <v>#N/A</v>
      </c>
      <c r="G313" t="e">
        <f>VLOOKUP(E313,A:A,1,FALSE)</f>
        <v>#N/A</v>
      </c>
    </row>
    <row r="314" spans="1:7" x14ac:dyDescent="0.3">
      <c r="A314" t="s">
        <v>266</v>
      </c>
      <c r="B314">
        <v>342257</v>
      </c>
      <c r="C314" t="s">
        <v>266</v>
      </c>
      <c r="E314" s="2" t="s">
        <v>642</v>
      </c>
      <c r="F314" s="2">
        <f>VLOOKUP(E314,A:B,2,FALSE)</f>
        <v>346755</v>
      </c>
      <c r="G314" t="str">
        <f>VLOOKUP(E314,A:A,1,FALSE)</f>
        <v>Escola Básica de Arões - Santa Cristina, Fafe</v>
      </c>
    </row>
    <row r="315" spans="1:7" x14ac:dyDescent="0.3">
      <c r="A315" t="s">
        <v>478</v>
      </c>
      <c r="B315">
        <v>344783</v>
      </c>
      <c r="C315" t="s">
        <v>478</v>
      </c>
      <c r="E315" s="2" t="s">
        <v>1356</v>
      </c>
      <c r="F315" s="2" t="e">
        <f>VLOOKUP(E315,A:B,2,FALSE)</f>
        <v>#N/A</v>
      </c>
      <c r="G315" t="e">
        <f>VLOOKUP(E315,A:A,1,FALSE)</f>
        <v>#N/A</v>
      </c>
    </row>
    <row r="316" spans="1:7" x14ac:dyDescent="0.3">
      <c r="A316" t="s">
        <v>267</v>
      </c>
      <c r="B316">
        <v>342269</v>
      </c>
      <c r="C316" t="s">
        <v>267</v>
      </c>
      <c r="E316" s="2" t="s">
        <v>472</v>
      </c>
      <c r="F316" s="2">
        <f>VLOOKUP(E316,A:B,2,FALSE)</f>
        <v>344710</v>
      </c>
      <c r="G316" t="str">
        <f>VLOOKUP(E316,A:A,1,FALSE)</f>
        <v>Escola Básica de Atouguia da Baleia, Peniche</v>
      </c>
    </row>
    <row r="317" spans="1:7" x14ac:dyDescent="0.3">
      <c r="A317" t="s">
        <v>485</v>
      </c>
      <c r="B317">
        <v>344850</v>
      </c>
      <c r="C317" t="s">
        <v>485</v>
      </c>
      <c r="E317" s="2" t="s">
        <v>195</v>
      </c>
      <c r="F317" s="2">
        <f>VLOOKUP(E317,A:B,2,FALSE)</f>
        <v>341186</v>
      </c>
      <c r="G317" t="str">
        <f>VLOOKUP(E317,A:A,1,FALSE)</f>
        <v>Escola Básica Dr. Joaquim Rocha Peixoto Magalhães, Faro</v>
      </c>
    </row>
    <row r="318" spans="1:7" x14ac:dyDescent="0.3">
      <c r="A318" t="s">
        <v>633</v>
      </c>
      <c r="B318">
        <v>346652</v>
      </c>
      <c r="C318" t="s">
        <v>633</v>
      </c>
      <c r="E318" s="2" t="s">
        <v>556</v>
      </c>
      <c r="F318" s="2">
        <f>VLOOKUP(E318,A:B,2,FALSE)</f>
        <v>345799</v>
      </c>
      <c r="G318" t="str">
        <f>VLOOKUP(E318,A:A,1,FALSE)</f>
        <v>Escola Básica e Secundária Dr. José Casimiro Matias, Almeida</v>
      </c>
    </row>
    <row r="319" spans="1:7" x14ac:dyDescent="0.3">
      <c r="A319" t="s">
        <v>76</v>
      </c>
      <c r="B319">
        <v>330632</v>
      </c>
      <c r="C319" t="s">
        <v>76</v>
      </c>
      <c r="E319" s="2" t="s">
        <v>1043</v>
      </c>
      <c r="F319" s="2">
        <f>VLOOKUP(E319,A:B,2,FALSE)</f>
        <v>503885</v>
      </c>
      <c r="G319" t="str">
        <f>VLOOKUP(E319,A:A,1,FALSE)</f>
        <v>Colégio do Sagrado Coração de Maria</v>
      </c>
    </row>
    <row r="320" spans="1:7" x14ac:dyDescent="0.3">
      <c r="A320" t="s">
        <v>526</v>
      </c>
      <c r="B320">
        <v>345428</v>
      </c>
      <c r="C320" t="s">
        <v>526</v>
      </c>
      <c r="E320" s="2" t="s">
        <v>955</v>
      </c>
      <c r="F320" s="2">
        <f>VLOOKUP(E320,A:B,2,FALSE)</f>
        <v>403600</v>
      </c>
      <c r="G320" t="str">
        <f>VLOOKUP(E320,A:A,1,FALSE)</f>
        <v>Escola Básica e Secundária da Batalha</v>
      </c>
    </row>
    <row r="321" spans="1:7" x14ac:dyDescent="0.3">
      <c r="A321" t="s">
        <v>543</v>
      </c>
      <c r="B321">
        <v>345647</v>
      </c>
      <c r="C321" t="s">
        <v>543</v>
      </c>
      <c r="E321" s="2" t="s">
        <v>351</v>
      </c>
      <c r="F321" s="2">
        <f>VLOOKUP(E321,A:B,2,FALSE)</f>
        <v>343328</v>
      </c>
      <c r="G321" t="str">
        <f>VLOOKUP(E321,A:A,1,FALSE)</f>
        <v>Escola Básica e Secundária de Búzio, Vale de Cambra</v>
      </c>
    </row>
    <row r="322" spans="1:7" x14ac:dyDescent="0.3">
      <c r="A322" t="s">
        <v>415</v>
      </c>
      <c r="B322">
        <v>344072</v>
      </c>
      <c r="C322" t="s">
        <v>415</v>
      </c>
      <c r="E322" s="2" t="s">
        <v>431</v>
      </c>
      <c r="F322" s="2">
        <f>VLOOKUP(E322,A:B,2,FALSE)</f>
        <v>344242</v>
      </c>
      <c r="G322" t="str">
        <f>VLOOKUP(E322,A:A,1,FALSE)</f>
        <v>Escola Básica de Toutosa, Marco de Canaveses</v>
      </c>
    </row>
    <row r="323" spans="1:7" x14ac:dyDescent="0.3">
      <c r="A323" t="s">
        <v>369</v>
      </c>
      <c r="B323">
        <v>343523</v>
      </c>
      <c r="C323" t="s">
        <v>369</v>
      </c>
      <c r="E323" s="2" t="s">
        <v>301</v>
      </c>
      <c r="F323" s="2">
        <f>VLOOKUP(E323,A:B,2,FALSE)</f>
        <v>342695</v>
      </c>
      <c r="G323" t="str">
        <f>VLOOKUP(E323,A:A,1,FALSE)</f>
        <v>Escola Básica de Prado, Vila Verde</v>
      </c>
    </row>
    <row r="324" spans="1:7" x14ac:dyDescent="0.3">
      <c r="A324" t="s">
        <v>423</v>
      </c>
      <c r="B324">
        <v>344151</v>
      </c>
      <c r="C324" t="s">
        <v>423</v>
      </c>
      <c r="E324" s="2" t="s">
        <v>365</v>
      </c>
      <c r="F324" s="2">
        <f>VLOOKUP(E324,A:B,2,FALSE)</f>
        <v>343481</v>
      </c>
      <c r="G324" t="str">
        <f>VLOOKUP(E324,A:A,1,FALSE)</f>
        <v>Escola Básica de Valongo do Vouga, Águeda</v>
      </c>
    </row>
    <row r="325" spans="1:7" x14ac:dyDescent="0.3">
      <c r="A325" t="s">
        <v>94</v>
      </c>
      <c r="B325">
        <v>330917</v>
      </c>
      <c r="C325" t="s">
        <v>94</v>
      </c>
      <c r="E325" s="2" t="s">
        <v>1020</v>
      </c>
      <c r="F325" s="2">
        <f>VLOOKUP(E325,A:B,2,FALSE)</f>
        <v>501773</v>
      </c>
      <c r="G325" t="str">
        <f>VLOOKUP(E325,A:A,1,FALSE)</f>
        <v>Colégio José Álvaro Vidal</v>
      </c>
    </row>
    <row r="326" spans="1:7" x14ac:dyDescent="0.3">
      <c r="A326" t="s">
        <v>364</v>
      </c>
      <c r="B326">
        <v>343470</v>
      </c>
      <c r="C326" t="s">
        <v>364</v>
      </c>
      <c r="E326" s="2" t="s">
        <v>294</v>
      </c>
      <c r="F326" s="2">
        <f>VLOOKUP(E326,A:B,2,FALSE)</f>
        <v>342622</v>
      </c>
      <c r="G326" t="str">
        <f>VLOOKUP(E326,A:A,1,FALSE)</f>
        <v>Escola Básica de Pevidém, Selho - São Jorge, Guimarães</v>
      </c>
    </row>
    <row r="327" spans="1:7" x14ac:dyDescent="0.3">
      <c r="A327" t="s">
        <v>72</v>
      </c>
      <c r="B327">
        <v>330590</v>
      </c>
      <c r="C327" t="s">
        <v>72</v>
      </c>
      <c r="E327" s="2" t="s">
        <v>1178</v>
      </c>
      <c r="F327" s="2">
        <f>VLOOKUP(E327,A:B,2,FALSE)</f>
        <v>803664</v>
      </c>
      <c r="G327" t="str">
        <f>VLOOKUP(E327,A:A,1,FALSE)</f>
        <v>Colégio do Forte</v>
      </c>
    </row>
    <row r="328" spans="1:7" x14ac:dyDescent="0.3">
      <c r="A328" t="s">
        <v>474</v>
      </c>
      <c r="B328">
        <v>344734</v>
      </c>
      <c r="C328" t="s">
        <v>474</v>
      </c>
      <c r="E328" s="2" t="s">
        <v>193</v>
      </c>
      <c r="F328" s="2">
        <f>VLOOKUP(E328,A:B,2,FALSE)</f>
        <v>341137</v>
      </c>
      <c r="G328" t="str">
        <f>VLOOKUP(E328,A:A,1,FALSE)</f>
        <v>Escola Básica Dr. Correia Mateus, Leiria</v>
      </c>
    </row>
    <row r="329" spans="1:7" x14ac:dyDescent="0.3">
      <c r="A329" t="s">
        <v>102</v>
      </c>
      <c r="B329">
        <v>331028</v>
      </c>
      <c r="C329" t="s">
        <v>102</v>
      </c>
      <c r="E329" s="2" t="s">
        <v>1025</v>
      </c>
      <c r="F329" s="2">
        <f>VLOOKUP(E329,A:B,2,FALSE)</f>
        <v>502420</v>
      </c>
      <c r="G329" t="str">
        <f>VLOOKUP(E329,A:A,1,FALSE)</f>
        <v>Colégio Marista de Carcavelos</v>
      </c>
    </row>
    <row r="330" spans="1:7" x14ac:dyDescent="0.3">
      <c r="A330" t="s">
        <v>510</v>
      </c>
      <c r="B330">
        <v>345192</v>
      </c>
      <c r="C330" t="s">
        <v>510</v>
      </c>
      <c r="E330" s="2" t="s">
        <v>733</v>
      </c>
      <c r="F330" s="2">
        <f>VLOOKUP(E330,A:B,2,FALSE)</f>
        <v>400944</v>
      </c>
      <c r="G330" t="str">
        <f>VLOOKUP(E330,A:A,1,FALSE)</f>
        <v>Escola Básica e Secundária Artur Gonçalves, Torres Novas</v>
      </c>
    </row>
    <row r="331" spans="1:7" x14ac:dyDescent="0.3">
      <c r="A331" t="s">
        <v>620</v>
      </c>
      <c r="B331">
        <v>346512</v>
      </c>
      <c r="C331" t="s">
        <v>620</v>
      </c>
      <c r="E331" s="2" t="s">
        <v>963</v>
      </c>
      <c r="F331" s="2">
        <f>VLOOKUP(E331,A:B,2,FALSE)</f>
        <v>403684</v>
      </c>
      <c r="G331" t="str">
        <f>VLOOKUP(E331,A:A,1,FALSE)</f>
        <v>Escola Básica e Secundária do Mogadouro</v>
      </c>
    </row>
    <row r="332" spans="1:7" x14ac:dyDescent="0.3">
      <c r="A332" t="s">
        <v>30</v>
      </c>
      <c r="B332">
        <v>330103</v>
      </c>
      <c r="C332" t="s">
        <v>30</v>
      </c>
      <c r="E332" s="2" t="s">
        <v>1019</v>
      </c>
      <c r="F332" s="2">
        <f>VLOOKUP(E332,A:B,2,FALSE)</f>
        <v>501542</v>
      </c>
      <c r="G332" t="str">
        <f>VLOOKUP(E332,A:A,1,FALSE)</f>
        <v>Colégio Conciliar de Maria Imaculada</v>
      </c>
    </row>
    <row r="333" spans="1:7" x14ac:dyDescent="0.3">
      <c r="A333" t="s">
        <v>424</v>
      </c>
      <c r="B333">
        <v>344163</v>
      </c>
      <c r="C333" t="s">
        <v>424</v>
      </c>
      <c r="E333" s="2" t="s">
        <v>389</v>
      </c>
      <c r="F333" s="2">
        <f>VLOOKUP(E333,A:B,2,FALSE)</f>
        <v>343778</v>
      </c>
      <c r="G333" t="str">
        <f>VLOOKUP(E333,A:A,1,FALSE)</f>
        <v>Escola Básica de Vidago, Chaves</v>
      </c>
    </row>
    <row r="334" spans="1:7" x14ac:dyDescent="0.3">
      <c r="A334" t="s">
        <v>89</v>
      </c>
      <c r="B334">
        <v>330840</v>
      </c>
      <c r="C334" t="s">
        <v>89</v>
      </c>
      <c r="E334" s="2" t="s">
        <v>1017</v>
      </c>
      <c r="F334" s="2">
        <f>VLOOKUP(E334,A:B,2,FALSE)</f>
        <v>501396</v>
      </c>
      <c r="G334" t="str">
        <f>VLOOKUP(E334,A:A,1,FALSE)</f>
        <v>Colégio Internacional de Vilamoura</v>
      </c>
    </row>
    <row r="335" spans="1:7" x14ac:dyDescent="0.3">
      <c r="A335" t="s">
        <v>388</v>
      </c>
      <c r="B335">
        <v>343766</v>
      </c>
      <c r="C335" t="s">
        <v>388</v>
      </c>
      <c r="E335" s="2" t="s">
        <v>333</v>
      </c>
      <c r="F335" s="2">
        <f>VLOOKUP(E335,A:B,2,FALSE)</f>
        <v>343080</v>
      </c>
      <c r="G335" t="str">
        <f>VLOOKUP(E335,A:A,1,FALSE)</f>
        <v>Escola Básica de Santiago Maior, Beja</v>
      </c>
    </row>
    <row r="336" spans="1:7" x14ac:dyDescent="0.3">
      <c r="A336" t="s">
        <v>294</v>
      </c>
      <c r="B336">
        <v>342622</v>
      </c>
      <c r="C336" t="s">
        <v>294</v>
      </c>
      <c r="E336" s="2" t="s">
        <v>148</v>
      </c>
      <c r="F336" s="2">
        <f>VLOOKUP(E336,A:B,2,FALSE)</f>
        <v>340625</v>
      </c>
      <c r="G336" t="str">
        <f>VLOOKUP(E336,A:A,1,FALSE)</f>
        <v>Escola Básica de Corga do Lobão, Santa Maria da Feira</v>
      </c>
    </row>
    <row r="337" spans="1:7" x14ac:dyDescent="0.3">
      <c r="A337" t="s">
        <v>78</v>
      </c>
      <c r="B337">
        <v>330656</v>
      </c>
      <c r="C337" t="s">
        <v>78</v>
      </c>
      <c r="E337" s="2" t="s">
        <v>1049</v>
      </c>
      <c r="F337" s="2">
        <f>VLOOKUP(E337,A:B,2,FALSE)</f>
        <v>504592</v>
      </c>
      <c r="G337" t="str">
        <f>VLOOKUP(E337,A:A,1,FALSE)</f>
        <v>Colégio dos Plátanos</v>
      </c>
    </row>
    <row r="338" spans="1:7" x14ac:dyDescent="0.3">
      <c r="A338" t="s">
        <v>638</v>
      </c>
      <c r="B338">
        <v>346706</v>
      </c>
      <c r="C338" t="s">
        <v>638</v>
      </c>
      <c r="E338" s="2" t="s">
        <v>783</v>
      </c>
      <c r="F338" s="2">
        <f>VLOOKUP(E338,A:B,2,FALSE)</f>
        <v>401560</v>
      </c>
      <c r="G338" t="str">
        <f>VLOOKUP(E338,A:A,1,FALSE)</f>
        <v>Escola Básica e Secundária Dr. Manuel Laranjeira, Espinho</v>
      </c>
    </row>
    <row r="339" spans="1:7" x14ac:dyDescent="0.3">
      <c r="A339" t="s">
        <v>90</v>
      </c>
      <c r="B339">
        <v>330851</v>
      </c>
      <c r="C339" t="s">
        <v>90</v>
      </c>
      <c r="E339" s="2" t="s">
        <v>1180</v>
      </c>
      <c r="F339" s="2">
        <f>VLOOKUP(E339,A:B,2,FALSE)</f>
        <v>806399</v>
      </c>
      <c r="G339" t="str">
        <f>VLOOKUP(E339,A:A,1,FALSE)</f>
        <v>Colégio Internato Claret</v>
      </c>
    </row>
    <row r="340" spans="1:7" x14ac:dyDescent="0.3">
      <c r="A340" t="s">
        <v>300</v>
      </c>
      <c r="B340">
        <v>342683</v>
      </c>
      <c r="C340" t="s">
        <v>300</v>
      </c>
      <c r="E340" s="2" t="s">
        <v>421</v>
      </c>
      <c r="F340" s="2">
        <f>VLOOKUP(E340,A:B,2,FALSE)</f>
        <v>344138</v>
      </c>
      <c r="G340" t="str">
        <f>VLOOKUP(E340,A:A,1,FALSE)</f>
        <v>Escola Básica de Eiriz, Paços de Ferreira</v>
      </c>
    </row>
    <row r="341" spans="1:7" x14ac:dyDescent="0.3">
      <c r="A341" t="s">
        <v>301</v>
      </c>
      <c r="B341">
        <v>342695</v>
      </c>
      <c r="C341" t="s">
        <v>301</v>
      </c>
      <c r="E341" s="2" t="s">
        <v>37</v>
      </c>
      <c r="F341" s="2">
        <f>VLOOKUP(E341,A:B,2,FALSE)</f>
        <v>330176</v>
      </c>
      <c r="G341" t="str">
        <f>VLOOKUP(E341,A:A,1,FALSE)</f>
        <v>Escola Básica de Eixo, Aveiro</v>
      </c>
    </row>
    <row r="342" spans="1:7" x14ac:dyDescent="0.3">
      <c r="A342" t="s">
        <v>411</v>
      </c>
      <c r="B342">
        <v>344035</v>
      </c>
      <c r="C342" t="s">
        <v>411</v>
      </c>
      <c r="E342" s="2" t="s">
        <v>1230</v>
      </c>
      <c r="F342" s="2">
        <f>VLOOKUP(E342,A:B,2,FALSE)</f>
        <v>310270</v>
      </c>
      <c r="G342" t="str">
        <f>VLOOKUP(E342,A:A,1,FALSE)</f>
        <v>Escola Básica de Torre de Dona Chama, Mirandela</v>
      </c>
    </row>
    <row r="343" spans="1:7" x14ac:dyDescent="0.3">
      <c r="A343" t="s">
        <v>542</v>
      </c>
      <c r="B343">
        <v>345635</v>
      </c>
      <c r="C343" t="s">
        <v>542</v>
      </c>
      <c r="E343" s="2" t="s">
        <v>596</v>
      </c>
      <c r="F343" s="2">
        <f>VLOOKUP(E343,A:B,2,FALSE)</f>
        <v>346202</v>
      </c>
      <c r="G343" t="str">
        <f>VLOOKUP(E343,A:A,1,FALSE)</f>
        <v>Escola Básica e Secundária de Barroselas, Viana do Castelo</v>
      </c>
    </row>
    <row r="344" spans="1:7" x14ac:dyDescent="0.3">
      <c r="A344" t="s">
        <v>466</v>
      </c>
      <c r="B344">
        <v>344606</v>
      </c>
      <c r="C344" t="s">
        <v>466</v>
      </c>
      <c r="E344" s="2" t="s">
        <v>480</v>
      </c>
      <c r="F344" s="2">
        <f>VLOOKUP(E344,A:B,2,FALSE)</f>
        <v>344801</v>
      </c>
      <c r="G344" t="str">
        <f>VLOOKUP(E344,A:A,1,FALSE)</f>
        <v>Escola Básica Dr. António da Costa Contreiras, Armação de Pêra, Silves</v>
      </c>
    </row>
    <row r="345" spans="1:7" x14ac:dyDescent="0.3">
      <c r="A345" t="s">
        <v>321</v>
      </c>
      <c r="B345">
        <v>342944</v>
      </c>
      <c r="C345" t="s">
        <v>321</v>
      </c>
      <c r="E345" s="2" t="s">
        <v>443</v>
      </c>
      <c r="F345" s="2">
        <f>VLOOKUP(E345,A:B,2,FALSE)</f>
        <v>344370</v>
      </c>
      <c r="G345" t="str">
        <f>VLOOKUP(E345,A:A,1,FALSE)</f>
        <v>Escola Básica de Lagares, Felgueiras</v>
      </c>
    </row>
    <row r="346" spans="1:7" x14ac:dyDescent="0.3">
      <c r="A346" t="s">
        <v>528</v>
      </c>
      <c r="B346">
        <v>345453</v>
      </c>
      <c r="C346" t="s">
        <v>528</v>
      </c>
      <c r="E346" s="2" t="s">
        <v>602</v>
      </c>
      <c r="F346" s="2">
        <f>VLOOKUP(E346,A:B,2,FALSE)</f>
        <v>346263</v>
      </c>
      <c r="G346" t="str">
        <f>VLOOKUP(E346,A:A,1,FALSE)</f>
        <v>Escola Básica e Secundária da Chamusca</v>
      </c>
    </row>
    <row r="347" spans="1:7" x14ac:dyDescent="0.3">
      <c r="A347" t="s">
        <v>529</v>
      </c>
      <c r="B347">
        <v>345465</v>
      </c>
      <c r="C347" t="s">
        <v>529</v>
      </c>
      <c r="E347" s="2" t="s">
        <v>753</v>
      </c>
      <c r="F347" s="2">
        <f>VLOOKUP(E347,A:B,2,FALSE)</f>
        <v>401201</v>
      </c>
      <c r="G347" t="str">
        <f>VLOOKUP(E347,A:A,1,FALSE)</f>
        <v>Escola Básica e Secundária da Cidadela, Cascais</v>
      </c>
    </row>
    <row r="348" spans="1:7" x14ac:dyDescent="0.3">
      <c r="A348" t="s">
        <v>442</v>
      </c>
      <c r="B348">
        <v>344369</v>
      </c>
      <c r="C348" t="s">
        <v>442</v>
      </c>
      <c r="E348" s="2" t="s">
        <v>22</v>
      </c>
      <c r="F348" s="2">
        <f>VLOOKUP(E348,A:B,2,FALSE)</f>
        <v>330024</v>
      </c>
      <c r="G348" t="str">
        <f>VLOOKUP(E348,A:A,1,FALSE)</f>
        <v>Escola Básica do Bom Sucesso, Alverca do Ribatejo, Vila Franca de Xira</v>
      </c>
    </row>
    <row r="349" spans="1:7" x14ac:dyDescent="0.3">
      <c r="A349" t="s">
        <v>5</v>
      </c>
      <c r="B349">
        <v>296454</v>
      </c>
      <c r="C349" t="s">
        <v>5</v>
      </c>
      <c r="E349" s="2" t="s">
        <v>1271</v>
      </c>
      <c r="F349" s="2">
        <f>VLOOKUP(E349,A:B,2,FALSE)</f>
        <v>500460</v>
      </c>
      <c r="G349" t="str">
        <f>VLOOKUP(E349,A:A,1,FALSE)</f>
        <v>Associação Cultural e Recreativa de Fornelos</v>
      </c>
    </row>
    <row r="350" spans="1:7" x14ac:dyDescent="0.3">
      <c r="A350" t="s">
        <v>430</v>
      </c>
      <c r="B350">
        <v>344230</v>
      </c>
      <c r="C350" t="s">
        <v>430</v>
      </c>
      <c r="E350" s="2" t="s">
        <v>502</v>
      </c>
      <c r="F350" s="2">
        <f>VLOOKUP(E350,A:B,2,FALSE)</f>
        <v>345064</v>
      </c>
      <c r="G350" t="str">
        <f>VLOOKUP(E350,A:A,1,FALSE)</f>
        <v>Escola Básica de Vila Velha de Ródão</v>
      </c>
    </row>
    <row r="351" spans="1:7" x14ac:dyDescent="0.3">
      <c r="A351" t="s">
        <v>44</v>
      </c>
      <c r="B351">
        <v>330255</v>
      </c>
      <c r="C351" t="s">
        <v>44</v>
      </c>
      <c r="E351" s="2" t="s">
        <v>1067</v>
      </c>
      <c r="F351" s="2">
        <f>VLOOKUP(E351,A:B,2,FALSE)</f>
        <v>505821</v>
      </c>
      <c r="G351" t="str">
        <f>VLOOKUP(E351,A:A,1,FALSE)</f>
        <v>Colégio de Gaia</v>
      </c>
    </row>
    <row r="352" spans="1:7" x14ac:dyDescent="0.3">
      <c r="A352" t="s">
        <v>35</v>
      </c>
      <c r="B352">
        <v>330152</v>
      </c>
      <c r="C352" t="s">
        <v>35</v>
      </c>
      <c r="E352" s="2" t="s">
        <v>1306</v>
      </c>
      <c r="F352" s="2">
        <f>VLOOKUP(E352,A:B,2,FALSE)</f>
        <v>806878</v>
      </c>
      <c r="G352" t="str">
        <f>VLOOKUP(E352,A:A,1,FALSE)</f>
        <v>Colégio da Bafureira</v>
      </c>
    </row>
    <row r="353" spans="1:7" x14ac:dyDescent="0.3">
      <c r="A353" t="s">
        <v>328</v>
      </c>
      <c r="B353">
        <v>343020</v>
      </c>
      <c r="C353" t="s">
        <v>328</v>
      </c>
      <c r="E353" s="2" t="s">
        <v>531</v>
      </c>
      <c r="F353" s="2">
        <f>VLOOKUP(E353,A:B,2,FALSE)</f>
        <v>345507</v>
      </c>
      <c r="G353" t="str">
        <f>VLOOKUP(E353,A:A,1,FALSE)</f>
        <v>Escola Básica de Maceda, Ovar</v>
      </c>
    </row>
    <row r="354" spans="1:7" x14ac:dyDescent="0.3">
      <c r="A354" t="s">
        <v>48</v>
      </c>
      <c r="B354">
        <v>330309</v>
      </c>
      <c r="C354" t="s">
        <v>48</v>
      </c>
      <c r="E354" s="2" t="s">
        <v>1073</v>
      </c>
      <c r="F354" s="2">
        <f>VLOOKUP(E354,A:B,2,FALSE)</f>
        <v>506060</v>
      </c>
      <c r="G354" t="str">
        <f>VLOOKUP(E354,A:A,1,FALSE)</f>
        <v>Colégio de Lourdes</v>
      </c>
    </row>
    <row r="355" spans="1:7" x14ac:dyDescent="0.3">
      <c r="A355" t="s">
        <v>469</v>
      </c>
      <c r="B355">
        <v>344643</v>
      </c>
      <c r="C355" t="s">
        <v>469</v>
      </c>
      <c r="E355" s="2" t="s">
        <v>1354</v>
      </c>
      <c r="F355" s="2" t="e">
        <f>VLOOKUP(E355,A:B,2,FALSE)</f>
        <v>#N/A</v>
      </c>
      <c r="G355" t="e">
        <f>VLOOKUP(E355,A:A,1,FALSE)</f>
        <v>#N/A</v>
      </c>
    </row>
    <row r="356" spans="1:7" x14ac:dyDescent="0.3">
      <c r="A356" t="s">
        <v>329</v>
      </c>
      <c r="B356">
        <v>343031</v>
      </c>
      <c r="C356" t="s">
        <v>329</v>
      </c>
      <c r="E356" s="2" t="s">
        <v>465</v>
      </c>
      <c r="F356" s="2">
        <f>VLOOKUP(E356,A:B,2,FALSE)</f>
        <v>344590</v>
      </c>
      <c r="G356" t="str">
        <f>VLOOKUP(E356,A:A,1,FALSE)</f>
        <v>Escola Básica de Mafra</v>
      </c>
    </row>
    <row r="357" spans="1:7" x14ac:dyDescent="0.3">
      <c r="A357" t="s">
        <v>330</v>
      </c>
      <c r="B357">
        <v>343043</v>
      </c>
      <c r="C357" t="s">
        <v>330</v>
      </c>
      <c r="E357" s="2" t="s">
        <v>381</v>
      </c>
      <c r="F357" s="2">
        <f>VLOOKUP(E357,A:B,2,FALSE)</f>
        <v>343663</v>
      </c>
      <c r="G357" t="str">
        <f>VLOOKUP(E357,A:A,1,FALSE)</f>
        <v>Escola Básica de Manhente, Barcelos</v>
      </c>
    </row>
    <row r="358" spans="1:7" x14ac:dyDescent="0.3">
      <c r="A358" t="s">
        <v>341</v>
      </c>
      <c r="B358">
        <v>343171</v>
      </c>
      <c r="C358" t="s">
        <v>341</v>
      </c>
      <c r="E358" s="2" t="s">
        <v>478</v>
      </c>
      <c r="F358" s="2">
        <f>VLOOKUP(E358,A:B,2,FALSE)</f>
        <v>344783</v>
      </c>
      <c r="G358" t="str">
        <f>VLOOKUP(E358,A:A,1,FALSE)</f>
        <v>Escola Básica de Monte Gordo, Vila Real de Santo António</v>
      </c>
    </row>
    <row r="359" spans="1:7" x14ac:dyDescent="0.3">
      <c r="A359" t="s">
        <v>331</v>
      </c>
      <c r="B359">
        <v>343055</v>
      </c>
      <c r="C359" t="s">
        <v>331</v>
      </c>
      <c r="E359" s="2" t="s">
        <v>251</v>
      </c>
      <c r="F359" s="2">
        <f>VLOOKUP(E359,A:B,2,FALSE)</f>
        <v>342051</v>
      </c>
      <c r="G359" t="str">
        <f>VLOOKUP(E359,A:A,1,FALSE)</f>
        <v>Escola Básica de Manique do Intendente, Azambuja</v>
      </c>
    </row>
    <row r="360" spans="1:7" x14ac:dyDescent="0.3">
      <c r="A360" t="s">
        <v>333</v>
      </c>
      <c r="B360">
        <v>343080</v>
      </c>
      <c r="C360" t="s">
        <v>333</v>
      </c>
      <c r="E360" s="2" t="s">
        <v>52</v>
      </c>
      <c r="F360" s="2">
        <f>VLOOKUP(E360,A:B,2,FALSE)</f>
        <v>330358</v>
      </c>
      <c r="G360" t="str">
        <f>VLOOKUP(E360,A:A,1,FALSE)</f>
        <v>Escola Básica de Marinhas do Sal, Rio Maior</v>
      </c>
    </row>
    <row r="361" spans="1:7" x14ac:dyDescent="0.3">
      <c r="A361" t="s">
        <v>33</v>
      </c>
      <c r="B361">
        <v>330139</v>
      </c>
      <c r="C361" t="s">
        <v>33</v>
      </c>
      <c r="E361" s="2" t="s">
        <v>1274</v>
      </c>
      <c r="F361" s="2">
        <f>VLOOKUP(E361,A:B,2,FALSE)</f>
        <v>503162</v>
      </c>
      <c r="G361" t="str">
        <f>VLOOKUP(E361,A:A,1,FALSE)</f>
        <v>Colégio D. Filipa</v>
      </c>
    </row>
    <row r="362" spans="1:7" x14ac:dyDescent="0.3">
      <c r="A362" t="s">
        <v>143</v>
      </c>
      <c r="B362">
        <v>340560</v>
      </c>
      <c r="C362" t="s">
        <v>143</v>
      </c>
      <c r="E362" s="2" t="s">
        <v>118</v>
      </c>
      <c r="F362" s="2">
        <f>VLOOKUP(E362,A:B,2,FALSE)</f>
        <v>340169</v>
      </c>
      <c r="G362" t="str">
        <f>VLOOKUP(E362,A:A,1,FALSE)</f>
        <v>Escola Básica Álvaro Velho, Lavradio, Barreiro</v>
      </c>
    </row>
    <row r="363" spans="1:7" x14ac:dyDescent="0.3">
      <c r="A363" t="s">
        <v>1232</v>
      </c>
      <c r="B363">
        <v>330115</v>
      </c>
      <c r="C363" t="s">
        <v>31</v>
      </c>
      <c r="E363" s="2" t="s">
        <v>1010</v>
      </c>
      <c r="F363" s="2">
        <f>VLOOKUP(E363,A:B,2,FALSE)</f>
        <v>500586</v>
      </c>
      <c r="G363" t="str">
        <f>VLOOKUP(E363,A:A,1,FALSE)</f>
        <v>Colégio D. Diogo de Sousa</v>
      </c>
    </row>
    <row r="364" spans="1:7" x14ac:dyDescent="0.3">
      <c r="A364" s="2" t="s">
        <v>1235</v>
      </c>
      <c r="B364">
        <v>330735</v>
      </c>
      <c r="C364" t="s">
        <v>84</v>
      </c>
      <c r="E364" s="2" t="s">
        <v>1039</v>
      </c>
      <c r="F364" s="2">
        <f>VLOOKUP(E364,A:B,2,FALSE)</f>
        <v>503587</v>
      </c>
      <c r="G364" t="str">
        <f>VLOOKUP(E364,A:A,1,FALSE)</f>
        <v>Colégio Helen Keller</v>
      </c>
    </row>
    <row r="365" spans="1:7" x14ac:dyDescent="0.3">
      <c r="A365" t="s">
        <v>223</v>
      </c>
      <c r="B365">
        <v>341617</v>
      </c>
      <c r="C365" t="s">
        <v>223</v>
      </c>
      <c r="E365" s="2" t="s">
        <v>625</v>
      </c>
      <c r="F365" s="2">
        <f>VLOOKUP(E365,A:B,2,FALSE)</f>
        <v>346573</v>
      </c>
      <c r="G365" t="str">
        <f>VLOOKUP(E365,A:A,1,FALSE)</f>
        <v>Escola Básica da Correlhã, Ponte de Lima</v>
      </c>
    </row>
    <row r="366" spans="1:7" x14ac:dyDescent="0.3">
      <c r="A366" t="s">
        <v>406</v>
      </c>
      <c r="B366">
        <v>343973</v>
      </c>
      <c r="C366" t="s">
        <v>406</v>
      </c>
      <c r="E366" s="2" t="s">
        <v>518</v>
      </c>
      <c r="F366" s="2">
        <f>VLOOKUP(E366,A:B,2,FALSE)</f>
        <v>345325</v>
      </c>
      <c r="G366" t="str">
        <f>VLOOKUP(E366,A:A,1,FALSE)</f>
        <v>Escola Básica de Silvares, Fundão</v>
      </c>
    </row>
    <row r="367" spans="1:7" x14ac:dyDescent="0.3">
      <c r="A367" t="s">
        <v>326</v>
      </c>
      <c r="B367">
        <v>342993</v>
      </c>
      <c r="C367" t="s">
        <v>326</v>
      </c>
      <c r="E367" s="2" t="s">
        <v>247</v>
      </c>
      <c r="F367" s="2">
        <f>VLOOKUP(E367,A:B,2,FALSE)</f>
        <v>341990</v>
      </c>
      <c r="G367" t="str">
        <f>VLOOKUP(E367,A:A,1,FALSE)</f>
        <v>Escola Básica de Lousada Centro</v>
      </c>
    </row>
    <row r="368" spans="1:7" x14ac:dyDescent="0.3">
      <c r="A368" t="s">
        <v>344</v>
      </c>
      <c r="B368">
        <v>343225</v>
      </c>
      <c r="C368" t="s">
        <v>344</v>
      </c>
      <c r="E368" s="2" t="s">
        <v>633</v>
      </c>
      <c r="F368" s="2">
        <f>VLOOKUP(E368,A:B,2,FALSE)</f>
        <v>346652</v>
      </c>
      <c r="G368" t="str">
        <f>VLOOKUP(E368,A:A,1,FALSE)</f>
        <v>Escola Básica de Mosteiro e Cávado, Panóias, Braga</v>
      </c>
    </row>
    <row r="369" spans="1:7" x14ac:dyDescent="0.3">
      <c r="A369" t="s">
        <v>345</v>
      </c>
      <c r="B369">
        <v>343237</v>
      </c>
      <c r="C369" t="s">
        <v>345</v>
      </c>
      <c r="E369" s="2" t="s">
        <v>76</v>
      </c>
      <c r="F369" s="2">
        <f>VLOOKUP(E369,A:B,2,FALSE)</f>
        <v>330632</v>
      </c>
      <c r="G369" t="str">
        <f>VLOOKUP(E369,A:A,1,FALSE)</f>
        <v>Escola Básica de Mourão</v>
      </c>
    </row>
    <row r="370" spans="1:7" x14ac:dyDescent="0.3">
      <c r="A370" t="s">
        <v>441</v>
      </c>
      <c r="B370">
        <v>344357</v>
      </c>
      <c r="C370" t="s">
        <v>441</v>
      </c>
      <c r="E370" s="2" t="s">
        <v>622</v>
      </c>
      <c r="F370" s="2">
        <f>VLOOKUP(E370,A:B,2,FALSE)</f>
        <v>346548</v>
      </c>
      <c r="G370" t="str">
        <f>VLOOKUP(E370,A:A,1,FALSE)</f>
        <v>Escola Básica do Bairro Padre Cruz, Lisboa</v>
      </c>
    </row>
    <row r="371" spans="1:7" x14ac:dyDescent="0.3">
      <c r="A371" t="s">
        <v>488</v>
      </c>
      <c r="B371">
        <v>344928</v>
      </c>
      <c r="C371" t="s">
        <v>488</v>
      </c>
      <c r="E371" s="2" t="s">
        <v>197</v>
      </c>
      <c r="F371" s="2">
        <f>VLOOKUP(E371,A:B,2,FALSE)</f>
        <v>341216</v>
      </c>
      <c r="G371" t="str">
        <f>VLOOKUP(E371,A:A,1,FALSE)</f>
        <v>Escola Básica Dr. José dos Santos Bessa, Carapinheira, Montemor-o-Velho</v>
      </c>
    </row>
    <row r="372" spans="1:7" x14ac:dyDescent="0.3">
      <c r="A372" t="s">
        <v>1233</v>
      </c>
      <c r="B372">
        <v>330127</v>
      </c>
      <c r="C372" t="s">
        <v>32</v>
      </c>
      <c r="E372" s="2" t="s">
        <v>1114</v>
      </c>
      <c r="F372" s="2">
        <f>VLOOKUP(E372,A:B,2,FALSE)</f>
        <v>800353</v>
      </c>
      <c r="G372" t="str">
        <f>VLOOKUP(E372,A:A,1,FALSE)</f>
        <v>Colégio D. Duarte</v>
      </c>
    </row>
    <row r="373" spans="1:7" x14ac:dyDescent="0.3">
      <c r="A373" t="s">
        <v>86</v>
      </c>
      <c r="B373">
        <v>330772</v>
      </c>
      <c r="C373" t="s">
        <v>86</v>
      </c>
      <c r="E373" s="2" t="s">
        <v>1154</v>
      </c>
      <c r="F373" s="2">
        <f>VLOOKUP(E373,A:B,2,FALSE)</f>
        <v>802471</v>
      </c>
      <c r="G373" t="str">
        <f>VLOOKUP(E373,A:A,1,FALSE)</f>
        <v>Colégio INED - Polo II</v>
      </c>
    </row>
    <row r="374" spans="1:7" x14ac:dyDescent="0.3">
      <c r="A374" t="s">
        <v>616</v>
      </c>
      <c r="B374">
        <v>346470</v>
      </c>
      <c r="C374" t="s">
        <v>616</v>
      </c>
      <c r="E374" s="2" t="s">
        <v>845</v>
      </c>
      <c r="F374" s="2">
        <f>VLOOKUP(E374,A:B,2,FALSE)</f>
        <v>402278</v>
      </c>
      <c r="G374" t="str">
        <f>VLOOKUP(E374,A:A,1,FALSE)</f>
        <v>Escola Básica e Secundária do Cadaval</v>
      </c>
    </row>
    <row r="375" spans="1:7" x14ac:dyDescent="0.3">
      <c r="A375" t="s">
        <v>523</v>
      </c>
      <c r="B375">
        <v>345386</v>
      </c>
      <c r="C375" t="s">
        <v>523</v>
      </c>
      <c r="E375" s="2" t="s">
        <v>172</v>
      </c>
      <c r="F375" s="2">
        <f>VLOOKUP(E375,A:B,2,FALSE)</f>
        <v>340893</v>
      </c>
      <c r="G375" t="str">
        <f>VLOOKUP(E375,A:A,1,FALSE)</f>
        <v>Escola Básica e Secundária D. Miguel de Almeida, Abrantes</v>
      </c>
    </row>
    <row r="376" spans="1:7" x14ac:dyDescent="0.3">
      <c r="A376" t="s">
        <v>518</v>
      </c>
      <c r="B376">
        <v>345325</v>
      </c>
      <c r="C376" t="s">
        <v>518</v>
      </c>
      <c r="E376" s="2" t="s">
        <v>759</v>
      </c>
      <c r="F376" s="2">
        <f>VLOOKUP(E376,A:B,2,FALSE)</f>
        <v>401274</v>
      </c>
      <c r="G376" t="str">
        <f>VLOOKUP(E376,A:A,1,FALSE)</f>
        <v>Escola Básica e Secundária D. Filipa de Lencastre, Lisboa</v>
      </c>
    </row>
    <row r="377" spans="1:7" x14ac:dyDescent="0.3">
      <c r="A377" t="s">
        <v>337</v>
      </c>
      <c r="B377">
        <v>343122</v>
      </c>
      <c r="C377" t="s">
        <v>337</v>
      </c>
      <c r="E377" s="2" t="s">
        <v>399</v>
      </c>
      <c r="F377" s="2">
        <f>VLOOKUP(E377,A:B,2,FALSE)</f>
        <v>343894</v>
      </c>
      <c r="G377" t="str">
        <f>VLOOKUP(E377,A:A,1,FALSE)</f>
        <v>Escola Básica de Minde, Alcanena</v>
      </c>
    </row>
    <row r="378" spans="1:7" x14ac:dyDescent="0.3">
      <c r="A378" t="s">
        <v>508</v>
      </c>
      <c r="B378">
        <v>345179</v>
      </c>
      <c r="C378" t="s">
        <v>508</v>
      </c>
      <c r="E378" s="2" t="s">
        <v>643</v>
      </c>
      <c r="F378" s="2">
        <f>VLOOKUP(E378,A:B,2,FALSE)</f>
        <v>346767</v>
      </c>
      <c r="G378" t="str">
        <f>VLOOKUP(E378,A:A,1,FALSE)</f>
        <v>Escola Básica e Secundária Aquilino Ribeiro, Leião, Oeiras</v>
      </c>
    </row>
    <row r="379" spans="1:7" x14ac:dyDescent="0.3">
      <c r="A379" t="s">
        <v>348</v>
      </c>
      <c r="B379">
        <v>343274</v>
      </c>
      <c r="C379" t="s">
        <v>348</v>
      </c>
      <c r="E379" s="2" t="s">
        <v>415</v>
      </c>
      <c r="F379" s="2">
        <f>VLOOKUP(E379,A:B,2,FALSE)</f>
        <v>344072</v>
      </c>
      <c r="G379" t="str">
        <f>VLOOKUP(E379,A:A,1,FALSE)</f>
        <v>Escola Básica de Paço de Sousa, Penafiel</v>
      </c>
    </row>
    <row r="380" spans="1:7" x14ac:dyDescent="0.3">
      <c r="A380" t="s">
        <v>1230</v>
      </c>
      <c r="B380">
        <v>310270</v>
      </c>
      <c r="C380" t="s">
        <v>14</v>
      </c>
      <c r="E380" s="2" t="s">
        <v>1102</v>
      </c>
      <c r="F380" s="2">
        <f>VLOOKUP(E380,A:B,2,FALSE)</f>
        <v>800297</v>
      </c>
      <c r="G380" t="str">
        <f>VLOOKUP(E380,A:A,1,FALSE)</f>
        <v>Centro de Pedagogia Terapêutica Bola de Neve</v>
      </c>
    </row>
    <row r="381" spans="1:7" x14ac:dyDescent="0.3">
      <c r="A381" t="s">
        <v>85</v>
      </c>
      <c r="B381">
        <v>330747</v>
      </c>
      <c r="C381" t="s">
        <v>85</v>
      </c>
      <c r="E381" s="2" t="s">
        <v>1068</v>
      </c>
      <c r="F381" s="2">
        <f>VLOOKUP(E381,A:B,2,FALSE)</f>
        <v>505882</v>
      </c>
      <c r="G381" t="str">
        <f>VLOOKUP(E381,A:A,1,FALSE)</f>
        <v>Colégio Horizonte</v>
      </c>
    </row>
    <row r="382" spans="1:7" x14ac:dyDescent="0.3">
      <c r="A382" t="s">
        <v>520</v>
      </c>
      <c r="B382">
        <v>345349</v>
      </c>
      <c r="C382" t="s">
        <v>520</v>
      </c>
      <c r="E382" s="2" t="s">
        <v>761</v>
      </c>
      <c r="F382" s="2">
        <f>VLOOKUP(E382,A:B,2,FALSE)</f>
        <v>401328</v>
      </c>
      <c r="G382" t="str">
        <f>VLOOKUP(E382,A:A,1,FALSE)</f>
        <v>Escola Básica e Secundária D. João V, Damaia, Amadora</v>
      </c>
    </row>
    <row r="383" spans="1:7" x14ac:dyDescent="0.3">
      <c r="A383" t="s">
        <v>350</v>
      </c>
      <c r="B383">
        <v>343298</v>
      </c>
      <c r="C383" t="s">
        <v>350</v>
      </c>
      <c r="E383" s="2" t="s">
        <v>423</v>
      </c>
      <c r="F383" s="2">
        <f>VLOOKUP(E383,A:B,2,FALSE)</f>
        <v>344151</v>
      </c>
      <c r="G383" t="str">
        <f>VLOOKUP(E383,A:A,1,FALSE)</f>
        <v>Escola Básica de Paços de Ferreira</v>
      </c>
    </row>
    <row r="384" spans="1:7" x14ac:dyDescent="0.3">
      <c r="A384" t="s">
        <v>431</v>
      </c>
      <c r="B384">
        <v>344242</v>
      </c>
      <c r="C384" t="s">
        <v>431</v>
      </c>
      <c r="E384" s="2" t="s">
        <v>527</v>
      </c>
      <c r="F384" s="2">
        <f>VLOOKUP(E384,A:B,2,FALSE)</f>
        <v>345430</v>
      </c>
      <c r="G384" t="str">
        <f>VLOOKUP(E384,A:A,1,FALSE)</f>
        <v>Escola Básica de Vila Verde</v>
      </c>
    </row>
    <row r="385" spans="1:7" x14ac:dyDescent="0.3">
      <c r="A385" t="s">
        <v>454</v>
      </c>
      <c r="B385">
        <v>344485</v>
      </c>
      <c r="C385" t="s">
        <v>454</v>
      </c>
      <c r="E385" s="2" t="s">
        <v>391</v>
      </c>
      <c r="F385" s="2">
        <f>VLOOKUP(E385,A:B,2,FALSE)</f>
        <v>343791</v>
      </c>
      <c r="G385" t="str">
        <f>VLOOKUP(E385,A:A,1,FALSE)</f>
        <v>Escola Básica do Pinhão, Alijó</v>
      </c>
    </row>
    <row r="386" spans="1:7" x14ac:dyDescent="0.3">
      <c r="A386" t="s">
        <v>404</v>
      </c>
      <c r="B386">
        <v>343950</v>
      </c>
      <c r="C386" t="s">
        <v>404</v>
      </c>
      <c r="E386" s="2" t="s">
        <v>616</v>
      </c>
      <c r="F386" s="2">
        <f>VLOOKUP(E386,A:B,2,FALSE)</f>
        <v>346470</v>
      </c>
      <c r="G386" t="str">
        <f>VLOOKUP(E386,A:A,1,FALSE)</f>
        <v>Escola Básica de São Vicente/Telheiras, Lisboa</v>
      </c>
    </row>
    <row r="387" spans="1:7" x14ac:dyDescent="0.3">
      <c r="A387" t="s">
        <v>352</v>
      </c>
      <c r="B387">
        <v>343330</v>
      </c>
      <c r="C387" t="s">
        <v>352</v>
      </c>
      <c r="E387" s="2" t="s">
        <v>364</v>
      </c>
      <c r="F387" s="2">
        <f>VLOOKUP(E387,A:B,2,FALSE)</f>
        <v>343470</v>
      </c>
      <c r="G387" t="str">
        <f>VLOOKUP(E387,A:A,1,FALSE)</f>
        <v>Escola Básica de Palmeira, Braga</v>
      </c>
    </row>
    <row r="388" spans="1:7" x14ac:dyDescent="0.3">
      <c r="A388" t="s">
        <v>396</v>
      </c>
      <c r="B388">
        <v>343857</v>
      </c>
      <c r="C388" t="s">
        <v>396</v>
      </c>
      <c r="E388" s="2" t="s">
        <v>1344</v>
      </c>
      <c r="F388" s="2" t="e">
        <f>VLOOKUP(E388,A:B,2,FALSE)</f>
        <v>#N/A</v>
      </c>
      <c r="G388" t="e">
        <f>VLOOKUP(E388,A:A,1,FALSE)</f>
        <v>#N/A</v>
      </c>
    </row>
    <row r="389" spans="1:7" x14ac:dyDescent="0.3">
      <c r="A389" t="s">
        <v>103</v>
      </c>
      <c r="B389">
        <v>331030</v>
      </c>
      <c r="C389" t="s">
        <v>103</v>
      </c>
      <c r="E389" s="2" t="s">
        <v>1133</v>
      </c>
      <c r="F389" s="2">
        <f>VLOOKUP(E389,A:B,2,FALSE)</f>
        <v>800423</v>
      </c>
      <c r="G389" t="str">
        <f>VLOOKUP(E389,A:A,1,FALSE)</f>
        <v>Colégio Mem Martins</v>
      </c>
    </row>
    <row r="390" spans="1:7" x14ac:dyDescent="0.3">
      <c r="A390" t="s">
        <v>407</v>
      </c>
      <c r="B390">
        <v>343997</v>
      </c>
      <c r="C390" t="s">
        <v>407</v>
      </c>
      <c r="E390" s="2" t="s">
        <v>337</v>
      </c>
      <c r="F390" s="2">
        <f>VLOOKUP(E390,A:B,2,FALSE)</f>
        <v>343122</v>
      </c>
      <c r="G390" t="str">
        <f>VLOOKUP(E390,A:A,1,FALSE)</f>
        <v>Escola Básica de Silvares, São Martinho, Fafe</v>
      </c>
    </row>
    <row r="391" spans="1:7" x14ac:dyDescent="0.3">
      <c r="A391" t="s">
        <v>365</v>
      </c>
      <c r="B391">
        <v>343481</v>
      </c>
      <c r="C391" t="s">
        <v>365</v>
      </c>
      <c r="E391" s="2" t="s">
        <v>78</v>
      </c>
      <c r="F391" s="2">
        <f>VLOOKUP(E391,A:B,2,FALSE)</f>
        <v>330656</v>
      </c>
      <c r="G391" t="str">
        <f>VLOOKUP(E391,A:A,1,FALSE)</f>
        <v>Escola Básica de Pias, Serpa</v>
      </c>
    </row>
    <row r="392" spans="1:7" x14ac:dyDescent="0.3">
      <c r="A392" t="s">
        <v>389</v>
      </c>
      <c r="B392">
        <v>343778</v>
      </c>
      <c r="C392" t="s">
        <v>389</v>
      </c>
      <c r="E392" s="2" t="s">
        <v>33</v>
      </c>
      <c r="F392" s="2">
        <f>VLOOKUP(E392,A:B,2,FALSE)</f>
        <v>330139</v>
      </c>
      <c r="G392" t="str">
        <f>VLOOKUP(E392,A:A,1,FALSE)</f>
        <v>Escola Básica de Santo Onofre, Caldas da Rainha</v>
      </c>
    </row>
    <row r="393" spans="1:7" x14ac:dyDescent="0.3">
      <c r="A393" t="s">
        <v>456</v>
      </c>
      <c r="B393">
        <v>344503</v>
      </c>
      <c r="C393" t="s">
        <v>456</v>
      </c>
      <c r="E393" s="2" t="s">
        <v>536</v>
      </c>
      <c r="F393" s="2">
        <f>VLOOKUP(E393,A:B,2,FALSE)</f>
        <v>345568</v>
      </c>
      <c r="G393" t="str">
        <f>VLOOKUP(E393,A:A,1,FALSE)</f>
        <v>Escola Básica do Vale de São Torcato, Guimarães</v>
      </c>
    </row>
    <row r="394" spans="1:7" x14ac:dyDescent="0.3">
      <c r="A394" s="2" t="s">
        <v>1243</v>
      </c>
      <c r="B394">
        <v>343390</v>
      </c>
      <c r="C394" t="s">
        <v>357</v>
      </c>
      <c r="E394" s="2" t="s">
        <v>510</v>
      </c>
      <c r="F394" s="2">
        <f>VLOOKUP(E394,A:B,2,FALSE)</f>
        <v>345192</v>
      </c>
      <c r="G394" t="str">
        <f>VLOOKUP(E394,A:A,1,FALSE)</f>
        <v>Escola Básica de Pegões, Canha e Santo Isidro, Montijo</v>
      </c>
    </row>
    <row r="395" spans="1:7" x14ac:dyDescent="0.3">
      <c r="A395" t="s">
        <v>475</v>
      </c>
      <c r="B395">
        <v>344746</v>
      </c>
      <c r="C395" t="s">
        <v>475</v>
      </c>
      <c r="E395" s="2" t="s">
        <v>347</v>
      </c>
      <c r="F395" s="2">
        <f>VLOOKUP(E395,A:B,2,FALSE)</f>
        <v>343262</v>
      </c>
      <c r="G395" t="str">
        <f>VLOOKUP(E395,A:A,1,FALSE)</f>
        <v>Escola Básica Dr. Costa Matos, Vila Nova de Gaia</v>
      </c>
    </row>
    <row r="396" spans="1:7" x14ac:dyDescent="0.3">
      <c r="A396" t="s">
        <v>477</v>
      </c>
      <c r="B396">
        <v>344771</v>
      </c>
      <c r="C396" t="s">
        <v>477</v>
      </c>
      <c r="E396" s="2" t="s">
        <v>1355</v>
      </c>
      <c r="F396" s="2" t="e">
        <f>VLOOKUP(E396,A:B,2,FALSE)</f>
        <v>#N/A</v>
      </c>
      <c r="G396" t="e">
        <f>VLOOKUP(E396,A:A,1,FALSE)</f>
        <v>#N/A</v>
      </c>
    </row>
    <row r="397" spans="1:7" x14ac:dyDescent="0.3">
      <c r="A397" t="s">
        <v>502</v>
      </c>
      <c r="B397">
        <v>345064</v>
      </c>
      <c r="C397" t="s">
        <v>502</v>
      </c>
      <c r="E397" s="2" t="s">
        <v>1256</v>
      </c>
      <c r="F397" s="2">
        <f>VLOOKUP(E397,A:B,2,FALSE)</f>
        <v>346720</v>
      </c>
      <c r="G397" t="str">
        <f>VLOOKUP(E397,A:A,1,FALSE)</f>
        <v>Escola Básica e Secundária Alfredo da Silva, Albarraque, Sintra</v>
      </c>
    </row>
    <row r="398" spans="1:7" x14ac:dyDescent="0.3">
      <c r="A398" t="s">
        <v>527</v>
      </c>
      <c r="B398">
        <v>345430</v>
      </c>
      <c r="C398" t="s">
        <v>527</v>
      </c>
      <c r="E398" s="2" t="s">
        <v>654</v>
      </c>
      <c r="F398" s="2">
        <f>VLOOKUP(E398,A:B,2,FALSE)</f>
        <v>346895</v>
      </c>
      <c r="G398" t="str">
        <f>VLOOKUP(E398,A:A,1,FALSE)</f>
        <v>Escola Básica e Secundária da Bemposta, Portimão</v>
      </c>
    </row>
    <row r="399" spans="1:7" x14ac:dyDescent="0.3">
      <c r="A399" t="s">
        <v>534</v>
      </c>
      <c r="B399">
        <v>345544</v>
      </c>
      <c r="C399" t="s">
        <v>534</v>
      </c>
      <c r="E399" s="2" t="s">
        <v>653</v>
      </c>
      <c r="F399" s="2">
        <f>VLOOKUP(E399,A:B,2,FALSE)</f>
        <v>346883</v>
      </c>
      <c r="G399" t="str">
        <f>VLOOKUP(E399,A:A,1,FALSE)</f>
        <v>Escola Básica e Secundária de Albufeira</v>
      </c>
    </row>
    <row r="400" spans="1:7" x14ac:dyDescent="0.3">
      <c r="A400" t="s">
        <v>522</v>
      </c>
      <c r="B400">
        <v>345374</v>
      </c>
      <c r="C400" t="s">
        <v>522</v>
      </c>
      <c r="E400" s="2" t="s">
        <v>1237</v>
      </c>
      <c r="F400" s="2">
        <f>VLOOKUP(E400,A:B,2,FALSE)</f>
        <v>340881</v>
      </c>
      <c r="G400" t="str">
        <f>VLOOKUP(E400,A:A,1,FALSE)</f>
        <v>Escola Básica e Secundária D. Martinho Vaz de Castelo Branco, Póvoa de Santa Iria, Vila Franca de Xira</v>
      </c>
    </row>
    <row r="401" spans="1:7" x14ac:dyDescent="0.3">
      <c r="A401" t="s">
        <v>362</v>
      </c>
      <c r="B401">
        <v>343444</v>
      </c>
      <c r="C401" t="s">
        <v>362</v>
      </c>
      <c r="E401" s="2" t="s">
        <v>89</v>
      </c>
      <c r="F401" s="2">
        <f>VLOOKUP(E401,A:B,2,FALSE)</f>
        <v>330840</v>
      </c>
      <c r="G401" t="str">
        <f>VLOOKUP(E401,A:A,1,FALSE)</f>
        <v>Escola Básica de Pereira, Montemor-o-Velho</v>
      </c>
    </row>
    <row r="402" spans="1:7" x14ac:dyDescent="0.3">
      <c r="A402" t="s">
        <v>180</v>
      </c>
      <c r="B402">
        <v>340996</v>
      </c>
      <c r="C402" t="s">
        <v>180</v>
      </c>
      <c r="E402" s="2" t="s">
        <v>151</v>
      </c>
      <c r="F402" s="2">
        <f>VLOOKUP(E402,A:B,2,FALSE)</f>
        <v>340662</v>
      </c>
      <c r="G402" t="str">
        <f>VLOOKUP(E402,A:A,1,FALSE)</f>
        <v>Escola Básica Cónego Dr. Manuel Lopes Perdigão, Caxarias, Ourém</v>
      </c>
    </row>
    <row r="403" spans="1:7" x14ac:dyDescent="0.3">
      <c r="A403" t="s">
        <v>63</v>
      </c>
      <c r="B403">
        <v>330474</v>
      </c>
      <c r="C403" t="s">
        <v>63</v>
      </c>
      <c r="E403" s="2" t="s">
        <v>1023</v>
      </c>
      <c r="F403" s="2">
        <f>VLOOKUP(E403,A:B,2,FALSE)</f>
        <v>502273</v>
      </c>
      <c r="G403" t="str">
        <f>VLOOKUP(E403,A:A,1,FALSE)</f>
        <v>Colégio de São João de Brito</v>
      </c>
    </row>
    <row r="404" spans="1:7" x14ac:dyDescent="0.3">
      <c r="A404" t="s">
        <v>637</v>
      </c>
      <c r="B404">
        <v>346690</v>
      </c>
      <c r="C404" t="s">
        <v>637</v>
      </c>
      <c r="E404" s="2" t="s">
        <v>782</v>
      </c>
      <c r="F404" s="2">
        <f>VLOOKUP(E404,A:B,2,FALSE)</f>
        <v>401559</v>
      </c>
      <c r="G404" t="str">
        <f>VLOOKUP(E404,A:A,1,FALSE)</f>
        <v>Escola Básica e Secundária Dr. Manuel Gomes Almeida, Espinho</v>
      </c>
    </row>
    <row r="405" spans="1:7" x14ac:dyDescent="0.3">
      <c r="A405" t="s">
        <v>452</v>
      </c>
      <c r="B405">
        <v>344461</v>
      </c>
      <c r="C405" t="s">
        <v>452</v>
      </c>
      <c r="E405" s="2" t="s">
        <v>1351</v>
      </c>
      <c r="F405" s="2" t="e">
        <f>VLOOKUP(E405,A:B,2,FALSE)</f>
        <v>#N/A</v>
      </c>
      <c r="G405" t="e">
        <f>VLOOKUP(E405,A:A,1,FALSE)</f>
        <v>#N/A</v>
      </c>
    </row>
    <row r="406" spans="1:7" x14ac:dyDescent="0.3">
      <c r="A406" t="s">
        <v>377</v>
      </c>
      <c r="B406">
        <v>343626</v>
      </c>
      <c r="C406" t="s">
        <v>377</v>
      </c>
      <c r="E406" s="2" t="s">
        <v>5</v>
      </c>
      <c r="F406" s="2">
        <f>VLOOKUP(E406,A:B,2,FALSE)</f>
        <v>296454</v>
      </c>
      <c r="G406" t="str">
        <f>VLOOKUP(E406,A:A,1,FALSE)</f>
        <v>Escola Básica de S. Tomé de Negrelos, Santo Tirso</v>
      </c>
    </row>
    <row r="407" spans="1:7" x14ac:dyDescent="0.3">
      <c r="A407" t="s">
        <v>622</v>
      </c>
      <c r="B407">
        <v>346548</v>
      </c>
      <c r="C407" t="s">
        <v>622</v>
      </c>
      <c r="E407" s="2" t="s">
        <v>181</v>
      </c>
      <c r="F407" s="2">
        <f>VLOOKUP(E407,A:B,2,FALSE)</f>
        <v>341009</v>
      </c>
      <c r="G407" t="str">
        <f>VLOOKUP(E407,A:A,1,FALSE)</f>
        <v>Escola Básica e Secundária Domingos Capela, Silvalde, Espinho</v>
      </c>
    </row>
    <row r="408" spans="1:7" x14ac:dyDescent="0.3">
      <c r="A408" t="s">
        <v>22</v>
      </c>
      <c r="B408">
        <v>330024</v>
      </c>
      <c r="C408" t="s">
        <v>22</v>
      </c>
      <c r="E408" s="2" t="s">
        <v>1030</v>
      </c>
      <c r="F408" s="2">
        <f>VLOOKUP(E408,A:B,2,FALSE)</f>
        <v>502911</v>
      </c>
      <c r="G408" t="str">
        <f>VLOOKUP(E408,A:A,1,FALSE)</f>
        <v>Colégio Bartolomeu Dias</v>
      </c>
    </row>
    <row r="409" spans="1:7" x14ac:dyDescent="0.3">
      <c r="A409" t="s">
        <v>41</v>
      </c>
      <c r="B409">
        <v>330220</v>
      </c>
      <c r="C409" t="s">
        <v>41</v>
      </c>
      <c r="E409" s="2" t="s">
        <v>1003</v>
      </c>
      <c r="F409" s="2">
        <f>VLOOKUP(E409,A:B,2,FALSE)</f>
        <v>500021</v>
      </c>
      <c r="G409" t="str">
        <f>VLOOKUP(E409,A:A,1,FALSE)</f>
        <v>Colégio de Albergaria</v>
      </c>
    </row>
    <row r="410" spans="1:7" x14ac:dyDescent="0.3">
      <c r="A410" t="s">
        <v>408</v>
      </c>
      <c r="B410">
        <v>344000</v>
      </c>
      <c r="C410" t="s">
        <v>408</v>
      </c>
      <c r="E410" s="2" t="s">
        <v>1345</v>
      </c>
      <c r="F410" s="2" t="e">
        <f>VLOOKUP(E410,A:B,2,FALSE)</f>
        <v>#N/A</v>
      </c>
      <c r="G410" t="e">
        <f>VLOOKUP(E410,A:A,1,FALSE)</f>
        <v>#N/A</v>
      </c>
    </row>
    <row r="411" spans="1:7" x14ac:dyDescent="0.3">
      <c r="A411" t="s">
        <v>117</v>
      </c>
      <c r="B411">
        <v>340157</v>
      </c>
      <c r="C411" t="s">
        <v>117</v>
      </c>
      <c r="E411" s="2" t="s">
        <v>1040</v>
      </c>
      <c r="F411" s="2">
        <f>VLOOKUP(E411,A:B,2,FALSE)</f>
        <v>503599</v>
      </c>
      <c r="G411" t="str">
        <f>VLOOKUP(E411,A:A,1,FALSE)</f>
        <v>Colégio Quinta do Lago</v>
      </c>
    </row>
    <row r="412" spans="1:7" x14ac:dyDescent="0.3">
      <c r="A412" t="s">
        <v>92</v>
      </c>
      <c r="B412">
        <v>330875</v>
      </c>
      <c r="C412" t="s">
        <v>92</v>
      </c>
      <c r="E412" s="2" t="s">
        <v>1124</v>
      </c>
      <c r="F412" s="2">
        <f>VLOOKUP(E412,A:B,2,FALSE)</f>
        <v>800379</v>
      </c>
      <c r="G412" t="str">
        <f>VLOOKUP(E412,A:A,1,FALSE)</f>
        <v>Colégio João Paulo II</v>
      </c>
    </row>
    <row r="413" spans="1:7" x14ac:dyDescent="0.3">
      <c r="A413" t="s">
        <v>29</v>
      </c>
      <c r="B413">
        <v>330097</v>
      </c>
      <c r="C413" t="s">
        <v>29</v>
      </c>
      <c r="E413" s="2" t="s">
        <v>1055</v>
      </c>
      <c r="F413" s="2">
        <f>VLOOKUP(E413,A:B,2,FALSE)</f>
        <v>505213</v>
      </c>
      <c r="G413" t="str">
        <f>VLOOKUP(E413,A:A,1,FALSE)</f>
        <v>Colégio Cesário Verde</v>
      </c>
    </row>
    <row r="414" spans="1:7" x14ac:dyDescent="0.3">
      <c r="A414" t="s">
        <v>460</v>
      </c>
      <c r="B414">
        <v>344540</v>
      </c>
      <c r="C414" t="s">
        <v>460</v>
      </c>
      <c r="E414" s="2" t="s">
        <v>183</v>
      </c>
      <c r="F414" s="2">
        <f>VLOOKUP(E414,A:B,2,FALSE)</f>
        <v>341022</v>
      </c>
      <c r="G414" t="str">
        <f>VLOOKUP(E414,A:A,1,FALSE)</f>
        <v>Escola Básica Dr. Acácio de Azevedo, Oliveira do Bairro</v>
      </c>
    </row>
    <row r="415" spans="1:7" x14ac:dyDescent="0.3">
      <c r="A415" t="s">
        <v>87</v>
      </c>
      <c r="B415">
        <v>330814</v>
      </c>
      <c r="C415" t="s">
        <v>87</v>
      </c>
      <c r="E415" s="2" t="s">
        <v>1304</v>
      </c>
      <c r="F415" s="2">
        <f>VLOOKUP(E415,A:B,2,FALSE)</f>
        <v>802472</v>
      </c>
      <c r="G415" t="str">
        <f>VLOOKUP(E415,A:A,1,FALSE)</f>
        <v>Colégio Inglês de São Julião - St. Julians School</v>
      </c>
    </row>
    <row r="416" spans="1:7" x14ac:dyDescent="0.3">
      <c r="A416" t="s">
        <v>391</v>
      </c>
      <c r="B416">
        <v>343791</v>
      </c>
      <c r="C416" t="s">
        <v>391</v>
      </c>
      <c r="E416" s="2" t="s">
        <v>1232</v>
      </c>
      <c r="F416" s="2">
        <f>VLOOKUP(E416,A:B,2,FALSE)</f>
        <v>330115</v>
      </c>
      <c r="G416" t="str">
        <f>VLOOKUP(E416,A:A,1,FALSE)</f>
        <v>Escola Básica de São Domingos, Cantar-Galo, Covilhã</v>
      </c>
    </row>
    <row r="417" spans="1:7" x14ac:dyDescent="0.3">
      <c r="A417" t="s">
        <v>446</v>
      </c>
      <c r="B417">
        <v>344400</v>
      </c>
      <c r="C417" t="s">
        <v>446</v>
      </c>
      <c r="E417" s="2" t="s">
        <v>117</v>
      </c>
      <c r="F417" s="2">
        <f>VLOOKUP(E417,A:B,2,FALSE)</f>
        <v>340157</v>
      </c>
      <c r="G417" t="str">
        <f>VLOOKUP(E417,A:A,1,FALSE)</f>
        <v>Escola Básica do Catujal, Loures</v>
      </c>
    </row>
    <row r="418" spans="1:7" x14ac:dyDescent="0.3">
      <c r="A418" t="s">
        <v>536</v>
      </c>
      <c r="B418">
        <v>345568</v>
      </c>
      <c r="C418" t="s">
        <v>536</v>
      </c>
      <c r="E418" s="2" t="s">
        <v>592</v>
      </c>
      <c r="F418" s="2">
        <f>VLOOKUP(E418,A:B,2,FALSE)</f>
        <v>346160</v>
      </c>
      <c r="G418" t="str">
        <f>VLOOKUP(E418,A:A,1,FALSE)</f>
        <v>Escola Básica e Secundária de Alfândega da Fé</v>
      </c>
    </row>
    <row r="419" spans="1:7" x14ac:dyDescent="0.3">
      <c r="A419" t="s">
        <v>361</v>
      </c>
      <c r="B419">
        <v>343432</v>
      </c>
      <c r="C419" t="s">
        <v>361</v>
      </c>
      <c r="E419" s="2" t="s">
        <v>424</v>
      </c>
      <c r="F419" s="2">
        <f>VLOOKUP(E419,A:B,2,FALSE)</f>
        <v>344163</v>
      </c>
      <c r="G419" t="str">
        <f>VLOOKUP(E419,A:A,1,FALSE)</f>
        <v>Escola Básica de Perafita, Matosinhos</v>
      </c>
    </row>
    <row r="420" spans="1:7" x14ac:dyDescent="0.3">
      <c r="A420" t="s">
        <v>277</v>
      </c>
      <c r="B420">
        <v>342397</v>
      </c>
      <c r="C420" t="s">
        <v>277</v>
      </c>
      <c r="E420" s="2" t="s">
        <v>136</v>
      </c>
      <c r="F420" s="2">
        <f>VLOOKUP(E420,A:B,2,FALSE)</f>
        <v>340467</v>
      </c>
      <c r="G420" t="str">
        <f>VLOOKUP(E420,A:A,1,FALSE)</f>
        <v>Escola Básica de Caldas de Vizela, Vizela</v>
      </c>
    </row>
    <row r="421" spans="1:7" x14ac:dyDescent="0.3">
      <c r="A421" t="s">
        <v>182</v>
      </c>
      <c r="B421">
        <v>341010</v>
      </c>
      <c r="C421" t="s">
        <v>182</v>
      </c>
      <c r="E421" s="2" t="s">
        <v>153</v>
      </c>
      <c r="F421" s="2">
        <f>VLOOKUP(E421,A:B,2,FALSE)</f>
        <v>340686</v>
      </c>
      <c r="G421" t="str">
        <f>VLOOKUP(E421,A:A,1,FALSE)</f>
        <v>Escola Básica D. Afonso III, Faro</v>
      </c>
    </row>
    <row r="422" spans="1:7" x14ac:dyDescent="0.3">
      <c r="A422" t="s">
        <v>183</v>
      </c>
      <c r="B422">
        <v>341022</v>
      </c>
      <c r="C422" t="s">
        <v>183</v>
      </c>
      <c r="E422" s="2" t="s">
        <v>154</v>
      </c>
      <c r="F422" s="2">
        <f>VLOOKUP(E422,A:B,2,FALSE)</f>
        <v>340698</v>
      </c>
      <c r="G422" t="str">
        <f>VLOOKUP(E422,A:A,1,FALSE)</f>
        <v>Escola Básica D. António da Costa, Almada</v>
      </c>
    </row>
    <row r="423" spans="1:7" x14ac:dyDescent="0.3">
      <c r="A423" t="s">
        <v>184</v>
      </c>
      <c r="B423">
        <v>341034</v>
      </c>
      <c r="C423" t="s">
        <v>184</v>
      </c>
      <c r="E423" s="2" t="s">
        <v>631</v>
      </c>
      <c r="F423" s="2">
        <f>VLOOKUP(E423,A:B,2,FALSE)</f>
        <v>346639</v>
      </c>
      <c r="G423" t="str">
        <f>VLOOKUP(E423,A:A,1,FALSE)</f>
        <v>Escola Básica D. António de Ataíde, Castanheira do Ribatejo, Vila Franca de Xira</v>
      </c>
    </row>
    <row r="424" spans="1:7" x14ac:dyDescent="0.3">
      <c r="A424" t="s">
        <v>185</v>
      </c>
      <c r="B424">
        <v>341046</v>
      </c>
      <c r="C424" t="s">
        <v>185</v>
      </c>
      <c r="E424" s="2" t="s">
        <v>155</v>
      </c>
      <c r="F424" s="2">
        <f>VLOOKUP(E424,A:B,2,FALSE)</f>
        <v>340704</v>
      </c>
      <c r="G424" t="str">
        <f>VLOOKUP(E424,A:A,1,FALSE)</f>
        <v>Escola Básica D. António Ferreira Gomes, Ermesinde, Valongo</v>
      </c>
    </row>
    <row r="425" spans="1:7" x14ac:dyDescent="0.3">
      <c r="A425" t="s">
        <v>186</v>
      </c>
      <c r="B425">
        <v>341060</v>
      </c>
      <c r="C425" t="s">
        <v>186</v>
      </c>
      <c r="E425" s="2" t="s">
        <v>292</v>
      </c>
      <c r="F425" s="2">
        <f>VLOOKUP(E425,A:B,2,FALSE)</f>
        <v>342592</v>
      </c>
      <c r="G425" t="str">
        <f>VLOOKUP(E425,A:A,1,FALSE)</f>
        <v>Escola Básica D. António Ferreira Gomes, Milhundos, Penafiel</v>
      </c>
    </row>
    <row r="426" spans="1:7" x14ac:dyDescent="0.3">
      <c r="A426" t="s">
        <v>187</v>
      </c>
      <c r="B426">
        <v>341071</v>
      </c>
      <c r="C426" t="s">
        <v>187</v>
      </c>
      <c r="E426" s="2" t="s">
        <v>646</v>
      </c>
      <c r="F426" s="2">
        <f>VLOOKUP(E426,A:B,2,FALSE)</f>
        <v>346792</v>
      </c>
      <c r="G426" t="str">
        <f>VLOOKUP(E426,A:A,1,FALSE)</f>
        <v>Escola Básica D. Carlos I, Sintra</v>
      </c>
    </row>
    <row r="427" spans="1:7" x14ac:dyDescent="0.3">
      <c r="A427" t="s">
        <v>480</v>
      </c>
      <c r="B427">
        <v>344801</v>
      </c>
      <c r="C427" t="s">
        <v>480</v>
      </c>
      <c r="E427" s="2" t="s">
        <v>217</v>
      </c>
      <c r="F427" s="2">
        <f>VLOOKUP(E427,A:B,2,FALSE)</f>
        <v>341540</v>
      </c>
      <c r="G427" t="str">
        <f>VLOOKUP(E427,A:A,1,FALSE)</f>
        <v>Escola Básica Dr. Francisco Sanches, Braga</v>
      </c>
    </row>
    <row r="428" spans="1:7" x14ac:dyDescent="0.3">
      <c r="A428" t="s">
        <v>188</v>
      </c>
      <c r="B428">
        <v>341083</v>
      </c>
      <c r="C428" t="s">
        <v>188</v>
      </c>
      <c r="E428" s="2" t="s">
        <v>156</v>
      </c>
      <c r="F428" s="2">
        <f>VLOOKUP(E428,A:B,2,FALSE)</f>
        <v>340716</v>
      </c>
      <c r="G428" t="str">
        <f>VLOOKUP(E428,A:A,1,FALSE)</f>
        <v>Escola Básica D. Dinis, Leiria</v>
      </c>
    </row>
    <row r="429" spans="1:7" x14ac:dyDescent="0.3">
      <c r="A429" t="s">
        <v>630</v>
      </c>
      <c r="B429">
        <v>346627</v>
      </c>
      <c r="C429" t="s">
        <v>630</v>
      </c>
      <c r="E429" s="2" t="s">
        <v>772</v>
      </c>
      <c r="F429" s="2">
        <f>VLOOKUP(E429,A:B,2,FALSE)</f>
        <v>401456</v>
      </c>
      <c r="G429" t="str">
        <f>VLOOKUP(E429,A:A,1,FALSE)</f>
        <v>Escola Básica e Secundária Dr. Jaime Magalhães Lima, Esgueira, Aveiro</v>
      </c>
    </row>
    <row r="430" spans="1:7" x14ac:dyDescent="0.3">
      <c r="A430" t="s">
        <v>190</v>
      </c>
      <c r="B430">
        <v>341101</v>
      </c>
      <c r="C430" t="s">
        <v>190</v>
      </c>
      <c r="E430" s="2" t="s">
        <v>315</v>
      </c>
      <c r="F430" s="2">
        <f>VLOOKUP(E430,A:B,2,FALSE)</f>
        <v>342865</v>
      </c>
      <c r="G430" t="str">
        <f>VLOOKUP(E430,A:A,1,FALSE)</f>
        <v>Escola Básica D. Dinis, Quarteira, Loulé</v>
      </c>
    </row>
    <row r="431" spans="1:7" x14ac:dyDescent="0.3">
      <c r="A431" t="s">
        <v>191</v>
      </c>
      <c r="B431">
        <v>341113</v>
      </c>
      <c r="C431" t="s">
        <v>191</v>
      </c>
      <c r="E431" s="2" t="s">
        <v>1322</v>
      </c>
      <c r="F431" s="2" t="e">
        <f>VLOOKUP(E431,A:B,2,FALSE)</f>
        <v>#N/A</v>
      </c>
      <c r="G431" t="e">
        <f>VLOOKUP(E431,A:A,1,FALSE)</f>
        <v>#N/A</v>
      </c>
    </row>
    <row r="432" spans="1:7" x14ac:dyDescent="0.3">
      <c r="A432" t="s">
        <v>405</v>
      </c>
      <c r="B432">
        <v>343961</v>
      </c>
      <c r="C432" t="s">
        <v>405</v>
      </c>
      <c r="E432" s="2" t="s">
        <v>523</v>
      </c>
      <c r="F432" s="2">
        <f>VLOOKUP(E432,A:B,2,FALSE)</f>
        <v>345386</v>
      </c>
      <c r="G432" t="str">
        <f>VLOOKUP(E432,A:A,1,FALSE)</f>
        <v>Escola Básica de Sendim, Miranda do Douro</v>
      </c>
    </row>
    <row r="433" spans="1:8" x14ac:dyDescent="0.3">
      <c r="A433" t="s">
        <v>192</v>
      </c>
      <c r="B433">
        <v>341125</v>
      </c>
      <c r="C433" t="s">
        <v>192</v>
      </c>
      <c r="E433" s="2" t="s">
        <v>157</v>
      </c>
      <c r="F433" s="2">
        <f>VLOOKUP(E433,A:B,2,FALSE)</f>
        <v>340730</v>
      </c>
      <c r="G433" t="str">
        <f>VLOOKUP(E433,A:A,1,FALSE)</f>
        <v>Escola Básica D. Duarte, Vil de Soito, Viseu</v>
      </c>
    </row>
    <row r="434" spans="1:8" x14ac:dyDescent="0.3">
      <c r="A434" t="s">
        <v>193</v>
      </c>
      <c r="B434">
        <v>341137</v>
      </c>
      <c r="C434" t="s">
        <v>193</v>
      </c>
      <c r="E434" s="2" t="s">
        <v>158</v>
      </c>
      <c r="F434" s="2">
        <f>VLOOKUP(E434,A:B,2,FALSE)</f>
        <v>340741</v>
      </c>
      <c r="G434" t="str">
        <f>VLOOKUP(E434,A:A,1,FALSE)</f>
        <v>Escola Básica D. Fernando II, Sintra</v>
      </c>
    </row>
    <row r="435" spans="1:8" x14ac:dyDescent="0.3">
      <c r="A435" t="s">
        <v>347</v>
      </c>
      <c r="B435">
        <v>343262</v>
      </c>
      <c r="C435" t="s">
        <v>347</v>
      </c>
      <c r="E435" s="2" t="s">
        <v>543</v>
      </c>
      <c r="F435" s="2">
        <f>VLOOKUP(E435,A:B,2,FALSE)</f>
        <v>345647</v>
      </c>
      <c r="G435" t="str">
        <f>VLOOKUP(E435,A:A,1,FALSE)</f>
        <v>Escola Básica de Nogueira, Braga</v>
      </c>
    </row>
    <row r="436" spans="1:8" x14ac:dyDescent="0.3">
      <c r="A436" t="s">
        <v>532</v>
      </c>
      <c r="B436">
        <v>345519</v>
      </c>
      <c r="C436" t="s">
        <v>532</v>
      </c>
      <c r="E436" s="2" t="s">
        <v>935</v>
      </c>
      <c r="F436" s="2">
        <f>VLOOKUP(E436,A:B,2,FALSE)</f>
        <v>403398</v>
      </c>
      <c r="G436" t="str">
        <f>VLOOKUP(E436,A:A,1,FALSE)</f>
        <v>Escola Básica e Secundária de Águas Santas, Maia</v>
      </c>
    </row>
    <row r="437" spans="1:8" x14ac:dyDescent="0.3">
      <c r="A437" t="s">
        <v>217</v>
      </c>
      <c r="B437">
        <v>341540</v>
      </c>
      <c r="C437" t="s">
        <v>217</v>
      </c>
      <c r="E437" s="2" t="s">
        <v>515</v>
      </c>
      <c r="F437" s="2">
        <f>VLOOKUP(E437,A:B,2,FALSE)</f>
        <v>345295</v>
      </c>
      <c r="G437" t="str">
        <f>VLOOKUP(E437,A:A,1,FALSE)</f>
        <v>Escola Básica D. Sancho I, Pontével, Cartaxo</v>
      </c>
    </row>
    <row r="438" spans="1:8" x14ac:dyDescent="0.3">
      <c r="A438" t="s">
        <v>482</v>
      </c>
      <c r="B438">
        <v>344825</v>
      </c>
      <c r="C438" t="s">
        <v>482</v>
      </c>
      <c r="E438" s="2" t="s">
        <v>1249</v>
      </c>
      <c r="F438" s="2">
        <f>VLOOKUP(E438,A:B,2,FALSE)</f>
        <v>344758</v>
      </c>
      <c r="G438" t="str">
        <f>VLOOKUP(E438,A:A,1,FALSE)</f>
        <v>Escola Básica Dr. Guilherme Correia de Carvalho, Seia</v>
      </c>
    </row>
    <row r="439" spans="1:8" x14ac:dyDescent="0.3">
      <c r="A439" t="s">
        <v>1249</v>
      </c>
      <c r="B439">
        <v>344758</v>
      </c>
      <c r="C439" t="s">
        <v>476</v>
      </c>
      <c r="E439" s="2" t="s">
        <v>532</v>
      </c>
      <c r="F439" s="2">
        <f>VLOOKUP(E439,A:B,2,FALSE)</f>
        <v>345519</v>
      </c>
      <c r="G439" t="str">
        <f>VLOOKUP(E439,A:A,1,FALSE)</f>
        <v>Escola Básica Dr. Fernando Peixinho, Oiã, Oliveira do Bairro</v>
      </c>
    </row>
    <row r="440" spans="1:8" x14ac:dyDescent="0.3">
      <c r="A440" t="s">
        <v>198</v>
      </c>
      <c r="B440">
        <v>341228</v>
      </c>
      <c r="C440" t="s">
        <v>198</v>
      </c>
      <c r="E440" s="2" t="s">
        <v>1324</v>
      </c>
      <c r="F440" s="2" t="e">
        <f>VLOOKUP(E440,A:B,2,FALSE)</f>
        <v>#N/A</v>
      </c>
      <c r="G440" t="e">
        <f>VLOOKUP(E440,A:A,1,FALSE)</f>
        <v>#N/A</v>
      </c>
    </row>
    <row r="441" spans="1:8" x14ac:dyDescent="0.3">
      <c r="A441" t="s">
        <v>195</v>
      </c>
      <c r="B441">
        <v>341186</v>
      </c>
      <c r="C441" t="s">
        <v>195</v>
      </c>
      <c r="E441" s="2" t="s">
        <v>161</v>
      </c>
      <c r="F441" s="2">
        <f>VLOOKUP(E441,A:B,2,FALSE)</f>
        <v>340777</v>
      </c>
      <c r="G441" t="str">
        <f>VLOOKUP(E441,A:A,1,FALSE)</f>
        <v>Escola Básica D. João I, Baixa da Banheira, Moita</v>
      </c>
    </row>
    <row r="442" spans="1:8" x14ac:dyDescent="0.3">
      <c r="A442" t="s">
        <v>196</v>
      </c>
      <c r="B442">
        <v>341198</v>
      </c>
      <c r="C442" t="s">
        <v>196</v>
      </c>
      <c r="E442" s="2" t="s">
        <v>162</v>
      </c>
      <c r="F442" s="2">
        <f>VLOOKUP(E442,A:B,2,FALSE)</f>
        <v>340789</v>
      </c>
      <c r="G442" t="str">
        <f>VLOOKUP(E442,A:A,1,FALSE)</f>
        <v>Escola Básica D. João II, Alvor, Portimão</v>
      </c>
    </row>
    <row r="443" spans="1:8" x14ac:dyDescent="0.3">
      <c r="A443" t="s">
        <v>426</v>
      </c>
      <c r="B443">
        <v>344187</v>
      </c>
      <c r="C443" t="s">
        <v>426</v>
      </c>
      <c r="E443" s="2" t="s">
        <v>456</v>
      </c>
      <c r="F443" s="2">
        <f>VLOOKUP(E443,A:B,2,FALSE)</f>
        <v>344503</v>
      </c>
      <c r="G443" t="str">
        <f>VLOOKUP(E443,A:A,1,FALSE)</f>
        <v>Escola Básica de Vila Caiz, Amarante</v>
      </c>
    </row>
    <row r="444" spans="1:8" x14ac:dyDescent="0.3">
      <c r="A444" t="s">
        <v>197</v>
      </c>
      <c r="B444">
        <v>341216</v>
      </c>
      <c r="C444" t="s">
        <v>197</v>
      </c>
      <c r="E444" s="2" t="s">
        <v>163</v>
      </c>
      <c r="F444" s="2">
        <f>VLOOKUP(E444,A:B,2,FALSE)</f>
        <v>340807</v>
      </c>
      <c r="G444" t="str">
        <f>VLOOKUP(E444,A:A,1,FALSE)</f>
        <v>Escola Básica D. João II, Caldas da Rainha</v>
      </c>
    </row>
    <row r="445" spans="1:8" x14ac:dyDescent="0.3">
      <c r="A445" t="s">
        <v>25</v>
      </c>
      <c r="B445">
        <v>330050</v>
      </c>
      <c r="C445" t="s">
        <v>25</v>
      </c>
      <c r="E445" s="2" t="s">
        <v>1081</v>
      </c>
      <c r="F445" s="2">
        <f>VLOOKUP(E445,A:B,2,FALSE)</f>
        <v>507246</v>
      </c>
      <c r="G445" t="str">
        <f>VLOOKUP(E445,A:A,1,FALSE)</f>
        <v>Colégio Campo de Flores</v>
      </c>
    </row>
    <row r="446" spans="1:8" x14ac:dyDescent="0.3">
      <c r="A446" t="s">
        <v>4</v>
      </c>
      <c r="B446">
        <v>294275</v>
      </c>
      <c r="C446" t="s">
        <v>4</v>
      </c>
      <c r="D446" s="9">
        <f>D445*100</f>
        <v>0</v>
      </c>
      <c r="E446" s="2" t="s">
        <v>1098</v>
      </c>
      <c r="F446" s="2">
        <f>VLOOKUP(E446,A:B,2,FALSE)</f>
        <v>524013</v>
      </c>
      <c r="G446" t="str">
        <f>VLOOKUP(E446,A:A,1,FALSE)</f>
        <v>Academia de Música de Vilar do Paraíso</v>
      </c>
      <c r="H446" s="9">
        <f>H445*100</f>
        <v>0</v>
      </c>
    </row>
    <row r="447" spans="1:8" x14ac:dyDescent="0.3">
      <c r="A447" t="s">
        <v>201</v>
      </c>
      <c r="B447">
        <v>341289</v>
      </c>
      <c r="C447" t="s">
        <v>201</v>
      </c>
      <c r="E447" s="2" t="s">
        <v>164</v>
      </c>
      <c r="F447" s="2">
        <f>VLOOKUP(E447,A:B,2,FALSE)</f>
        <v>340819</v>
      </c>
      <c r="G447" t="str">
        <f>VLOOKUP(E447,A:A,1,FALSE)</f>
        <v>Escola Básica D. Luís de Ataíde, Peniche</v>
      </c>
    </row>
    <row r="448" spans="1:8" x14ac:dyDescent="0.3">
      <c r="A448" t="s">
        <v>495</v>
      </c>
      <c r="B448">
        <v>344990</v>
      </c>
      <c r="C448" t="s">
        <v>495</v>
      </c>
      <c r="E448" s="2" t="s">
        <v>201</v>
      </c>
      <c r="F448" s="2">
        <f>VLOOKUP(E448,A:B,2,FALSE)</f>
        <v>341289</v>
      </c>
      <c r="G448" t="str">
        <f>VLOOKUP(E448,A:A,1,FALSE)</f>
        <v>Escola Básica Dr. Pedro Barbosa, Viana do Castelo</v>
      </c>
    </row>
    <row r="449" spans="1:7" x14ac:dyDescent="0.3">
      <c r="A449" t="s">
        <v>203</v>
      </c>
      <c r="B449">
        <v>341319</v>
      </c>
      <c r="C449" t="s">
        <v>203</v>
      </c>
      <c r="E449" s="2" t="s">
        <v>1236</v>
      </c>
      <c r="F449" s="2">
        <f>VLOOKUP(E449,A:B,2,FALSE)</f>
        <v>340820</v>
      </c>
      <c r="G449" t="str">
        <f>VLOOKUP(E449,A:A,1,FALSE)</f>
        <v>Escola Básica D. Luis Loureiro, Silgueiros, Viseu</v>
      </c>
    </row>
    <row r="450" spans="1:7" x14ac:dyDescent="0.3">
      <c r="A450" t="s">
        <v>204</v>
      </c>
      <c r="B450">
        <v>341344</v>
      </c>
      <c r="C450" t="s">
        <v>204</v>
      </c>
      <c r="E450" s="2" t="s">
        <v>7</v>
      </c>
      <c r="F450" s="2">
        <f>VLOOKUP(E450,A:B,2,FALSE)</f>
        <v>310098</v>
      </c>
      <c r="G450" t="str">
        <f>VLOOKUP(E450,A:A,1,FALSE)</f>
        <v>Escola Básica D. Manuel de Faria e Sousa, Margaride, Felgueiras</v>
      </c>
    </row>
    <row r="451" spans="1:7" x14ac:dyDescent="0.3">
      <c r="A451" t="s">
        <v>439</v>
      </c>
      <c r="B451">
        <v>344321</v>
      </c>
      <c r="C451" t="s">
        <v>439</v>
      </c>
      <c r="E451" s="2" t="s">
        <v>452</v>
      </c>
      <c r="F451" s="2">
        <f>VLOOKUP(E451,A:B,2,FALSE)</f>
        <v>344461</v>
      </c>
      <c r="G451" t="str">
        <f>VLOOKUP(E451,A:A,1,FALSE)</f>
        <v>Escola Básica do Arco de Baúlhe, Cabeceiras de Basto</v>
      </c>
    </row>
    <row r="452" spans="1:7" x14ac:dyDescent="0.3">
      <c r="A452" t="s">
        <v>546</v>
      </c>
      <c r="B452">
        <v>345684</v>
      </c>
      <c r="C452" t="s">
        <v>546</v>
      </c>
      <c r="E452" s="2" t="s">
        <v>283</v>
      </c>
      <c r="F452" s="2">
        <f>VLOOKUP(E452,A:B,2,FALSE)</f>
        <v>342452</v>
      </c>
      <c r="G452" t="str">
        <f>VLOOKUP(E452,A:A,1,FALSE)</f>
        <v>Escola Básica e Secundária de Campo, Valongo</v>
      </c>
    </row>
    <row r="453" spans="1:7" x14ac:dyDescent="0.3">
      <c r="A453" t="s">
        <v>1256</v>
      </c>
      <c r="B453">
        <v>346720</v>
      </c>
      <c r="C453" t="s">
        <v>640</v>
      </c>
      <c r="E453" s="2" t="s">
        <v>559</v>
      </c>
      <c r="F453" s="2">
        <f>VLOOKUP(E453,A:B,2,FALSE)</f>
        <v>345829</v>
      </c>
      <c r="G453" t="str">
        <f>VLOOKUP(E453,A:A,1,FALSE)</f>
        <v>Escola Básica e Secundária Dr. Manuel Ribeiro Ferreira, Alvaiázere</v>
      </c>
    </row>
    <row r="454" spans="1:7" x14ac:dyDescent="0.3">
      <c r="A454" t="s">
        <v>721</v>
      </c>
      <c r="B454">
        <v>400774</v>
      </c>
      <c r="C454" t="s">
        <v>721</v>
      </c>
      <c r="E454" s="2" t="s">
        <v>65</v>
      </c>
      <c r="F454" s="2">
        <f>VLOOKUP(E454,A:B,2,FALSE)</f>
        <v>330498</v>
      </c>
      <c r="G454" t="str">
        <f>VLOOKUP(E454,A:A,1,FALSE)</f>
        <v>Escola Básica Engenheiro Manuel R. Amaro da Costa, São Teotónio, Odemira</v>
      </c>
    </row>
    <row r="455" spans="1:7" x14ac:dyDescent="0.3">
      <c r="A455" t="s">
        <v>119</v>
      </c>
      <c r="B455">
        <v>340170</v>
      </c>
      <c r="C455" t="s">
        <v>119</v>
      </c>
      <c r="E455" s="2" t="s">
        <v>1069</v>
      </c>
      <c r="F455" s="2">
        <f>VLOOKUP(E455,A:B,2,FALSE)</f>
        <v>505948</v>
      </c>
      <c r="G455" t="str">
        <f>VLOOKUP(E455,A:A,1,FALSE)</f>
        <v>Colégio Santa Teresa de Jesus</v>
      </c>
    </row>
    <row r="456" spans="1:7" x14ac:dyDescent="0.3">
      <c r="A456" t="s">
        <v>693</v>
      </c>
      <c r="B456">
        <v>400038</v>
      </c>
      <c r="C456" t="s">
        <v>693</v>
      </c>
      <c r="E456" s="2" t="s">
        <v>858</v>
      </c>
      <c r="F456" s="2">
        <f>VLOOKUP(E456,A:B,2,FALSE)</f>
        <v>402436</v>
      </c>
      <c r="G456" t="str">
        <f>VLOOKUP(E456,A:A,1,FALSE)</f>
        <v>Escola Básica e Secundária Passos Manuel, Lisboa</v>
      </c>
    </row>
    <row r="457" spans="1:7" x14ac:dyDescent="0.3">
      <c r="A457" t="s">
        <v>729</v>
      </c>
      <c r="B457">
        <v>400877</v>
      </c>
      <c r="C457" t="s">
        <v>729</v>
      </c>
      <c r="E457" s="2" t="s">
        <v>1239</v>
      </c>
      <c r="F457" s="2">
        <f>VLOOKUP(E457,A:B,2,FALSE)</f>
        <v>341460</v>
      </c>
      <c r="G457" t="str">
        <f>VLOOKUP(E457,A:A,1,FALSE)</f>
        <v>Escola Básica Fernando Pessoa, Lisboa</v>
      </c>
    </row>
    <row r="458" spans="1:7" x14ac:dyDescent="0.3">
      <c r="A458" t="s">
        <v>122</v>
      </c>
      <c r="B458">
        <v>340236</v>
      </c>
      <c r="C458" t="s">
        <v>122</v>
      </c>
      <c r="E458" s="2" t="s">
        <v>1137</v>
      </c>
      <c r="F458" s="2">
        <f>VLOOKUP(E458,A:B,2,FALSE)</f>
        <v>800435</v>
      </c>
      <c r="G458" t="str">
        <f>VLOOKUP(E458,A:A,1,FALSE)</f>
        <v>Colégio Senhor dos Milagres</v>
      </c>
    </row>
    <row r="459" spans="1:7" x14ac:dyDescent="0.3">
      <c r="A459" t="s">
        <v>643</v>
      </c>
      <c r="B459">
        <v>346767</v>
      </c>
      <c r="C459" t="s">
        <v>643</v>
      </c>
      <c r="E459" s="2" t="s">
        <v>360</v>
      </c>
      <c r="F459" s="2">
        <f>VLOOKUP(E459,A:B,2,FALSE)</f>
        <v>343420</v>
      </c>
      <c r="G459" t="str">
        <f>VLOOKUP(E459,A:A,1,FALSE)</f>
        <v>Escola Básica e Secundária Dr. Ramiro Salgado, Torre de Moncorvo</v>
      </c>
    </row>
    <row r="460" spans="1:7" x14ac:dyDescent="0.3">
      <c r="A460" t="s">
        <v>325</v>
      </c>
      <c r="B460">
        <v>342981</v>
      </c>
      <c r="C460" t="s">
        <v>325</v>
      </c>
      <c r="E460" s="2" t="s">
        <v>38</v>
      </c>
      <c r="F460" s="2">
        <f>VLOOKUP(E460,A:B,2,FALSE)</f>
        <v>330188</v>
      </c>
      <c r="G460" t="str">
        <f>VLOOKUP(E460,A:A,1,FALSE)</f>
        <v>Escola Básica de Loureiro, Alumieira, Oliveira de Azeméis</v>
      </c>
    </row>
    <row r="461" spans="1:7" x14ac:dyDescent="0.3">
      <c r="A461" t="s">
        <v>733</v>
      </c>
      <c r="B461">
        <v>400944</v>
      </c>
      <c r="C461" t="s">
        <v>733</v>
      </c>
      <c r="E461" s="2" t="s">
        <v>98</v>
      </c>
      <c r="F461" s="2">
        <f>VLOOKUP(E461,A:B,2,FALSE)</f>
        <v>330978</v>
      </c>
      <c r="G461" t="str">
        <f>VLOOKUP(E461,A:A,1,FALSE)</f>
        <v>Escola Básica Fialho de Almeida, Cuba</v>
      </c>
    </row>
    <row r="462" spans="1:7" x14ac:dyDescent="0.3">
      <c r="A462" t="s">
        <v>409</v>
      </c>
      <c r="B462">
        <v>344011</v>
      </c>
      <c r="C462" t="s">
        <v>409</v>
      </c>
      <c r="E462" s="2" t="s">
        <v>508</v>
      </c>
      <c r="F462" s="2">
        <f>VLOOKUP(E462,A:B,2,FALSE)</f>
        <v>345179</v>
      </c>
      <c r="G462" t="str">
        <f>VLOOKUP(E462,A:A,1,FALSE)</f>
        <v>Escola Básica de Souselo, Cinfães</v>
      </c>
    </row>
    <row r="463" spans="1:7" x14ac:dyDescent="0.3">
      <c r="A463" t="s">
        <v>1259</v>
      </c>
      <c r="B463">
        <v>401134</v>
      </c>
      <c r="C463" t="s">
        <v>748</v>
      </c>
      <c r="E463" s="2" t="s">
        <v>384</v>
      </c>
      <c r="F463" s="2">
        <f>VLOOKUP(E463,A:B,2,FALSE)</f>
        <v>343705</v>
      </c>
      <c r="G463" t="str">
        <f>VLOOKUP(E463,A:A,1,FALSE)</f>
        <v>Escola Básica General Serpa Pinto, Cinfães</v>
      </c>
    </row>
    <row r="464" spans="1:7" x14ac:dyDescent="0.3">
      <c r="A464" t="s">
        <v>644</v>
      </c>
      <c r="B464">
        <v>346779</v>
      </c>
      <c r="C464" t="s">
        <v>644</v>
      </c>
      <c r="E464" s="2" t="s">
        <v>202</v>
      </c>
      <c r="F464" s="2">
        <f>VLOOKUP(E464,A:B,2,FALSE)</f>
        <v>341307</v>
      </c>
      <c r="G464" t="str">
        <f>VLOOKUP(E464,A:A,1,FALSE)</f>
        <v>Escola Básica e Secundária Dr. Rui Grácio, Montelavar, Sintra</v>
      </c>
    </row>
    <row r="465" spans="1:7" x14ac:dyDescent="0.3">
      <c r="A465" t="s">
        <v>173</v>
      </c>
      <c r="B465">
        <v>340900</v>
      </c>
      <c r="C465" t="s">
        <v>173</v>
      </c>
      <c r="E465" s="2" t="s">
        <v>453</v>
      </c>
      <c r="F465" s="2">
        <f>VLOOKUP(E465,A:B,2,FALSE)</f>
        <v>344473</v>
      </c>
      <c r="G465" t="str">
        <f>VLOOKUP(E465,A:A,1,FALSE)</f>
        <v>Escola Básica Castro Matoso, Oliveirinha, Aveiro</v>
      </c>
    </row>
    <row r="466" spans="1:7" x14ac:dyDescent="0.3">
      <c r="A466" t="s">
        <v>551</v>
      </c>
      <c r="B466">
        <v>345738</v>
      </c>
      <c r="C466" t="s">
        <v>551</v>
      </c>
      <c r="E466" s="2" t="s">
        <v>550</v>
      </c>
      <c r="F466" s="2">
        <f>VLOOKUP(E466,A:B,2,FALSE)</f>
        <v>345726</v>
      </c>
      <c r="G466" t="str">
        <f>VLOOKUP(E466,A:A,1,FALSE)</f>
        <v>Escola Básica e Secundária de Celorico de Basto</v>
      </c>
    </row>
    <row r="467" spans="1:7" x14ac:dyDescent="0.3">
      <c r="A467" t="s">
        <v>962</v>
      </c>
      <c r="B467">
        <v>403672</v>
      </c>
      <c r="C467" t="s">
        <v>962</v>
      </c>
      <c r="E467" s="2" t="s">
        <v>744</v>
      </c>
      <c r="F467" s="2">
        <f>VLOOKUP(E467,A:B,2,FALSE)</f>
        <v>401079</v>
      </c>
      <c r="G467" t="str">
        <f>VLOOKUP(E467,A:A,1,FALSE)</f>
        <v>Escola Secundária Camilo Castelo Branco, Vila Real</v>
      </c>
    </row>
    <row r="468" spans="1:7" x14ac:dyDescent="0.3">
      <c r="A468" t="s">
        <v>755</v>
      </c>
      <c r="B468">
        <v>401237</v>
      </c>
      <c r="C468" t="s">
        <v>755</v>
      </c>
      <c r="E468" s="2" t="s">
        <v>309</v>
      </c>
      <c r="F468" s="2">
        <f>VLOOKUP(E468,A:B,2,FALSE)</f>
        <v>342786</v>
      </c>
      <c r="G468" t="str">
        <f>VLOOKUP(E468,A:A,1,FALSE)</f>
        <v>Escola Básica Gonçalo Sampaio, Póvoa de Lanhoso</v>
      </c>
    </row>
    <row r="469" spans="1:7" x14ac:dyDescent="0.3">
      <c r="A469" t="s">
        <v>759</v>
      </c>
      <c r="B469">
        <v>401274</v>
      </c>
      <c r="C469" t="s">
        <v>759</v>
      </c>
      <c r="E469" s="2" t="s">
        <v>525</v>
      </c>
      <c r="F469" s="2">
        <f>VLOOKUP(E469,A:B,2,FALSE)</f>
        <v>345404</v>
      </c>
      <c r="G469" t="str">
        <f>VLOOKUP(E469,A:A,1,FALSE)</f>
        <v>Escola Básica Guerra Junqueiro, Freixo de Espada à Cinta</v>
      </c>
    </row>
    <row r="470" spans="1:7" x14ac:dyDescent="0.3">
      <c r="A470" t="s">
        <v>160</v>
      </c>
      <c r="B470">
        <v>340765</v>
      </c>
      <c r="C470" t="s">
        <v>160</v>
      </c>
      <c r="E470" s="2" t="s">
        <v>1244</v>
      </c>
      <c r="F470" s="2">
        <f>VLOOKUP(E470,A:B,2,FALSE)</f>
        <v>343407</v>
      </c>
      <c r="G470" t="str">
        <f>VLOOKUP(E470,A:A,1,FALSE)</f>
        <v>Escola Básica Ave, Vila das Aves, Santo Tirso</v>
      </c>
    </row>
    <row r="471" spans="1:7" x14ac:dyDescent="0.3">
      <c r="A471" t="s">
        <v>761</v>
      </c>
      <c r="B471">
        <v>401328</v>
      </c>
      <c r="C471" t="s">
        <v>761</v>
      </c>
      <c r="E471" s="2" t="s">
        <v>509</v>
      </c>
      <c r="F471" s="2">
        <f>VLOOKUP(E471,A:B,2,FALSE)</f>
        <v>345180</v>
      </c>
      <c r="G471" t="str">
        <f>VLOOKUP(E471,A:A,1,FALSE)</f>
        <v>Escola Básica Hermenegildo Capelo, Palmela</v>
      </c>
    </row>
    <row r="472" spans="1:7" x14ac:dyDescent="0.3">
      <c r="A472" t="s">
        <v>599</v>
      </c>
      <c r="B472">
        <v>346238</v>
      </c>
      <c r="C472" t="s">
        <v>599</v>
      </c>
      <c r="E472" s="2" t="s">
        <v>609</v>
      </c>
      <c r="F472" s="2">
        <f>VLOOKUP(E472,A:B,2,FALSE)</f>
        <v>346342</v>
      </c>
      <c r="G472" t="str">
        <f>VLOOKUP(E472,A:A,1,FALSE)</f>
        <v>Escola Básica e Secundária de São Martinho do Porto, Alcobaça</v>
      </c>
    </row>
    <row r="473" spans="1:7" x14ac:dyDescent="0.3">
      <c r="A473" t="s">
        <v>1237</v>
      </c>
      <c r="B473">
        <v>340881</v>
      </c>
      <c r="C473" t="s">
        <v>171</v>
      </c>
      <c r="E473" s="2" t="s">
        <v>1321</v>
      </c>
      <c r="F473" s="2" t="e">
        <f>VLOOKUP(E473,A:B,2,FALSE)</f>
        <v>#N/A</v>
      </c>
      <c r="G473" t="e">
        <f>VLOOKUP(E473,A:A,1,FALSE)</f>
        <v>#N/A</v>
      </c>
    </row>
    <row r="474" spans="1:7" x14ac:dyDescent="0.3">
      <c r="A474" t="s">
        <v>172</v>
      </c>
      <c r="B474">
        <v>340893</v>
      </c>
      <c r="C474" t="s">
        <v>172</v>
      </c>
      <c r="E474" s="2" t="s">
        <v>619</v>
      </c>
      <c r="F474" s="2">
        <f>VLOOKUP(E474,A:B,2,FALSE)</f>
        <v>346500</v>
      </c>
      <c r="G474" t="str">
        <f>VLOOKUP(E474,A:A,1,FALSE)</f>
        <v>Escola Básica Carolina Beatriz Ângelo, Guarda</v>
      </c>
    </row>
    <row r="475" spans="1:7" x14ac:dyDescent="0.3">
      <c r="A475" t="s">
        <v>764</v>
      </c>
      <c r="B475">
        <v>401365</v>
      </c>
      <c r="C475" t="s">
        <v>764</v>
      </c>
      <c r="E475" s="2" t="s">
        <v>1255</v>
      </c>
      <c r="F475" s="2">
        <f>VLOOKUP(E475,A:B,2,FALSE)</f>
        <v>346494</v>
      </c>
      <c r="G475" t="str">
        <f>VLOOKUP(E475,A:A,1,FALSE)</f>
        <v>Escola Básica Infante D. Fernando, Vila Nova de Cacela, Vila Real de Santo António</v>
      </c>
    </row>
    <row r="476" spans="1:7" x14ac:dyDescent="0.3">
      <c r="A476" t="s">
        <v>177</v>
      </c>
      <c r="B476">
        <v>340959</v>
      </c>
      <c r="C476" t="s">
        <v>177</v>
      </c>
      <c r="E476" s="2" t="s">
        <v>21</v>
      </c>
      <c r="F476" s="2">
        <f>VLOOKUP(E476,A:B,2,FALSE)</f>
        <v>330000</v>
      </c>
      <c r="G476" t="str">
        <f>VLOOKUP(E476,A:A,1,FALSE)</f>
        <v>Escola Básica Conde de Arnoso, Vila Nova de Famalicão</v>
      </c>
    </row>
    <row r="477" spans="1:7" x14ac:dyDescent="0.3">
      <c r="A477" t="s">
        <v>955</v>
      </c>
      <c r="B477">
        <v>403600</v>
      </c>
      <c r="C477" t="s">
        <v>955</v>
      </c>
      <c r="E477" s="2" t="s">
        <v>992</v>
      </c>
      <c r="F477" s="2">
        <f>VLOOKUP(E477,A:B,2,FALSE)</f>
        <v>404585</v>
      </c>
      <c r="G477" t="str">
        <f>VLOOKUP(E477,A:A,1,FALSE)</f>
        <v>Escola Secundária António Nobre, Porto</v>
      </c>
    </row>
    <row r="478" spans="1:7" x14ac:dyDescent="0.3">
      <c r="A478" t="s">
        <v>654</v>
      </c>
      <c r="B478">
        <v>346895</v>
      </c>
      <c r="C478" t="s">
        <v>654</v>
      </c>
      <c r="E478" s="2" t="s">
        <v>802</v>
      </c>
      <c r="F478" s="2">
        <f>VLOOKUP(E478,A:B,2,FALSE)</f>
        <v>401780</v>
      </c>
      <c r="G478" t="str">
        <f>VLOOKUP(E478,A:A,1,FALSE)</f>
        <v>Escola Básica e Secundária Fontes Pereira de Melo, Porto</v>
      </c>
    </row>
    <row r="479" spans="1:7" x14ac:dyDescent="0.3">
      <c r="A479" t="s">
        <v>602</v>
      </c>
      <c r="B479">
        <v>346263</v>
      </c>
      <c r="C479" t="s">
        <v>602</v>
      </c>
      <c r="E479" s="2" t="s">
        <v>418</v>
      </c>
      <c r="F479" s="2">
        <f>VLOOKUP(E479,A:B,2,FALSE)</f>
        <v>344102</v>
      </c>
      <c r="G479" t="str">
        <f>VLOOKUP(E479,A:A,1,FALSE)</f>
        <v>Escola Básica e Secundária de Sobreira, Paredes</v>
      </c>
    </row>
    <row r="480" spans="1:7" x14ac:dyDescent="0.3">
      <c r="A480" t="s">
        <v>753</v>
      </c>
      <c r="B480">
        <v>401201</v>
      </c>
      <c r="C480" t="s">
        <v>753</v>
      </c>
      <c r="E480" s="2" t="s">
        <v>434</v>
      </c>
      <c r="F480" s="2">
        <f>VLOOKUP(E480,A:B,2,FALSE)</f>
        <v>344278</v>
      </c>
      <c r="G480" t="str">
        <f>VLOOKUP(E480,A:A,1,FALSE)</f>
        <v>Escola Básica Gonçalo Mendes da Maia, Vermoim, Maia</v>
      </c>
    </row>
    <row r="481" spans="1:7" x14ac:dyDescent="0.3">
      <c r="A481" t="s">
        <v>894</v>
      </c>
      <c r="B481">
        <v>402886</v>
      </c>
      <c r="C481" t="s">
        <v>894</v>
      </c>
      <c r="E481" s="2" t="s">
        <v>242</v>
      </c>
      <c r="F481" s="2">
        <f>VLOOKUP(E481,A:B,2,FALSE)</f>
        <v>341873</v>
      </c>
      <c r="G481" t="str">
        <f>VLOOKUP(E481,A:A,1,FALSE)</f>
        <v>Escola Básica Professor João de Meira, Guimarães</v>
      </c>
    </row>
    <row r="482" spans="1:7" x14ac:dyDescent="0.3">
      <c r="A482" t="s">
        <v>895</v>
      </c>
      <c r="B482">
        <v>402898</v>
      </c>
      <c r="C482" t="s">
        <v>895</v>
      </c>
      <c r="E482" s="2" t="s">
        <v>1392</v>
      </c>
      <c r="F482" s="2" t="e">
        <f>VLOOKUP(E482,A:B,2,FALSE)</f>
        <v>#N/A</v>
      </c>
      <c r="G482" t="e">
        <f>VLOOKUP(E482,A:A,1,FALSE)</f>
        <v>#N/A</v>
      </c>
    </row>
    <row r="483" spans="1:7" x14ac:dyDescent="0.3">
      <c r="A483" t="s">
        <v>935</v>
      </c>
      <c r="B483">
        <v>403398</v>
      </c>
      <c r="C483" t="s">
        <v>935</v>
      </c>
      <c r="E483" s="2" t="s">
        <v>1156</v>
      </c>
      <c r="F483" s="2">
        <f>VLOOKUP(E483,A:B,2,FALSE)</f>
        <v>802478</v>
      </c>
      <c r="G483" t="str">
        <f>VLOOKUP(E483,A:A,1,FALSE)</f>
        <v>Escola Internacional de Torres Vedras</v>
      </c>
    </row>
    <row r="484" spans="1:7" x14ac:dyDescent="0.3">
      <c r="A484" t="s">
        <v>632</v>
      </c>
      <c r="B484">
        <v>346640</v>
      </c>
      <c r="C484" t="s">
        <v>632</v>
      </c>
      <c r="E484" s="2" t="s">
        <v>558</v>
      </c>
      <c r="F484" s="2">
        <f>VLOOKUP(E484,A:B,2,FALSE)</f>
        <v>345817</v>
      </c>
      <c r="G484" t="str">
        <f>VLOOKUP(E484,A:A,1,FALSE)</f>
        <v>Escola Básica e Secundária Dr. João Lúcio, Fuseta, Olhão</v>
      </c>
    </row>
    <row r="485" spans="1:7" x14ac:dyDescent="0.3">
      <c r="A485" t="s">
        <v>653</v>
      </c>
      <c r="B485">
        <v>346883</v>
      </c>
      <c r="C485" t="s">
        <v>653</v>
      </c>
      <c r="E485" s="2" t="s">
        <v>798</v>
      </c>
      <c r="F485" s="2">
        <f>VLOOKUP(E485,A:B,2,FALSE)</f>
        <v>401742</v>
      </c>
      <c r="G485" t="str">
        <f>VLOOKUP(E485,A:A,1,FALSE)</f>
        <v>Escola Básica e Secundária Ferreira de Castro, Oliveira de Azeméis</v>
      </c>
    </row>
    <row r="486" spans="1:7" x14ac:dyDescent="0.3">
      <c r="A486" t="s">
        <v>961</v>
      </c>
      <c r="B486">
        <v>403660</v>
      </c>
      <c r="C486" t="s">
        <v>961</v>
      </c>
      <c r="E486" s="2" t="s">
        <v>743</v>
      </c>
      <c r="F486" s="2">
        <f>VLOOKUP(E486,A:B,2,FALSE)</f>
        <v>401067</v>
      </c>
      <c r="G486" t="str">
        <f>VLOOKUP(E486,A:A,1,FALSE)</f>
        <v>Escola Secundária Camilo Castelo Branco, Carnaxide, Oeiras</v>
      </c>
    </row>
    <row r="487" spans="1:7" x14ac:dyDescent="0.3">
      <c r="A487" t="s">
        <v>592</v>
      </c>
      <c r="B487">
        <v>346160</v>
      </c>
      <c r="C487" t="s">
        <v>592</v>
      </c>
      <c r="E487" s="2" t="s">
        <v>583</v>
      </c>
      <c r="F487" s="2">
        <f>VLOOKUP(E487,A:B,2,FALSE)</f>
        <v>346068</v>
      </c>
      <c r="G487" t="str">
        <f>VLOOKUP(E487,A:A,1,FALSE)</f>
        <v>Escola Básica e Secundária de Ribeira de Pena</v>
      </c>
    </row>
    <row r="488" spans="1:7" x14ac:dyDescent="0.3">
      <c r="A488" t="s">
        <v>724</v>
      </c>
      <c r="B488">
        <v>400804</v>
      </c>
      <c r="C488" t="s">
        <v>724</v>
      </c>
      <c r="E488" s="2" t="s">
        <v>414</v>
      </c>
      <c r="F488" s="2">
        <f>VLOOKUP(E488,A:B,2,FALSE)</f>
        <v>344060</v>
      </c>
      <c r="G488" t="str">
        <f>VLOOKUP(E488,A:A,1,FALSE)</f>
        <v>Escola Básica Eugénio de Andrade, Porto</v>
      </c>
    </row>
    <row r="489" spans="1:7" x14ac:dyDescent="0.3">
      <c r="A489" t="s">
        <v>727</v>
      </c>
      <c r="B489">
        <v>400841</v>
      </c>
      <c r="C489" t="s">
        <v>727</v>
      </c>
      <c r="E489" s="2" t="s">
        <v>1364</v>
      </c>
      <c r="F489" s="2" t="e">
        <f>VLOOKUP(E489,A:B,2,FALSE)</f>
        <v>#N/A</v>
      </c>
      <c r="G489" t="e">
        <f>VLOOKUP(E489,A:A,1,FALSE)</f>
        <v>#N/A</v>
      </c>
    </row>
    <row r="490" spans="1:7" x14ac:dyDescent="0.3">
      <c r="A490" t="s">
        <v>597</v>
      </c>
      <c r="B490">
        <v>346214</v>
      </c>
      <c r="C490" t="s">
        <v>597</v>
      </c>
      <c r="E490" s="2" t="s">
        <v>13</v>
      </c>
      <c r="F490" s="2">
        <f>VLOOKUP(E490,A:B,2,FALSE)</f>
        <v>310244</v>
      </c>
      <c r="G490" t="str">
        <f>VLOOKUP(E490,A:A,1,FALSE)</f>
        <v>Escola Básica e Secundária de São João da Madeira</v>
      </c>
    </row>
    <row r="491" spans="1:7" x14ac:dyDescent="0.3">
      <c r="A491" t="s">
        <v>589</v>
      </c>
      <c r="B491">
        <v>346123</v>
      </c>
      <c r="C491" t="s">
        <v>589</v>
      </c>
      <c r="E491" s="2" t="s">
        <v>578</v>
      </c>
      <c r="F491" s="2">
        <f>VLOOKUP(E491,A:B,2,FALSE)</f>
        <v>346019</v>
      </c>
      <c r="G491" t="str">
        <f>VLOOKUP(E491,A:A,1,FALSE)</f>
        <v>Escola Básica e Secundária de Penalva do Castelo</v>
      </c>
    </row>
    <row r="492" spans="1:7" x14ac:dyDescent="0.3">
      <c r="A492" t="s">
        <v>376</v>
      </c>
      <c r="B492">
        <v>343614</v>
      </c>
      <c r="C492" t="s">
        <v>376</v>
      </c>
      <c r="E492" s="2" t="s">
        <v>442</v>
      </c>
      <c r="F492" s="2">
        <f>VLOOKUP(E492,A:B,2,FALSE)</f>
        <v>344369</v>
      </c>
      <c r="G492" t="str">
        <f>VLOOKUP(E492,A:A,1,FALSE)</f>
        <v>Escola Básica de Rio Tinto, Gondomar</v>
      </c>
    </row>
    <row r="493" spans="1:7" x14ac:dyDescent="0.3">
      <c r="A493" t="s">
        <v>596</v>
      </c>
      <c r="B493">
        <v>346202</v>
      </c>
      <c r="C493" t="s">
        <v>596</v>
      </c>
      <c r="E493" s="2" t="s">
        <v>880</v>
      </c>
      <c r="F493" s="2">
        <f>VLOOKUP(E493,A:B,2,FALSE)</f>
        <v>402746</v>
      </c>
      <c r="G493" t="str">
        <f>VLOOKUP(E493,A:A,1,FALSE)</f>
        <v>Escola Básica e Secundária de Santo António, Barreiro</v>
      </c>
    </row>
    <row r="494" spans="1:7" x14ac:dyDescent="0.3">
      <c r="A494" t="s">
        <v>351</v>
      </c>
      <c r="B494">
        <v>343328</v>
      </c>
      <c r="C494" t="s">
        <v>351</v>
      </c>
      <c r="E494" s="2" t="s">
        <v>94</v>
      </c>
      <c r="F494" s="2">
        <f>VLOOKUP(E494,A:B,2,FALSE)</f>
        <v>330917</v>
      </c>
      <c r="G494" t="str">
        <f>VLOOKUP(E494,A:A,1,FALSE)</f>
        <v>Escola Básica de Paderne, Albufeira</v>
      </c>
    </row>
    <row r="495" spans="1:7" x14ac:dyDescent="0.3">
      <c r="A495" t="s">
        <v>539</v>
      </c>
      <c r="B495">
        <v>345600</v>
      </c>
      <c r="C495" t="s">
        <v>539</v>
      </c>
      <c r="E495" s="2" t="s">
        <v>597</v>
      </c>
      <c r="F495" s="2">
        <f>VLOOKUP(E495,A:B,2,FALSE)</f>
        <v>346214</v>
      </c>
      <c r="G495" t="str">
        <f>VLOOKUP(E495,A:A,1,FALSE)</f>
        <v>Escola Básica e Secundária de Arcozelo, Ponte de Lima</v>
      </c>
    </row>
    <row r="496" spans="1:7" x14ac:dyDescent="0.3">
      <c r="A496" t="s">
        <v>549</v>
      </c>
      <c r="B496">
        <v>345714</v>
      </c>
      <c r="C496" t="s">
        <v>549</v>
      </c>
      <c r="E496" s="2" t="s">
        <v>593</v>
      </c>
      <c r="F496" s="2">
        <f>VLOOKUP(E496,A:B,2,FALSE)</f>
        <v>346172</v>
      </c>
      <c r="G496" t="str">
        <f>VLOOKUP(E496,A:A,1,FALSE)</f>
        <v>Escola Básica e Secundária de Carrazeda de Ansiães</v>
      </c>
    </row>
    <row r="497" spans="1:7" x14ac:dyDescent="0.3">
      <c r="A497" t="s">
        <v>283</v>
      </c>
      <c r="B497">
        <v>342452</v>
      </c>
      <c r="C497" t="s">
        <v>283</v>
      </c>
      <c r="E497" s="2" t="s">
        <v>1337</v>
      </c>
      <c r="F497" s="2" t="e">
        <f>VLOOKUP(E497,A:B,2,FALSE)</f>
        <v>#N/A</v>
      </c>
      <c r="G497" t="e">
        <f>VLOOKUP(E497,A:A,1,FALSE)</f>
        <v>#N/A</v>
      </c>
    </row>
    <row r="498" spans="1:7" x14ac:dyDescent="0.3">
      <c r="A498" t="s">
        <v>15</v>
      </c>
      <c r="B498">
        <v>310323</v>
      </c>
      <c r="C498" t="s">
        <v>15</v>
      </c>
      <c r="E498" s="2" t="s">
        <v>1107</v>
      </c>
      <c r="F498" s="2">
        <f>VLOOKUP(E498,A:B,2,FALSE)</f>
        <v>800326</v>
      </c>
      <c r="G498" t="str">
        <f>VLOOKUP(E498,A:A,1,FALSE)</f>
        <v>Colégio A Quinta de Sintra</v>
      </c>
    </row>
    <row r="499" spans="1:7" x14ac:dyDescent="0.3">
      <c r="A499" t="s">
        <v>950</v>
      </c>
      <c r="B499">
        <v>403556</v>
      </c>
      <c r="C499" t="s">
        <v>950</v>
      </c>
      <c r="E499" s="2" t="s">
        <v>726</v>
      </c>
      <c r="F499" s="2">
        <f>VLOOKUP(E499,A:B,2,FALSE)</f>
        <v>400830</v>
      </c>
      <c r="G499" t="str">
        <f>VLOOKUP(E499,A:A,1,FALSE)</f>
        <v>Escola Secundária Amato Lusitano, Castelo Branco</v>
      </c>
    </row>
    <row r="500" spans="1:7" x14ac:dyDescent="0.3">
      <c r="A500" t="s">
        <v>593</v>
      </c>
      <c r="B500">
        <v>346172</v>
      </c>
      <c r="C500" t="s">
        <v>593</v>
      </c>
      <c r="E500" s="2" t="s">
        <v>648</v>
      </c>
      <c r="F500" s="2">
        <f>VLOOKUP(E500,A:B,2,FALSE)</f>
        <v>346822</v>
      </c>
      <c r="G500" t="str">
        <f>VLOOKUP(E500,A:A,1,FALSE)</f>
        <v>Escola Básica e Secundária de S. Bento, Vizela</v>
      </c>
    </row>
    <row r="501" spans="1:7" x14ac:dyDescent="0.3">
      <c r="A501" t="s">
        <v>142</v>
      </c>
      <c r="B501">
        <v>340558</v>
      </c>
      <c r="C501" t="s">
        <v>142</v>
      </c>
      <c r="E501" s="2" t="s">
        <v>507</v>
      </c>
      <c r="F501" s="2">
        <f>VLOOKUP(E501,A:B,2,FALSE)</f>
        <v>345155</v>
      </c>
      <c r="G501" t="str">
        <f>VLOOKUP(E501,A:A,1,FALSE)</f>
        <v>Escola Básica Álvaro Coutinho - o Magriço, Penedono</v>
      </c>
    </row>
    <row r="502" spans="1:7" x14ac:dyDescent="0.3">
      <c r="A502" t="s">
        <v>550</v>
      </c>
      <c r="B502">
        <v>345726</v>
      </c>
      <c r="C502" t="s">
        <v>550</v>
      </c>
      <c r="E502" s="2" t="s">
        <v>142</v>
      </c>
      <c r="F502" s="2">
        <f>VLOOKUP(E502,A:B,2,FALSE)</f>
        <v>340558</v>
      </c>
      <c r="G502" t="str">
        <f>VLOOKUP(E502,A:A,1,FALSE)</f>
        <v>Escola Básica e Secundária de Castelo de Paiva</v>
      </c>
    </row>
    <row r="503" spans="1:7" x14ac:dyDescent="0.3">
      <c r="A503" t="s">
        <v>327</v>
      </c>
      <c r="B503">
        <v>343006</v>
      </c>
      <c r="C503" t="s">
        <v>327</v>
      </c>
      <c r="E503" s="2" t="s">
        <v>1247</v>
      </c>
      <c r="F503" s="2">
        <f>VLOOKUP(E503,A:B,2,FALSE)</f>
        <v>344308</v>
      </c>
      <c r="G503" t="str">
        <f>VLOOKUP(E503,A:A,1,FALSE)</f>
        <v>Escola Básica de Lousada Este</v>
      </c>
    </row>
    <row r="504" spans="1:7" x14ac:dyDescent="0.3">
      <c r="A504" t="s">
        <v>417</v>
      </c>
      <c r="B504">
        <v>344096</v>
      </c>
      <c r="C504" t="s">
        <v>417</v>
      </c>
      <c r="E504" s="2" t="s">
        <v>454</v>
      </c>
      <c r="F504" s="2">
        <f>VLOOKUP(E504,A:B,2,FALSE)</f>
        <v>344485</v>
      </c>
      <c r="G504" t="str">
        <f>VLOOKUP(E504,A:A,1,FALSE)</f>
        <v>Escola Básica de Trigal de Santa Maria, Braga</v>
      </c>
    </row>
    <row r="505" spans="1:7" x14ac:dyDescent="0.3">
      <c r="A505" t="s">
        <v>932</v>
      </c>
      <c r="B505">
        <v>403362</v>
      </c>
      <c r="C505" t="s">
        <v>932</v>
      </c>
      <c r="E505" s="2" t="s">
        <v>359</v>
      </c>
      <c r="F505" s="2">
        <f>VLOOKUP(E505,A:B,2,FALSE)</f>
        <v>343419</v>
      </c>
      <c r="G505" t="str">
        <f>VLOOKUP(E505,A:A,1,FALSE)</f>
        <v>Escola Básica Visconde de Juromenha, Mem Martins, Sintra</v>
      </c>
    </row>
    <row r="506" spans="1:7" x14ac:dyDescent="0.3">
      <c r="A506" t="s">
        <v>626</v>
      </c>
      <c r="B506">
        <v>346585</v>
      </c>
      <c r="C506" t="s">
        <v>626</v>
      </c>
      <c r="E506" s="2" t="s">
        <v>552</v>
      </c>
      <c r="F506" s="2">
        <f>VLOOKUP(E506,A:B,2,FALSE)</f>
        <v>345751</v>
      </c>
      <c r="G506" t="str">
        <f>VLOOKUP(E506,A:A,1,FALSE)</f>
        <v>Escola Básica e Secundária Dr. Daniel de Matos, Vila Nova de Poiares</v>
      </c>
    </row>
    <row r="507" spans="1:7" x14ac:dyDescent="0.3">
      <c r="A507" t="s">
        <v>371</v>
      </c>
      <c r="B507">
        <v>343547</v>
      </c>
      <c r="C507" t="s">
        <v>371</v>
      </c>
      <c r="E507" s="2" t="s">
        <v>542</v>
      </c>
      <c r="F507" s="2">
        <f>VLOOKUP(E507,A:B,2,FALSE)</f>
        <v>345635</v>
      </c>
      <c r="G507" t="str">
        <f>VLOOKUP(E507,A:A,1,FALSE)</f>
        <v>Escola Básica de Real, Braga</v>
      </c>
    </row>
    <row r="508" spans="1:7" x14ac:dyDescent="0.3">
      <c r="A508" t="s">
        <v>611</v>
      </c>
      <c r="B508">
        <v>346366</v>
      </c>
      <c r="C508" t="s">
        <v>611</v>
      </c>
      <c r="E508" s="2" t="s">
        <v>386</v>
      </c>
      <c r="F508" s="2">
        <f>VLOOKUP(E508,A:B,2,FALSE)</f>
        <v>343730</v>
      </c>
      <c r="G508" t="str">
        <f>VLOOKUP(E508,A:A,1,FALSE)</f>
        <v>Escola Básica e Secundária de Vila Pouca de Aguiar - Sul</v>
      </c>
    </row>
    <row r="509" spans="1:7" x14ac:dyDescent="0.3">
      <c r="A509" t="s">
        <v>53</v>
      </c>
      <c r="B509">
        <v>330360</v>
      </c>
      <c r="C509" t="s">
        <v>53</v>
      </c>
      <c r="E509" s="2" t="s">
        <v>1270</v>
      </c>
      <c r="F509" s="2">
        <f>VLOOKUP(E509,A:B,2,FALSE)</f>
        <v>500367</v>
      </c>
      <c r="G509" t="str">
        <f>VLOOKUP(E509,A:A,1,FALSE)</f>
        <v>Colégio de Nossa Senhora da Graça</v>
      </c>
    </row>
    <row r="510" spans="1:7" x14ac:dyDescent="0.3">
      <c r="A510" t="s">
        <v>607</v>
      </c>
      <c r="B510">
        <v>346329</v>
      </c>
      <c r="C510" t="s">
        <v>607</v>
      </c>
      <c r="E510" s="2" t="s">
        <v>458</v>
      </c>
      <c r="F510" s="2">
        <f>VLOOKUP(E510,A:B,2,FALSE)</f>
        <v>344527</v>
      </c>
      <c r="G510" t="str">
        <f>VLOOKUP(E510,A:A,1,FALSE)</f>
        <v>Escola Básica e Secundária de Vialonga, Vila Franca de Xira</v>
      </c>
    </row>
    <row r="511" spans="1:7" x14ac:dyDescent="0.3">
      <c r="A511" t="s">
        <v>444</v>
      </c>
      <c r="B511">
        <v>344382</v>
      </c>
      <c r="C511" t="s">
        <v>444</v>
      </c>
      <c r="E511" s="2" t="s">
        <v>1349</v>
      </c>
      <c r="F511" s="2" t="e">
        <f>VLOOKUP(E511,A:B,2,FALSE)</f>
        <v>#N/A</v>
      </c>
      <c r="G511" t="e">
        <f>VLOOKUP(E511,A:A,1,FALSE)</f>
        <v>#N/A</v>
      </c>
    </row>
    <row r="512" spans="1:7" x14ac:dyDescent="0.3">
      <c r="A512" t="s">
        <v>614</v>
      </c>
      <c r="B512">
        <v>346391</v>
      </c>
      <c r="C512" t="s">
        <v>614</v>
      </c>
      <c r="E512" s="2" t="s">
        <v>462</v>
      </c>
      <c r="F512" s="2">
        <f>VLOOKUP(E512,A:B,2,FALSE)</f>
        <v>344564</v>
      </c>
      <c r="G512" t="str">
        <f>VLOOKUP(E512,A:A,1,FALSE)</f>
        <v>Escola Básica e Secundária do Alto dos Moinhos, Terrugem, Sintra</v>
      </c>
    </row>
    <row r="513" spans="1:7" x14ac:dyDescent="0.3">
      <c r="A513" t="s">
        <v>436</v>
      </c>
      <c r="B513">
        <v>344291</v>
      </c>
      <c r="C513" t="s">
        <v>436</v>
      </c>
      <c r="E513" s="2" t="s">
        <v>180</v>
      </c>
      <c r="F513" s="2">
        <f>VLOOKUP(E513,A:B,2,FALSE)</f>
        <v>340996</v>
      </c>
      <c r="G513" t="str">
        <f>VLOOKUP(E513,A:A,1,FALSE)</f>
        <v>Escola Básica Diogo Cão, Vila Real</v>
      </c>
    </row>
    <row r="514" spans="1:7" x14ac:dyDescent="0.3">
      <c r="A514" t="s">
        <v>435</v>
      </c>
      <c r="B514">
        <v>344280</v>
      </c>
      <c r="C514" t="s">
        <v>435</v>
      </c>
      <c r="E514" s="2" t="s">
        <v>1348</v>
      </c>
      <c r="F514" s="2" t="e">
        <f>VLOOKUP(E514,A:B,2,FALSE)</f>
        <v>#N/A</v>
      </c>
      <c r="G514" t="e">
        <f>VLOOKUP(E514,A:A,1,FALSE)</f>
        <v>#N/A</v>
      </c>
    </row>
    <row r="515" spans="1:7" x14ac:dyDescent="0.3">
      <c r="A515" t="s">
        <v>16</v>
      </c>
      <c r="B515">
        <v>310372</v>
      </c>
      <c r="C515" t="s">
        <v>16</v>
      </c>
      <c r="E515" s="2" t="s">
        <v>1108</v>
      </c>
      <c r="F515" s="2">
        <f>VLOOKUP(E515,A:B,2,FALSE)</f>
        <v>800327</v>
      </c>
      <c r="G515" t="str">
        <f>VLOOKUP(E515,A:A,1,FALSE)</f>
        <v>Colégio Académico</v>
      </c>
    </row>
    <row r="516" spans="1:7" x14ac:dyDescent="0.3">
      <c r="A516" t="s">
        <v>524</v>
      </c>
      <c r="B516">
        <v>345398</v>
      </c>
      <c r="C516" t="s">
        <v>524</v>
      </c>
      <c r="E516" s="2" t="s">
        <v>764</v>
      </c>
      <c r="F516" s="2">
        <f>VLOOKUP(E516,A:B,2,FALSE)</f>
        <v>401365</v>
      </c>
      <c r="G516" t="str">
        <f>VLOOKUP(E516,A:A,1,FALSE)</f>
        <v>Escola Básica e Secundária D. Pedro I, Alcobaça</v>
      </c>
    </row>
    <row r="517" spans="1:7" x14ac:dyDescent="0.3">
      <c r="A517" t="s">
        <v>1266</v>
      </c>
      <c r="B517">
        <v>403477</v>
      </c>
      <c r="C517" t="s">
        <v>943</v>
      </c>
      <c r="E517" s="2" t="s">
        <v>1258</v>
      </c>
      <c r="F517" s="2">
        <f>VLOOKUP(E517,A:B,2,FALSE)</f>
        <v>400725</v>
      </c>
      <c r="G517" t="str">
        <f>VLOOKUP(E517,A:A,1,FALSE)</f>
        <v>Escola Secundária Afonso Lopes Vieira, Leiria</v>
      </c>
    </row>
    <row r="518" spans="1:7" x14ac:dyDescent="0.3">
      <c r="A518" t="s">
        <v>252</v>
      </c>
      <c r="B518">
        <v>342063</v>
      </c>
      <c r="C518" t="s">
        <v>252</v>
      </c>
      <c r="E518" s="2" t="s">
        <v>1331</v>
      </c>
      <c r="F518" s="2" t="e">
        <f>VLOOKUP(E518,A:B,2,FALSE)</f>
        <v>#N/A</v>
      </c>
      <c r="G518" t="e">
        <f>VLOOKUP(E518,A:A,1,FALSE)</f>
        <v>#N/A</v>
      </c>
    </row>
    <row r="519" spans="1:7" x14ac:dyDescent="0.3">
      <c r="A519" t="s">
        <v>1254</v>
      </c>
      <c r="B519">
        <v>346354</v>
      </c>
      <c r="C519" t="s">
        <v>610</v>
      </c>
      <c r="E519" s="2" t="s">
        <v>586</v>
      </c>
      <c r="F519" s="2">
        <f>VLOOKUP(E519,A:B,2,FALSE)</f>
        <v>346093</v>
      </c>
      <c r="G519" t="str">
        <f>VLOOKUP(E519,A:A,1,FALSE)</f>
        <v>Escola Básica e Secundária de Vila Nova de Cerveira</v>
      </c>
    </row>
    <row r="520" spans="1:7" x14ac:dyDescent="0.3">
      <c r="A520" t="s">
        <v>569</v>
      </c>
      <c r="B520">
        <v>345921</v>
      </c>
      <c r="C520" t="s">
        <v>569</v>
      </c>
      <c r="E520" s="2" t="s">
        <v>569</v>
      </c>
      <c r="F520" s="2">
        <f>VLOOKUP(E520,A:B,2,FALSE)</f>
        <v>345921</v>
      </c>
      <c r="G520" t="str">
        <f>VLOOKUP(E520,A:A,1,FALSE)</f>
        <v>Escola Básica e Secundária de Melgaço</v>
      </c>
    </row>
    <row r="521" spans="1:7" x14ac:dyDescent="0.3">
      <c r="A521" t="s">
        <v>952</v>
      </c>
      <c r="B521">
        <v>403570</v>
      </c>
      <c r="C521" t="s">
        <v>952</v>
      </c>
      <c r="E521" s="2" t="s">
        <v>705</v>
      </c>
      <c r="F521" s="2">
        <f>VLOOKUP(E521,A:B,2,FALSE)</f>
        <v>400397</v>
      </c>
      <c r="G521" t="str">
        <f>VLOOKUP(E521,A:A,1,FALSE)</f>
        <v>Escola Secundária António Damásio, Lisboa</v>
      </c>
    </row>
    <row r="522" spans="1:7" x14ac:dyDescent="0.3">
      <c r="A522" t="s">
        <v>412</v>
      </c>
      <c r="B522">
        <v>344047</v>
      </c>
      <c r="C522" t="s">
        <v>412</v>
      </c>
      <c r="E522" s="2" t="s">
        <v>85</v>
      </c>
      <c r="F522" s="2">
        <f>VLOOKUP(E522,A:B,2,FALSE)</f>
        <v>330747</v>
      </c>
      <c r="G522" t="str">
        <f>VLOOKUP(E522,A:A,1,FALSE)</f>
        <v>Escola Básica de Torreira, Murtosa</v>
      </c>
    </row>
    <row r="523" spans="1:7" x14ac:dyDescent="0.3">
      <c r="A523" t="s">
        <v>967</v>
      </c>
      <c r="B523">
        <v>403738</v>
      </c>
      <c r="C523" t="s">
        <v>967</v>
      </c>
      <c r="E523" s="2" t="s">
        <v>987</v>
      </c>
      <c r="F523" s="2">
        <f>VLOOKUP(E523,A:B,2,FALSE)</f>
        <v>404410</v>
      </c>
      <c r="G523" t="str">
        <f>VLOOKUP(E523,A:A,1,FALSE)</f>
        <v>Escola Secundária D. Afonso Sanches, Vila do Conde</v>
      </c>
    </row>
    <row r="524" spans="1:7" x14ac:dyDescent="0.3">
      <c r="A524" t="s">
        <v>17</v>
      </c>
      <c r="B524">
        <v>310402</v>
      </c>
      <c r="C524" t="s">
        <v>17</v>
      </c>
      <c r="E524" s="2" t="s">
        <v>1089</v>
      </c>
      <c r="F524" s="2">
        <f>VLOOKUP(E524,A:B,2,FALSE)</f>
        <v>521553</v>
      </c>
      <c r="G524" t="str">
        <f>VLOOKUP(E524,A:A,1,FALSE)</f>
        <v>Colégio Adventista de Oliveira do Douro</v>
      </c>
    </row>
    <row r="525" spans="1:7" x14ac:dyDescent="0.3">
      <c r="A525" t="s">
        <v>595</v>
      </c>
      <c r="B525">
        <v>346196</v>
      </c>
      <c r="C525" t="s">
        <v>595</v>
      </c>
      <c r="E525" s="2" t="s">
        <v>887</v>
      </c>
      <c r="F525" s="2">
        <f>VLOOKUP(E525,A:B,2,FALSE)</f>
        <v>402813</v>
      </c>
      <c r="G525" t="str">
        <f>VLOOKUP(E525,A:A,1,FALSE)</f>
        <v>Escola Básica e Secundária de Santa Maria da Feira</v>
      </c>
    </row>
    <row r="526" spans="1:7" x14ac:dyDescent="0.3">
      <c r="A526" t="s">
        <v>844</v>
      </c>
      <c r="B526">
        <v>402266</v>
      </c>
      <c r="C526" t="s">
        <v>844</v>
      </c>
      <c r="E526" s="2" t="s">
        <v>336</v>
      </c>
      <c r="F526" s="2">
        <f>VLOOKUP(E526,A:B,2,FALSE)</f>
        <v>343110</v>
      </c>
      <c r="G526" t="str">
        <f>VLOOKUP(E526,A:A,1,FALSE)</f>
        <v>Escola Básica Navegador Rodrigues Soromenho, Sesimbra</v>
      </c>
    </row>
    <row r="527" spans="1:7" x14ac:dyDescent="0.3">
      <c r="A527" t="s">
        <v>572</v>
      </c>
      <c r="B527">
        <v>345957</v>
      </c>
      <c r="C527" t="s">
        <v>572</v>
      </c>
      <c r="E527" s="2" t="s">
        <v>967</v>
      </c>
      <c r="F527" s="2">
        <f>VLOOKUP(E527,A:B,2,FALSE)</f>
        <v>403738</v>
      </c>
      <c r="G527" t="str">
        <f>VLOOKUP(E527,A:A,1,FALSE)</f>
        <v>Escola Básica e Secundária de Miranda do Douro</v>
      </c>
    </row>
    <row r="528" spans="1:7" x14ac:dyDescent="0.3">
      <c r="A528" t="s">
        <v>708</v>
      </c>
      <c r="B528">
        <v>400520</v>
      </c>
      <c r="C528" t="s">
        <v>708</v>
      </c>
      <c r="E528" s="2" t="s">
        <v>876</v>
      </c>
      <c r="F528" s="2">
        <f>VLOOKUP(E528,A:B,2,FALSE)</f>
        <v>402709</v>
      </c>
      <c r="G528" t="str">
        <f>VLOOKUP(E528,A:A,1,FALSE)</f>
        <v>Escola Básica e Secundária Rodrigues de Freitas, Porto</v>
      </c>
    </row>
    <row r="529" spans="1:7" x14ac:dyDescent="0.3">
      <c r="A529" t="s">
        <v>615</v>
      </c>
      <c r="B529">
        <v>346410</v>
      </c>
      <c r="C529" t="s">
        <v>615</v>
      </c>
      <c r="E529" s="2" t="s">
        <v>547</v>
      </c>
      <c r="F529" s="2">
        <f>VLOOKUP(E529,A:B,2,FALSE)</f>
        <v>345696</v>
      </c>
      <c r="G529" t="str">
        <f>VLOOKUP(E529,A:A,1,FALSE)</f>
        <v>Escola Básica e Secundária do Baixo Barroso, Venda Nova, Montalegre</v>
      </c>
    </row>
    <row r="530" spans="1:7" x14ac:dyDescent="0.3">
      <c r="A530" t="s">
        <v>393</v>
      </c>
      <c r="B530">
        <v>343810</v>
      </c>
      <c r="C530" t="s">
        <v>393</v>
      </c>
      <c r="E530" s="2" t="s">
        <v>1235</v>
      </c>
      <c r="F530" s="2">
        <f>VLOOKUP(E530,A:B,2,FALSE)</f>
        <v>330735</v>
      </c>
      <c r="G530" t="str">
        <f>VLOOKUP(E530,A:A,1,FALSE)</f>
        <v>Escola Básica de São João de Loure, Albergaria-a-Velha</v>
      </c>
    </row>
    <row r="531" spans="1:7" x14ac:dyDescent="0.3">
      <c r="A531" t="s">
        <v>606</v>
      </c>
      <c r="B531">
        <v>346305</v>
      </c>
      <c r="C531" t="s">
        <v>606</v>
      </c>
      <c r="E531" s="2" t="s">
        <v>380</v>
      </c>
      <c r="F531" s="2">
        <f>VLOOKUP(E531,A:B,2,FALSE)</f>
        <v>343651</v>
      </c>
      <c r="G531" t="str">
        <f>VLOOKUP(E531,A:A,1,FALSE)</f>
        <v>Escola Básica e Secundária de Vale do Tamel, Lijó, Barcelos</v>
      </c>
    </row>
    <row r="532" spans="1:7" x14ac:dyDescent="0.3">
      <c r="A532" t="s">
        <v>605</v>
      </c>
      <c r="B532">
        <v>346299</v>
      </c>
      <c r="C532" t="s">
        <v>605</v>
      </c>
      <c r="E532" s="2" t="s">
        <v>548</v>
      </c>
      <c r="F532" s="2">
        <f>VLOOKUP(E532,A:B,2,FALSE)</f>
        <v>345702</v>
      </c>
      <c r="G532" t="str">
        <f>VLOOKUP(E532,A:A,1,FALSE)</f>
        <v>Escola Básica e Secundária de Vale de Ovil, Baião</v>
      </c>
    </row>
    <row r="533" spans="1:7" x14ac:dyDescent="0.3">
      <c r="A533" t="s">
        <v>851</v>
      </c>
      <c r="B533">
        <v>402357</v>
      </c>
      <c r="C533" t="s">
        <v>851</v>
      </c>
      <c r="E533" s="2" t="s">
        <v>280</v>
      </c>
      <c r="F533" s="2">
        <f>VLOOKUP(E533,A:B,2,FALSE)</f>
        <v>342427</v>
      </c>
      <c r="G533" t="str">
        <f>VLOOKUP(E533,A:A,1,FALSE)</f>
        <v>Escola Básica Padre António Luis Moreira, Carvalhos, Vila Nova de Gaia</v>
      </c>
    </row>
    <row r="534" spans="1:7" x14ac:dyDescent="0.3">
      <c r="A534" t="s">
        <v>591</v>
      </c>
      <c r="B534">
        <v>346159</v>
      </c>
      <c r="C534" t="s">
        <v>591</v>
      </c>
      <c r="E534" s="2" t="s">
        <v>419</v>
      </c>
      <c r="F534" s="2">
        <f>VLOOKUP(E534,A:B,2,FALSE)</f>
        <v>344114</v>
      </c>
      <c r="G534" t="str">
        <f>VLOOKUP(E534,A:A,1,FALSE)</f>
        <v>Escola Básica e Secundária de Rebordosa, Paredes</v>
      </c>
    </row>
    <row r="535" spans="1:7" x14ac:dyDescent="0.3">
      <c r="A535" t="s">
        <v>856</v>
      </c>
      <c r="B535">
        <v>402412</v>
      </c>
      <c r="C535" t="s">
        <v>856</v>
      </c>
      <c r="E535" s="2" t="s">
        <v>505</v>
      </c>
      <c r="F535" s="2">
        <f>VLOOKUP(E535,A:B,2,FALSE)</f>
        <v>345106</v>
      </c>
      <c r="G535" t="str">
        <f>VLOOKUP(E535,A:A,1,FALSE)</f>
        <v>Escola Básica Padre João Rodrigues, Veiga, Sernancelhe</v>
      </c>
    </row>
    <row r="536" spans="1:7" x14ac:dyDescent="0.3">
      <c r="A536" t="s">
        <v>287</v>
      </c>
      <c r="B536">
        <v>342518</v>
      </c>
      <c r="C536" t="s">
        <v>287</v>
      </c>
      <c r="E536" s="2" t="s">
        <v>486</v>
      </c>
      <c r="F536" s="2">
        <f>VLOOKUP(E536,A:B,2,FALSE)</f>
        <v>344862</v>
      </c>
      <c r="G536" t="str">
        <f>VLOOKUP(E536,A:A,1,FALSE)</f>
        <v>Escola Básica de Castro Marim</v>
      </c>
    </row>
    <row r="537" spans="1:7" x14ac:dyDescent="0.3">
      <c r="A537" t="s">
        <v>395</v>
      </c>
      <c r="B537">
        <v>343833</v>
      </c>
      <c r="C537" t="s">
        <v>395</v>
      </c>
      <c r="E537" s="2" t="s">
        <v>406</v>
      </c>
      <c r="F537" s="2">
        <f>VLOOKUP(E537,A:B,2,FALSE)</f>
        <v>343973</v>
      </c>
      <c r="G537" t="str">
        <f>VLOOKUP(E537,A:A,1,FALSE)</f>
        <v>Escola Básica de São João do Sobrado, Sobrado, Valongo</v>
      </c>
    </row>
    <row r="538" spans="1:7" x14ac:dyDescent="0.3">
      <c r="A538" t="s">
        <v>433</v>
      </c>
      <c r="B538">
        <v>344266</v>
      </c>
      <c r="C538" t="s">
        <v>433</v>
      </c>
      <c r="E538" s="2" t="s">
        <v>522</v>
      </c>
      <c r="F538" s="2">
        <f>VLOOKUP(E538,A:B,2,FALSE)</f>
        <v>345374</v>
      </c>
      <c r="G538" t="str">
        <f>VLOOKUP(E538,A:A,1,FALSE)</f>
        <v>Escola Básica de Vimioso</v>
      </c>
    </row>
    <row r="539" spans="1:7" x14ac:dyDescent="0.3">
      <c r="A539" t="s">
        <v>972</v>
      </c>
      <c r="B539">
        <v>403817</v>
      </c>
      <c r="C539" t="s">
        <v>972</v>
      </c>
      <c r="E539" s="2" t="s">
        <v>760</v>
      </c>
      <c r="F539" s="2">
        <f>VLOOKUP(E539,A:B,2,FALSE)</f>
        <v>401316</v>
      </c>
      <c r="G539" t="str">
        <f>VLOOKUP(E539,A:A,1,FALSE)</f>
        <v>Escola Secundária D. João II, Setúbal</v>
      </c>
    </row>
    <row r="540" spans="1:7" x14ac:dyDescent="0.3">
      <c r="A540" t="s">
        <v>578</v>
      </c>
      <c r="B540">
        <v>346019</v>
      </c>
      <c r="C540" t="s">
        <v>578</v>
      </c>
      <c r="E540" s="2" t="s">
        <v>615</v>
      </c>
      <c r="F540" s="2">
        <f>VLOOKUP(E540,A:B,2,FALSE)</f>
        <v>346410</v>
      </c>
      <c r="G540" t="str">
        <f>VLOOKUP(E540,A:A,1,FALSE)</f>
        <v>Escola Básica e Secundária de Mora</v>
      </c>
    </row>
    <row r="541" spans="1:7" x14ac:dyDescent="0.3">
      <c r="A541" t="s">
        <v>416</v>
      </c>
      <c r="B541">
        <v>344084</v>
      </c>
      <c r="C541" t="s">
        <v>416</v>
      </c>
      <c r="E541" s="2" t="s">
        <v>1346</v>
      </c>
      <c r="F541" s="2" t="e">
        <f>VLOOKUP(E541,A:B,2,FALSE)</f>
        <v>#N/A</v>
      </c>
      <c r="G541" t="e">
        <f>VLOOKUP(E541,A:A,1,FALSE)</f>
        <v>#N/A</v>
      </c>
    </row>
    <row r="542" spans="1:7" x14ac:dyDescent="0.3">
      <c r="A542" t="s">
        <v>419</v>
      </c>
      <c r="B542">
        <v>344114</v>
      </c>
      <c r="C542" t="s">
        <v>419</v>
      </c>
      <c r="E542" s="2" t="s">
        <v>352</v>
      </c>
      <c r="F542" s="2">
        <f>VLOOKUP(E542,A:B,2,FALSE)</f>
        <v>343330</v>
      </c>
      <c r="G542" t="str">
        <f>VLOOKUP(E542,A:A,1,FALSE)</f>
        <v>Escola Básica de Vale de Milhaços, Seixal</v>
      </c>
    </row>
    <row r="543" spans="1:7" x14ac:dyDescent="0.3">
      <c r="A543" t="s">
        <v>583</v>
      </c>
      <c r="B543">
        <v>346068</v>
      </c>
      <c r="C543" t="s">
        <v>583</v>
      </c>
      <c r="E543" s="2" t="s">
        <v>591</v>
      </c>
      <c r="F543" s="2">
        <f>VLOOKUP(E543,A:B,2,FALSE)</f>
        <v>346159</v>
      </c>
      <c r="G543" t="str">
        <f>VLOOKUP(E543,A:A,1,FALSE)</f>
        <v>Escola Básica e Secundária de Ourique</v>
      </c>
    </row>
    <row r="544" spans="1:7" x14ac:dyDescent="0.3">
      <c r="A544" t="s">
        <v>648</v>
      </c>
      <c r="B544">
        <v>346822</v>
      </c>
      <c r="C544" t="s">
        <v>648</v>
      </c>
      <c r="E544" s="2" t="s">
        <v>1253</v>
      </c>
      <c r="F544" s="2">
        <f>VLOOKUP(E544,A:B,2,FALSE)</f>
        <v>346111</v>
      </c>
      <c r="G544" t="str">
        <f>VLOOKUP(E544,A:A,1,FALSE)</f>
        <v>Escola Básica e Secundária Dr.ª Judite Andrade, Sardoal</v>
      </c>
    </row>
    <row r="545" spans="1:7" x14ac:dyDescent="0.3">
      <c r="A545" t="s">
        <v>925</v>
      </c>
      <c r="B545">
        <v>403271</v>
      </c>
      <c r="C545" t="s">
        <v>925</v>
      </c>
      <c r="E545" s="2" t="s">
        <v>120</v>
      </c>
      <c r="F545" s="2">
        <f>VLOOKUP(E545,A:B,2,FALSE)</f>
        <v>340182</v>
      </c>
      <c r="G545" t="str">
        <f>VLOOKUP(E545,A:A,1,FALSE)</f>
        <v>Escola Básica Teixeira de Pascoaes, Amarante</v>
      </c>
    </row>
    <row r="546" spans="1:7" x14ac:dyDescent="0.3">
      <c r="A546" t="s">
        <v>887</v>
      </c>
      <c r="B546">
        <v>402813</v>
      </c>
      <c r="C546" t="s">
        <v>887</v>
      </c>
      <c r="E546" s="2" t="s">
        <v>307</v>
      </c>
      <c r="F546" s="2">
        <f>VLOOKUP(E546,A:B,2,FALSE)</f>
        <v>342762</v>
      </c>
      <c r="G546" t="str">
        <f>VLOOKUP(E546,A:A,1,FALSE)</f>
        <v>Escola Básica Professor Doutor Carlos Mota Pinto, Lajeosa do Dão, Tondela</v>
      </c>
    </row>
    <row r="547" spans="1:7" x14ac:dyDescent="0.3">
      <c r="A547" t="s">
        <v>880</v>
      </c>
      <c r="B547">
        <v>402746</v>
      </c>
      <c r="C547" t="s">
        <v>880</v>
      </c>
      <c r="E547" s="2" t="s">
        <v>1390</v>
      </c>
      <c r="F547" s="2" t="e">
        <f>VLOOKUP(E547,A:B,2,FALSE)</f>
        <v>#N/A</v>
      </c>
      <c r="G547" t="e">
        <f>VLOOKUP(E547,A:A,1,FALSE)</f>
        <v>#N/A</v>
      </c>
    </row>
    <row r="548" spans="1:7" x14ac:dyDescent="0.3">
      <c r="A548" t="s">
        <v>13</v>
      </c>
      <c r="B548">
        <v>310244</v>
      </c>
      <c r="C548" t="s">
        <v>13</v>
      </c>
      <c r="E548" s="2" t="s">
        <v>1101</v>
      </c>
      <c r="F548" s="2">
        <f>VLOOKUP(E548,A:B,2,FALSE)</f>
        <v>800282</v>
      </c>
      <c r="G548" t="str">
        <f>VLOOKUP(E548,A:A,1,FALSE)</f>
        <v>Centro de Estudos de Fátima</v>
      </c>
    </row>
    <row r="549" spans="1:7" x14ac:dyDescent="0.3">
      <c r="A549" t="s">
        <v>604</v>
      </c>
      <c r="B549">
        <v>346287</v>
      </c>
      <c r="C549" t="s">
        <v>604</v>
      </c>
      <c r="E549" s="2" t="s">
        <v>127</v>
      </c>
      <c r="F549" s="2">
        <f>VLOOKUP(E549,A:B,2,FALSE)</f>
        <v>340315</v>
      </c>
      <c r="G549" t="str">
        <f>VLOOKUP(E549,A:A,1,FALSE)</f>
        <v>Escola Básica e Secundária de Valdevez, Arcos de Valdevez</v>
      </c>
    </row>
    <row r="550" spans="1:7" x14ac:dyDescent="0.3">
      <c r="A550" t="s">
        <v>609</v>
      </c>
      <c r="B550">
        <v>346342</v>
      </c>
      <c r="C550" t="s">
        <v>609</v>
      </c>
      <c r="E550" s="2" t="s">
        <v>594</v>
      </c>
      <c r="F550" s="2">
        <f>VLOOKUP(E550,A:B,2,FALSE)</f>
        <v>346184</v>
      </c>
      <c r="G550" t="str">
        <f>VLOOKUP(E550,A:A,1,FALSE)</f>
        <v>Escola Básica e Secundária de Vila Flor</v>
      </c>
    </row>
    <row r="551" spans="1:7" x14ac:dyDescent="0.3">
      <c r="A551" t="s">
        <v>590</v>
      </c>
      <c r="B551">
        <v>346135</v>
      </c>
      <c r="C551" t="s">
        <v>590</v>
      </c>
      <c r="E551" s="2" t="s">
        <v>416</v>
      </c>
      <c r="F551" s="2">
        <f>VLOOKUP(E551,A:B,2,FALSE)</f>
        <v>344084</v>
      </c>
      <c r="G551" t="str">
        <f>VLOOKUP(E551,A:A,1,FALSE)</f>
        <v>Escola Básica e Secundária de Pinheiro, Penafiel</v>
      </c>
    </row>
    <row r="552" spans="1:7" x14ac:dyDescent="0.3">
      <c r="A552" t="s">
        <v>905</v>
      </c>
      <c r="B552">
        <v>403015</v>
      </c>
      <c r="C552" t="s">
        <v>905</v>
      </c>
      <c r="E552" s="2" t="s">
        <v>533</v>
      </c>
      <c r="F552" s="2">
        <f>VLOOKUP(E552,A:B,2,FALSE)</f>
        <v>345520</v>
      </c>
      <c r="G552" t="str">
        <f>VLOOKUP(E552,A:A,1,FALSE)</f>
        <v>Escola Básica Rio Novo do Príncipe, Cacia, Aveiro</v>
      </c>
    </row>
    <row r="553" spans="1:7" x14ac:dyDescent="0.3">
      <c r="A553" t="s">
        <v>418</v>
      </c>
      <c r="B553">
        <v>344102</v>
      </c>
      <c r="C553" t="s">
        <v>418</v>
      </c>
      <c r="E553" s="2" t="s">
        <v>404</v>
      </c>
      <c r="F553" s="2">
        <f>VLOOKUP(E553,A:B,2,FALSE)</f>
        <v>343950</v>
      </c>
      <c r="G553" t="str">
        <f>VLOOKUP(E553,A:A,1,FALSE)</f>
        <v>Escola Básica de Valadares, Vila Nova de Gaia</v>
      </c>
    </row>
    <row r="554" spans="1:7" x14ac:dyDescent="0.3">
      <c r="A554" t="s">
        <v>576</v>
      </c>
      <c r="B554">
        <v>345994</v>
      </c>
      <c r="C554" t="s">
        <v>576</v>
      </c>
      <c r="E554" s="2" t="s">
        <v>572</v>
      </c>
      <c r="F554" s="2">
        <f>VLOOKUP(E554,A:B,2,FALSE)</f>
        <v>345957</v>
      </c>
      <c r="G554" t="str">
        <f>VLOOKUP(E554,A:A,1,FALSE)</f>
        <v>Escola Básica e Secundária de Monte da Ola, Viana do Castelo</v>
      </c>
    </row>
    <row r="555" spans="1:7" x14ac:dyDescent="0.3">
      <c r="A555" t="s">
        <v>127</v>
      </c>
      <c r="B555">
        <v>340315</v>
      </c>
      <c r="C555" t="s">
        <v>127</v>
      </c>
      <c r="E555" s="2" t="s">
        <v>1292</v>
      </c>
      <c r="F555" s="2">
        <f>VLOOKUP(E555,A:B,2,FALSE)</f>
        <v>800324</v>
      </c>
      <c r="G555" t="str">
        <f>VLOOKUP(E555,A:A,1,FALSE)</f>
        <v>Colégio Via Sacra</v>
      </c>
    </row>
    <row r="556" spans="1:7" x14ac:dyDescent="0.3">
      <c r="A556" t="s">
        <v>548</v>
      </c>
      <c r="B556">
        <v>345702</v>
      </c>
      <c r="C556" t="s">
        <v>548</v>
      </c>
      <c r="E556" s="2" t="s">
        <v>950</v>
      </c>
      <c r="F556" s="2">
        <f>VLOOKUP(E556,A:B,2,FALSE)</f>
        <v>403556</v>
      </c>
      <c r="G556" t="str">
        <f>VLOOKUP(E556,A:A,1,FALSE)</f>
        <v>Escola Básica e Secundária de Carcavelos, Cascais</v>
      </c>
    </row>
    <row r="557" spans="1:7" x14ac:dyDescent="0.3">
      <c r="A557" t="s">
        <v>380</v>
      </c>
      <c r="B557">
        <v>343651</v>
      </c>
      <c r="C557" t="s">
        <v>380</v>
      </c>
      <c r="E557" s="2" t="s">
        <v>35</v>
      </c>
      <c r="F557" s="2">
        <f>VLOOKUP(E557,A:B,2,FALSE)</f>
        <v>330152</v>
      </c>
      <c r="G557" t="str">
        <f>VLOOKUP(E557,A:A,1,FALSE)</f>
        <v>Escola Básica de Santa Catarina, Caldas da Rainha</v>
      </c>
    </row>
    <row r="558" spans="1:7" x14ac:dyDescent="0.3">
      <c r="A558" t="s">
        <v>458</v>
      </c>
      <c r="B558">
        <v>344527</v>
      </c>
      <c r="C558" t="s">
        <v>458</v>
      </c>
      <c r="E558" s="2" t="s">
        <v>277</v>
      </c>
      <c r="F558" s="2">
        <f>VLOOKUP(E558,A:B,2,FALSE)</f>
        <v>342397</v>
      </c>
      <c r="G558" t="str">
        <f>VLOOKUP(E558,A:A,1,FALSE)</f>
        <v>Escola Básica dos Olivais, Lisboa</v>
      </c>
    </row>
    <row r="559" spans="1:7" x14ac:dyDescent="0.3">
      <c r="A559" t="s">
        <v>36</v>
      </c>
      <c r="B559">
        <v>330164</v>
      </c>
      <c r="C559" t="s">
        <v>36</v>
      </c>
      <c r="E559" s="2" t="s">
        <v>1299</v>
      </c>
      <c r="F559" s="2">
        <f>VLOOKUP(E559,A:B,2,FALSE)</f>
        <v>800453</v>
      </c>
      <c r="G559" t="str">
        <f>VLOOKUP(E559,A:A,1,FALSE)</f>
        <v>Colégio da Imaculada Conceição</v>
      </c>
    </row>
    <row r="560" spans="1:7" x14ac:dyDescent="0.3">
      <c r="A560" t="s">
        <v>594</v>
      </c>
      <c r="B560">
        <v>346184</v>
      </c>
      <c r="C560" t="s">
        <v>594</v>
      </c>
      <c r="E560" s="2" t="s">
        <v>925</v>
      </c>
      <c r="F560" s="2">
        <f>VLOOKUP(E560,A:B,2,FALSE)</f>
        <v>403271</v>
      </c>
      <c r="G560" t="str">
        <f>VLOOKUP(E560,A:A,1,FALSE)</f>
        <v>Escola Básica e Secundária de Salvaterra de Magos</v>
      </c>
    </row>
    <row r="561" spans="1:7" x14ac:dyDescent="0.3">
      <c r="A561" t="s">
        <v>586</v>
      </c>
      <c r="B561">
        <v>346093</v>
      </c>
      <c r="C561" t="s">
        <v>586</v>
      </c>
      <c r="E561" s="2" t="s">
        <v>395</v>
      </c>
      <c r="F561" s="2">
        <f>VLOOKUP(E561,A:B,2,FALSE)</f>
        <v>343833</v>
      </c>
      <c r="G561" t="str">
        <f>VLOOKUP(E561,A:A,1,FALSE)</f>
        <v>Escola Básica e Secundária de Paredes de Coura</v>
      </c>
    </row>
    <row r="562" spans="1:7" x14ac:dyDescent="0.3">
      <c r="A562" t="s">
        <v>386</v>
      </c>
      <c r="B562">
        <v>343730</v>
      </c>
      <c r="C562" t="s">
        <v>386</v>
      </c>
      <c r="E562" s="2" t="s">
        <v>341</v>
      </c>
      <c r="F562" s="2">
        <f>VLOOKUP(E562,A:B,2,FALSE)</f>
        <v>343171</v>
      </c>
      <c r="G562" t="str">
        <f>VLOOKUP(E562,A:A,1,FALSE)</f>
        <v>Escola Básica de Santa Marinha, Vila Nova de Gaia</v>
      </c>
    </row>
    <row r="563" spans="1:7" x14ac:dyDescent="0.3">
      <c r="A563" t="s">
        <v>612</v>
      </c>
      <c r="B563">
        <v>346378</v>
      </c>
      <c r="C563" t="s">
        <v>612</v>
      </c>
      <c r="E563" s="2" t="s">
        <v>612</v>
      </c>
      <c r="F563" s="2">
        <f>VLOOKUP(E563,A:B,2,FALSE)</f>
        <v>346378</v>
      </c>
      <c r="G563" t="str">
        <f>VLOOKUP(E563,A:A,1,FALSE)</f>
        <v>Escola Básica e Secundária de Vilar Formoso, Almeida</v>
      </c>
    </row>
    <row r="564" spans="1:7" x14ac:dyDescent="0.3">
      <c r="A564" t="s">
        <v>941</v>
      </c>
      <c r="B564">
        <v>403453</v>
      </c>
      <c r="C564" t="s">
        <v>941</v>
      </c>
      <c r="E564" s="2" t="s">
        <v>715</v>
      </c>
      <c r="F564" s="2">
        <f>VLOOKUP(E564,A:B,2,FALSE)</f>
        <v>400695</v>
      </c>
      <c r="G564" t="str">
        <f>VLOOKUP(E564,A:A,1,FALSE)</f>
        <v>Escola Secundária Adolfo Portela, Águeda</v>
      </c>
    </row>
    <row r="565" spans="1:7" x14ac:dyDescent="0.3">
      <c r="A565" t="s">
        <v>462</v>
      </c>
      <c r="B565">
        <v>344564</v>
      </c>
      <c r="C565" t="s">
        <v>462</v>
      </c>
      <c r="E565" s="2" t="s">
        <v>185</v>
      </c>
      <c r="F565" s="2">
        <f>VLOOKUP(E565,A:B,2,FALSE)</f>
        <v>341046</v>
      </c>
      <c r="G565" t="str">
        <f>VLOOKUP(E565,A:A,1,FALSE)</f>
        <v>Escola Básica Dr. Alberto Iria, Olhão</v>
      </c>
    </row>
    <row r="566" spans="1:7" x14ac:dyDescent="0.3">
      <c r="A566" t="s">
        <v>547</v>
      </c>
      <c r="B566">
        <v>345696</v>
      </c>
      <c r="C566" t="s">
        <v>547</v>
      </c>
      <c r="E566" s="2" t="s">
        <v>15</v>
      </c>
      <c r="F566" s="2">
        <f>VLOOKUP(E566,A:B,2,FALSE)</f>
        <v>310323</v>
      </c>
      <c r="G566" t="str">
        <f>VLOOKUP(E566,A:A,1,FALSE)</f>
        <v>Escola Básica e Secundária de Canelas, Vila Nova de Gaia</v>
      </c>
    </row>
    <row r="567" spans="1:7" x14ac:dyDescent="0.3">
      <c r="A567" t="s">
        <v>845</v>
      </c>
      <c r="B567">
        <v>402278</v>
      </c>
      <c r="C567" t="s">
        <v>845</v>
      </c>
      <c r="E567" s="2" t="s">
        <v>273</v>
      </c>
      <c r="F567" s="2">
        <f>VLOOKUP(E567,A:B,2,FALSE)</f>
        <v>342348</v>
      </c>
      <c r="G567" t="str">
        <f>VLOOKUP(E567,A:A,1,FALSE)</f>
        <v>Escola Básica Nicolau Nasoni, Porto</v>
      </c>
    </row>
    <row r="568" spans="1:7" x14ac:dyDescent="0.3">
      <c r="A568" t="s">
        <v>23</v>
      </c>
      <c r="B568">
        <v>330036</v>
      </c>
      <c r="C568" t="s">
        <v>23</v>
      </c>
      <c r="E568" s="2" t="s">
        <v>1110</v>
      </c>
      <c r="F568" s="2">
        <f>VLOOKUP(E568,A:B,2,FALSE)</f>
        <v>800338</v>
      </c>
      <c r="G568" t="str">
        <f>VLOOKUP(E568,A:A,1,FALSE)</f>
        <v>Colégio Bernardette de Jesus Romeira</v>
      </c>
    </row>
    <row r="569" spans="1:7" x14ac:dyDescent="0.3">
      <c r="A569" t="s">
        <v>144</v>
      </c>
      <c r="B569">
        <v>340571</v>
      </c>
      <c r="C569" t="s">
        <v>144</v>
      </c>
      <c r="E569" s="2" t="s">
        <v>651</v>
      </c>
      <c r="F569" s="2">
        <f>VLOOKUP(E569,A:B,2,FALSE)</f>
        <v>346858</v>
      </c>
      <c r="G569" t="str">
        <f>VLOOKUP(E569,A:A,1,FALSE)</f>
        <v>Escola Básica Amadeo de Souza Cardoso, Telões, Amarante</v>
      </c>
    </row>
    <row r="570" spans="1:7" x14ac:dyDescent="0.3">
      <c r="A570" t="s">
        <v>274</v>
      </c>
      <c r="B570">
        <v>342350</v>
      </c>
      <c r="C570" t="s">
        <v>274</v>
      </c>
      <c r="E570" s="2" t="s">
        <v>455</v>
      </c>
      <c r="F570" s="2">
        <f>VLOOKUP(E570,A:B,2,FALSE)</f>
        <v>344497</v>
      </c>
      <c r="G570" t="str">
        <f>VLOOKUP(E570,A:A,1,FALSE)</f>
        <v>Escola Básica de Branca, Albergaria-a-Velha</v>
      </c>
    </row>
    <row r="571" spans="1:7" x14ac:dyDescent="0.3">
      <c r="A571" t="s">
        <v>963</v>
      </c>
      <c r="B571">
        <v>403684</v>
      </c>
      <c r="C571" t="s">
        <v>963</v>
      </c>
      <c r="E571" s="2" t="s">
        <v>746</v>
      </c>
      <c r="F571" s="2">
        <f>VLOOKUP(E571,A:B,2,FALSE)</f>
        <v>401092</v>
      </c>
      <c r="G571" t="str">
        <f>VLOOKUP(E571,A:A,1,FALSE)</f>
        <v>Escola Secundária Campos de Melo, Covilhã</v>
      </c>
    </row>
    <row r="572" spans="1:7" x14ac:dyDescent="0.3">
      <c r="A572" t="s">
        <v>1231</v>
      </c>
      <c r="B572">
        <v>310440</v>
      </c>
      <c r="C572" t="s">
        <v>19</v>
      </c>
      <c r="E572" s="2" t="s">
        <v>1029</v>
      </c>
      <c r="F572" s="2">
        <f>VLOOKUP(E572,A:B,2,FALSE)</f>
        <v>502856</v>
      </c>
      <c r="G572" t="str">
        <f>VLOOKUP(E572,A:A,1,FALSE)</f>
        <v>Colégio Amor de Deus</v>
      </c>
    </row>
    <row r="573" spans="1:7" x14ac:dyDescent="0.3">
      <c r="A573" t="s">
        <v>181</v>
      </c>
      <c r="B573">
        <v>341009</v>
      </c>
      <c r="C573" t="s">
        <v>181</v>
      </c>
      <c r="E573" s="2" t="s">
        <v>152</v>
      </c>
      <c r="F573" s="2">
        <f>VLOOKUP(E573,A:B,2,FALSE)</f>
        <v>340674</v>
      </c>
      <c r="G573" t="str">
        <f>VLOOKUP(E573,A:A,1,FALSE)</f>
        <v>Escola Básica D. Afonso Henriques, Creixomil, Guimarães</v>
      </c>
    </row>
    <row r="574" spans="1:7" x14ac:dyDescent="0.3">
      <c r="A574" t="s">
        <v>189</v>
      </c>
      <c r="B574">
        <v>341095</v>
      </c>
      <c r="C574" t="s">
        <v>189</v>
      </c>
      <c r="E574" s="2" t="s">
        <v>298</v>
      </c>
      <c r="F574" s="2">
        <f>VLOOKUP(E574,A:B,2,FALSE)</f>
        <v>342660</v>
      </c>
      <c r="G574" t="str">
        <f>VLOOKUP(E574,A:A,1,FALSE)</f>
        <v>Escola Básica D. Dinis, Odivelas</v>
      </c>
    </row>
    <row r="575" spans="1:7" x14ac:dyDescent="0.3">
      <c r="A575" t="s">
        <v>770</v>
      </c>
      <c r="B575">
        <v>401420</v>
      </c>
      <c r="C575" t="s">
        <v>770</v>
      </c>
      <c r="E575" s="2" t="s">
        <v>1370</v>
      </c>
      <c r="F575" s="2" t="e">
        <f>VLOOKUP(E575,A:B,2,FALSE)</f>
        <v>#N/A</v>
      </c>
      <c r="G575" t="e">
        <f>VLOOKUP(E575,A:A,1,FALSE)</f>
        <v>#N/A</v>
      </c>
    </row>
    <row r="576" spans="1:7" x14ac:dyDescent="0.3">
      <c r="A576" t="s">
        <v>645</v>
      </c>
      <c r="B576">
        <v>346780</v>
      </c>
      <c r="C576" t="s">
        <v>645</v>
      </c>
      <c r="E576" s="2" t="s">
        <v>883</v>
      </c>
      <c r="F576" s="2">
        <f>VLOOKUP(E576,A:B,2,FALSE)</f>
        <v>402771</v>
      </c>
      <c r="G576" t="str">
        <f>VLOOKUP(E576,A:A,1,FALSE)</f>
        <v>Escola Básica e Secundária Dr. Serafim Leite, São João da Madeira</v>
      </c>
    </row>
    <row r="577" spans="1:7" x14ac:dyDescent="0.3">
      <c r="A577" t="s">
        <v>552</v>
      </c>
      <c r="B577">
        <v>345751</v>
      </c>
      <c r="C577" t="s">
        <v>552</v>
      </c>
      <c r="E577" s="2" t="s">
        <v>327</v>
      </c>
      <c r="F577" s="2">
        <f>VLOOKUP(E577,A:B,2,FALSE)</f>
        <v>343006</v>
      </c>
      <c r="G577" t="str">
        <f>VLOOKUP(E577,A:A,1,FALSE)</f>
        <v>Escola Básica e Secundária de Coronado e Castro, São Romão do Coronado, Trofa</v>
      </c>
    </row>
    <row r="578" spans="1:7" x14ac:dyDescent="0.3">
      <c r="A578" t="s">
        <v>553</v>
      </c>
      <c r="B578">
        <v>345763</v>
      </c>
      <c r="C578" t="s">
        <v>553</v>
      </c>
      <c r="E578" s="2" t="s">
        <v>417</v>
      </c>
      <c r="F578" s="2">
        <f>VLOOKUP(E578,A:B,2,FALSE)</f>
        <v>344096</v>
      </c>
      <c r="G578" t="str">
        <f>VLOOKUP(E578,A:A,1,FALSE)</f>
        <v>Escola Básica e Secundária de Cristelo, Paredes</v>
      </c>
    </row>
    <row r="579" spans="1:7" x14ac:dyDescent="0.3">
      <c r="A579" t="s">
        <v>554</v>
      </c>
      <c r="B579">
        <v>345775</v>
      </c>
      <c r="C579" t="s">
        <v>554</v>
      </c>
      <c r="E579" s="2" t="s">
        <v>932</v>
      </c>
      <c r="F579" s="2">
        <f>VLOOKUP(E579,A:B,2,FALSE)</f>
        <v>403362</v>
      </c>
      <c r="G579" t="str">
        <f>VLOOKUP(E579,A:A,1,FALSE)</f>
        <v>Escola Básica e Secundária de Ermesinde, Valongo</v>
      </c>
    </row>
    <row r="580" spans="1:7" x14ac:dyDescent="0.3">
      <c r="A580" t="s">
        <v>555</v>
      </c>
      <c r="B580">
        <v>345787</v>
      </c>
      <c r="C580" t="s">
        <v>555</v>
      </c>
      <c r="E580" s="2" t="s">
        <v>626</v>
      </c>
      <c r="F580" s="2">
        <f>VLOOKUP(E580,A:B,2,FALSE)</f>
        <v>346585</v>
      </c>
      <c r="G580" t="str">
        <f>VLOOKUP(E580,A:A,1,FALSE)</f>
        <v>Escola Básica e Secundária de Escariz, Arouca</v>
      </c>
    </row>
    <row r="581" spans="1:7" x14ac:dyDescent="0.3">
      <c r="A581" t="s">
        <v>772</v>
      </c>
      <c r="B581">
        <v>401456</v>
      </c>
      <c r="C581" t="s">
        <v>772</v>
      </c>
      <c r="E581" s="2" t="s">
        <v>276</v>
      </c>
      <c r="F581" s="2">
        <f>VLOOKUP(E581,A:B,2,FALSE)</f>
        <v>342385</v>
      </c>
      <c r="G581" t="str">
        <f>VLOOKUP(E581,A:A,1,FALSE)</f>
        <v>Escola Básica João da Rosa, Olhão</v>
      </c>
    </row>
    <row r="582" spans="1:7" x14ac:dyDescent="0.3">
      <c r="A582" t="s">
        <v>557</v>
      </c>
      <c r="B582">
        <v>345805</v>
      </c>
      <c r="C582" t="s">
        <v>557</v>
      </c>
      <c r="E582" s="2" t="s">
        <v>611</v>
      </c>
      <c r="F582" s="2">
        <f>VLOOKUP(E582,A:B,2,FALSE)</f>
        <v>346366</v>
      </c>
      <c r="G582" t="str">
        <f>VLOOKUP(E582,A:A,1,FALSE)</f>
        <v>Escola Básica e Secundária de Fornos de Algodres</v>
      </c>
    </row>
    <row r="583" spans="1:7" x14ac:dyDescent="0.3">
      <c r="A583" t="s">
        <v>558</v>
      </c>
      <c r="B583">
        <v>345817</v>
      </c>
      <c r="C583" t="s">
        <v>558</v>
      </c>
      <c r="E583" s="2" t="s">
        <v>53</v>
      </c>
      <c r="F583" s="2">
        <f>VLOOKUP(E583,A:B,2,FALSE)</f>
        <v>330360</v>
      </c>
      <c r="G583" t="str">
        <f>VLOOKUP(E583,A:A,1,FALSE)</f>
        <v>Escola Básica e Secundária de Gavião</v>
      </c>
    </row>
    <row r="584" spans="1:7" x14ac:dyDescent="0.3">
      <c r="A584" t="s">
        <v>556</v>
      </c>
      <c r="B584">
        <v>345799</v>
      </c>
      <c r="C584" t="s">
        <v>556</v>
      </c>
      <c r="E584" s="2" t="s">
        <v>371</v>
      </c>
      <c r="F584" s="2">
        <f>VLOOKUP(E584,A:B,2,FALSE)</f>
        <v>343547</v>
      </c>
      <c r="G584" t="str">
        <f>VLOOKUP(E584,A:A,1,FALSE)</f>
        <v>Escola Básica e Secundária de Fajões, Oliveira de Azeméis</v>
      </c>
    </row>
    <row r="585" spans="1:7" x14ac:dyDescent="0.3">
      <c r="A585" t="s">
        <v>603</v>
      </c>
      <c r="B585">
        <v>346275</v>
      </c>
      <c r="C585" t="s">
        <v>603</v>
      </c>
      <c r="E585" s="2" t="s">
        <v>576</v>
      </c>
      <c r="F585" s="2">
        <f>VLOOKUP(E585,A:B,2,FALSE)</f>
        <v>345994</v>
      </c>
      <c r="G585" t="str">
        <f>VLOOKUP(E585,A:A,1,FALSE)</f>
        <v>Escola Básica e Secundária de Terras de Bouro</v>
      </c>
    </row>
    <row r="586" spans="1:7" x14ac:dyDescent="0.3">
      <c r="A586" t="s">
        <v>656</v>
      </c>
      <c r="B586">
        <v>346925</v>
      </c>
      <c r="C586" t="s">
        <v>656</v>
      </c>
      <c r="E586" s="2" t="s">
        <v>804</v>
      </c>
      <c r="F586" s="2">
        <f>VLOOKUP(E586,A:B,2,FALSE)</f>
        <v>401810</v>
      </c>
      <c r="G586" t="str">
        <f>VLOOKUP(E586,A:A,1,FALSE)</f>
        <v>Escola Básica e Secundária Frei Gonçalo de Azevedo, São Domingos de Rana, Cascais</v>
      </c>
    </row>
    <row r="587" spans="1:7" x14ac:dyDescent="0.3">
      <c r="A587" t="s">
        <v>781</v>
      </c>
      <c r="B587">
        <v>401547</v>
      </c>
      <c r="C587" t="s">
        <v>781</v>
      </c>
      <c r="E587" s="2" t="s">
        <v>238</v>
      </c>
      <c r="F587" s="2">
        <f>VLOOKUP(E587,A:B,2,FALSE)</f>
        <v>341824</v>
      </c>
      <c r="G587" t="str">
        <f>VLOOKUP(E587,A:A,1,FALSE)</f>
        <v>Escola Básica José dos Anjos, Carrazedo de Montenegro, Valpaços</v>
      </c>
    </row>
    <row r="588" spans="1:7" x14ac:dyDescent="0.3">
      <c r="A588" t="s">
        <v>782</v>
      </c>
      <c r="B588">
        <v>401559</v>
      </c>
      <c r="C588" t="s">
        <v>782</v>
      </c>
      <c r="E588" s="2" t="s">
        <v>1373</v>
      </c>
      <c r="F588" s="2" t="e">
        <f>VLOOKUP(E588,A:B,2,FALSE)</f>
        <v>#N/A</v>
      </c>
      <c r="G588" t="e">
        <f>VLOOKUP(E588,A:A,1,FALSE)</f>
        <v>#N/A</v>
      </c>
    </row>
    <row r="589" spans="1:7" x14ac:dyDescent="0.3">
      <c r="A589" t="s">
        <v>783</v>
      </c>
      <c r="B589">
        <v>401560</v>
      </c>
      <c r="C589" t="s">
        <v>783</v>
      </c>
      <c r="E589" s="2" t="s">
        <v>239</v>
      </c>
      <c r="F589" s="2">
        <f>VLOOKUP(E589,A:B,2,FALSE)</f>
        <v>341836</v>
      </c>
      <c r="G589" t="str">
        <f>VLOOKUP(E589,A:A,1,FALSE)</f>
        <v>Escola Básica José Maria dos Santos, Pinhal Novo, Palmela</v>
      </c>
    </row>
    <row r="590" spans="1:7" x14ac:dyDescent="0.3">
      <c r="A590" t="s">
        <v>559</v>
      </c>
      <c r="B590">
        <v>345829</v>
      </c>
      <c r="C590" t="s">
        <v>559</v>
      </c>
      <c r="E590" s="2" t="s">
        <v>607</v>
      </c>
      <c r="F590" s="2">
        <f>VLOOKUP(E590,A:B,2,FALSE)</f>
        <v>346329</v>
      </c>
      <c r="G590" t="str">
        <f>VLOOKUP(E590,A:A,1,FALSE)</f>
        <v>Escola Básica e Secundária de Guia, Pombal</v>
      </c>
    </row>
    <row r="591" spans="1:7" x14ac:dyDescent="0.3">
      <c r="A591" t="s">
        <v>657</v>
      </c>
      <c r="B591">
        <v>346937</v>
      </c>
      <c r="C591" t="s">
        <v>657</v>
      </c>
      <c r="E591" s="2" t="s">
        <v>806</v>
      </c>
      <c r="F591" s="2">
        <f>VLOOKUP(E591,A:B,2,FALSE)</f>
        <v>401833</v>
      </c>
      <c r="G591" t="str">
        <f>VLOOKUP(E591,A:A,1,FALSE)</f>
        <v>Escola Básica e Secundária Gama Barros, Cacém, Sintra</v>
      </c>
    </row>
    <row r="592" spans="1:7" x14ac:dyDescent="0.3">
      <c r="A592" t="s">
        <v>608</v>
      </c>
      <c r="B592">
        <v>346330</v>
      </c>
      <c r="C592" t="s">
        <v>608</v>
      </c>
      <c r="E592" s="2" t="s">
        <v>36</v>
      </c>
      <c r="F592" s="2">
        <f>VLOOKUP(E592,A:B,2,FALSE)</f>
        <v>330164</v>
      </c>
      <c r="G592" t="str">
        <f>VLOOKUP(E592,A:A,1,FALSE)</f>
        <v>Escola Básica e Secundária de Vila Cova, Barcelos</v>
      </c>
    </row>
    <row r="593" spans="1:7" x14ac:dyDescent="0.3">
      <c r="A593" t="s">
        <v>360</v>
      </c>
      <c r="B593">
        <v>343420</v>
      </c>
      <c r="C593" t="s">
        <v>360</v>
      </c>
      <c r="E593" s="2" t="s">
        <v>30</v>
      </c>
      <c r="F593" s="2">
        <f>VLOOKUP(E593,A:B,2,FALSE)</f>
        <v>330103</v>
      </c>
      <c r="G593" t="str">
        <f>VLOOKUP(E593,A:A,1,FALSE)</f>
        <v>Escola Básica de Peniche</v>
      </c>
    </row>
    <row r="594" spans="1:7" x14ac:dyDescent="0.3">
      <c r="A594" t="s">
        <v>202</v>
      </c>
      <c r="B594">
        <v>341307</v>
      </c>
      <c r="C594" t="s">
        <v>202</v>
      </c>
      <c r="E594" s="2" t="s">
        <v>6</v>
      </c>
      <c r="F594" s="2">
        <f>VLOOKUP(E594,A:B,2,FALSE)</f>
        <v>310086</v>
      </c>
      <c r="G594" t="str">
        <f>VLOOKUP(E594,A:A,1,FALSE)</f>
        <v>Escola Básica D. Luís de Mendonça Furtado, Barreiro</v>
      </c>
    </row>
    <row r="595" spans="1:7" x14ac:dyDescent="0.3">
      <c r="A595" t="s">
        <v>883</v>
      </c>
      <c r="B595">
        <v>402771</v>
      </c>
      <c r="C595" t="s">
        <v>883</v>
      </c>
      <c r="E595" s="2" t="s">
        <v>378</v>
      </c>
      <c r="F595" s="2">
        <f>VLOOKUP(E595,A:B,2,FALSE)</f>
        <v>343638</v>
      </c>
      <c r="G595" t="str">
        <f>VLOOKUP(E595,A:A,1,FALSE)</f>
        <v>Escola Básica Professor Abel Salazar, Guimarães</v>
      </c>
    </row>
    <row r="596" spans="1:7" x14ac:dyDescent="0.3">
      <c r="A596" t="s">
        <v>886</v>
      </c>
      <c r="B596">
        <v>402801</v>
      </c>
      <c r="C596" t="s">
        <v>886</v>
      </c>
      <c r="E596" s="2" t="s">
        <v>1262</v>
      </c>
      <c r="F596" s="2">
        <f>VLOOKUP(E596,A:B,2,FALSE)</f>
        <v>402576</v>
      </c>
      <c r="G596" t="str">
        <f>VLOOKUP(E596,A:A,1,FALSE)</f>
        <v>Escola Básica Professor Doutor António Sena Faria de Vasconcelos, Castelo Branco</v>
      </c>
    </row>
    <row r="597" spans="1:7" x14ac:dyDescent="0.3">
      <c r="A597" t="s">
        <v>268</v>
      </c>
      <c r="B597">
        <v>342270</v>
      </c>
      <c r="C597" t="s">
        <v>268</v>
      </c>
      <c r="E597" s="2" t="s">
        <v>410</v>
      </c>
      <c r="F597" s="2">
        <f>VLOOKUP(E597,A:B,2,FALSE)</f>
        <v>344023</v>
      </c>
      <c r="G597" t="str">
        <f>VLOOKUP(E597,A:A,1,FALSE)</f>
        <v>Escola Básica de Aver-o-Mar, Póvoa de Varzim</v>
      </c>
    </row>
    <row r="598" spans="1:7" x14ac:dyDescent="0.3">
      <c r="A598" t="s">
        <v>1253</v>
      </c>
      <c r="B598">
        <v>346111</v>
      </c>
      <c r="C598" t="s">
        <v>588</v>
      </c>
      <c r="E598" s="2" t="s">
        <v>972</v>
      </c>
      <c r="F598" s="2">
        <f>VLOOKUP(E598,A:B,2,FALSE)</f>
        <v>403817</v>
      </c>
      <c r="G598" t="str">
        <f>VLOOKUP(E598,A:A,1,FALSE)</f>
        <v>Escola Básica e Secundária de Penacova</v>
      </c>
    </row>
    <row r="599" spans="1:7" x14ac:dyDescent="0.3">
      <c r="A599" t="s">
        <v>561</v>
      </c>
      <c r="B599">
        <v>345842</v>
      </c>
      <c r="C599" t="s">
        <v>561</v>
      </c>
      <c r="E599" s="2" t="s">
        <v>614</v>
      </c>
      <c r="F599" s="2">
        <f>VLOOKUP(E599,A:B,2,FALSE)</f>
        <v>346391</v>
      </c>
      <c r="G599" t="str">
        <f>VLOOKUP(E599,A:A,1,FALSE)</f>
        <v>Escola Básica e Secundária de Lordelo, Paredes</v>
      </c>
    </row>
    <row r="600" spans="1:7" x14ac:dyDescent="0.3">
      <c r="A600" t="s">
        <v>39</v>
      </c>
      <c r="B600">
        <v>330190</v>
      </c>
      <c r="C600" t="s">
        <v>39</v>
      </c>
      <c r="E600" s="2" t="s">
        <v>1063</v>
      </c>
      <c r="F600" s="2">
        <f>VLOOKUP(E600,A:B,2,FALSE)</f>
        <v>505687</v>
      </c>
      <c r="G600" t="str">
        <f>VLOOKUP(E600,A:A,1,FALSE)</f>
        <v>Colégio da Trofa</v>
      </c>
    </row>
    <row r="601" spans="1:7" x14ac:dyDescent="0.3">
      <c r="A601" t="s">
        <v>796</v>
      </c>
      <c r="B601">
        <v>401717</v>
      </c>
      <c r="C601" t="s">
        <v>796</v>
      </c>
      <c r="E601" s="2" t="s">
        <v>253</v>
      </c>
      <c r="F601" s="2">
        <f>VLOOKUP(E601,A:B,2,FALSE)</f>
        <v>342075</v>
      </c>
      <c r="G601" t="str">
        <f>VLOOKUP(E601,A:A,1,FALSE)</f>
        <v>Escola Básica Manuel da Maia, Lisboa</v>
      </c>
    </row>
    <row r="602" spans="1:7" x14ac:dyDescent="0.3">
      <c r="A602" t="s">
        <v>954</v>
      </c>
      <c r="B602">
        <v>403593</v>
      </c>
      <c r="C602" t="s">
        <v>954</v>
      </c>
      <c r="E602" s="2" t="s">
        <v>731</v>
      </c>
      <c r="F602" s="2">
        <f>VLOOKUP(E602,A:B,2,FALSE)</f>
        <v>400890</v>
      </c>
      <c r="G602" t="str">
        <f>VLOOKUP(E602,A:A,1,FALSE)</f>
        <v>Escola Secundária António Inácio Cruz, Grândola</v>
      </c>
    </row>
    <row r="603" spans="1:7" x14ac:dyDescent="0.3">
      <c r="A603" t="s">
        <v>798</v>
      </c>
      <c r="B603">
        <v>401742</v>
      </c>
      <c r="C603" t="s">
        <v>798</v>
      </c>
      <c r="E603" s="2" t="s">
        <v>95</v>
      </c>
      <c r="F603" s="2">
        <f>VLOOKUP(E603,A:B,2,FALSE)</f>
        <v>330929</v>
      </c>
      <c r="G603" t="str">
        <f>VLOOKUP(E603,A:A,1,FALSE)</f>
        <v>Escola Básica Manuel Ferreira Patrício, Évora</v>
      </c>
    </row>
    <row r="604" spans="1:7" x14ac:dyDescent="0.3">
      <c r="A604" t="s">
        <v>802</v>
      </c>
      <c r="B604">
        <v>401780</v>
      </c>
      <c r="C604" t="s">
        <v>802</v>
      </c>
      <c r="E604" s="2" t="s">
        <v>1376</v>
      </c>
      <c r="F604" s="2" t="e">
        <f>VLOOKUP(E604,A:B,2,FALSE)</f>
        <v>#N/A</v>
      </c>
      <c r="G604" t="e">
        <f>VLOOKUP(E604,A:A,1,FALSE)</f>
        <v>#N/A</v>
      </c>
    </row>
    <row r="605" spans="1:7" x14ac:dyDescent="0.3">
      <c r="A605" t="s">
        <v>803</v>
      </c>
      <c r="B605">
        <v>401808</v>
      </c>
      <c r="C605" t="s">
        <v>803</v>
      </c>
      <c r="E605" s="2" t="s">
        <v>1377</v>
      </c>
      <c r="F605" s="2" t="e">
        <f>VLOOKUP(E605,A:B,2,FALSE)</f>
        <v>#N/A</v>
      </c>
      <c r="G605" t="e">
        <f>VLOOKUP(E605,A:A,1,FALSE)</f>
        <v>#N/A</v>
      </c>
    </row>
    <row r="606" spans="1:7" x14ac:dyDescent="0.3">
      <c r="A606" t="s">
        <v>804</v>
      </c>
      <c r="B606">
        <v>401810</v>
      </c>
      <c r="C606" t="s">
        <v>804</v>
      </c>
      <c r="E606" s="2" t="s">
        <v>107</v>
      </c>
      <c r="F606" s="2">
        <f>VLOOKUP(E606,A:B,2,FALSE)</f>
        <v>340005</v>
      </c>
      <c r="G606" t="str">
        <f>VLOOKUP(E606,A:A,1,FALSE)</f>
        <v>Escola Básica Maria Pais Ribeiro - A Ribeirinha, Macieira, Vila do Conde</v>
      </c>
    </row>
    <row r="607" spans="1:7" x14ac:dyDescent="0.3">
      <c r="A607" t="s">
        <v>806</v>
      </c>
      <c r="B607">
        <v>401833</v>
      </c>
      <c r="C607" t="s">
        <v>806</v>
      </c>
      <c r="E607" s="2" t="s">
        <v>271</v>
      </c>
      <c r="F607" s="2">
        <f>VLOOKUP(E607,A:B,2,FALSE)</f>
        <v>342312</v>
      </c>
      <c r="G607" t="str">
        <f>VLOOKUP(E607,A:A,1,FALSE)</f>
        <v>Escola Básica Mário Beirão, Beja</v>
      </c>
    </row>
    <row r="608" spans="1:7" x14ac:dyDescent="0.3">
      <c r="A608" t="s">
        <v>808</v>
      </c>
      <c r="B608">
        <v>401857</v>
      </c>
      <c r="C608" t="s">
        <v>808</v>
      </c>
      <c r="E608" s="2" t="s">
        <v>1378</v>
      </c>
      <c r="F608" s="2" t="e">
        <f>VLOOKUP(E608,A:B,2,FALSE)</f>
        <v>#N/A</v>
      </c>
      <c r="G608" t="e">
        <f>VLOOKUP(E608,A:A,1,FALSE)</f>
        <v>#N/A</v>
      </c>
    </row>
    <row r="609" spans="1:7" x14ac:dyDescent="0.3">
      <c r="A609" t="s">
        <v>385</v>
      </c>
      <c r="B609">
        <v>343729</v>
      </c>
      <c r="C609" t="s">
        <v>385</v>
      </c>
      <c r="E609" s="2" t="s">
        <v>330</v>
      </c>
      <c r="F609" s="2">
        <f>VLOOKUP(E609,A:B,2,FALSE)</f>
        <v>343043</v>
      </c>
      <c r="G609" t="str">
        <f>VLOOKUP(E609,A:A,1,FALSE)</f>
        <v>Escola Básica de Santa Maria, Beja</v>
      </c>
    </row>
    <row r="610" spans="1:7" x14ac:dyDescent="0.3">
      <c r="A610" t="s">
        <v>568</v>
      </c>
      <c r="B610">
        <v>345910</v>
      </c>
      <c r="C610" t="s">
        <v>568</v>
      </c>
      <c r="E610" s="2" t="s">
        <v>1254</v>
      </c>
      <c r="F610" s="2">
        <f>VLOOKUP(E610,A:B,2,FALSE)</f>
        <v>346354</v>
      </c>
      <c r="G610" t="str">
        <f>VLOOKUP(E610,A:A,1,FALSE)</f>
        <v>Escola Básica e Secundária de Meda</v>
      </c>
    </row>
    <row r="611" spans="1:7" x14ac:dyDescent="0.3">
      <c r="A611" t="s">
        <v>814</v>
      </c>
      <c r="B611">
        <v>401912</v>
      </c>
      <c r="C611" t="s">
        <v>814</v>
      </c>
      <c r="E611" s="2" t="s">
        <v>570</v>
      </c>
      <c r="F611" s="2">
        <f>VLOOKUP(E611,A:B,2,FALSE)</f>
        <v>345933</v>
      </c>
      <c r="G611" t="str">
        <f>VLOOKUP(E611,A:A,1,FALSE)</f>
        <v>Escola Básica Miguel Leitão de Andrada, Pedrógão Grande</v>
      </c>
    </row>
    <row r="612" spans="1:7" x14ac:dyDescent="0.3">
      <c r="A612" t="s">
        <v>567</v>
      </c>
      <c r="B612">
        <v>345908</v>
      </c>
      <c r="C612" t="s">
        <v>567</v>
      </c>
      <c r="E612" s="2" t="s">
        <v>252</v>
      </c>
      <c r="F612" s="2">
        <f>VLOOKUP(E612,A:B,2,FALSE)</f>
        <v>342063</v>
      </c>
      <c r="G612" t="str">
        <f>VLOOKUP(E612,A:A,1,FALSE)</f>
        <v>Escola Básica e Secundária de Manteigas</v>
      </c>
    </row>
    <row r="613" spans="1:7" x14ac:dyDescent="0.3">
      <c r="A613" t="s">
        <v>991</v>
      </c>
      <c r="B613">
        <v>404573</v>
      </c>
      <c r="C613" t="s">
        <v>991</v>
      </c>
      <c r="E613" s="2" t="s">
        <v>928</v>
      </c>
      <c r="F613" s="2">
        <f>VLOOKUP(E613,A:B,2,FALSE)</f>
        <v>403313</v>
      </c>
      <c r="G613" t="str">
        <f>VLOOKUP(E613,A:A,1,FALSE)</f>
        <v>Escola Secundária de Alcanena</v>
      </c>
    </row>
    <row r="614" spans="1:7" x14ac:dyDescent="0.3">
      <c r="A614" t="s">
        <v>563</v>
      </c>
      <c r="B614">
        <v>345866</v>
      </c>
      <c r="C614" t="s">
        <v>563</v>
      </c>
      <c r="E614" s="2" t="s">
        <v>435</v>
      </c>
      <c r="F614" s="2">
        <f>VLOOKUP(E614,A:B,2,FALSE)</f>
        <v>344280</v>
      </c>
      <c r="G614" t="str">
        <f>VLOOKUP(E614,A:A,1,FALSE)</f>
        <v>Escola Básica e Secundária de Lousada Oeste</v>
      </c>
    </row>
    <row r="615" spans="1:7" x14ac:dyDescent="0.3">
      <c r="A615" t="s">
        <v>564</v>
      </c>
      <c r="B615">
        <v>345878</v>
      </c>
      <c r="C615" t="s">
        <v>564</v>
      </c>
      <c r="E615" s="2" t="s">
        <v>16</v>
      </c>
      <c r="F615" s="2">
        <f>VLOOKUP(E615,A:B,2,FALSE)</f>
        <v>310372</v>
      </c>
      <c r="G615" t="str">
        <f>VLOOKUP(E615,A:A,1,FALSE)</f>
        <v>Escola Básica e Secundária de Mação</v>
      </c>
    </row>
    <row r="616" spans="1:7" x14ac:dyDescent="0.3">
      <c r="A616" t="s">
        <v>562</v>
      </c>
      <c r="B616">
        <v>345854</v>
      </c>
      <c r="C616" t="s">
        <v>562</v>
      </c>
      <c r="E616" s="2" t="s">
        <v>436</v>
      </c>
      <c r="F616" s="2">
        <f>VLOOKUP(E616,A:B,2,FALSE)</f>
        <v>344291</v>
      </c>
      <c r="G616" t="str">
        <f>VLOOKUP(E616,A:A,1,FALSE)</f>
        <v>Escola Básica e Secundária de Lousada Norte</v>
      </c>
    </row>
    <row r="617" spans="1:7" x14ac:dyDescent="0.3">
      <c r="A617" t="s">
        <v>652</v>
      </c>
      <c r="B617">
        <v>346871</v>
      </c>
      <c r="C617" t="s">
        <v>652</v>
      </c>
      <c r="E617" s="2" t="s">
        <v>954</v>
      </c>
      <c r="F617" s="2">
        <f>VLOOKUP(E617,A:B,2,FALSE)</f>
        <v>403593</v>
      </c>
      <c r="G617" t="str">
        <f>VLOOKUP(E617,A:A,1,FALSE)</f>
        <v>Escola Básica e Secundária Fernão do Pó, Bombarral</v>
      </c>
    </row>
    <row r="618" spans="1:7" x14ac:dyDescent="0.3">
      <c r="A618" t="s">
        <v>565</v>
      </c>
      <c r="B618">
        <v>345880</v>
      </c>
      <c r="C618" t="s">
        <v>565</v>
      </c>
      <c r="E618" s="2" t="s">
        <v>524</v>
      </c>
      <c r="F618" s="2">
        <f>VLOOKUP(E618,A:B,2,FALSE)</f>
        <v>345398</v>
      </c>
      <c r="G618" t="str">
        <f>VLOOKUP(E618,A:A,1,FALSE)</f>
        <v>Escola Básica e Secundária de Macedo de Cavaleiros</v>
      </c>
    </row>
    <row r="619" spans="1:7" x14ac:dyDescent="0.3">
      <c r="A619" t="s">
        <v>818</v>
      </c>
      <c r="B619">
        <v>401950</v>
      </c>
      <c r="C619" t="s">
        <v>818</v>
      </c>
      <c r="E619" s="2" t="s">
        <v>530</v>
      </c>
      <c r="F619" s="2">
        <f>VLOOKUP(E619,A:B,2,FALSE)</f>
        <v>345490</v>
      </c>
      <c r="G619" t="str">
        <f>VLOOKUP(E619,A:A,1,FALSE)</f>
        <v>Escola Básica Monsenhor Miguel de Oliveira, Válega, Ovar</v>
      </c>
    </row>
    <row r="620" spans="1:7" x14ac:dyDescent="0.3">
      <c r="A620" t="s">
        <v>236</v>
      </c>
      <c r="B620">
        <v>341800</v>
      </c>
      <c r="C620" t="s">
        <v>236</v>
      </c>
      <c r="E620" s="2" t="s">
        <v>428</v>
      </c>
      <c r="F620" s="2">
        <f>VLOOKUP(E620,A:B,2,FALSE)</f>
        <v>344205</v>
      </c>
      <c r="G620" t="str">
        <f>VLOOKUP(E620,A:A,1,FALSE)</f>
        <v>Escola Básica da Senhora da Hora, Matosinhos</v>
      </c>
    </row>
    <row r="621" spans="1:7" x14ac:dyDescent="0.3">
      <c r="A621" t="s">
        <v>200</v>
      </c>
      <c r="B621">
        <v>341265</v>
      </c>
      <c r="C621" t="s">
        <v>200</v>
      </c>
      <c r="E621" s="2" t="s">
        <v>159</v>
      </c>
      <c r="F621" s="2">
        <f>VLOOKUP(E621,A:B,2,FALSE)</f>
        <v>340753</v>
      </c>
      <c r="G621" t="str">
        <f>VLOOKUP(E621,A:A,1,FALSE)</f>
        <v>Escola Básica D. José I, Vila Real de Santo António</v>
      </c>
    </row>
    <row r="622" spans="1:7" x14ac:dyDescent="0.3">
      <c r="A622" t="s">
        <v>902</v>
      </c>
      <c r="B622">
        <v>402989</v>
      </c>
      <c r="C622" t="s">
        <v>902</v>
      </c>
      <c r="E622" s="2" t="s">
        <v>291</v>
      </c>
      <c r="F622" s="2">
        <f>VLOOKUP(E622,A:B,2,FALSE)</f>
        <v>342580</v>
      </c>
      <c r="G622" t="str">
        <f>VLOOKUP(E622,A:A,1,FALSE)</f>
        <v>Escola Básica Rainha Santa Isabel, Pedrulha, Coimbra</v>
      </c>
    </row>
    <row r="623" spans="1:7" x14ac:dyDescent="0.3">
      <c r="A623" t="s">
        <v>248</v>
      </c>
      <c r="B623">
        <v>342014</v>
      </c>
      <c r="C623" t="s">
        <v>248</v>
      </c>
      <c r="E623" s="4" t="s">
        <v>545</v>
      </c>
      <c r="F623" s="2">
        <f>VLOOKUP(E623,A:B,2,FALSE)</f>
        <v>345672</v>
      </c>
      <c r="G623" t="str">
        <f>VLOOKUP(E623,A:A,1,FALSE)</f>
        <v>Escola Básica de Aguada de Cima, Águeda</v>
      </c>
    </row>
    <row r="624" spans="1:7" x14ac:dyDescent="0.3">
      <c r="A624" t="s">
        <v>249</v>
      </c>
      <c r="B624">
        <v>342026</v>
      </c>
      <c r="C624" t="s">
        <v>249</v>
      </c>
      <c r="E624" s="2" t="s">
        <v>110</v>
      </c>
      <c r="F624" s="2">
        <f>VLOOKUP(E624,A:B,2,FALSE)</f>
        <v>340042</v>
      </c>
      <c r="G624" t="str">
        <f>VLOOKUP(E624,A:A,1,FALSE)</f>
        <v>Escola Básica de Alapraia, Cascais</v>
      </c>
    </row>
    <row r="625" spans="1:7" x14ac:dyDescent="0.3">
      <c r="A625" t="s">
        <v>255</v>
      </c>
      <c r="B625">
        <v>342105</v>
      </c>
      <c r="C625" t="s">
        <v>255</v>
      </c>
      <c r="E625" s="2" t="s">
        <v>481</v>
      </c>
      <c r="F625" s="2">
        <f>VLOOKUP(E625,A:B,2,FALSE)</f>
        <v>344813</v>
      </c>
      <c r="G625" t="str">
        <f>VLOOKUP(E625,A:A,1,FALSE)</f>
        <v>Escola Básica de Algoz, Silves</v>
      </c>
    </row>
    <row r="626" spans="1:7" x14ac:dyDescent="0.3">
      <c r="A626" t="s">
        <v>704</v>
      </c>
      <c r="B626">
        <v>400350</v>
      </c>
      <c r="C626" t="s">
        <v>704</v>
      </c>
      <c r="E626" s="2" t="s">
        <v>1263</v>
      </c>
      <c r="F626" s="2">
        <f>VLOOKUP(E626,A:B,2,FALSE)</f>
        <v>402590</v>
      </c>
      <c r="G626" t="str">
        <f>VLOOKUP(E626,A:A,1,FALSE)</f>
        <v>Escola Básica e Secundária Quinta das Flores, Coimbra</v>
      </c>
    </row>
    <row r="627" spans="1:7" x14ac:dyDescent="0.3">
      <c r="A627" t="s">
        <v>260</v>
      </c>
      <c r="B627">
        <v>342178</v>
      </c>
      <c r="C627" t="s">
        <v>260</v>
      </c>
      <c r="E627" s="2" t="s">
        <v>54</v>
      </c>
      <c r="F627" s="2">
        <f>VLOOKUP(E627,A:B,2,FALSE)</f>
        <v>330371</v>
      </c>
      <c r="G627" t="str">
        <f>VLOOKUP(E627,A:A,1,FALSE)</f>
        <v>Escola Básica de Apelação, Loures</v>
      </c>
    </row>
    <row r="628" spans="1:7" x14ac:dyDescent="0.3">
      <c r="A628" t="s">
        <v>262</v>
      </c>
      <c r="B628">
        <v>342191</v>
      </c>
      <c r="C628" t="s">
        <v>262</v>
      </c>
      <c r="E628" s="2" t="s">
        <v>368</v>
      </c>
      <c r="F628" s="2">
        <f>VLOOKUP(E628,A:B,2,FALSE)</f>
        <v>343511</v>
      </c>
      <c r="G628" t="str">
        <f>VLOOKUP(E628,A:A,1,FALSE)</f>
        <v>Escola Básica de Aradas, Aveiro</v>
      </c>
    </row>
    <row r="629" spans="1:7" x14ac:dyDescent="0.3">
      <c r="A629" t="s">
        <v>600</v>
      </c>
      <c r="B629">
        <v>346240</v>
      </c>
      <c r="C629" t="s">
        <v>600</v>
      </c>
      <c r="E629" s="2" t="s">
        <v>590</v>
      </c>
      <c r="F629" s="2">
        <f>VLOOKUP(E629,A:B,2,FALSE)</f>
        <v>346135</v>
      </c>
      <c r="G629" t="str">
        <f>VLOOKUP(E629,A:A,1,FALSE)</f>
        <v>Escola Básica e Secundária de São Sebastião, Mértola</v>
      </c>
    </row>
    <row r="630" spans="1:7" x14ac:dyDescent="0.3">
      <c r="A630" t="s">
        <v>598</v>
      </c>
      <c r="B630">
        <v>346226</v>
      </c>
      <c r="C630" t="s">
        <v>598</v>
      </c>
      <c r="E630" s="2" t="s">
        <v>604</v>
      </c>
      <c r="F630" s="2">
        <f>VLOOKUP(E630,A:B,2,FALSE)</f>
        <v>346287</v>
      </c>
      <c r="G630" t="str">
        <f>VLOOKUP(E630,A:A,1,FALSE)</f>
        <v>Escola Básica e Secundária de São João da Pesqueira</v>
      </c>
    </row>
    <row r="631" spans="1:7" x14ac:dyDescent="0.3">
      <c r="A631" t="s">
        <v>842</v>
      </c>
      <c r="B631">
        <v>402230</v>
      </c>
      <c r="C631" t="s">
        <v>842</v>
      </c>
      <c r="E631" s="2" t="s">
        <v>521</v>
      </c>
      <c r="F631" s="2">
        <f>VLOOKUP(E631,A:B,2,FALSE)</f>
        <v>345350</v>
      </c>
      <c r="G631" t="str">
        <f>VLOOKUP(E631,A:A,1,FALSE)</f>
        <v>Escola Básica n.º 2 de Teixoso, Covilhã</v>
      </c>
    </row>
    <row r="632" spans="1:7" x14ac:dyDescent="0.3">
      <c r="A632" t="s">
        <v>571</v>
      </c>
      <c r="B632">
        <v>345945</v>
      </c>
      <c r="C632" t="s">
        <v>571</v>
      </c>
      <c r="E632" s="2" t="s">
        <v>412</v>
      </c>
      <c r="F632" s="2">
        <f>VLOOKUP(E632,A:B,2,FALSE)</f>
        <v>344047</v>
      </c>
      <c r="G632" t="str">
        <f>VLOOKUP(E632,A:A,1,FALSE)</f>
        <v>Escola Básica e Secundária de Miragaia, Porto</v>
      </c>
    </row>
    <row r="633" spans="1:7" x14ac:dyDescent="0.3">
      <c r="A633" t="s">
        <v>60</v>
      </c>
      <c r="B633">
        <v>330437</v>
      </c>
      <c r="C633" t="s">
        <v>60</v>
      </c>
      <c r="E633" s="2" t="s">
        <v>1058</v>
      </c>
      <c r="F633" s="2">
        <f>VLOOKUP(E633,A:B,2,FALSE)</f>
        <v>505470</v>
      </c>
      <c r="G633" t="str">
        <f>VLOOKUP(E633,A:A,1,FALSE)</f>
        <v>Colégio de S. José de Bairros</v>
      </c>
    </row>
    <row r="634" spans="1:7" x14ac:dyDescent="0.3">
      <c r="A634" t="s">
        <v>573</v>
      </c>
      <c r="B634">
        <v>345969</v>
      </c>
      <c r="C634" t="s">
        <v>573</v>
      </c>
      <c r="E634" s="2" t="s">
        <v>17</v>
      </c>
      <c r="F634" s="2">
        <f>VLOOKUP(E634,A:B,2,FALSE)</f>
        <v>310402</v>
      </c>
      <c r="G634" t="str">
        <f>VLOOKUP(E634,A:A,1,FALSE)</f>
        <v>Escola Básica e Secundária de Moimenta da Beira</v>
      </c>
    </row>
    <row r="635" spans="1:7" x14ac:dyDescent="0.3">
      <c r="A635" t="s">
        <v>891</v>
      </c>
      <c r="B635">
        <v>402850</v>
      </c>
      <c r="C635" t="s">
        <v>891</v>
      </c>
      <c r="E635" s="2" t="s">
        <v>1391</v>
      </c>
      <c r="F635" s="2" t="e">
        <f>VLOOKUP(E635,A:B,2,FALSE)</f>
        <v>#N/A</v>
      </c>
      <c r="G635" t="e">
        <f>VLOOKUP(E635,A:A,1,FALSE)</f>
        <v>#N/A</v>
      </c>
    </row>
    <row r="636" spans="1:7" x14ac:dyDescent="0.3">
      <c r="A636" t="s">
        <v>737</v>
      </c>
      <c r="B636">
        <v>400981</v>
      </c>
      <c r="C636" t="s">
        <v>737</v>
      </c>
      <c r="E636" s="2" t="s">
        <v>66</v>
      </c>
      <c r="F636" s="2">
        <f>VLOOKUP(E636,A:B,2,FALSE)</f>
        <v>330516</v>
      </c>
      <c r="G636" t="str">
        <f>VLOOKUP(E636,A:A,1,FALSE)</f>
        <v>Escola Básica Frei António Chagas, Vidigueira</v>
      </c>
    </row>
    <row r="637" spans="1:7" x14ac:dyDescent="0.3">
      <c r="A637" t="s">
        <v>852</v>
      </c>
      <c r="B637">
        <v>402369</v>
      </c>
      <c r="C637" t="s">
        <v>852</v>
      </c>
      <c r="E637" s="2" t="s">
        <v>285</v>
      </c>
      <c r="F637" s="2">
        <f>VLOOKUP(E637,A:B,2,FALSE)</f>
        <v>342476</v>
      </c>
      <c r="G637" t="str">
        <f>VLOOKUP(E637,A:A,1,FALSE)</f>
        <v>Escola Básica Padre Bento Pereira, Borba</v>
      </c>
    </row>
    <row r="638" spans="1:7" x14ac:dyDescent="0.3">
      <c r="A638" t="s">
        <v>574</v>
      </c>
      <c r="B638">
        <v>345970</v>
      </c>
      <c r="C638" t="s">
        <v>574</v>
      </c>
      <c r="E638" s="2" t="s">
        <v>595</v>
      </c>
      <c r="F638" s="2">
        <f>VLOOKUP(E638,A:B,2,FALSE)</f>
        <v>346196</v>
      </c>
      <c r="G638" t="str">
        <f>VLOOKUP(E638,A:A,1,FALSE)</f>
        <v>Escola Básica e Secundária de Mondim de Basto</v>
      </c>
    </row>
    <row r="639" spans="1:7" x14ac:dyDescent="0.3">
      <c r="A639" t="s">
        <v>281</v>
      </c>
      <c r="B639">
        <v>342439</v>
      </c>
      <c r="C639" t="s">
        <v>281</v>
      </c>
      <c r="E639" s="2" t="s">
        <v>373</v>
      </c>
      <c r="F639" s="2">
        <f>VLOOKUP(E639,A:B,2,FALSE)</f>
        <v>343584</v>
      </c>
      <c r="G639" t="str">
        <f>VLOOKUP(E639,A:A,1,FALSE)</f>
        <v>Escola Básica de Canedo, Santa Maria da Feira</v>
      </c>
    </row>
    <row r="640" spans="1:7" x14ac:dyDescent="0.3">
      <c r="A640" t="s">
        <v>69</v>
      </c>
      <c r="B640">
        <v>330553</v>
      </c>
      <c r="C640" t="s">
        <v>69</v>
      </c>
      <c r="E640" s="2" t="s">
        <v>1117</v>
      </c>
      <c r="F640" s="2">
        <f>VLOOKUP(E640,A:B,2,FALSE)</f>
        <v>800357</v>
      </c>
      <c r="G640" t="str">
        <f>VLOOKUP(E640,A:A,1,FALSE)</f>
        <v>Colégio Diocesano de Nossa Senhora da Apresentação</v>
      </c>
    </row>
    <row r="641" spans="1:7" x14ac:dyDescent="0.3">
      <c r="A641" t="s">
        <v>575</v>
      </c>
      <c r="B641">
        <v>345982</v>
      </c>
      <c r="C641" t="s">
        <v>575</v>
      </c>
      <c r="E641" s="2" t="s">
        <v>844</v>
      </c>
      <c r="F641" s="2">
        <f>VLOOKUP(E641,A:B,2,FALSE)</f>
        <v>402266</v>
      </c>
      <c r="G641" t="str">
        <f>VLOOKUP(E641,A:A,1,FALSE)</f>
        <v>Escola Básica e Secundária de Monte da Caparica, Almada</v>
      </c>
    </row>
    <row r="642" spans="1:7" x14ac:dyDescent="0.3">
      <c r="A642" t="s">
        <v>613</v>
      </c>
      <c r="B642">
        <v>346380</v>
      </c>
      <c r="C642" t="s">
        <v>613</v>
      </c>
      <c r="E642" s="2" t="s">
        <v>941</v>
      </c>
      <c r="F642" s="2">
        <f>VLOOKUP(E642,A:B,2,FALSE)</f>
        <v>403453</v>
      </c>
      <c r="G642" t="str">
        <f>VLOOKUP(E642,A:A,1,FALSE)</f>
        <v>Escola Básica e Secundária de Vilela, Paredes</v>
      </c>
    </row>
    <row r="643" spans="1:7" x14ac:dyDescent="0.3">
      <c r="A643" t="s">
        <v>858</v>
      </c>
      <c r="B643">
        <v>402436</v>
      </c>
      <c r="C643" t="s">
        <v>858</v>
      </c>
      <c r="E643" s="2" t="s">
        <v>635</v>
      </c>
      <c r="F643" s="2">
        <f>VLOOKUP(E643,A:B,2,FALSE)</f>
        <v>346676</v>
      </c>
      <c r="G643" t="str">
        <f>VLOOKUP(E643,A:A,1,FALSE)</f>
        <v>Escola Básica Padre José Rota, Forte da Casa, Vila Franca de Xira</v>
      </c>
    </row>
    <row r="644" spans="1:7" x14ac:dyDescent="0.3">
      <c r="A644" t="s">
        <v>577</v>
      </c>
      <c r="B644">
        <v>346007</v>
      </c>
      <c r="C644" t="s">
        <v>577</v>
      </c>
      <c r="E644" s="2" t="s">
        <v>708</v>
      </c>
      <c r="F644" s="2">
        <f>VLOOKUP(E644,A:B,2,FALSE)</f>
        <v>400520</v>
      </c>
      <c r="G644" t="str">
        <f>VLOOKUP(E644,A:A,1,FALSE)</f>
        <v>Escola Básica e Secundária de Montemor-o-Velho</v>
      </c>
    </row>
    <row r="645" spans="1:7" x14ac:dyDescent="0.3">
      <c r="A645" t="s">
        <v>587</v>
      </c>
      <c r="B645">
        <v>346100</v>
      </c>
      <c r="C645" t="s">
        <v>587</v>
      </c>
      <c r="E645" s="2" t="s">
        <v>433</v>
      </c>
      <c r="F645" s="2">
        <f>VLOOKUP(E645,A:B,2,FALSE)</f>
        <v>344266</v>
      </c>
      <c r="G645" t="str">
        <f>VLOOKUP(E645,A:A,1,FALSE)</f>
        <v>Escola Básica e Secundária de Pedrouços, Maia</v>
      </c>
    </row>
    <row r="646" spans="1:7" x14ac:dyDescent="0.3">
      <c r="A646" t="s">
        <v>601</v>
      </c>
      <c r="B646">
        <v>346251</v>
      </c>
      <c r="C646" t="s">
        <v>601</v>
      </c>
      <c r="E646" s="2" t="s">
        <v>905</v>
      </c>
      <c r="F646" s="2">
        <f>VLOOKUP(E646,A:B,2,FALSE)</f>
        <v>403015</v>
      </c>
      <c r="G646" t="str">
        <f>VLOOKUP(E646,A:A,1,FALSE)</f>
        <v>Escola Básica e Secundária de Sever do Vouga</v>
      </c>
    </row>
    <row r="647" spans="1:7" x14ac:dyDescent="0.3">
      <c r="A647" t="s">
        <v>579</v>
      </c>
      <c r="B647">
        <v>346020</v>
      </c>
      <c r="C647" t="s">
        <v>579</v>
      </c>
      <c r="E647" s="2" t="s">
        <v>393</v>
      </c>
      <c r="F647" s="2">
        <f>VLOOKUP(E647,A:B,2,FALSE)</f>
        <v>343810</v>
      </c>
      <c r="G647" t="str">
        <f>VLOOKUP(E647,A:A,1,FALSE)</f>
        <v>Escola Básica e Secundária de Muralhas do Minho, Valença</v>
      </c>
    </row>
    <row r="648" spans="1:7" x14ac:dyDescent="0.3">
      <c r="A648" t="s">
        <v>582</v>
      </c>
      <c r="B648">
        <v>346056</v>
      </c>
      <c r="C648" t="s">
        <v>582</v>
      </c>
      <c r="E648" s="2" t="s">
        <v>851</v>
      </c>
      <c r="F648" s="2">
        <f>VLOOKUP(E648,A:B,2,FALSE)</f>
        <v>402357</v>
      </c>
      <c r="G648" t="str">
        <f>VLOOKUP(E648,A:A,1,FALSE)</f>
        <v>Escola Básica e Secundária de Ourém</v>
      </c>
    </row>
    <row r="649" spans="1:7" x14ac:dyDescent="0.3">
      <c r="A649" t="s">
        <v>580</v>
      </c>
      <c r="B649">
        <v>346032</v>
      </c>
      <c r="C649" t="s">
        <v>580</v>
      </c>
      <c r="E649" s="2" t="s">
        <v>606</v>
      </c>
      <c r="F649" s="2">
        <f>VLOOKUP(E649,A:B,2,FALSE)</f>
        <v>346305</v>
      </c>
      <c r="G649" t="str">
        <f>VLOOKUP(E649,A:A,1,FALSE)</f>
        <v>Escola Básica e Secundária de Murça</v>
      </c>
    </row>
    <row r="650" spans="1:7" x14ac:dyDescent="0.3">
      <c r="A650" t="s">
        <v>304</v>
      </c>
      <c r="B650">
        <v>342737</v>
      </c>
      <c r="C650" t="s">
        <v>304</v>
      </c>
      <c r="E650" s="2" t="s">
        <v>487</v>
      </c>
      <c r="F650" s="2">
        <f>VLOOKUP(E650,A:B,2,FALSE)</f>
        <v>344898</v>
      </c>
      <c r="G650" t="str">
        <f>VLOOKUP(E650,A:A,1,FALSE)</f>
        <v>Escola Básica de Ferreiras, Albufeira</v>
      </c>
    </row>
    <row r="651" spans="1:7" x14ac:dyDescent="0.3">
      <c r="A651" t="s">
        <v>310</v>
      </c>
      <c r="B651">
        <v>342798</v>
      </c>
      <c r="C651" t="s">
        <v>310</v>
      </c>
      <c r="E651" s="2" t="s">
        <v>513</v>
      </c>
      <c r="F651" s="2">
        <f>VLOOKUP(E651,A:B,2,FALSE)</f>
        <v>345258</v>
      </c>
      <c r="G651" t="str">
        <f>VLOOKUP(E651,A:A,1,FALSE)</f>
        <v>Escola Básica de Freixianda, Ourém</v>
      </c>
    </row>
    <row r="652" spans="1:7" x14ac:dyDescent="0.3">
      <c r="A652" t="s">
        <v>706</v>
      </c>
      <c r="B652">
        <v>400403</v>
      </c>
      <c r="C652" t="s">
        <v>706</v>
      </c>
      <c r="E652" s="2" t="s">
        <v>319</v>
      </c>
      <c r="F652" s="2">
        <f>VLOOKUP(E652,A:B,2,FALSE)</f>
        <v>342920</v>
      </c>
      <c r="G652" t="str">
        <f>VLOOKUP(E652,A:A,1,FALSE)</f>
        <v>Escola Básica e Secundária Rainha Santa Isabel, Carreira, Leiria</v>
      </c>
    </row>
    <row r="653" spans="1:7" x14ac:dyDescent="0.3">
      <c r="A653" t="s">
        <v>923</v>
      </c>
      <c r="B653">
        <v>403258</v>
      </c>
      <c r="C653" t="s">
        <v>923</v>
      </c>
      <c r="E653" s="2" t="s">
        <v>34</v>
      </c>
      <c r="F653" s="2">
        <f>VLOOKUP(E653,A:B,2,FALSE)</f>
        <v>330140</v>
      </c>
      <c r="G653" t="str">
        <f>VLOOKUP(E653,A:A,1,FALSE)</f>
        <v>Escola Básica Sophia de Mello Breyner, Portela, Oeiras</v>
      </c>
    </row>
    <row r="654" spans="1:7" x14ac:dyDescent="0.3">
      <c r="A654" t="s">
        <v>1263</v>
      </c>
      <c r="B654">
        <v>402590</v>
      </c>
      <c r="C654" t="s">
        <v>868</v>
      </c>
      <c r="E654" s="2" t="s">
        <v>296</v>
      </c>
      <c r="F654" s="2">
        <f>VLOOKUP(E654,A:B,2,FALSE)</f>
        <v>342646</v>
      </c>
      <c r="G654" t="str">
        <f>VLOOKUP(E654,A:A,1,FALSE)</f>
        <v>Escola Básica Pintor Almada Negreiros, Lisboa</v>
      </c>
    </row>
    <row r="655" spans="1:7" x14ac:dyDescent="0.3">
      <c r="A655" t="s">
        <v>318</v>
      </c>
      <c r="B655">
        <v>342919</v>
      </c>
      <c r="C655" t="s">
        <v>318</v>
      </c>
      <c r="E655" s="2" t="s">
        <v>1339</v>
      </c>
      <c r="F655" s="2" t="e">
        <f>VLOOKUP(E655,A:B,2,FALSE)</f>
        <v>#N/A</v>
      </c>
      <c r="G655" t="e">
        <f>VLOOKUP(E655,A:A,1,FALSE)</f>
        <v>#N/A</v>
      </c>
    </row>
    <row r="656" spans="1:7" x14ac:dyDescent="0.3">
      <c r="A656" t="s">
        <v>319</v>
      </c>
      <c r="B656">
        <v>342920</v>
      </c>
      <c r="C656" t="s">
        <v>319</v>
      </c>
      <c r="E656" s="2" t="s">
        <v>438</v>
      </c>
      <c r="F656" s="2">
        <f>VLOOKUP(E656,A:B,2,FALSE)</f>
        <v>344310</v>
      </c>
      <c r="G656" t="str">
        <f>VLOOKUP(E656,A:A,1,FALSE)</f>
        <v>Escola Básica de Jovim e Foz do Sousa, Gondomar</v>
      </c>
    </row>
    <row r="657" spans="1:7" x14ac:dyDescent="0.3">
      <c r="A657" t="s">
        <v>322</v>
      </c>
      <c r="B657">
        <v>342956</v>
      </c>
      <c r="C657" t="s">
        <v>322</v>
      </c>
      <c r="E657" s="2" t="s">
        <v>540</v>
      </c>
      <c r="F657" s="2">
        <f>VLOOKUP(E657,A:B,2,FALSE)</f>
        <v>345611</v>
      </c>
      <c r="G657" t="str">
        <f>VLOOKUP(E657,A:A,1,FALSE)</f>
        <v>Escola Básica de Lamaçães, Braga</v>
      </c>
    </row>
    <row r="658" spans="1:7" x14ac:dyDescent="0.3">
      <c r="A658" t="s">
        <v>876</v>
      </c>
      <c r="B658">
        <v>402709</v>
      </c>
      <c r="C658" t="s">
        <v>876</v>
      </c>
      <c r="E658" s="2" t="s">
        <v>306</v>
      </c>
      <c r="F658" s="2">
        <f>VLOOKUP(E658,A:B,2,FALSE)</f>
        <v>342750</v>
      </c>
      <c r="G658" t="str">
        <f>VLOOKUP(E658,A:A,1,FALSE)</f>
        <v>Escola Básica Prof. Delfim Santos, Lisboa</v>
      </c>
    </row>
    <row r="659" spans="1:7" x14ac:dyDescent="0.3">
      <c r="A659" t="s">
        <v>584</v>
      </c>
      <c r="B659">
        <v>346070</v>
      </c>
      <c r="C659" t="s">
        <v>584</v>
      </c>
      <c r="E659" s="2" t="s">
        <v>856</v>
      </c>
      <c r="F659" s="2">
        <f>VLOOKUP(E659,A:B,2,FALSE)</f>
        <v>402412</v>
      </c>
      <c r="G659" t="str">
        <f>VLOOKUP(E659,A:A,1,FALSE)</f>
        <v>Escola Básica e Secundária de Padrão da Légua, Matosinhos</v>
      </c>
    </row>
    <row r="660" spans="1:7" x14ac:dyDescent="0.3">
      <c r="A660" t="s">
        <v>649</v>
      </c>
      <c r="B660">
        <v>346834</v>
      </c>
      <c r="C660" t="s">
        <v>649</v>
      </c>
      <c r="E660" s="2" t="s">
        <v>561</v>
      </c>
      <c r="F660" s="2">
        <f>VLOOKUP(E660,A:B,2,FALSE)</f>
        <v>345842</v>
      </c>
      <c r="G660" t="str">
        <f>VLOOKUP(E660,A:A,1,FALSE)</f>
        <v>Escola Básica e Secundária Eng. Dionísio Augusto Cunha, Canas de Senhorim, Nelas</v>
      </c>
    </row>
    <row r="661" spans="1:7" x14ac:dyDescent="0.3">
      <c r="A661" t="s">
        <v>904</v>
      </c>
      <c r="B661">
        <v>403003</v>
      </c>
      <c r="C661" t="s">
        <v>904</v>
      </c>
      <c r="E661" s="2" t="s">
        <v>451</v>
      </c>
      <c r="F661" s="2">
        <f>VLOOKUP(E661,A:B,2,FALSE)</f>
        <v>344450</v>
      </c>
      <c r="G661" t="str">
        <f>VLOOKUP(E661,A:A,1,FALSE)</f>
        <v>Escola Básica Rio Arade, Parchal, Lagoa</v>
      </c>
    </row>
    <row r="662" spans="1:7" x14ac:dyDescent="0.3">
      <c r="A662" t="s">
        <v>896</v>
      </c>
      <c r="B662">
        <v>402904</v>
      </c>
      <c r="C662" t="s">
        <v>896</v>
      </c>
      <c r="E662" s="2" t="s">
        <v>500</v>
      </c>
      <c r="F662" s="2">
        <f>VLOOKUP(E662,A:B,2,FALSE)</f>
        <v>345040</v>
      </c>
      <c r="G662" t="str">
        <f>VLOOKUP(E662,A:A,1,FALSE)</f>
        <v>Escola Básica Professor Mendes Ferrão, Coja, Arganil</v>
      </c>
    </row>
    <row r="663" spans="1:7" x14ac:dyDescent="0.3">
      <c r="A663" t="s">
        <v>1246</v>
      </c>
      <c r="B663">
        <v>343687</v>
      </c>
      <c r="C663" t="s">
        <v>383</v>
      </c>
      <c r="E663" s="2" t="s">
        <v>469</v>
      </c>
      <c r="F663" s="2">
        <f>VLOOKUP(E663,A:B,2,FALSE)</f>
        <v>344643</v>
      </c>
      <c r="G663" t="str">
        <f>VLOOKUP(E663,A:A,1,FALSE)</f>
        <v>Escola Básica de Santa Iria de Azoia, Loures</v>
      </c>
    </row>
    <row r="664" spans="1:7" x14ac:dyDescent="0.3">
      <c r="A664" t="s">
        <v>356</v>
      </c>
      <c r="B664">
        <v>343389</v>
      </c>
      <c r="C664" t="s">
        <v>356</v>
      </c>
      <c r="E664" s="2" t="s">
        <v>102</v>
      </c>
      <c r="F664" s="2">
        <f>VLOOKUP(E664,A:B,2,FALSE)</f>
        <v>331028</v>
      </c>
      <c r="G664" t="str">
        <f>VLOOKUP(E664,A:A,1,FALSE)</f>
        <v>Escola Básica de Pedras Salgadas, Vila Pouca de Aguiar</v>
      </c>
    </row>
    <row r="665" spans="1:7" x14ac:dyDescent="0.3">
      <c r="A665" t="s">
        <v>205</v>
      </c>
      <c r="B665">
        <v>341368</v>
      </c>
      <c r="C665" t="s">
        <v>205</v>
      </c>
      <c r="E665" s="2" t="s">
        <v>166</v>
      </c>
      <c r="F665" s="2">
        <f>VLOOKUP(E665,A:B,2,FALSE)</f>
        <v>340832</v>
      </c>
      <c r="G665" t="str">
        <f>VLOOKUP(E665,A:A,1,FALSE)</f>
        <v>Escola Básica D. Manuel I, Pernes, Santarém</v>
      </c>
    </row>
    <row r="666" spans="1:7" x14ac:dyDescent="0.3">
      <c r="A666" t="s">
        <v>560</v>
      </c>
      <c r="B666">
        <v>345830</v>
      </c>
      <c r="C666" t="s">
        <v>560</v>
      </c>
      <c r="E666" s="2" t="s">
        <v>444</v>
      </c>
      <c r="F666" s="2">
        <f>VLOOKUP(E666,A:B,2,FALSE)</f>
        <v>344382</v>
      </c>
      <c r="G666" t="str">
        <f>VLOOKUP(E666,A:A,1,FALSE)</f>
        <v>Escola Básica e Secundária de Idães, Felgueiras</v>
      </c>
    </row>
    <row r="667" spans="1:7" x14ac:dyDescent="0.3">
      <c r="A667" t="s">
        <v>206</v>
      </c>
      <c r="B667">
        <v>341370</v>
      </c>
      <c r="C667" t="s">
        <v>206</v>
      </c>
      <c r="E667" s="2" t="s">
        <v>167</v>
      </c>
      <c r="F667" s="2">
        <f>VLOOKUP(E667,A:B,2,FALSE)</f>
        <v>340844</v>
      </c>
      <c r="G667" t="str">
        <f>VLOOKUP(E667,A:A,1,FALSE)</f>
        <v>Escola Básica D. Manuel I, Tavira</v>
      </c>
    </row>
    <row r="668" spans="1:7" x14ac:dyDescent="0.3">
      <c r="A668" t="s">
        <v>209</v>
      </c>
      <c r="B668">
        <v>341400</v>
      </c>
      <c r="C668" t="s">
        <v>209</v>
      </c>
      <c r="E668" s="2" t="s">
        <v>170</v>
      </c>
      <c r="F668" s="2">
        <f>VLOOKUP(E668,A:B,2,FALSE)</f>
        <v>340870</v>
      </c>
      <c r="G668" t="str">
        <f>VLOOKUP(E668,A:A,1,FALSE)</f>
        <v>Escola Básica D. Martinho de Castelo Branco, Portimão</v>
      </c>
    </row>
    <row r="669" spans="1:7" x14ac:dyDescent="0.3">
      <c r="A669" t="s">
        <v>448</v>
      </c>
      <c r="B669">
        <v>344424</v>
      </c>
      <c r="C669" t="s">
        <v>448</v>
      </c>
      <c r="E669" s="2" t="s">
        <v>1350</v>
      </c>
      <c r="F669" s="2" t="e">
        <f>VLOOKUP(E669,A:B,2,FALSE)</f>
        <v>#N/A</v>
      </c>
      <c r="G669" t="e">
        <f>VLOOKUP(E669,A:A,1,FALSE)</f>
        <v>#N/A</v>
      </c>
    </row>
    <row r="670" spans="1:7" x14ac:dyDescent="0.3">
      <c r="A670" t="s">
        <v>621</v>
      </c>
      <c r="B670">
        <v>346536</v>
      </c>
      <c r="C670" t="s">
        <v>621</v>
      </c>
      <c r="E670" s="2" t="s">
        <v>1231</v>
      </c>
      <c r="F670" s="2">
        <f>VLOOKUP(E670,A:B,2,FALSE)</f>
        <v>310440</v>
      </c>
      <c r="G670" t="str">
        <f>VLOOKUP(E670,A:A,1,FALSE)</f>
        <v>Escola Básica e Secundária do Vale do Âncora, Vila Praia de Âncora, Caminha</v>
      </c>
    </row>
    <row r="671" spans="1:7" x14ac:dyDescent="0.3">
      <c r="A671" t="s">
        <v>65</v>
      </c>
      <c r="B671">
        <v>330498</v>
      </c>
      <c r="C671" t="s">
        <v>65</v>
      </c>
      <c r="E671" s="2" t="s">
        <v>1148</v>
      </c>
      <c r="F671" s="2">
        <f>VLOOKUP(E671,A:B,2,FALSE)</f>
        <v>800476</v>
      </c>
      <c r="G671" t="str">
        <f>VLOOKUP(E671,A:A,1,FALSE)</f>
        <v>Colégio de São Miguel de Fátima</v>
      </c>
    </row>
    <row r="672" spans="1:7" x14ac:dyDescent="0.3">
      <c r="A672" t="s">
        <v>227</v>
      </c>
      <c r="B672">
        <v>341654</v>
      </c>
      <c r="C672" t="s">
        <v>227</v>
      </c>
      <c r="E672" s="2" t="s">
        <v>20</v>
      </c>
      <c r="F672" s="2">
        <f>VLOOKUP(E672,A:B,2,FALSE)</f>
        <v>310499</v>
      </c>
      <c r="G672" t="str">
        <f>VLOOKUP(E672,A:A,1,FALSE)</f>
        <v>Escola Básica da Guia, Albufeira</v>
      </c>
    </row>
    <row r="673" spans="1:7" x14ac:dyDescent="0.3">
      <c r="A673" t="s">
        <v>641</v>
      </c>
      <c r="B673">
        <v>346743</v>
      </c>
      <c r="C673" t="s">
        <v>641</v>
      </c>
      <c r="E673" s="2" t="s">
        <v>657</v>
      </c>
      <c r="F673" s="2">
        <f>VLOOKUP(E673,A:B,2,FALSE)</f>
        <v>346937</v>
      </c>
      <c r="G673" t="str">
        <f>VLOOKUP(E673,A:A,1,FALSE)</f>
        <v>Escola Básica e Secundária Dr. Mário Fonseca, Nogueira, Lousada</v>
      </c>
    </row>
    <row r="674" spans="1:7" x14ac:dyDescent="0.3">
      <c r="A674" t="s">
        <v>414</v>
      </c>
      <c r="B674">
        <v>344060</v>
      </c>
      <c r="C674" t="s">
        <v>414</v>
      </c>
      <c r="E674" s="2" t="s">
        <v>350</v>
      </c>
      <c r="F674" s="2">
        <f>VLOOKUP(E674,A:B,2,FALSE)</f>
        <v>343298</v>
      </c>
      <c r="G674" t="str">
        <f>VLOOKUP(E674,A:A,1,FALSE)</f>
        <v>Escola Básica de Tourais-Paranhos, Seia</v>
      </c>
    </row>
    <row r="675" spans="1:7" x14ac:dyDescent="0.3">
      <c r="A675" t="s">
        <v>210</v>
      </c>
      <c r="B675">
        <v>341411</v>
      </c>
      <c r="C675" t="s">
        <v>210</v>
      </c>
      <c r="E675" s="2" t="s">
        <v>1326</v>
      </c>
      <c r="F675" s="2" t="e">
        <f>VLOOKUP(E675,A:B,2,FALSE)</f>
        <v>#N/A</v>
      </c>
      <c r="G675" t="e">
        <f>VLOOKUP(E675,A:A,1,FALSE)</f>
        <v>#N/A</v>
      </c>
    </row>
    <row r="676" spans="1:7" x14ac:dyDescent="0.3">
      <c r="A676" t="s">
        <v>211</v>
      </c>
      <c r="B676">
        <v>341423</v>
      </c>
      <c r="C676" t="s">
        <v>211</v>
      </c>
      <c r="E676" s="2" t="s">
        <v>174</v>
      </c>
      <c r="F676" s="2">
        <f>VLOOKUP(E676,A:B,2,FALSE)</f>
        <v>340911</v>
      </c>
      <c r="G676" t="str">
        <f>VLOOKUP(E676,A:A,1,FALSE)</f>
        <v>Escola Básica D. Paio Peres Correia, Tavira</v>
      </c>
    </row>
    <row r="677" spans="1:7" x14ac:dyDescent="0.3">
      <c r="A677" t="s">
        <v>26</v>
      </c>
      <c r="B677">
        <v>330061</v>
      </c>
      <c r="C677" t="s">
        <v>26</v>
      </c>
      <c r="E677" s="2" t="s">
        <v>1074</v>
      </c>
      <c r="F677" s="2">
        <f>VLOOKUP(E677,A:B,2,FALSE)</f>
        <v>506084</v>
      </c>
      <c r="G677" t="str">
        <f>VLOOKUP(E677,A:A,1,FALSE)</f>
        <v>Colégio Casa Mãe</v>
      </c>
    </row>
    <row r="678" spans="1:7" x14ac:dyDescent="0.3">
      <c r="A678" t="s">
        <v>1239</v>
      </c>
      <c r="B678">
        <v>341460</v>
      </c>
      <c r="C678" t="s">
        <v>213</v>
      </c>
      <c r="E678" s="2" t="s">
        <v>175</v>
      </c>
      <c r="F678" s="2">
        <f>VLOOKUP(E678,A:B,2,FALSE)</f>
        <v>340923</v>
      </c>
      <c r="G678" t="str">
        <f>VLOOKUP(E678,A:A,1,FALSE)</f>
        <v>Escola Básica D. Pedro II, Moita</v>
      </c>
    </row>
    <row r="679" spans="1:7" x14ac:dyDescent="0.3">
      <c r="A679" t="s">
        <v>214</v>
      </c>
      <c r="B679">
        <v>341472</v>
      </c>
      <c r="C679" t="s">
        <v>214</v>
      </c>
      <c r="E679" s="2" t="s">
        <v>176</v>
      </c>
      <c r="F679" s="2">
        <f>VLOOKUP(E679,A:B,2,FALSE)</f>
        <v>340947</v>
      </c>
      <c r="G679" t="str">
        <f>VLOOKUP(E679,A:A,1,FALSE)</f>
        <v>Escola Básica D. Pedro IV, Mindelo, Vila do Conde</v>
      </c>
    </row>
    <row r="680" spans="1:7" x14ac:dyDescent="0.3">
      <c r="A680" t="s">
        <v>215</v>
      </c>
      <c r="B680">
        <v>341502</v>
      </c>
      <c r="C680" t="s">
        <v>215</v>
      </c>
      <c r="E680" s="2" t="s">
        <v>1327</v>
      </c>
      <c r="F680" s="2" t="e">
        <f>VLOOKUP(E680,A:B,2,FALSE)</f>
        <v>#N/A</v>
      </c>
      <c r="G680" t="e">
        <f>VLOOKUP(E680,A:A,1,FALSE)</f>
        <v>#N/A</v>
      </c>
    </row>
    <row r="681" spans="1:7" x14ac:dyDescent="0.3">
      <c r="A681" t="s">
        <v>98</v>
      </c>
      <c r="B681">
        <v>330978</v>
      </c>
      <c r="C681" t="s">
        <v>98</v>
      </c>
      <c r="E681" s="2" t="s">
        <v>1279</v>
      </c>
      <c r="F681" s="2">
        <f>VLOOKUP(E681,A:B,2,FALSE)</f>
        <v>505316</v>
      </c>
      <c r="G681" t="str">
        <f>VLOOKUP(E681,A:A,1,FALSE)</f>
        <v>Colégio Luso-Britânico</v>
      </c>
    </row>
    <row r="682" spans="1:7" x14ac:dyDescent="0.3">
      <c r="A682" t="s">
        <v>216</v>
      </c>
      <c r="B682">
        <v>341526</v>
      </c>
      <c r="C682" t="s">
        <v>216</v>
      </c>
      <c r="E682" s="2" t="s">
        <v>18</v>
      </c>
      <c r="F682" s="2">
        <f>VLOOKUP(E682,A:B,2,FALSE)</f>
        <v>310438</v>
      </c>
      <c r="G682" t="str">
        <f>VLOOKUP(E682,A:A,1,FALSE)</f>
        <v>Escola Básica D. Pedro Varela, Montijo</v>
      </c>
    </row>
    <row r="683" spans="1:7" x14ac:dyDescent="0.3">
      <c r="A683" t="s">
        <v>218</v>
      </c>
      <c r="B683">
        <v>341551</v>
      </c>
      <c r="C683" t="s">
        <v>218</v>
      </c>
      <c r="E683" s="2" t="s">
        <v>355</v>
      </c>
      <c r="F683" s="2">
        <f>VLOOKUP(E683,A:B,2,FALSE)</f>
        <v>343365</v>
      </c>
      <c r="G683" t="str">
        <f>VLOOKUP(E683,A:A,1,FALSE)</f>
        <v>Escola Básica da Abelheira, Viana do Castelo</v>
      </c>
    </row>
    <row r="684" spans="1:7" x14ac:dyDescent="0.3">
      <c r="A684" t="s">
        <v>66</v>
      </c>
      <c r="B684">
        <v>330516</v>
      </c>
      <c r="C684" t="s">
        <v>66</v>
      </c>
      <c r="E684" s="2" t="s">
        <v>1146</v>
      </c>
      <c r="F684" s="2">
        <f>VLOOKUP(E684,A:B,2,FALSE)</f>
        <v>800474</v>
      </c>
      <c r="G684" t="str">
        <f>VLOOKUP(E684,A:A,1,FALSE)</f>
        <v>Colégio de Stª Doroteia</v>
      </c>
    </row>
    <row r="685" spans="1:7" x14ac:dyDescent="0.3">
      <c r="A685" t="s">
        <v>219</v>
      </c>
      <c r="B685">
        <v>341575</v>
      </c>
      <c r="C685" t="s">
        <v>219</v>
      </c>
      <c r="E685" s="2" t="s">
        <v>623</v>
      </c>
      <c r="F685" s="2">
        <f>VLOOKUP(E685,A:B,2,FALSE)</f>
        <v>346550</v>
      </c>
      <c r="G685" t="str">
        <f>VLOOKUP(E685,A:A,1,FALSE)</f>
        <v>Escola Básica da Agrela e Vale do Leça, Santo Tirso</v>
      </c>
    </row>
    <row r="686" spans="1:7" x14ac:dyDescent="0.3">
      <c r="A686" t="s">
        <v>220</v>
      </c>
      <c r="B686">
        <v>341587</v>
      </c>
      <c r="C686" t="s">
        <v>220</v>
      </c>
      <c r="E686" s="2" t="s">
        <v>128</v>
      </c>
      <c r="F686" s="2">
        <f>VLOOKUP(E686,A:B,2,FALSE)</f>
        <v>340327</v>
      </c>
      <c r="G686" t="str">
        <f>VLOOKUP(E686,A:A,1,FALSE)</f>
        <v>Escola Básica da Areosa, Porto</v>
      </c>
    </row>
    <row r="687" spans="1:7" x14ac:dyDescent="0.3">
      <c r="A687" t="s">
        <v>221</v>
      </c>
      <c r="B687">
        <v>341599</v>
      </c>
      <c r="C687" t="s">
        <v>221</v>
      </c>
      <c r="E687" s="2" t="s">
        <v>104</v>
      </c>
      <c r="F687" s="2">
        <f>VLOOKUP(E687,A:B,2,FALSE)</f>
        <v>331041</v>
      </c>
      <c r="G687" t="str">
        <f>VLOOKUP(E687,A:A,1,FALSE)</f>
        <v>Escola Básica da Boa Água, Quinta do Conde, Sesimbra</v>
      </c>
    </row>
    <row r="688" spans="1:7" x14ac:dyDescent="0.3">
      <c r="A688" t="s">
        <v>222</v>
      </c>
      <c r="B688">
        <v>341605</v>
      </c>
      <c r="C688" t="s">
        <v>222</v>
      </c>
      <c r="E688" s="2" t="s">
        <v>470</v>
      </c>
      <c r="F688" s="2">
        <f>VLOOKUP(E688,A:B,2,FALSE)</f>
        <v>344667</v>
      </c>
      <c r="G688" t="str">
        <f>VLOOKUP(E688,A:A,1,FALSE)</f>
        <v>Escola Básica da Bobadela, Loures</v>
      </c>
    </row>
    <row r="689" spans="1:7" x14ac:dyDescent="0.3">
      <c r="A689" t="s">
        <v>96</v>
      </c>
      <c r="B689">
        <v>330930</v>
      </c>
      <c r="C689" t="s">
        <v>96</v>
      </c>
      <c r="E689" s="2" t="s">
        <v>1104</v>
      </c>
      <c r="F689" s="2">
        <f>VLOOKUP(E689,A:B,2,FALSE)</f>
        <v>800318</v>
      </c>
      <c r="G689" t="str">
        <f>VLOOKUP(E689,A:A,1,FALSE)</f>
        <v>Colégio La Salle</v>
      </c>
    </row>
    <row r="690" spans="1:7" x14ac:dyDescent="0.3">
      <c r="A690" t="s">
        <v>132</v>
      </c>
      <c r="B690">
        <v>340390</v>
      </c>
      <c r="C690" t="s">
        <v>132</v>
      </c>
      <c r="E690" s="2" t="s">
        <v>984</v>
      </c>
      <c r="F690" s="2">
        <f>VLOOKUP(E690,A:B,2,FALSE)</f>
        <v>404251</v>
      </c>
      <c r="G690" t="str">
        <f>VLOOKUP(E690,A:A,1,FALSE)</f>
        <v>Escola Artística do Conservatório de Música Calouste Gulbenkian, Braga</v>
      </c>
    </row>
    <row r="691" spans="1:7" x14ac:dyDescent="0.3">
      <c r="A691" t="s">
        <v>67</v>
      </c>
      <c r="B691">
        <v>330530</v>
      </c>
      <c r="C691" t="s">
        <v>67</v>
      </c>
      <c r="E691" s="2" t="s">
        <v>1152</v>
      </c>
      <c r="F691" s="2">
        <f>VLOOKUP(E691,A:B,2,FALSE)</f>
        <v>800534</v>
      </c>
      <c r="G691" t="str">
        <f>VLOOKUP(E691,A:A,1,FALSE)</f>
        <v>Colégio Didálvi</v>
      </c>
    </row>
    <row r="692" spans="1:7" x14ac:dyDescent="0.3">
      <c r="A692" t="s">
        <v>225</v>
      </c>
      <c r="B692">
        <v>341630</v>
      </c>
      <c r="C692" t="s">
        <v>225</v>
      </c>
      <c r="E692" s="2" t="s">
        <v>149</v>
      </c>
      <c r="F692" s="2">
        <f>VLOOKUP(E692,A:B,2,FALSE)</f>
        <v>340649</v>
      </c>
      <c r="G692" t="str">
        <f>VLOOKUP(E692,A:A,1,FALSE)</f>
        <v>Escola Básica da Cruz de Pau, Seixal</v>
      </c>
    </row>
    <row r="693" spans="1:7" x14ac:dyDescent="0.3">
      <c r="A693" t="s">
        <v>226</v>
      </c>
      <c r="B693">
        <v>341642</v>
      </c>
      <c r="C693" t="s">
        <v>226</v>
      </c>
      <c r="E693" s="2" t="s">
        <v>392</v>
      </c>
      <c r="F693" s="2">
        <f>VLOOKUP(E693,A:B,2,FALSE)</f>
        <v>343808</v>
      </c>
      <c r="G693" t="str">
        <f>VLOOKUP(E693,A:A,1,FALSE)</f>
        <v>Escola Básica da Foz do Neiva, Castelo do Neiva, Viana do Castelo</v>
      </c>
    </row>
    <row r="694" spans="1:7" x14ac:dyDescent="0.3">
      <c r="A694" t="s">
        <v>467</v>
      </c>
      <c r="B694">
        <v>344618</v>
      </c>
      <c r="C694" t="s">
        <v>467</v>
      </c>
      <c r="E694" s="2" t="s">
        <v>188</v>
      </c>
      <c r="F694" s="2">
        <f>VLOOKUP(E694,A:B,2,FALSE)</f>
        <v>341083</v>
      </c>
      <c r="G694" t="str">
        <f>VLOOKUP(E694,A:A,1,FALSE)</f>
        <v>Escola Básica Dr. António de Sousa Agostinho, Almancil, Loulé</v>
      </c>
    </row>
    <row r="695" spans="1:7" x14ac:dyDescent="0.3">
      <c r="A695" t="s">
        <v>384</v>
      </c>
      <c r="B695">
        <v>343705</v>
      </c>
      <c r="C695" t="s">
        <v>384</v>
      </c>
      <c r="E695" s="2" t="s">
        <v>329</v>
      </c>
      <c r="F695" s="2">
        <f>VLOOKUP(E695,A:B,2,FALSE)</f>
        <v>343031</v>
      </c>
      <c r="G695" t="str">
        <f>VLOOKUP(E695,A:A,1,FALSE)</f>
        <v>Escola Básica de Santa Iria, Tomar</v>
      </c>
    </row>
    <row r="696" spans="1:7" x14ac:dyDescent="0.3">
      <c r="A696" t="s">
        <v>535</v>
      </c>
      <c r="B696">
        <v>345556</v>
      </c>
      <c r="C696" t="s">
        <v>535</v>
      </c>
      <c r="E696" s="2" t="s">
        <v>961</v>
      </c>
      <c r="F696" s="2">
        <f>VLOOKUP(E696,A:B,2,FALSE)</f>
        <v>403660</v>
      </c>
      <c r="G696" t="str">
        <f>VLOOKUP(E696,A:A,1,FALSE)</f>
        <v>Escola Básica e Secundária de Alcains, Castelo Branco</v>
      </c>
    </row>
    <row r="697" spans="1:7" x14ac:dyDescent="0.3">
      <c r="A697" t="s">
        <v>390</v>
      </c>
      <c r="B697">
        <v>343780</v>
      </c>
      <c r="C697" t="s">
        <v>390</v>
      </c>
      <c r="E697" s="2" t="s">
        <v>143</v>
      </c>
      <c r="F697" s="2">
        <f>VLOOKUP(E697,A:B,2,FALSE)</f>
        <v>340560</v>
      </c>
      <c r="G697" t="str">
        <f>VLOOKUP(E697,A:A,1,FALSE)</f>
        <v>Escola Básica de São Bruno, Caxias, Oeiras</v>
      </c>
    </row>
    <row r="698" spans="1:7" x14ac:dyDescent="0.3">
      <c r="A698" t="s">
        <v>434</v>
      </c>
      <c r="B698">
        <v>344278</v>
      </c>
      <c r="C698" t="s">
        <v>434</v>
      </c>
      <c r="E698" s="2" t="s">
        <v>362</v>
      </c>
      <c r="F698" s="2">
        <f>VLOOKUP(E698,A:B,2,FALSE)</f>
        <v>343444</v>
      </c>
      <c r="G698" t="str">
        <f>VLOOKUP(E698,A:A,1,FALSE)</f>
        <v>Escola Básica de Viso, Viseu</v>
      </c>
    </row>
    <row r="699" spans="1:7" x14ac:dyDescent="0.3">
      <c r="A699" t="s">
        <v>229</v>
      </c>
      <c r="B699">
        <v>341691</v>
      </c>
      <c r="C699" t="s">
        <v>229</v>
      </c>
      <c r="E699" s="2" t="s">
        <v>269</v>
      </c>
      <c r="F699" s="2">
        <f>VLOOKUP(E699,A:B,2,FALSE)</f>
        <v>342282</v>
      </c>
      <c r="G699" t="str">
        <f>VLOOKUP(E699,A:A,1,FALSE)</f>
        <v>Escola Básica da Mota, Celorico de Basto</v>
      </c>
    </row>
    <row r="700" spans="1:7" x14ac:dyDescent="0.3">
      <c r="A700" t="s">
        <v>309</v>
      </c>
      <c r="B700">
        <v>342786</v>
      </c>
      <c r="C700" t="s">
        <v>309</v>
      </c>
      <c r="E700" s="2" t="s">
        <v>461</v>
      </c>
      <c r="F700" s="2">
        <f>VLOOKUP(E700,A:B,2,FALSE)</f>
        <v>344552</v>
      </c>
      <c r="G700" t="str">
        <f>VLOOKUP(E700,A:A,1,FALSE)</f>
        <v>Escola Básica de Freiria, Torres Vedras</v>
      </c>
    </row>
    <row r="701" spans="1:7" x14ac:dyDescent="0.3">
      <c r="A701" t="s">
        <v>230</v>
      </c>
      <c r="B701">
        <v>341710</v>
      </c>
      <c r="C701" t="s">
        <v>230</v>
      </c>
      <c r="E701" s="2" t="s">
        <v>88</v>
      </c>
      <c r="F701" s="2">
        <f>VLOOKUP(E701,A:B,2,FALSE)</f>
        <v>330838</v>
      </c>
      <c r="G701" t="str">
        <f>VLOOKUP(E701,A:A,1,FALSE)</f>
        <v>Escola Básica da Ponte, Vila das Aves, Santo Tirso</v>
      </c>
    </row>
    <row r="702" spans="1:7" x14ac:dyDescent="0.3">
      <c r="A702" t="s">
        <v>27</v>
      </c>
      <c r="B702">
        <v>330073</v>
      </c>
      <c r="C702" t="s">
        <v>27</v>
      </c>
      <c r="E702" s="2" t="s">
        <v>1112</v>
      </c>
      <c r="F702" s="2">
        <f>VLOOKUP(E702,A:B,2,FALSE)</f>
        <v>800344</v>
      </c>
      <c r="G702" t="str">
        <f>VLOOKUP(E702,A:A,1,FALSE)</f>
        <v>Colégio CEBES</v>
      </c>
    </row>
    <row r="703" spans="1:7" x14ac:dyDescent="0.3">
      <c r="A703" t="s">
        <v>231</v>
      </c>
      <c r="B703">
        <v>341721</v>
      </c>
      <c r="C703" t="s">
        <v>231</v>
      </c>
      <c r="E703" s="2" t="s">
        <v>1328</v>
      </c>
      <c r="F703" s="2" t="e">
        <f>VLOOKUP(E703,A:B,2,FALSE)</f>
        <v>#N/A</v>
      </c>
      <c r="G703" t="e">
        <f>VLOOKUP(E703,A:A,1,FALSE)</f>
        <v>#N/A</v>
      </c>
    </row>
    <row r="704" spans="1:7" x14ac:dyDescent="0.3">
      <c r="A704" t="s">
        <v>525</v>
      </c>
      <c r="B704">
        <v>345404</v>
      </c>
      <c r="C704" t="s">
        <v>525</v>
      </c>
      <c r="E704" s="2" t="s">
        <v>177</v>
      </c>
      <c r="F704" s="2">
        <f>VLOOKUP(E704,A:B,2,FALSE)</f>
        <v>340959</v>
      </c>
      <c r="G704" t="str">
        <f>VLOOKUP(E704,A:A,1,FALSE)</f>
        <v>Escola Básica e Secundária D. Sancho II, Alijó</v>
      </c>
    </row>
    <row r="705" spans="1:7" x14ac:dyDescent="0.3">
      <c r="A705" t="s">
        <v>509</v>
      </c>
      <c r="B705">
        <v>345180</v>
      </c>
      <c r="C705" t="s">
        <v>509</v>
      </c>
      <c r="E705" s="2" t="s">
        <v>325</v>
      </c>
      <c r="F705" s="2">
        <f>VLOOKUP(E705,A:B,2,FALSE)</f>
        <v>342981</v>
      </c>
      <c r="G705" t="str">
        <f>VLOOKUP(E705,A:A,1,FALSE)</f>
        <v>Escola Básica e Secundária Arqueólogo Mário Cardoso, Ponte, Guimarães</v>
      </c>
    </row>
    <row r="706" spans="1:7" x14ac:dyDescent="0.3">
      <c r="A706" t="s">
        <v>1240</v>
      </c>
      <c r="B706">
        <v>341757</v>
      </c>
      <c r="C706" t="s">
        <v>233</v>
      </c>
      <c r="E706" s="2" t="s">
        <v>317</v>
      </c>
      <c r="F706" s="2">
        <f>VLOOKUP(E706,A:B,2,FALSE)</f>
        <v>342890</v>
      </c>
      <c r="G706" t="str">
        <f>VLOOKUP(E706,A:A,1,FALSE)</f>
        <v>Escola Básica da Quinta de Marrocos, Lisboa</v>
      </c>
    </row>
    <row r="707" spans="1:7" x14ac:dyDescent="0.3">
      <c r="A707" t="s">
        <v>634</v>
      </c>
      <c r="B707">
        <v>346664</v>
      </c>
      <c r="C707" t="s">
        <v>634</v>
      </c>
      <c r="E707" s="2" t="s">
        <v>603</v>
      </c>
      <c r="F707" s="2">
        <f>VLOOKUP(E707,A:B,2,FALSE)</f>
        <v>346275</v>
      </c>
      <c r="G707" t="str">
        <f>VLOOKUP(E707,A:A,1,FALSE)</f>
        <v>Escola Básica e Secundária Dr. José Leite de Vasconcelos, Tarouca</v>
      </c>
    </row>
    <row r="708" spans="1:7" x14ac:dyDescent="0.3">
      <c r="A708" t="s">
        <v>1255</v>
      </c>
      <c r="B708">
        <v>346494</v>
      </c>
      <c r="C708" t="s">
        <v>618</v>
      </c>
      <c r="E708" s="2" t="s">
        <v>144</v>
      </c>
      <c r="F708" s="2">
        <f>VLOOKUP(E708,A:B,2,FALSE)</f>
        <v>340571</v>
      </c>
      <c r="G708" t="str">
        <f>VLOOKUP(E708,A:A,1,FALSE)</f>
        <v>Escola Básica e Secundária do Cerco do Porto, Porto</v>
      </c>
    </row>
    <row r="709" spans="1:7" x14ac:dyDescent="0.3">
      <c r="A709" t="s">
        <v>232</v>
      </c>
      <c r="B709">
        <v>341745</v>
      </c>
      <c r="C709" t="s">
        <v>232</v>
      </c>
      <c r="E709" s="2" t="s">
        <v>316</v>
      </c>
      <c r="F709" s="2">
        <f>VLOOKUP(E709,A:B,2,FALSE)</f>
        <v>342889</v>
      </c>
      <c r="G709" t="str">
        <f>VLOOKUP(E709,A:A,1,FALSE)</f>
        <v>Escola Básica da Quinta da Lomba, Barreiro</v>
      </c>
    </row>
    <row r="710" spans="1:7" x14ac:dyDescent="0.3">
      <c r="A710" t="s">
        <v>493</v>
      </c>
      <c r="B710">
        <v>344977</v>
      </c>
      <c r="C710" t="s">
        <v>493</v>
      </c>
      <c r="E710" s="2" t="s">
        <v>1361</v>
      </c>
      <c r="F710" s="2" t="e">
        <f>VLOOKUP(E710,A:B,2,FALSE)</f>
        <v>#N/A</v>
      </c>
      <c r="G710" t="e">
        <f>VLOOKUP(E710,A:A,1,FALSE)</f>
        <v>#N/A</v>
      </c>
    </row>
    <row r="711" spans="1:7" x14ac:dyDescent="0.3">
      <c r="A711" t="s">
        <v>28</v>
      </c>
      <c r="B711">
        <v>330085</v>
      </c>
      <c r="C711" t="s">
        <v>28</v>
      </c>
      <c r="E711" s="2" t="s">
        <v>1113</v>
      </c>
      <c r="F711" s="2">
        <f>VLOOKUP(E711,A:B,2,FALSE)</f>
        <v>800347</v>
      </c>
      <c r="G711" t="str">
        <f>VLOOKUP(E711,A:A,1,FALSE)</f>
        <v>Colégio Cedros</v>
      </c>
    </row>
    <row r="712" spans="1:7" x14ac:dyDescent="0.3">
      <c r="A712" t="s">
        <v>234</v>
      </c>
      <c r="B712">
        <v>341769</v>
      </c>
      <c r="C712" t="s">
        <v>234</v>
      </c>
      <c r="E712" s="2" t="s">
        <v>50</v>
      </c>
      <c r="F712" s="2">
        <f>VLOOKUP(E712,A:B,2,FALSE)</f>
        <v>330334</v>
      </c>
      <c r="G712" t="str">
        <f>VLOOKUP(E712,A:A,1,FALSE)</f>
        <v>Escola Básica da Quinta do Conde, Sesimbra</v>
      </c>
    </row>
    <row r="713" spans="1:7" x14ac:dyDescent="0.3">
      <c r="A713" t="s">
        <v>427</v>
      </c>
      <c r="B713">
        <v>344199</v>
      </c>
      <c r="C713" t="s">
        <v>427</v>
      </c>
      <c r="E713" s="2" t="s">
        <v>1243</v>
      </c>
      <c r="F713" s="2">
        <f>VLOOKUP(E713,A:B,2,FALSE)</f>
        <v>343390</v>
      </c>
      <c r="G713" t="str">
        <f>VLOOKUP(E713,A:A,1,FALSE)</f>
        <v>Escola Básica de Vila d’Este, Vilar de Andorinho, Vila Nova de Gaia</v>
      </c>
    </row>
    <row r="714" spans="1:7" x14ac:dyDescent="0.3">
      <c r="A714" t="s">
        <v>241</v>
      </c>
      <c r="B714">
        <v>341861</v>
      </c>
      <c r="C714" t="s">
        <v>241</v>
      </c>
      <c r="E714" s="2" t="s">
        <v>178</v>
      </c>
      <c r="F714" s="2">
        <f>VLOOKUP(E714,A:B,2,FALSE)</f>
        <v>340960</v>
      </c>
      <c r="G714" t="str">
        <f>VLOOKUP(E714,A:A,1,FALSE)</f>
        <v>Escola Básica das Dairas, Vale de Cambra</v>
      </c>
    </row>
    <row r="715" spans="1:7" x14ac:dyDescent="0.3">
      <c r="A715" t="s">
        <v>276</v>
      </c>
      <c r="B715">
        <v>342385</v>
      </c>
      <c r="C715" t="s">
        <v>276</v>
      </c>
      <c r="E715" s="2" t="s">
        <v>55</v>
      </c>
      <c r="F715" s="2">
        <f>VLOOKUP(E715,A:B,2,FALSE)</f>
        <v>330383</v>
      </c>
      <c r="G715" t="str">
        <f>VLOOKUP(E715,A:A,1,FALSE)</f>
        <v>Escola Básica de Bucelas, Loures</v>
      </c>
    </row>
    <row r="716" spans="1:7" x14ac:dyDescent="0.3">
      <c r="A716" t="s">
        <v>199</v>
      </c>
      <c r="B716">
        <v>341230</v>
      </c>
      <c r="C716" t="s">
        <v>199</v>
      </c>
      <c r="E716" s="2" t="s">
        <v>1325</v>
      </c>
      <c r="F716" s="2" t="e">
        <f>VLOOKUP(E716,A:B,2,FALSE)</f>
        <v>#N/A</v>
      </c>
      <c r="G716" t="e">
        <f>VLOOKUP(E716,A:A,1,FALSE)</f>
        <v>#N/A</v>
      </c>
    </row>
    <row r="717" spans="1:7" x14ac:dyDescent="0.3">
      <c r="A717" t="s">
        <v>566</v>
      </c>
      <c r="B717">
        <v>345891</v>
      </c>
      <c r="C717" t="s">
        <v>566</v>
      </c>
      <c r="E717" s="2" t="s">
        <v>1266</v>
      </c>
      <c r="F717" s="2">
        <f>VLOOKUP(E717,A:B,2,FALSE)</f>
        <v>403477</v>
      </c>
      <c r="G717" t="str">
        <f>VLOOKUP(E717,A:A,1,FALSE)</f>
        <v>Escola Básica e Secundária de Mães d’Água, Falagueira, Amadora</v>
      </c>
    </row>
    <row r="718" spans="1:7" x14ac:dyDescent="0.3">
      <c r="A718" t="s">
        <v>246</v>
      </c>
      <c r="B718">
        <v>341988</v>
      </c>
      <c r="C718" t="s">
        <v>246</v>
      </c>
      <c r="E718" s="2" t="s">
        <v>58</v>
      </c>
      <c r="F718" s="2">
        <f>VLOOKUP(E718,A:B,2,FALSE)</f>
        <v>330413</v>
      </c>
      <c r="G718" t="str">
        <f>VLOOKUP(E718,A:A,1,FALSE)</f>
        <v>Escola Básica de Abade Correia da Serra, Serpa</v>
      </c>
    </row>
    <row r="719" spans="1:7" x14ac:dyDescent="0.3">
      <c r="A719" t="s">
        <v>237</v>
      </c>
      <c r="B719">
        <v>341812</v>
      </c>
      <c r="C719" t="s">
        <v>237</v>
      </c>
      <c r="E719" s="2" t="s">
        <v>512</v>
      </c>
      <c r="F719" s="2">
        <f>VLOOKUP(E719,A:B,2,FALSE)</f>
        <v>345234</v>
      </c>
      <c r="G719" t="str">
        <f>VLOOKUP(E719,A:A,1,FALSE)</f>
        <v>Escola Básica da Trafaria, Almada</v>
      </c>
    </row>
    <row r="720" spans="1:7" x14ac:dyDescent="0.3">
      <c r="A720" t="s">
        <v>141</v>
      </c>
      <c r="B720">
        <v>340522</v>
      </c>
      <c r="C720" t="s">
        <v>141</v>
      </c>
      <c r="E720" s="2" t="s">
        <v>116</v>
      </c>
      <c r="F720" s="2">
        <f>VLOOKUP(E720,A:B,2,FALSE)</f>
        <v>340133</v>
      </c>
      <c r="G720" t="str">
        <f>VLOOKUP(E720,A:A,1,FALSE)</f>
        <v>Escola Básica Almirante Gago Coutinho, Lisboa</v>
      </c>
    </row>
    <row r="721" spans="1:7" x14ac:dyDescent="0.3">
      <c r="A721" t="s">
        <v>275</v>
      </c>
      <c r="B721">
        <v>342373</v>
      </c>
      <c r="C721" t="s">
        <v>275</v>
      </c>
      <c r="E721" s="2" t="s">
        <v>134</v>
      </c>
      <c r="F721" s="2">
        <f>VLOOKUP(E721,A:B,2,FALSE)</f>
        <v>340443</v>
      </c>
      <c r="G721" t="str">
        <f>VLOOKUP(E721,A:A,1,FALSE)</f>
        <v>Escola Básica de Briteiros, Guimarães</v>
      </c>
    </row>
    <row r="722" spans="1:7" x14ac:dyDescent="0.3">
      <c r="A722" t="s">
        <v>238</v>
      </c>
      <c r="B722">
        <v>341824</v>
      </c>
      <c r="C722" t="s">
        <v>238</v>
      </c>
      <c r="E722" s="2" t="s">
        <v>464</v>
      </c>
      <c r="F722" s="2">
        <f>VLOOKUP(E722,A:B,2,FALSE)</f>
        <v>344588</v>
      </c>
      <c r="G722" t="str">
        <f>VLOOKUP(E722,A:A,1,FALSE)</f>
        <v>Escola Básica da Venda do Pinheiro, Mafra</v>
      </c>
    </row>
    <row r="723" spans="1:7" x14ac:dyDescent="0.3">
      <c r="A723" t="s">
        <v>239</v>
      </c>
      <c r="B723">
        <v>341836</v>
      </c>
      <c r="C723" t="s">
        <v>239</v>
      </c>
      <c r="E723" s="2" t="s">
        <v>8</v>
      </c>
      <c r="F723" s="2">
        <f>VLOOKUP(E723,A:B,2,FALSE)</f>
        <v>310104</v>
      </c>
      <c r="G723" t="str">
        <f>VLOOKUP(E723,A:A,1,FALSE)</f>
        <v>Escola Básica Damião de Góis, Lisboa</v>
      </c>
    </row>
    <row r="724" spans="1:7" x14ac:dyDescent="0.3">
      <c r="A724" t="s">
        <v>240</v>
      </c>
      <c r="B724">
        <v>341848</v>
      </c>
      <c r="C724" t="s">
        <v>240</v>
      </c>
      <c r="E724" s="2" t="s">
        <v>179</v>
      </c>
      <c r="F724" s="2">
        <f>VLOOKUP(E724,A:B,2,FALSE)</f>
        <v>340972</v>
      </c>
      <c r="G724" t="str">
        <f>VLOOKUP(E724,A:A,1,FALSE)</f>
        <v>Escola Básica Damião de Odemira, Odemira</v>
      </c>
    </row>
    <row r="725" spans="1:7" x14ac:dyDescent="0.3">
      <c r="A725" t="s">
        <v>9</v>
      </c>
      <c r="B725">
        <v>310141</v>
      </c>
      <c r="C725" t="s">
        <v>9</v>
      </c>
      <c r="E725" s="2" t="s">
        <v>1257</v>
      </c>
      <c r="F725" s="2">
        <f>VLOOKUP(E725,A:B,2,FALSE)</f>
        <v>380079</v>
      </c>
      <c r="G725" t="str">
        <f>VLOOKUP(E725,A:A,1,FALSE)</f>
        <v>Centro de Educação e Desenvolvimento D. Nuno Álvares Pereira (Casa Pia)</v>
      </c>
    </row>
    <row r="726" spans="1:7" x14ac:dyDescent="0.3">
      <c r="A726" t="s">
        <v>450</v>
      </c>
      <c r="B726">
        <v>344448</v>
      </c>
      <c r="C726" t="s">
        <v>450</v>
      </c>
      <c r="E726" s="2" t="s">
        <v>460</v>
      </c>
      <c r="F726" s="2">
        <f>VLOOKUP(E726,A:B,2,FALSE)</f>
        <v>344540</v>
      </c>
      <c r="G726" t="str">
        <f>VLOOKUP(E726,A:A,1,FALSE)</f>
        <v>Escola Básica do Maxial, Torres Vedras</v>
      </c>
    </row>
    <row r="727" spans="1:7" x14ac:dyDescent="0.3">
      <c r="A727" t="s">
        <v>299</v>
      </c>
      <c r="B727">
        <v>342671</v>
      </c>
      <c r="C727" t="s">
        <v>299</v>
      </c>
      <c r="E727" s="2" t="s">
        <v>445</v>
      </c>
      <c r="F727" s="2">
        <f>VLOOKUP(E727,A:B,2,FALSE)</f>
        <v>344394</v>
      </c>
      <c r="G727" t="str">
        <f>VLOOKUP(E727,A:A,1,FALSE)</f>
        <v>Escola Básica de Eiriz, Baião</v>
      </c>
    </row>
    <row r="728" spans="1:7" x14ac:dyDescent="0.3">
      <c r="A728" t="s">
        <v>243</v>
      </c>
      <c r="B728">
        <v>341915</v>
      </c>
      <c r="C728" t="s">
        <v>243</v>
      </c>
      <c r="E728" s="2" t="s">
        <v>145</v>
      </c>
      <c r="F728" s="2">
        <f>VLOOKUP(E728,A:B,2,FALSE)</f>
        <v>340583</v>
      </c>
      <c r="G728" t="str">
        <f>VLOOKUP(E728,A:A,1,FALSE)</f>
        <v>Escola Básica das Olaias, Lisboa</v>
      </c>
    </row>
    <row r="729" spans="1:7" x14ac:dyDescent="0.3">
      <c r="A729" t="s">
        <v>228</v>
      </c>
      <c r="B729">
        <v>341680</v>
      </c>
      <c r="C729" t="s">
        <v>228</v>
      </c>
      <c r="E729" s="2" t="s">
        <v>624</v>
      </c>
      <c r="F729" s="2">
        <f>VLOOKUP(E729,A:B,2,FALSE)</f>
        <v>346561</v>
      </c>
      <c r="G729" t="str">
        <f>VLOOKUP(E729,A:A,1,FALSE)</f>
        <v>Escola Básica da Madalena, Vila Nova de Gaia</v>
      </c>
    </row>
    <row r="730" spans="1:7" x14ac:dyDescent="0.3">
      <c r="A730" t="s">
        <v>402</v>
      </c>
      <c r="B730">
        <v>343936</v>
      </c>
      <c r="C730" t="s">
        <v>402</v>
      </c>
      <c r="E730" s="2" t="s">
        <v>1233</v>
      </c>
      <c r="F730" s="2">
        <f>VLOOKUP(E730,A:B,2,FALSE)</f>
        <v>330127</v>
      </c>
      <c r="G730" t="str">
        <f>VLOOKUP(E730,A:A,1,FALSE)</f>
        <v>Escola Básica de São Vicente da Beira, Castelo Branco</v>
      </c>
    </row>
    <row r="731" spans="1:7" x14ac:dyDescent="0.3">
      <c r="A731" t="s">
        <v>250</v>
      </c>
      <c r="B731">
        <v>342038</v>
      </c>
      <c r="C731" t="s">
        <v>250</v>
      </c>
      <c r="E731" s="2" t="s">
        <v>75</v>
      </c>
      <c r="F731" s="2">
        <f>VLOOKUP(E731,A:B,2,FALSE)</f>
        <v>330620</v>
      </c>
      <c r="G731" t="str">
        <f>VLOOKUP(E731,A:A,1,FALSE)</f>
        <v>Escola Básica de Alcáçovas, Viana do Alentejo</v>
      </c>
    </row>
    <row r="732" spans="1:7" x14ac:dyDescent="0.3">
      <c r="A732" t="s">
        <v>245</v>
      </c>
      <c r="B732">
        <v>341976</v>
      </c>
      <c r="C732" t="s">
        <v>245</v>
      </c>
      <c r="E732" s="2" t="s">
        <v>650</v>
      </c>
      <c r="F732" s="2">
        <f>VLOOKUP(E732,A:B,2,FALSE)</f>
        <v>346846</v>
      </c>
      <c r="G732" t="str">
        <f>VLOOKUP(E732,A:A,1,FALSE)</f>
        <v>Escola Básica de Abação, Guimarães</v>
      </c>
    </row>
    <row r="733" spans="1:7" x14ac:dyDescent="0.3">
      <c r="A733" t="s">
        <v>10</v>
      </c>
      <c r="B733">
        <v>310153</v>
      </c>
      <c r="C733" t="s">
        <v>10</v>
      </c>
      <c r="E733" s="2" t="s">
        <v>658</v>
      </c>
      <c r="F733" s="2">
        <f>VLOOKUP(E733,A:B,2,FALSE)</f>
        <v>380025</v>
      </c>
      <c r="G733" t="str">
        <f>VLOOKUP(E733,A:A,1,FALSE)</f>
        <v>Centro de Educação e Desenvolvimento Jacob Rodrigues Pereira (Casa Pia)</v>
      </c>
    </row>
    <row r="734" spans="1:7" x14ac:dyDescent="0.3">
      <c r="A734" t="s">
        <v>413</v>
      </c>
      <c r="B734">
        <v>344059</v>
      </c>
      <c r="C734" t="s">
        <v>413</v>
      </c>
      <c r="E734" s="2" t="s">
        <v>520</v>
      </c>
      <c r="F734" s="2">
        <f>VLOOKUP(E734,A:B,2,FALSE)</f>
        <v>345349</v>
      </c>
      <c r="G734" t="str">
        <f>VLOOKUP(E734,A:A,1,FALSE)</f>
        <v>Escola Básica de Tortosendo, Covilhã</v>
      </c>
    </row>
    <row r="735" spans="1:7" x14ac:dyDescent="0.3">
      <c r="A735" t="s">
        <v>253</v>
      </c>
      <c r="B735">
        <v>342075</v>
      </c>
      <c r="C735" t="s">
        <v>253</v>
      </c>
      <c r="E735" s="2" t="s">
        <v>1332</v>
      </c>
      <c r="F735" s="2" t="e">
        <f>VLOOKUP(E735,A:B,2,FALSE)</f>
        <v>#N/A</v>
      </c>
      <c r="G735" t="e">
        <f>VLOOKUP(E735,A:A,1,FALSE)</f>
        <v>#N/A</v>
      </c>
    </row>
    <row r="736" spans="1:7" x14ac:dyDescent="0.3">
      <c r="A736" t="s">
        <v>483</v>
      </c>
      <c r="B736">
        <v>344837</v>
      </c>
      <c r="C736" t="s">
        <v>483</v>
      </c>
      <c r="E736" s="2" t="s">
        <v>198</v>
      </c>
      <c r="F736" s="2">
        <f>VLOOKUP(E736,A:B,2,FALSE)</f>
        <v>341228</v>
      </c>
      <c r="G736" t="str">
        <f>VLOOKUP(E736,A:A,1,FALSE)</f>
        <v>Escola Básica Dr. João das Regras, Lourinhã</v>
      </c>
    </row>
    <row r="737" spans="1:7" x14ac:dyDescent="0.3">
      <c r="A737" t="s">
        <v>95</v>
      </c>
      <c r="B737">
        <v>330929</v>
      </c>
      <c r="C737" t="s">
        <v>95</v>
      </c>
      <c r="E737" s="2" t="s">
        <v>1062</v>
      </c>
      <c r="F737" s="2">
        <f>VLOOKUP(E737,A:B,2,FALSE)</f>
        <v>505675</v>
      </c>
      <c r="G737" t="str">
        <f>VLOOKUP(E737,A:A,1,FALSE)</f>
        <v>Colégio Júlio Dinis</v>
      </c>
    </row>
    <row r="738" spans="1:7" x14ac:dyDescent="0.3">
      <c r="A738" t="s">
        <v>1252</v>
      </c>
      <c r="B738">
        <v>345301</v>
      </c>
      <c r="C738" t="s">
        <v>516</v>
      </c>
      <c r="E738" s="2" t="s">
        <v>962</v>
      </c>
      <c r="F738" s="2">
        <f>VLOOKUP(E738,A:B,2,FALSE)</f>
        <v>403672</v>
      </c>
      <c r="G738" t="str">
        <f>VLOOKUP(E738,A:A,1,FALSE)</f>
        <v>Escola Básica e Secundária D. Afonso III, Vinhais</v>
      </c>
    </row>
    <row r="739" spans="1:7" x14ac:dyDescent="0.3">
      <c r="A739" t="s">
        <v>91</v>
      </c>
      <c r="B739">
        <v>330863</v>
      </c>
      <c r="C739" t="s">
        <v>91</v>
      </c>
      <c r="E739" s="2" t="s">
        <v>1103</v>
      </c>
      <c r="F739" s="2">
        <f>VLOOKUP(E739,A:B,2,FALSE)</f>
        <v>800317</v>
      </c>
      <c r="G739" t="str">
        <f>VLOOKUP(E739,A:A,1,FALSE)</f>
        <v>Colégio João de Barros</v>
      </c>
    </row>
    <row r="740" spans="1:7" x14ac:dyDescent="0.3">
      <c r="A740" t="s">
        <v>107</v>
      </c>
      <c r="B740">
        <v>340005</v>
      </c>
      <c r="C740" t="s">
        <v>107</v>
      </c>
      <c r="E740" s="2" t="s">
        <v>1128</v>
      </c>
      <c r="F740" s="2">
        <f>VLOOKUP(E740,A:B,2,FALSE)</f>
        <v>800389</v>
      </c>
      <c r="G740" t="str">
        <f>VLOOKUP(E740,A:A,1,FALSE)</f>
        <v>Colégio Miramar</v>
      </c>
    </row>
    <row r="741" spans="1:7" x14ac:dyDescent="0.3">
      <c r="A741" t="s">
        <v>256</v>
      </c>
      <c r="B741">
        <v>342117</v>
      </c>
      <c r="C741" t="s">
        <v>256</v>
      </c>
      <c r="E741" s="2" t="s">
        <v>1333</v>
      </c>
      <c r="F741" s="2" t="e">
        <f>VLOOKUP(E741,A:B,2,FALSE)</f>
        <v>#N/A</v>
      </c>
      <c r="G741" t="e">
        <f>VLOOKUP(E741,A:A,1,FALSE)</f>
        <v>#N/A</v>
      </c>
    </row>
    <row r="742" spans="1:7" x14ac:dyDescent="0.3">
      <c r="A742" t="s">
        <v>271</v>
      </c>
      <c r="B742">
        <v>342312</v>
      </c>
      <c r="C742" t="s">
        <v>271</v>
      </c>
      <c r="E742" s="2" t="s">
        <v>420</v>
      </c>
      <c r="F742" s="2">
        <f>VLOOKUP(E742,A:B,2,FALSE)</f>
        <v>344126</v>
      </c>
      <c r="G742" t="str">
        <f>VLOOKUP(E742,A:A,1,FALSE)</f>
        <v>Escola Básica de Baltar, Paredes</v>
      </c>
    </row>
    <row r="743" spans="1:7" x14ac:dyDescent="0.3">
      <c r="A743" t="s">
        <v>499</v>
      </c>
      <c r="B743">
        <v>345039</v>
      </c>
      <c r="C743" t="s">
        <v>499</v>
      </c>
      <c r="E743" s="2" t="s">
        <v>1362</v>
      </c>
      <c r="F743" s="2" t="e">
        <f>VLOOKUP(E743,A:B,2,FALSE)</f>
        <v>#N/A</v>
      </c>
      <c r="G743" t="e">
        <f>VLOOKUP(E743,A:A,1,FALSE)</f>
        <v>#N/A</v>
      </c>
    </row>
    <row r="744" spans="1:7" x14ac:dyDescent="0.3">
      <c r="A744" t="s">
        <v>257</v>
      </c>
      <c r="B744">
        <v>342129</v>
      </c>
      <c r="C744" t="s">
        <v>257</v>
      </c>
      <c r="E744" s="2" t="s">
        <v>77</v>
      </c>
      <c r="F744" s="2">
        <f>VLOOKUP(E744,A:B,2,FALSE)</f>
        <v>330644</v>
      </c>
      <c r="G744" t="str">
        <f>VLOOKUP(E744,A:A,1,FALSE)</f>
        <v>Escola Básica de Amareleja, Moura</v>
      </c>
    </row>
    <row r="745" spans="1:7" x14ac:dyDescent="0.3">
      <c r="A745" t="s">
        <v>258</v>
      </c>
      <c r="B745">
        <v>342142</v>
      </c>
      <c r="C745" t="s">
        <v>258</v>
      </c>
      <c r="E745" s="2" t="s">
        <v>1334</v>
      </c>
      <c r="F745" s="2" t="e">
        <f>VLOOKUP(E745,A:B,2,FALSE)</f>
        <v>#N/A</v>
      </c>
      <c r="G745" t="e">
        <f>VLOOKUP(E745,A:A,1,FALSE)</f>
        <v>#N/A</v>
      </c>
    </row>
    <row r="746" spans="1:7" x14ac:dyDescent="0.3">
      <c r="A746" t="s">
        <v>68</v>
      </c>
      <c r="B746">
        <v>330541</v>
      </c>
      <c r="C746" t="s">
        <v>68</v>
      </c>
      <c r="E746" s="2" t="s">
        <v>1116</v>
      </c>
      <c r="F746" s="2">
        <f>VLOOKUP(E746,A:B,2,FALSE)</f>
        <v>800355</v>
      </c>
      <c r="G746" t="str">
        <f>VLOOKUP(E746,A:A,1,FALSE)</f>
        <v>Colégio Dinis de Melo</v>
      </c>
    </row>
    <row r="747" spans="1:7" x14ac:dyDescent="0.3">
      <c r="A747" t="s">
        <v>570</v>
      </c>
      <c r="B747">
        <v>345933</v>
      </c>
      <c r="C747" t="s">
        <v>570</v>
      </c>
      <c r="E747" s="2" t="s">
        <v>952</v>
      </c>
      <c r="F747" s="2">
        <f>VLOOKUP(E747,A:B,2,FALSE)</f>
        <v>403570</v>
      </c>
      <c r="G747" t="str">
        <f>VLOOKUP(E747,A:A,1,FALSE)</f>
        <v>Escola Básica e Secundária de Mira de Aire, Porto de Mós</v>
      </c>
    </row>
    <row r="748" spans="1:7" x14ac:dyDescent="0.3">
      <c r="A748" t="s">
        <v>263</v>
      </c>
      <c r="B748">
        <v>342208</v>
      </c>
      <c r="C748" t="s">
        <v>263</v>
      </c>
      <c r="E748" s="2" t="s">
        <v>126</v>
      </c>
      <c r="F748" s="2">
        <f>VLOOKUP(E748,A:B,2,FALSE)</f>
        <v>340303</v>
      </c>
      <c r="G748" t="str">
        <f>VLOOKUP(E748,A:A,1,FALSE)</f>
        <v>Escola Básica de Aranguez, Setúbal</v>
      </c>
    </row>
    <row r="749" spans="1:7" x14ac:dyDescent="0.3">
      <c r="A749" t="s">
        <v>617</v>
      </c>
      <c r="B749">
        <v>346482</v>
      </c>
      <c r="C749" t="s">
        <v>617</v>
      </c>
      <c r="E749" s="2" t="s">
        <v>23</v>
      </c>
      <c r="F749" s="2">
        <f>VLOOKUP(E749,A:B,2,FALSE)</f>
        <v>330036</v>
      </c>
      <c r="G749" t="str">
        <f>VLOOKUP(E749,A:A,1,FALSE)</f>
        <v>Escola Básica e Secundária do Centro de Portugal, Vila de Rei</v>
      </c>
    </row>
    <row r="750" spans="1:7" x14ac:dyDescent="0.3">
      <c r="A750" t="s">
        <v>530</v>
      </c>
      <c r="B750">
        <v>345490</v>
      </c>
      <c r="C750" t="s">
        <v>530</v>
      </c>
      <c r="E750" s="2" t="s">
        <v>894</v>
      </c>
      <c r="F750" s="2">
        <f>VLOOKUP(E750,A:B,2,FALSE)</f>
        <v>402886</v>
      </c>
      <c r="G750" t="str">
        <f>VLOOKUP(E750,A:A,1,FALSE)</f>
        <v>Escola Básica e Secundária da Sé, Guarda</v>
      </c>
    </row>
    <row r="751" spans="1:7" x14ac:dyDescent="0.3">
      <c r="A751" t="s">
        <v>270</v>
      </c>
      <c r="B751">
        <v>342300</v>
      </c>
      <c r="C751" t="s">
        <v>270</v>
      </c>
      <c r="E751" s="2" t="s">
        <v>131</v>
      </c>
      <c r="F751" s="2">
        <f>VLOOKUP(E751,A:B,2,FALSE)</f>
        <v>340388</v>
      </c>
      <c r="G751" t="str">
        <f>VLOOKUP(E751,A:A,1,FALSE)</f>
        <v>Escola Básica de Azeitão, Vila Nogueira de Azeitão, Setúbal</v>
      </c>
    </row>
    <row r="752" spans="1:7" x14ac:dyDescent="0.3">
      <c r="A752" s="2" t="s">
        <v>270</v>
      </c>
      <c r="B752">
        <v>403234</v>
      </c>
      <c r="C752" t="s">
        <v>922</v>
      </c>
      <c r="E752" s="2" t="s">
        <v>340</v>
      </c>
      <c r="F752" s="2">
        <f>VLOOKUP(E752,A:B,2,FALSE)</f>
        <v>343158</v>
      </c>
      <c r="G752" t="str">
        <f>VLOOKUP(E752,A:A,1,FALSE)</f>
        <v>Escola Básica Sophia de Mello Breyner, Corvo, Vila Nova de Gaia</v>
      </c>
    </row>
    <row r="753" spans="1:7" x14ac:dyDescent="0.3">
      <c r="A753" t="s">
        <v>105</v>
      </c>
      <c r="B753">
        <v>331077</v>
      </c>
      <c r="C753" t="s">
        <v>105</v>
      </c>
      <c r="E753" s="2" t="s">
        <v>1286</v>
      </c>
      <c r="F753" s="2">
        <f>VLOOKUP(E753,A:B,2,FALSE)</f>
        <v>507465</v>
      </c>
      <c r="G753" t="str">
        <f>VLOOKUP(E753,A:A,1,FALSE)</f>
        <v>Colégio Minerva - Espaço Casquilhos</v>
      </c>
    </row>
    <row r="754" spans="1:7" x14ac:dyDescent="0.3">
      <c r="A754" t="s">
        <v>1248</v>
      </c>
      <c r="B754">
        <v>344412</v>
      </c>
      <c r="C754" t="s">
        <v>447</v>
      </c>
      <c r="E754" s="2" t="s">
        <v>92</v>
      </c>
      <c r="F754" s="2">
        <f>VLOOKUP(E754,A:B,2,FALSE)</f>
        <v>330875</v>
      </c>
      <c r="G754" t="str">
        <f>VLOOKUP(E754,A:A,1,FALSE)</f>
        <v>Escola Básica do Couço, Coruche</v>
      </c>
    </row>
    <row r="755" spans="1:7" x14ac:dyDescent="0.3">
      <c r="A755" t="s">
        <v>208</v>
      </c>
      <c r="B755">
        <v>341393</v>
      </c>
      <c r="C755" t="s">
        <v>208</v>
      </c>
      <c r="E755" s="2" t="s">
        <v>169</v>
      </c>
      <c r="F755" s="2">
        <f>VLOOKUP(E755,A:B,2,FALSE)</f>
        <v>340868</v>
      </c>
      <c r="G755" t="str">
        <f>VLOOKUP(E755,A:A,1,FALSE)</f>
        <v>Escola Básica D. Martim Fernandes, Albufeira</v>
      </c>
    </row>
    <row r="756" spans="1:7" x14ac:dyDescent="0.3">
      <c r="A756" t="s">
        <v>106</v>
      </c>
      <c r="B756">
        <v>331107</v>
      </c>
      <c r="C756" t="s">
        <v>106</v>
      </c>
      <c r="E756" s="2" t="s">
        <v>1050</v>
      </c>
      <c r="F756" s="2">
        <f>VLOOKUP(E756,A:B,2,FALSE)</f>
        <v>504828</v>
      </c>
      <c r="G756" t="str">
        <f>VLOOKUP(E756,A:A,1,FALSE)</f>
        <v>Colégio Mira Rio</v>
      </c>
    </row>
    <row r="757" spans="1:7" x14ac:dyDescent="0.3">
      <c r="A757" t="s">
        <v>74</v>
      </c>
      <c r="B757">
        <v>330619</v>
      </c>
      <c r="C757" t="s">
        <v>74</v>
      </c>
      <c r="E757" s="2" t="s">
        <v>1310</v>
      </c>
      <c r="F757" s="2" t="e">
        <f>VLOOKUP(E757,A:B,2,FALSE)</f>
        <v>#N/A</v>
      </c>
      <c r="G757" t="e">
        <f>VLOOKUP(E757,A:A,1,FALSE)</f>
        <v>#N/A</v>
      </c>
    </row>
    <row r="758" spans="1:7" x14ac:dyDescent="0.3">
      <c r="A758" t="s">
        <v>73</v>
      </c>
      <c r="B758">
        <v>330607</v>
      </c>
      <c r="C758" t="s">
        <v>73</v>
      </c>
      <c r="E758" s="2" t="s">
        <v>1150</v>
      </c>
      <c r="F758" s="2">
        <f>VLOOKUP(E758,A:B,2,FALSE)</f>
        <v>800485</v>
      </c>
      <c r="G758" t="str">
        <f>VLOOKUP(E758,A:A,1,FALSE)</f>
        <v>Colégio do Minho</v>
      </c>
    </row>
    <row r="759" spans="1:7" x14ac:dyDescent="0.3">
      <c r="A759" t="s">
        <v>80</v>
      </c>
      <c r="B759">
        <v>330670</v>
      </c>
      <c r="C759" t="s">
        <v>80</v>
      </c>
      <c r="E759" s="2" t="s">
        <v>1311</v>
      </c>
      <c r="F759" s="2" t="e">
        <f>VLOOKUP(E759,A:B,2,FALSE)</f>
        <v>#N/A</v>
      </c>
      <c r="G759" t="e">
        <f>VLOOKUP(E759,A:A,1,FALSE)</f>
        <v>#N/A</v>
      </c>
    </row>
    <row r="760" spans="1:7" x14ac:dyDescent="0.3">
      <c r="A760" t="s">
        <v>71</v>
      </c>
      <c r="B760">
        <v>330589</v>
      </c>
      <c r="C760" t="s">
        <v>71</v>
      </c>
      <c r="E760" s="2" t="s">
        <v>1053</v>
      </c>
      <c r="F760" s="2">
        <f>VLOOKUP(E760,A:B,2,FALSE)</f>
        <v>505079</v>
      </c>
      <c r="G760" t="str">
        <f>VLOOKUP(E760,A:A,1,FALSE)</f>
        <v>Colégio do Bom Sucesso</v>
      </c>
    </row>
    <row r="761" spans="1:7" x14ac:dyDescent="0.3">
      <c r="A761" t="s">
        <v>501</v>
      </c>
      <c r="B761">
        <v>345052</v>
      </c>
      <c r="C761" t="s">
        <v>501</v>
      </c>
      <c r="E761" s="2" t="s">
        <v>546</v>
      </c>
      <c r="F761" s="2">
        <f>VLOOKUP(E761,A:B,2,FALSE)</f>
        <v>345684</v>
      </c>
      <c r="G761" t="str">
        <f>VLOOKUP(E761,A:A,1,FALSE)</f>
        <v>Escola Básica e Secundária Abel Botelho, Tabuaço</v>
      </c>
    </row>
    <row r="762" spans="1:7" x14ac:dyDescent="0.3">
      <c r="A762" t="s">
        <v>449</v>
      </c>
      <c r="B762">
        <v>344436</v>
      </c>
      <c r="C762" t="s">
        <v>449</v>
      </c>
      <c r="E762" s="2" t="s">
        <v>29</v>
      </c>
      <c r="F762" s="2">
        <f>VLOOKUP(E762,A:B,2,FALSE)</f>
        <v>330097</v>
      </c>
      <c r="G762" t="str">
        <f>VLOOKUP(E762,A:A,1,FALSE)</f>
        <v>Escola Básica do Marão, Várzea, Amarante</v>
      </c>
    </row>
    <row r="763" spans="1:7" x14ac:dyDescent="0.3">
      <c r="A763" t="s">
        <v>207</v>
      </c>
      <c r="B763">
        <v>341381</v>
      </c>
      <c r="C763" t="s">
        <v>207</v>
      </c>
      <c r="E763" s="2" t="s">
        <v>168</v>
      </c>
      <c r="F763" s="2">
        <f>VLOOKUP(E763,A:B,2,FALSE)</f>
        <v>340856</v>
      </c>
      <c r="G763" t="str">
        <f>VLOOKUP(E763,A:A,1,FALSE)</f>
        <v>Escola Básica D. Maria II, Gavião, Vila Nova de Famalicão</v>
      </c>
    </row>
    <row r="764" spans="1:7" x14ac:dyDescent="0.3">
      <c r="A764" t="s">
        <v>473</v>
      </c>
      <c r="B764">
        <v>344722</v>
      </c>
      <c r="C764" t="s">
        <v>473</v>
      </c>
      <c r="E764" s="2" t="s">
        <v>192</v>
      </c>
      <c r="F764" s="2">
        <f>VLOOKUP(E764,A:B,2,FALSE)</f>
        <v>341125</v>
      </c>
      <c r="G764" t="str">
        <f>VLOOKUP(E764,A:A,1,FALSE)</f>
        <v>Escola Básica Dr. Correia Alexandre, Caranguejeira, Leiria</v>
      </c>
    </row>
    <row r="765" spans="1:7" x14ac:dyDescent="0.3">
      <c r="A765" t="s">
        <v>489</v>
      </c>
      <c r="B765">
        <v>344930</v>
      </c>
      <c r="C765" t="s">
        <v>490</v>
      </c>
      <c r="E765" s="2" t="s">
        <v>1359</v>
      </c>
      <c r="F765" s="2" t="e">
        <f>VLOOKUP(E765,A:B,2,FALSE)</f>
        <v>#N/A</v>
      </c>
      <c r="G765" t="e">
        <f>VLOOKUP(E765,A:A,1,FALSE)</f>
        <v>#N/A</v>
      </c>
    </row>
    <row r="766" spans="1:7" x14ac:dyDescent="0.3">
      <c r="A766" t="s">
        <v>286</v>
      </c>
      <c r="B766">
        <v>342506</v>
      </c>
      <c r="C766" t="s">
        <v>286</v>
      </c>
      <c r="E766" s="2" t="s">
        <v>1338</v>
      </c>
      <c r="F766" s="2" t="e">
        <f>VLOOKUP(E766,A:B,2,FALSE)</f>
        <v>#N/A</v>
      </c>
      <c r="G766" t="e">
        <f>VLOOKUP(E766,A:A,1,FALSE)</f>
        <v>#N/A</v>
      </c>
    </row>
    <row r="767" spans="1:7" x14ac:dyDescent="0.3">
      <c r="A767" t="s">
        <v>519</v>
      </c>
      <c r="B767">
        <v>345337</v>
      </c>
      <c r="C767" t="s">
        <v>519</v>
      </c>
      <c r="E767" s="2" t="s">
        <v>160</v>
      </c>
      <c r="F767" s="2">
        <f>VLOOKUP(E767,A:B,2,FALSE)</f>
        <v>340765</v>
      </c>
      <c r="G767" t="str">
        <f>VLOOKUP(E767,A:A,1,FALSE)</f>
        <v>Escola Básica e Secundária D. João de Portel, Portel</v>
      </c>
    </row>
    <row r="768" spans="1:7" x14ac:dyDescent="0.3">
      <c r="A768" t="s">
        <v>1245</v>
      </c>
      <c r="B768">
        <v>343500</v>
      </c>
      <c r="C768" t="s">
        <v>367</v>
      </c>
      <c r="E768" s="2" t="s">
        <v>90</v>
      </c>
      <c r="F768" s="2">
        <f>VLOOKUP(E768,A:B,2,FALSE)</f>
        <v>330851</v>
      </c>
      <c r="G768" t="str">
        <f>VLOOKUP(E768,A:A,1,FALSE)</f>
        <v>Escola Básica de Ponte das Três Entradas, Oliveira do Hospital</v>
      </c>
    </row>
    <row r="769" spans="1:7" x14ac:dyDescent="0.3">
      <c r="A769" t="s">
        <v>1265</v>
      </c>
      <c r="B769">
        <v>403076</v>
      </c>
      <c r="C769" t="s">
        <v>911</v>
      </c>
      <c r="E769" s="2" t="s">
        <v>212</v>
      </c>
      <c r="F769" s="2">
        <f>VLOOKUP(E769,A:B,2,FALSE)</f>
        <v>341435</v>
      </c>
      <c r="G769" t="str">
        <f>VLOOKUP(E769,A:A,1,FALSE)</f>
        <v>Escola Básica Santo António, Faro</v>
      </c>
    </row>
    <row r="770" spans="1:7" x14ac:dyDescent="0.3">
      <c r="A770" t="s">
        <v>497</v>
      </c>
      <c r="B770">
        <v>345015</v>
      </c>
      <c r="C770" t="s">
        <v>497</v>
      </c>
      <c r="E770" s="2" t="s">
        <v>203</v>
      </c>
      <c r="F770" s="2">
        <f>VLOOKUP(E770,A:B,2,FALSE)</f>
        <v>341319</v>
      </c>
      <c r="G770" t="str">
        <f>VLOOKUP(E770,A:A,1,FALSE)</f>
        <v>Escola Básica Dr. Ruy de Andrade, Entroncamento</v>
      </c>
    </row>
    <row r="771" spans="1:7" x14ac:dyDescent="0.3">
      <c r="A771" t="s">
        <v>498</v>
      </c>
      <c r="B771">
        <v>345027</v>
      </c>
      <c r="C771" t="s">
        <v>498</v>
      </c>
      <c r="E771" s="2" t="s">
        <v>204</v>
      </c>
      <c r="F771" s="2">
        <f>VLOOKUP(E771,A:B,2,FALSE)</f>
        <v>341344</v>
      </c>
      <c r="G771" t="str">
        <f>VLOOKUP(E771,A:A,1,FALSE)</f>
        <v>Escola Básica Dr.ª Maria Alice Gouveia, Coimbra</v>
      </c>
    </row>
    <row r="772" spans="1:7" x14ac:dyDescent="0.3">
      <c r="A772" t="s">
        <v>521</v>
      </c>
      <c r="B772">
        <v>345350</v>
      </c>
      <c r="C772" t="s">
        <v>521</v>
      </c>
      <c r="E772" s="2" t="s">
        <v>599</v>
      </c>
      <c r="F772" s="2">
        <f>VLOOKUP(E772,A:B,2,FALSE)</f>
        <v>346238</v>
      </c>
      <c r="G772" t="str">
        <f>VLOOKUP(E772,A:A,1,FALSE)</f>
        <v>Escola Básica e Secundária D. Maria II, Vila Nova da Barquinha</v>
      </c>
    </row>
    <row r="773" spans="1:7" x14ac:dyDescent="0.3">
      <c r="A773" t="s">
        <v>503</v>
      </c>
      <c r="B773">
        <v>345076</v>
      </c>
      <c r="C773" t="s">
        <v>503</v>
      </c>
      <c r="E773" s="2" t="s">
        <v>721</v>
      </c>
      <c r="F773" s="2">
        <f>VLOOKUP(E773,A:B,2,FALSE)</f>
        <v>400774</v>
      </c>
      <c r="G773" t="str">
        <f>VLOOKUP(E773,A:A,1,FALSE)</f>
        <v>Escola Básica e Secundária Alfredo da Silva, Barreiro</v>
      </c>
    </row>
    <row r="774" spans="1:7" x14ac:dyDescent="0.3">
      <c r="A774" t="s">
        <v>336</v>
      </c>
      <c r="B774">
        <v>343110</v>
      </c>
      <c r="C774" t="s">
        <v>336</v>
      </c>
      <c r="E774" s="2" t="s">
        <v>374</v>
      </c>
      <c r="F774" s="2">
        <f>VLOOKUP(E774,A:B,2,FALSE)</f>
        <v>343596</v>
      </c>
      <c r="G774" t="str">
        <f>VLOOKUP(E774,A:A,1,FALSE)</f>
        <v>Escola Básica de Milheirós de Poiares, Santa Maria da Feira</v>
      </c>
    </row>
    <row r="775" spans="1:7" x14ac:dyDescent="0.3">
      <c r="A775" t="s">
        <v>273</v>
      </c>
      <c r="B775">
        <v>342348</v>
      </c>
      <c r="C775" t="s">
        <v>273</v>
      </c>
      <c r="E775" s="2" t="s">
        <v>379</v>
      </c>
      <c r="F775" s="2">
        <f>VLOOKUP(E775,A:B,2,FALSE)</f>
        <v>343640</v>
      </c>
      <c r="G775" t="str">
        <f>VLOOKUP(E775,A:A,1,FALSE)</f>
        <v>Escola Básica de Braga Oeste, Cabreiros, Braga</v>
      </c>
    </row>
    <row r="776" spans="1:7" x14ac:dyDescent="0.3">
      <c r="A776" t="s">
        <v>1226</v>
      </c>
      <c r="B776">
        <v>310190</v>
      </c>
      <c r="C776" t="s">
        <v>11</v>
      </c>
      <c r="E776" s="2" t="s">
        <v>1100</v>
      </c>
      <c r="F776" s="2">
        <f>VLOOKUP(E776,A:B,2,FALSE)</f>
        <v>800273</v>
      </c>
      <c r="G776" t="str">
        <f>VLOOKUP(E776,A:A,1,FALSE)</f>
        <v>Centro de Educação e Desenvolvimento Nossa Senhora da Conceição (Casa Pia)</v>
      </c>
    </row>
    <row r="777" spans="1:7" x14ac:dyDescent="0.3">
      <c r="A777" t="s">
        <v>282</v>
      </c>
      <c r="B777">
        <v>342440</v>
      </c>
      <c r="C777" t="s">
        <v>282</v>
      </c>
      <c r="E777" s="2" t="s">
        <v>137</v>
      </c>
      <c r="F777" s="2">
        <f>VLOOKUP(E777,A:B,2,FALSE)</f>
        <v>340480</v>
      </c>
      <c r="G777" t="str">
        <f>VLOOKUP(E777,A:A,1,FALSE)</f>
        <v>Escola Básica de Caramulo, Tondela</v>
      </c>
    </row>
    <row r="778" spans="1:7" x14ac:dyDescent="0.3">
      <c r="A778" t="s">
        <v>279</v>
      </c>
      <c r="B778">
        <v>342415</v>
      </c>
      <c r="C778" t="s">
        <v>279</v>
      </c>
      <c r="E778" s="2" t="s">
        <v>47</v>
      </c>
      <c r="F778" s="2">
        <f>VLOOKUP(E778,A:B,2,FALSE)</f>
        <v>330292</v>
      </c>
      <c r="G778" t="str">
        <f>VLOOKUP(E778,A:A,1,FALSE)</f>
        <v>Escola Básica de Campia, Vouzela</v>
      </c>
    </row>
    <row r="779" spans="1:7" x14ac:dyDescent="0.3">
      <c r="A779" t="s">
        <v>284</v>
      </c>
      <c r="B779">
        <v>342464</v>
      </c>
      <c r="C779" t="s">
        <v>284</v>
      </c>
      <c r="E779" s="2" t="s">
        <v>627</v>
      </c>
      <c r="F779" s="2">
        <f>VLOOKUP(E779,A:B,2,FALSE)</f>
        <v>346597</v>
      </c>
      <c r="G779" t="str">
        <f>VLOOKUP(E779,A:A,1,FALSE)</f>
        <v>Escola Básica de Carregosa, Oliveira de Azeméis</v>
      </c>
    </row>
    <row r="780" spans="1:7" x14ac:dyDescent="0.3">
      <c r="A780" t="s">
        <v>280</v>
      </c>
      <c r="B780">
        <v>342427</v>
      </c>
      <c r="C780" t="s">
        <v>280</v>
      </c>
      <c r="E780" s="2" t="s">
        <v>504</v>
      </c>
      <c r="F780" s="2">
        <f>VLOOKUP(E780,A:B,2,FALSE)</f>
        <v>345090</v>
      </c>
      <c r="G780" t="str">
        <f>VLOOKUP(E780,A:A,1,FALSE)</f>
        <v>Escola Básica de Campo de Besteiros, Tondela</v>
      </c>
    </row>
    <row r="781" spans="1:7" x14ac:dyDescent="0.3">
      <c r="A781" t="s">
        <v>285</v>
      </c>
      <c r="B781">
        <v>342476</v>
      </c>
      <c r="C781" t="s">
        <v>285</v>
      </c>
      <c r="E781" s="2" t="s">
        <v>303</v>
      </c>
      <c r="F781" s="2">
        <f>VLOOKUP(E781,A:B,2,FALSE)</f>
        <v>342725</v>
      </c>
      <c r="G781" t="str">
        <f>VLOOKUP(E781,A:A,1,FALSE)</f>
        <v>Escola Básica de Cascais</v>
      </c>
    </row>
    <row r="782" spans="1:7" x14ac:dyDescent="0.3">
      <c r="A782" t="s">
        <v>244</v>
      </c>
      <c r="B782">
        <v>341964</v>
      </c>
      <c r="C782" t="s">
        <v>244</v>
      </c>
      <c r="E782" s="2" t="s">
        <v>135</v>
      </c>
      <c r="F782" s="2">
        <f>VLOOKUP(E782,A:B,2,FALSE)</f>
        <v>340455</v>
      </c>
      <c r="G782" t="str">
        <f>VLOOKUP(E782,A:A,1,FALSE)</f>
        <v>Escola Básica das Taipas, Caldas das Taipas, Guimarães</v>
      </c>
    </row>
    <row r="783" spans="1:7" x14ac:dyDescent="0.3">
      <c r="A783" t="s">
        <v>505</v>
      </c>
      <c r="B783">
        <v>345106</v>
      </c>
      <c r="C783" t="s">
        <v>505</v>
      </c>
      <c r="E783" s="2" t="s">
        <v>693</v>
      </c>
      <c r="F783" s="2">
        <f>VLOOKUP(E783,A:B,2,FALSE)</f>
        <v>400038</v>
      </c>
      <c r="G783" t="str">
        <f>VLOOKUP(E783,A:A,1,FALSE)</f>
        <v>Escola Básica e Secundária Amélia Rey Colaço, Linda-a-Velha, Oeiras</v>
      </c>
    </row>
    <row r="784" spans="1:7" x14ac:dyDescent="0.3">
      <c r="A784" t="s">
        <v>538</v>
      </c>
      <c r="B784">
        <v>345581</v>
      </c>
      <c r="C784" t="s">
        <v>538</v>
      </c>
      <c r="E784" s="2" t="s">
        <v>727</v>
      </c>
      <c r="F784" s="2">
        <f>VLOOKUP(E784,A:B,2,FALSE)</f>
        <v>400841</v>
      </c>
      <c r="G784" t="str">
        <f>VLOOKUP(E784,A:A,1,FALSE)</f>
        <v>Escola Básica e Secundária de Anadia</v>
      </c>
    </row>
    <row r="785" spans="1:7" x14ac:dyDescent="0.3">
      <c r="A785" t="s">
        <v>635</v>
      </c>
      <c r="B785">
        <v>346676</v>
      </c>
      <c r="C785" t="s">
        <v>635</v>
      </c>
      <c r="E785" s="2" t="s">
        <v>656</v>
      </c>
      <c r="F785" s="2">
        <f>VLOOKUP(E785,A:B,2,FALSE)</f>
        <v>346925</v>
      </c>
      <c r="G785" t="str">
        <f>VLOOKUP(E785,A:A,1,FALSE)</f>
        <v>Escola Básica e Secundária Dr. Machado de Matos, Felgueiras</v>
      </c>
    </row>
    <row r="786" spans="1:7" x14ac:dyDescent="0.3">
      <c r="A786" t="s">
        <v>349</v>
      </c>
      <c r="B786">
        <v>343286</v>
      </c>
      <c r="C786" t="s">
        <v>349</v>
      </c>
      <c r="E786" s="2" t="s">
        <v>369</v>
      </c>
      <c r="F786" s="2">
        <f>VLOOKUP(E786,A:B,2,FALSE)</f>
        <v>343523</v>
      </c>
      <c r="G786" t="str">
        <f>VLOOKUP(E786,A:A,1,FALSE)</f>
        <v>Escola Básica de Paços de Brandão, Santa Maria da Feira</v>
      </c>
    </row>
    <row r="787" spans="1:7" x14ac:dyDescent="0.3">
      <c r="A787" t="s">
        <v>639</v>
      </c>
      <c r="B787">
        <v>346718</v>
      </c>
      <c r="C787" t="s">
        <v>639</v>
      </c>
      <c r="E787" s="2" t="s">
        <v>1363</v>
      </c>
      <c r="F787" s="2" t="e">
        <f>VLOOKUP(E787,A:B,2,FALSE)</f>
        <v>#N/A</v>
      </c>
      <c r="G787" t="e">
        <f>VLOOKUP(E787,A:A,1,FALSE)</f>
        <v>#N/A</v>
      </c>
    </row>
    <row r="788" spans="1:7" x14ac:dyDescent="0.3">
      <c r="A788" t="s">
        <v>288</v>
      </c>
      <c r="B788">
        <v>342531</v>
      </c>
      <c r="C788" t="s">
        <v>288</v>
      </c>
      <c r="E788" s="2" t="s">
        <v>1251</v>
      </c>
      <c r="F788" s="2">
        <f>VLOOKUP(E788,A:B,2,FALSE)</f>
        <v>345003</v>
      </c>
      <c r="G788" t="str">
        <f>VLOOKUP(E788,A:A,1,FALSE)</f>
        <v>Escola Básica de Ceira, Coimbra</v>
      </c>
    </row>
    <row r="789" spans="1:7" x14ac:dyDescent="0.3">
      <c r="A789" t="s">
        <v>1241</v>
      </c>
      <c r="B789">
        <v>342555</v>
      </c>
      <c r="C789" t="s">
        <v>289</v>
      </c>
      <c r="E789" s="2" t="s">
        <v>541</v>
      </c>
      <c r="F789" s="2">
        <f>VLOOKUP(E789,A:B,2,FALSE)</f>
        <v>345623</v>
      </c>
      <c r="G789" t="str">
        <f>VLOOKUP(E789,A:A,1,FALSE)</f>
        <v>Escola Básica de Celeirós, Braga</v>
      </c>
    </row>
    <row r="790" spans="1:7" x14ac:dyDescent="0.3">
      <c r="A790" t="s">
        <v>290</v>
      </c>
      <c r="B790">
        <v>342567</v>
      </c>
      <c r="C790" t="s">
        <v>290</v>
      </c>
      <c r="E790" s="2" t="s">
        <v>387</v>
      </c>
      <c r="F790" s="2">
        <f>VLOOKUP(E790,A:B,2,FALSE)</f>
        <v>343754</v>
      </c>
      <c r="G790" t="str">
        <f>VLOOKUP(E790,A:A,1,FALSE)</f>
        <v>Escola Básica de Cerva, Ribeira de Pena</v>
      </c>
    </row>
    <row r="791" spans="1:7" x14ac:dyDescent="0.3">
      <c r="A791" t="s">
        <v>459</v>
      </c>
      <c r="B791">
        <v>344539</v>
      </c>
      <c r="C791" t="s">
        <v>459</v>
      </c>
      <c r="E791" s="2" t="s">
        <v>182</v>
      </c>
      <c r="F791" s="2">
        <f>VLOOKUP(E791,A:B,2,FALSE)</f>
        <v>341010</v>
      </c>
      <c r="G791" t="str">
        <f>VLOOKUP(E791,A:A,1,FALSE)</f>
        <v>Escola Básica Dr. Abranches Ferrão, Seia</v>
      </c>
    </row>
    <row r="792" spans="1:7" x14ac:dyDescent="0.3">
      <c r="A792" t="s">
        <v>113</v>
      </c>
      <c r="B792">
        <v>340091</v>
      </c>
      <c r="C792" t="s">
        <v>113</v>
      </c>
      <c r="E792" s="2" t="s">
        <v>1075</v>
      </c>
      <c r="F792" s="2">
        <f>VLOOKUP(E792,A:B,2,FALSE)</f>
        <v>506291</v>
      </c>
      <c r="G792" t="str">
        <f>VLOOKUP(E792,A:A,1,FALSE)</f>
        <v>Colégio Paulo VI de Gondomar</v>
      </c>
    </row>
    <row r="793" spans="1:7" x14ac:dyDescent="0.3">
      <c r="A793" t="s">
        <v>314</v>
      </c>
      <c r="B793">
        <v>342853</v>
      </c>
      <c r="C793" t="s">
        <v>314</v>
      </c>
      <c r="E793" s="2" t="s">
        <v>492</v>
      </c>
      <c r="F793" s="2">
        <f>VLOOKUP(E793,A:B,2,FALSE)</f>
        <v>344965</v>
      </c>
      <c r="G793" t="str">
        <f>VLOOKUP(E793,A:A,1,FALSE)</f>
        <v>Escola Básica de Góis</v>
      </c>
    </row>
    <row r="794" spans="1:7" x14ac:dyDescent="0.3">
      <c r="A794" t="s">
        <v>296</v>
      </c>
      <c r="B794">
        <v>342646</v>
      </c>
      <c r="C794" t="s">
        <v>296</v>
      </c>
      <c r="E794" s="2" t="s">
        <v>636</v>
      </c>
      <c r="F794" s="2">
        <f>VLOOKUP(E794,A:B,2,FALSE)</f>
        <v>346688</v>
      </c>
      <c r="G794" t="str">
        <f>VLOOKUP(E794,A:A,1,FALSE)</f>
        <v>Escola Básica de Couto Mineiro do Pejão, Raiva, Castelo de Paiva</v>
      </c>
    </row>
    <row r="795" spans="1:7" x14ac:dyDescent="0.3">
      <c r="A795" t="s">
        <v>494</v>
      </c>
      <c r="B795">
        <v>344989</v>
      </c>
      <c r="C795" t="s">
        <v>494</v>
      </c>
      <c r="E795" s="2" t="s">
        <v>4</v>
      </c>
      <c r="F795" s="2">
        <f>VLOOKUP(E795,A:B,2,FALSE)</f>
        <v>294275</v>
      </c>
      <c r="G795" t="str">
        <f>VLOOKUP(E795,A:A,1,FALSE)</f>
        <v>Escola Básica Dr. Manuel da Costa Brandão, Sabadim, Arcos de Valdevez</v>
      </c>
    </row>
    <row r="796" spans="1:7" x14ac:dyDescent="0.3">
      <c r="A796" t="s">
        <v>343</v>
      </c>
      <c r="B796">
        <v>343195</v>
      </c>
      <c r="C796" t="s">
        <v>343</v>
      </c>
      <c r="E796" s="2" t="s">
        <v>485</v>
      </c>
      <c r="F796" s="2">
        <f>VLOOKUP(E796,A:B,2,FALSE)</f>
        <v>344850</v>
      </c>
      <c r="G796" t="str">
        <f>VLOOKUP(E796,A:A,1,FALSE)</f>
        <v>Escola Básica de Montenegro, Faro</v>
      </c>
    </row>
    <row r="797" spans="1:7" x14ac:dyDescent="0.3">
      <c r="A797" t="s">
        <v>629</v>
      </c>
      <c r="B797">
        <v>346615</v>
      </c>
      <c r="C797" t="s">
        <v>629</v>
      </c>
      <c r="E797" s="2" t="s">
        <v>555</v>
      </c>
      <c r="F797" s="2">
        <f>VLOOKUP(E797,A:B,2,FALSE)</f>
        <v>345787</v>
      </c>
      <c r="G797" t="str">
        <f>VLOOKUP(E797,A:A,1,FALSE)</f>
        <v>Escola Básica e Secundária Dr. Isidoro de Sousa, Viana do Alentejo</v>
      </c>
    </row>
    <row r="798" spans="1:7" x14ac:dyDescent="0.3">
      <c r="A798" t="s">
        <v>297</v>
      </c>
      <c r="B798">
        <v>342658</v>
      </c>
      <c r="C798" t="s">
        <v>297</v>
      </c>
      <c r="E798" s="2" t="s">
        <v>332</v>
      </c>
      <c r="F798" s="2">
        <f>VLOOKUP(E798,A:B,2,FALSE)</f>
        <v>343079</v>
      </c>
      <c r="G798" t="str">
        <f>VLOOKUP(E798,A:A,1,FALSE)</f>
        <v>Escola Básica de Custóias, Matosinhos</v>
      </c>
    </row>
    <row r="799" spans="1:7" x14ac:dyDescent="0.3">
      <c r="A799" t="s">
        <v>59</v>
      </c>
      <c r="B799">
        <v>330425</v>
      </c>
      <c r="C799" t="s">
        <v>59</v>
      </c>
      <c r="E799" s="2" t="s">
        <v>1013</v>
      </c>
      <c r="F799" s="2">
        <f>VLOOKUP(E799,A:B,2,FALSE)</f>
        <v>500859</v>
      </c>
      <c r="G799" t="str">
        <f>VLOOKUP(E799,A:A,1,FALSE)</f>
        <v>Colégio de S. José</v>
      </c>
    </row>
    <row r="800" spans="1:7" x14ac:dyDescent="0.3">
      <c r="A800" t="s">
        <v>305</v>
      </c>
      <c r="B800">
        <v>342749</v>
      </c>
      <c r="C800" t="s">
        <v>305</v>
      </c>
      <c r="E800" s="2" t="s">
        <v>97</v>
      </c>
      <c r="F800" s="2">
        <f>VLOOKUP(E800,A:B,2,FALSE)</f>
        <v>330954</v>
      </c>
      <c r="G800" t="str">
        <f>VLOOKUP(E800,A:A,1,FALSE)</f>
        <v>Escola Básica de Forjães, Esposende</v>
      </c>
    </row>
    <row r="801" spans="1:7" x14ac:dyDescent="0.3">
      <c r="A801" t="s">
        <v>306</v>
      </c>
      <c r="B801">
        <v>342750</v>
      </c>
      <c r="C801" t="s">
        <v>306</v>
      </c>
      <c r="E801" s="2" t="s">
        <v>264</v>
      </c>
      <c r="F801" s="2">
        <f>VLOOKUP(E801,A:B,2,FALSE)</f>
        <v>342221</v>
      </c>
      <c r="G801" t="str">
        <f>VLOOKUP(E801,A:A,1,FALSE)</f>
        <v>Escola Básica de Fragata do Tejo, Moita</v>
      </c>
    </row>
    <row r="802" spans="1:7" x14ac:dyDescent="0.3">
      <c r="A802" t="s">
        <v>45</v>
      </c>
      <c r="B802">
        <v>330267</v>
      </c>
      <c r="C802" t="s">
        <v>45</v>
      </c>
      <c r="E802" s="2" t="s">
        <v>1125</v>
      </c>
      <c r="F802" s="2">
        <f>VLOOKUP(E802,A:B,2,FALSE)</f>
        <v>800382</v>
      </c>
      <c r="G802" t="str">
        <f>VLOOKUP(E802,A:A,1,FALSE)</f>
        <v>Colégio de Lamas</v>
      </c>
    </row>
    <row r="803" spans="1:7" x14ac:dyDescent="0.3">
      <c r="A803" t="s">
        <v>82</v>
      </c>
      <c r="B803">
        <v>330693</v>
      </c>
      <c r="C803" t="s">
        <v>82</v>
      </c>
      <c r="E803" s="2" t="s">
        <v>1122</v>
      </c>
      <c r="F803" s="2">
        <f>VLOOKUP(E803,A:B,2,FALSE)</f>
        <v>800369</v>
      </c>
      <c r="G803" t="str">
        <f>VLOOKUP(E803,A:A,1,FALSE)</f>
        <v>Colégio Frei Cristóvão</v>
      </c>
    </row>
    <row r="804" spans="1:7" x14ac:dyDescent="0.3">
      <c r="A804" t="s">
        <v>311</v>
      </c>
      <c r="B804">
        <v>342816</v>
      </c>
      <c r="C804" t="s">
        <v>311</v>
      </c>
      <c r="E804" s="2" t="s">
        <v>394</v>
      </c>
      <c r="F804" s="2">
        <f>VLOOKUP(E804,A:B,2,FALSE)</f>
        <v>343821</v>
      </c>
      <c r="G804" t="str">
        <f>VLOOKUP(E804,A:A,1,FALSE)</f>
        <v>Escola Básica de Freixo, Ponte de Lima</v>
      </c>
    </row>
    <row r="805" spans="1:7" x14ac:dyDescent="0.3">
      <c r="A805" s="2" t="s">
        <v>1227</v>
      </c>
      <c r="B805">
        <v>310220</v>
      </c>
      <c r="C805" t="s">
        <v>12</v>
      </c>
      <c r="E805" s="2" t="s">
        <v>1004</v>
      </c>
      <c r="F805" s="2">
        <f>VLOOKUP(E805,A:B,2,FALSE)</f>
        <v>500161</v>
      </c>
      <c r="G805" t="str">
        <f>VLOOKUP(E805,A:A,1,FALSE)</f>
        <v>Centro de Educação Integral</v>
      </c>
    </row>
    <row r="806" spans="1:7" x14ac:dyDescent="0.3">
      <c r="A806" t="s">
        <v>111</v>
      </c>
      <c r="B806">
        <v>340066</v>
      </c>
      <c r="C806" t="s">
        <v>111</v>
      </c>
      <c r="E806" s="2" t="s">
        <v>1130</v>
      </c>
      <c r="F806" s="2">
        <f>VLOOKUP(E806,A:B,2,FALSE)</f>
        <v>800394</v>
      </c>
      <c r="G806" t="str">
        <f>VLOOKUP(E806,A:A,1,FALSE)</f>
        <v>Colégio Novo da Maia</v>
      </c>
    </row>
    <row r="807" spans="1:7" x14ac:dyDescent="0.3">
      <c r="A807" t="s">
        <v>378</v>
      </c>
      <c r="B807">
        <v>343638</v>
      </c>
      <c r="C807" t="s">
        <v>378</v>
      </c>
      <c r="E807" s="2" t="s">
        <v>430</v>
      </c>
      <c r="F807" s="2">
        <f>VLOOKUP(E807,A:B,2,FALSE)</f>
        <v>344230</v>
      </c>
      <c r="G807" t="str">
        <f>VLOOKUP(E807,A:A,1,FALSE)</f>
        <v>Escola Básica de Sande, Marco de Canaveses</v>
      </c>
    </row>
    <row r="808" spans="1:7" x14ac:dyDescent="0.3">
      <c r="A808" t="s">
        <v>302</v>
      </c>
      <c r="B808">
        <v>342701</v>
      </c>
      <c r="C808" t="s">
        <v>302</v>
      </c>
      <c r="E808" s="2" t="s">
        <v>398</v>
      </c>
      <c r="F808" s="2">
        <f>VLOOKUP(E808,A:B,2,FALSE)</f>
        <v>343882</v>
      </c>
      <c r="G808" t="str">
        <f>VLOOKUP(E808,A:A,1,FALSE)</f>
        <v>Escola Básica de Fazendas de Almeirim, Almeirim</v>
      </c>
    </row>
    <row r="809" spans="1:7" x14ac:dyDescent="0.3">
      <c r="A809" t="s">
        <v>366</v>
      </c>
      <c r="B809">
        <v>343493</v>
      </c>
      <c r="C809" t="s">
        <v>366</v>
      </c>
      <c r="E809" s="2" t="s">
        <v>638</v>
      </c>
      <c r="F809" s="2">
        <f>VLOOKUP(E809,A:B,2,FALSE)</f>
        <v>346706</v>
      </c>
      <c r="G809" t="str">
        <f>VLOOKUP(E809,A:A,1,FALSE)</f>
        <v>Escola Básica de Piscinas, Lisboa</v>
      </c>
    </row>
    <row r="810" spans="1:7" x14ac:dyDescent="0.3">
      <c r="A810" t="s">
        <v>1262</v>
      </c>
      <c r="B810">
        <v>402576</v>
      </c>
      <c r="C810" t="s">
        <v>866</v>
      </c>
      <c r="E810" s="2" t="s">
        <v>113</v>
      </c>
      <c r="F810" s="2">
        <f>VLOOKUP(E810,A:B,2,FALSE)</f>
        <v>340091</v>
      </c>
      <c r="G810" t="str">
        <f>VLOOKUP(E810,A:A,1,FALSE)</f>
        <v>Escola Básica Pêro de Alenquer, Alenquer</v>
      </c>
    </row>
    <row r="811" spans="1:7" x14ac:dyDescent="0.3">
      <c r="A811" t="s">
        <v>307</v>
      </c>
      <c r="B811">
        <v>342762</v>
      </c>
      <c r="C811" t="s">
        <v>307</v>
      </c>
      <c r="E811" s="2" t="s">
        <v>81</v>
      </c>
      <c r="F811" s="2">
        <f>VLOOKUP(E811,A:B,2,FALSE)</f>
        <v>330681</v>
      </c>
      <c r="G811" t="str">
        <f>VLOOKUP(E811,A:A,1,FALSE)</f>
        <v>Escola Básica de Fragoso, Barcelos</v>
      </c>
    </row>
    <row r="812" spans="1:7" x14ac:dyDescent="0.3">
      <c r="A812" t="s">
        <v>581</v>
      </c>
      <c r="B812">
        <v>346044</v>
      </c>
      <c r="C812" t="s">
        <v>581</v>
      </c>
      <c r="E812" s="2" t="s">
        <v>605</v>
      </c>
      <c r="F812" s="2">
        <f>VLOOKUP(E812,A:B,2,FALSE)</f>
        <v>346299</v>
      </c>
      <c r="G812" t="str">
        <f>VLOOKUP(E812,A:A,1,FALSE)</f>
        <v>Escola Básica e Secundária de Oliveira de Frades</v>
      </c>
    </row>
    <row r="813" spans="1:7" x14ac:dyDescent="0.3">
      <c r="A813" t="s">
        <v>308</v>
      </c>
      <c r="B813">
        <v>342774</v>
      </c>
      <c r="C813" t="s">
        <v>308</v>
      </c>
      <c r="E813" s="2" t="s">
        <v>422</v>
      </c>
      <c r="F813" s="2">
        <f>VLOOKUP(E813,A:B,2,FALSE)</f>
        <v>344140</v>
      </c>
      <c r="G813" t="str">
        <f>VLOOKUP(E813,A:A,1,FALSE)</f>
        <v>Escola Básica de Frazão, Paços de Ferreira</v>
      </c>
    </row>
    <row r="814" spans="1:7" x14ac:dyDescent="0.3">
      <c r="A814" t="s">
        <v>70</v>
      </c>
      <c r="B814">
        <v>330577</v>
      </c>
      <c r="C814" t="s">
        <v>70</v>
      </c>
      <c r="E814" s="2" t="s">
        <v>1149</v>
      </c>
      <c r="F814" s="2">
        <f>VLOOKUP(E814,A:B,2,FALSE)</f>
        <v>800479</v>
      </c>
      <c r="G814" t="str">
        <f>VLOOKUP(E814,A:A,1,FALSE)</f>
        <v>Colégio do Ave</v>
      </c>
    </row>
    <row r="815" spans="1:7" x14ac:dyDescent="0.3">
      <c r="A815" t="s">
        <v>463</v>
      </c>
      <c r="B815">
        <v>344576</v>
      </c>
      <c r="C815" t="s">
        <v>463</v>
      </c>
      <c r="E815" s="2" t="s">
        <v>186</v>
      </c>
      <c r="F815" s="2">
        <f>VLOOKUP(E815,A:B,2,FALSE)</f>
        <v>341060</v>
      </c>
      <c r="G815" t="str">
        <f>VLOOKUP(E815,A:A,1,FALSE)</f>
        <v>Escola Básica Dr. António Augusto Louro, Arrentela, Seixal</v>
      </c>
    </row>
    <row r="816" spans="1:7" x14ac:dyDescent="0.3">
      <c r="A816" t="s">
        <v>1250</v>
      </c>
      <c r="B816">
        <v>344849</v>
      </c>
      <c r="C816" t="s">
        <v>484</v>
      </c>
      <c r="E816" s="2" t="s">
        <v>1358</v>
      </c>
      <c r="F816" s="2" t="e">
        <f>VLOOKUP(E816,A:B,2,FALSE)</f>
        <v>#N/A</v>
      </c>
      <c r="G816" t="e">
        <f>VLOOKUP(E816,A:A,1,FALSE)</f>
        <v>#N/A</v>
      </c>
    </row>
    <row r="817" spans="1:7" x14ac:dyDescent="0.3">
      <c r="A817" t="s">
        <v>242</v>
      </c>
      <c r="B817">
        <v>341873</v>
      </c>
      <c r="C817" t="s">
        <v>242</v>
      </c>
      <c r="E817" s="2" t="s">
        <v>1330</v>
      </c>
      <c r="F817" s="2" t="e">
        <f>VLOOKUP(E817,A:B,2,FALSE)</f>
        <v>#N/A</v>
      </c>
      <c r="G817" t="e">
        <f>VLOOKUP(E817,A:A,1,FALSE)</f>
        <v>#N/A</v>
      </c>
    </row>
    <row r="818" spans="1:7" x14ac:dyDescent="0.3">
      <c r="A818" t="s">
        <v>500</v>
      </c>
      <c r="B818">
        <v>345040</v>
      </c>
      <c r="C818" t="s">
        <v>500</v>
      </c>
      <c r="E818" s="2" t="s">
        <v>439</v>
      </c>
      <c r="F818" s="2">
        <f>VLOOKUP(E818,A:B,2,FALSE)</f>
        <v>344321</v>
      </c>
      <c r="G818" t="str">
        <f>VLOOKUP(E818,A:A,1,FALSE)</f>
        <v>Escola Básica e Secundária À Beira Douro, Gondomar</v>
      </c>
    </row>
    <row r="819" spans="1:7" x14ac:dyDescent="0.3">
      <c r="A819" t="s">
        <v>312</v>
      </c>
      <c r="B819">
        <v>342828</v>
      </c>
      <c r="C819" t="s">
        <v>312</v>
      </c>
      <c r="E819" s="2" t="s">
        <v>372</v>
      </c>
      <c r="F819" s="2">
        <f>VLOOKUP(E819,A:B,2,FALSE)</f>
        <v>343560</v>
      </c>
      <c r="G819" t="str">
        <f>VLOOKUP(E819,A:A,1,FALSE)</f>
        <v>Escola Básica de Gafanha da Encarnação, Ílhavo</v>
      </c>
    </row>
    <row r="820" spans="1:7" x14ac:dyDescent="0.3">
      <c r="A820" t="s">
        <v>150</v>
      </c>
      <c r="B820">
        <v>340650</v>
      </c>
      <c r="C820" t="s">
        <v>150</v>
      </c>
      <c r="E820" s="2" t="s">
        <v>123</v>
      </c>
      <c r="F820" s="2">
        <f>VLOOKUP(E820,A:B,2,FALSE)</f>
        <v>340248</v>
      </c>
      <c r="G820" t="str">
        <f>VLOOKUP(E820,A:A,1,FALSE)</f>
        <v>Escola Básica Antonio Correia Oliveira, Esposende</v>
      </c>
    </row>
    <row r="821" spans="1:7" x14ac:dyDescent="0.3">
      <c r="A821" t="s">
        <v>1242</v>
      </c>
      <c r="B821">
        <v>342830</v>
      </c>
      <c r="C821" t="s">
        <v>313</v>
      </c>
      <c r="E821" s="2" t="s">
        <v>224</v>
      </c>
      <c r="F821" s="2">
        <f>VLOOKUP(E821,A:B,2,FALSE)</f>
        <v>341629</v>
      </c>
      <c r="G821" t="str">
        <f>VLOOKUP(E821,A:A,1,FALSE)</f>
        <v>Escola Básica de Gandarela, Celorico de Basto</v>
      </c>
    </row>
    <row r="822" spans="1:7" x14ac:dyDescent="0.3">
      <c r="A822" t="s">
        <v>1234</v>
      </c>
      <c r="B822">
        <v>330279</v>
      </c>
      <c r="C822" t="s">
        <v>46</v>
      </c>
      <c r="E822" s="2" t="s">
        <v>1142</v>
      </c>
      <c r="F822" s="2">
        <f>VLOOKUP(E822,A:B,2,FALSE)</f>
        <v>800466</v>
      </c>
      <c r="G822" t="str">
        <f>VLOOKUP(E822,A:A,1,FALSE)</f>
        <v>Colégio de Lamego</v>
      </c>
    </row>
    <row r="823" spans="1:7" x14ac:dyDescent="0.3">
      <c r="A823" t="s">
        <v>93</v>
      </c>
      <c r="B823">
        <v>330905</v>
      </c>
      <c r="C823" t="s">
        <v>93</v>
      </c>
      <c r="E823" s="2" t="s">
        <v>1312</v>
      </c>
      <c r="F823" s="2" t="e">
        <f>VLOOKUP(E823,A:B,2,FALSE)</f>
        <v>#N/A</v>
      </c>
      <c r="G823" t="e">
        <f>VLOOKUP(E823,A:A,1,FALSE)</f>
        <v>#N/A</v>
      </c>
    </row>
    <row r="824" spans="1:7" x14ac:dyDescent="0.3">
      <c r="A824" t="s">
        <v>291</v>
      </c>
      <c r="B824">
        <v>342580</v>
      </c>
      <c r="C824" t="s">
        <v>291</v>
      </c>
      <c r="E824" s="2" t="s">
        <v>585</v>
      </c>
      <c r="F824" s="2">
        <f>VLOOKUP(E824,A:B,2,FALSE)</f>
        <v>346081</v>
      </c>
      <c r="G824" t="str">
        <f>VLOOKUP(E824,A:A,1,FALSE)</f>
        <v>Escola Básica de Colares, Sintra</v>
      </c>
    </row>
    <row r="825" spans="1:7" x14ac:dyDescent="0.3">
      <c r="A825" t="s">
        <v>320</v>
      </c>
      <c r="B825">
        <v>342932</v>
      </c>
      <c r="C825" t="s">
        <v>320</v>
      </c>
      <c r="E825" s="2" t="s">
        <v>40</v>
      </c>
      <c r="F825" s="2">
        <f>VLOOKUP(E825,A:B,2,FALSE)</f>
        <v>330206</v>
      </c>
      <c r="G825" t="str">
        <f>VLOOKUP(E825,A:A,1,FALSE)</f>
        <v>Escola Básica de Lagares da Beira, Oliveira do Hospital</v>
      </c>
    </row>
    <row r="826" spans="1:7" x14ac:dyDescent="0.3">
      <c r="A826" t="s">
        <v>451</v>
      </c>
      <c r="B826">
        <v>344450</v>
      </c>
      <c r="C826" t="s">
        <v>451</v>
      </c>
      <c r="E826" s="2" t="s">
        <v>87</v>
      </c>
      <c r="F826" s="2">
        <f>VLOOKUP(E826,A:B,2,FALSE)</f>
        <v>330814</v>
      </c>
      <c r="G826" t="str">
        <f>VLOOKUP(E826,A:A,1,FALSE)</f>
        <v>Escola Básica do Miradouro de Alfazina, Monte de Caparica, Almada</v>
      </c>
    </row>
    <row r="827" spans="1:7" x14ac:dyDescent="0.3">
      <c r="A827" t="s">
        <v>533</v>
      </c>
      <c r="B827">
        <v>345520</v>
      </c>
      <c r="C827" t="s">
        <v>533</v>
      </c>
      <c r="E827" s="2" t="s">
        <v>632</v>
      </c>
      <c r="F827" s="2">
        <f>VLOOKUP(E827,A:B,2,FALSE)</f>
        <v>346640</v>
      </c>
      <c r="G827" t="str">
        <f>VLOOKUP(E827,A:A,1,FALSE)</f>
        <v>Escola Básica e Secundária de Airães, Felgueiras</v>
      </c>
    </row>
    <row r="828" spans="1:7" x14ac:dyDescent="0.3">
      <c r="A828" t="s">
        <v>323</v>
      </c>
      <c r="B828">
        <v>342968</v>
      </c>
      <c r="C828" t="s">
        <v>323</v>
      </c>
      <c r="E828" s="2" t="s">
        <v>1340</v>
      </c>
      <c r="F828" s="2" t="e">
        <f>VLOOKUP(E828,A:B,2,FALSE)</f>
        <v>#N/A</v>
      </c>
      <c r="G828" t="e">
        <f>VLOOKUP(E828,A:A,1,FALSE)</f>
        <v>#N/A</v>
      </c>
    </row>
    <row r="829" spans="1:7" x14ac:dyDescent="0.3">
      <c r="A829" t="s">
        <v>382</v>
      </c>
      <c r="B829">
        <v>343675</v>
      </c>
      <c r="C829" t="s">
        <v>382</v>
      </c>
      <c r="E829" s="2" t="s">
        <v>48</v>
      </c>
      <c r="F829" s="2">
        <f>VLOOKUP(E829,A:B,2,FALSE)</f>
        <v>330309</v>
      </c>
      <c r="G829" t="str">
        <f>VLOOKUP(E829,A:A,1,FALSE)</f>
        <v>Escola Básica de Santa Cruz da Trapa, São Pedro do Sul</v>
      </c>
    </row>
    <row r="830" spans="1:7" x14ac:dyDescent="0.3">
      <c r="A830" t="s">
        <v>265</v>
      </c>
      <c r="B830">
        <v>342245</v>
      </c>
      <c r="C830" t="s">
        <v>265</v>
      </c>
      <c r="E830" s="2" t="s">
        <v>375</v>
      </c>
      <c r="F830" s="2">
        <f>VLOOKUP(E830,A:B,2,FALSE)</f>
        <v>343602</v>
      </c>
      <c r="G830" t="str">
        <f>VLOOKUP(E830,A:A,1,FALSE)</f>
        <v>Escola Básica de Argoncilhe, Santa Maria da Feira</v>
      </c>
    </row>
    <row r="831" spans="1:7" x14ac:dyDescent="0.3">
      <c r="A831" t="s">
        <v>342</v>
      </c>
      <c r="B831">
        <v>343183</v>
      </c>
      <c r="C831" t="s">
        <v>342</v>
      </c>
      <c r="E831" s="2" t="s">
        <v>267</v>
      </c>
      <c r="F831" s="2">
        <f>VLOOKUP(E831,A:B,2,FALSE)</f>
        <v>342269</v>
      </c>
      <c r="G831" t="str">
        <f>VLOOKUP(E831,A:A,1,FALSE)</f>
        <v>Escola Básica de Montelongo, Fafe</v>
      </c>
    </row>
    <row r="832" spans="1:7" x14ac:dyDescent="0.3">
      <c r="A832" t="s">
        <v>440</v>
      </c>
      <c r="B832">
        <v>344333</v>
      </c>
      <c r="C832" t="s">
        <v>440</v>
      </c>
      <c r="E832" s="2" t="s">
        <v>377</v>
      </c>
      <c r="F832" s="2">
        <f>VLOOKUP(E832,A:B,2,FALSE)</f>
        <v>343626</v>
      </c>
      <c r="G832" t="str">
        <f>VLOOKUP(E832,A:A,1,FALSE)</f>
        <v>Escola Básica do Ave, Póvoa de Lanhoso</v>
      </c>
    </row>
    <row r="833" spans="1:7" x14ac:dyDescent="0.3">
      <c r="A833" t="s">
        <v>212</v>
      </c>
      <c r="B833">
        <v>341435</v>
      </c>
      <c r="C833" t="s">
        <v>212</v>
      </c>
      <c r="E833" s="2" t="s">
        <v>401</v>
      </c>
      <c r="F833" s="2">
        <f>VLOOKUP(E833,A:B,2,FALSE)</f>
        <v>343924</v>
      </c>
      <c r="G833" t="str">
        <f>VLOOKUP(E833,A:A,1,FALSE)</f>
        <v>Escola Básica D. Pedro I, Canidelo, Vila Nova de Gaia</v>
      </c>
    </row>
    <row r="834" spans="1:7" x14ac:dyDescent="0.3">
      <c r="A834" t="s">
        <v>334</v>
      </c>
      <c r="B834">
        <v>343092</v>
      </c>
      <c r="C834" t="s">
        <v>334</v>
      </c>
      <c r="E834" s="2" t="s">
        <v>259</v>
      </c>
      <c r="F834" s="2">
        <f>VLOOKUP(E834,A:B,2,FALSE)</f>
        <v>342154</v>
      </c>
      <c r="G834" t="str">
        <f>VLOOKUP(E834,A:A,1,FALSE)</f>
        <v>Escola Básica de Marvila, Lisboa</v>
      </c>
    </row>
    <row r="835" spans="1:7" x14ac:dyDescent="0.3">
      <c r="A835" t="s">
        <v>324</v>
      </c>
      <c r="B835">
        <v>342970</v>
      </c>
      <c r="C835" t="s">
        <v>324</v>
      </c>
      <c r="E835" s="2" t="s">
        <v>425</v>
      </c>
      <c r="F835" s="2">
        <f>VLOOKUP(E835,A:B,2,FALSE)</f>
        <v>344175</v>
      </c>
      <c r="G835" t="str">
        <f>VLOOKUP(E835,A:A,1,FALSE)</f>
        <v>Escola Básica de Leça do Balio, Matosinhos</v>
      </c>
    </row>
    <row r="836" spans="1:7" x14ac:dyDescent="0.3">
      <c r="A836" t="s">
        <v>479</v>
      </c>
      <c r="B836">
        <v>344795</v>
      </c>
      <c r="C836" t="s">
        <v>479</v>
      </c>
      <c r="E836" s="2" t="s">
        <v>1357</v>
      </c>
      <c r="F836" s="2" t="e">
        <f>VLOOKUP(E836,A:B,2,FALSE)</f>
        <v>#N/A</v>
      </c>
      <c r="G836" t="e">
        <f>VLOOKUP(E836,A:A,1,FALSE)</f>
        <v>#N/A</v>
      </c>
    </row>
    <row r="837" spans="1:7" x14ac:dyDescent="0.3">
      <c r="A837" t="s">
        <v>335</v>
      </c>
      <c r="B837">
        <v>343109</v>
      </c>
      <c r="C837" t="s">
        <v>335</v>
      </c>
      <c r="E837" s="2" t="s">
        <v>429</v>
      </c>
      <c r="F837" s="2">
        <f>VLOOKUP(E837,A:B,2,FALSE)</f>
        <v>344229</v>
      </c>
      <c r="G837" t="str">
        <f>VLOOKUP(E837,A:A,1,FALSE)</f>
        <v>Escola Básica de Matosinhos</v>
      </c>
    </row>
    <row r="838" spans="1:7" x14ac:dyDescent="0.3">
      <c r="A838" t="s">
        <v>517</v>
      </c>
      <c r="B838">
        <v>345313</v>
      </c>
      <c r="C838" t="s">
        <v>517</v>
      </c>
      <c r="E838" s="2" t="s">
        <v>755</v>
      </c>
      <c r="F838" s="2">
        <f>VLOOKUP(E838,A:B,2,FALSE)</f>
        <v>401237</v>
      </c>
      <c r="G838" t="str">
        <f>VLOOKUP(E838,A:A,1,FALSE)</f>
        <v>Escola Básica e Secundária D. Dinis, Santo Tirso</v>
      </c>
    </row>
    <row r="839" spans="1:7" x14ac:dyDescent="0.3">
      <c r="A839" t="s">
        <v>338</v>
      </c>
      <c r="B839">
        <v>343134</v>
      </c>
      <c r="C839" t="s">
        <v>338</v>
      </c>
      <c r="E839" s="2" t="s">
        <v>49</v>
      </c>
      <c r="F839" s="2">
        <f>VLOOKUP(E839,A:B,2,FALSE)</f>
        <v>330322</v>
      </c>
      <c r="G839" t="str">
        <f>VLOOKUP(E839,A:A,1,FALSE)</f>
        <v>Escola Básica de Mões, Castro Daire</v>
      </c>
    </row>
    <row r="840" spans="1:7" x14ac:dyDescent="0.3">
      <c r="A840" t="s">
        <v>339</v>
      </c>
      <c r="B840">
        <v>343146</v>
      </c>
      <c r="C840" t="s">
        <v>339</v>
      </c>
      <c r="E840" s="2" t="s">
        <v>235</v>
      </c>
      <c r="F840" s="2">
        <f>VLOOKUP(E840,A:B,2,FALSE)</f>
        <v>341770</v>
      </c>
      <c r="G840" t="str">
        <f>VLOOKUP(E840,A:A,1,FALSE)</f>
        <v>Escola Básica de Moinhos da Arroja, Odivelas</v>
      </c>
    </row>
    <row r="841" spans="1:7" x14ac:dyDescent="0.3">
      <c r="A841" t="s">
        <v>340</v>
      </c>
      <c r="B841">
        <v>343158</v>
      </c>
      <c r="C841" t="s">
        <v>340</v>
      </c>
      <c r="E841" s="2" t="s">
        <v>266</v>
      </c>
      <c r="F841" s="2">
        <f>VLOOKUP(E841,A:B,2,FALSE)</f>
        <v>342257</v>
      </c>
      <c r="G841" t="str">
        <f>VLOOKUP(E841,A:A,1,FALSE)</f>
        <v>Escola Básica de Monte da Caparica, Almada</v>
      </c>
    </row>
    <row r="842" spans="1:7" x14ac:dyDescent="0.3">
      <c r="A842" t="s">
        <v>34</v>
      </c>
      <c r="B842">
        <v>330140</v>
      </c>
      <c r="C842" t="s">
        <v>34</v>
      </c>
      <c r="E842" s="2" t="s">
        <v>1115</v>
      </c>
      <c r="F842" s="2">
        <f>VLOOKUP(E842,A:B,2,FALSE)</f>
        <v>800354</v>
      </c>
      <c r="G842" t="str">
        <f>VLOOKUP(E842,A:A,1,FALSE)</f>
        <v>Colégio D. José I</v>
      </c>
    </row>
    <row r="843" spans="1:7" x14ac:dyDescent="0.3">
      <c r="A843" t="s">
        <v>120</v>
      </c>
      <c r="B843">
        <v>340182</v>
      </c>
      <c r="C843" t="s">
        <v>120</v>
      </c>
      <c r="E843" s="2" t="s">
        <v>1136</v>
      </c>
      <c r="F843" s="2">
        <f>VLOOKUP(E843,A:B,2,FALSE)</f>
        <v>800434</v>
      </c>
      <c r="G843" t="str">
        <f>VLOOKUP(E843,A:A,1,FALSE)</f>
        <v>Colégio Santo André</v>
      </c>
    </row>
    <row r="844" spans="1:7" x14ac:dyDescent="0.3">
      <c r="A844" t="s">
        <v>471</v>
      </c>
      <c r="B844">
        <v>344709</v>
      </c>
      <c r="C844" t="s">
        <v>471</v>
      </c>
      <c r="E844" s="2" t="s">
        <v>191</v>
      </c>
      <c r="F844" s="2">
        <f>VLOOKUP(E844,A:B,2,FALSE)</f>
        <v>341113</v>
      </c>
      <c r="G844" t="str">
        <f>VLOOKUP(E844,A:A,1,FALSE)</f>
        <v>Escola Básica Dr. Bissaya Barreto, Castanheira de Pêra</v>
      </c>
    </row>
    <row r="845" spans="1:7" x14ac:dyDescent="0.3">
      <c r="A845" t="s">
        <v>354</v>
      </c>
      <c r="B845">
        <v>343353</v>
      </c>
      <c r="C845" t="s">
        <v>354</v>
      </c>
      <c r="E845" s="2" t="s">
        <v>474</v>
      </c>
      <c r="F845" s="2">
        <f>VLOOKUP(E845,A:B,2,FALSE)</f>
        <v>344734</v>
      </c>
      <c r="G845" t="str">
        <f>VLOOKUP(E845,A:A,1,FALSE)</f>
        <v>Escola Básica de Pataias, Alcobaça</v>
      </c>
    </row>
    <row r="846" spans="1:7" x14ac:dyDescent="0.3">
      <c r="A846" t="s">
        <v>353</v>
      </c>
      <c r="B846">
        <v>343341</v>
      </c>
      <c r="C846" t="s">
        <v>353</v>
      </c>
      <c r="E846" s="2" t="s">
        <v>72</v>
      </c>
      <c r="F846" s="2">
        <f>VLOOKUP(E846,A:B,2,FALSE)</f>
        <v>330590</v>
      </c>
      <c r="G846" t="str">
        <f>VLOOKUP(E846,A:A,1,FALSE)</f>
        <v>Escola Básica de Pardilhó, Estarreja</v>
      </c>
    </row>
    <row r="847" spans="1:7" x14ac:dyDescent="0.3">
      <c r="A847" t="s">
        <v>468</v>
      </c>
      <c r="B847">
        <v>344620</v>
      </c>
      <c r="C847" t="s">
        <v>468</v>
      </c>
      <c r="E847" s="2" t="s">
        <v>630</v>
      </c>
      <c r="F847" s="2">
        <f>VLOOKUP(E847,A:B,2,FALSE)</f>
        <v>346627</v>
      </c>
      <c r="G847" t="str">
        <f>VLOOKUP(E847,A:A,1,FALSE)</f>
        <v>Escola Básica Dr. António João Eusébio, Moncarapacho, Olhão</v>
      </c>
    </row>
    <row r="848" spans="1:7" x14ac:dyDescent="0.3">
      <c r="A848" t="s">
        <v>346</v>
      </c>
      <c r="B848">
        <v>343249</v>
      </c>
      <c r="C848" t="s">
        <v>346</v>
      </c>
      <c r="E848" s="2" t="s">
        <v>526</v>
      </c>
      <c r="F848" s="2">
        <f>VLOOKUP(E848,A:B,2,FALSE)</f>
        <v>345428</v>
      </c>
      <c r="G848" t="str">
        <f>VLOOKUP(E848,A:A,1,FALSE)</f>
        <v>Escola Básica de Moure e Ribeira do Neiva, Ribeira, Vila Verde</v>
      </c>
    </row>
    <row r="849" spans="1:7" x14ac:dyDescent="0.3">
      <c r="A849" t="s">
        <v>261</v>
      </c>
      <c r="B849">
        <v>342180</v>
      </c>
      <c r="C849" t="s">
        <v>261</v>
      </c>
      <c r="E849" s="2" t="s">
        <v>99</v>
      </c>
      <c r="F849" s="2">
        <f>VLOOKUP(E849,A:B,2,FALSE)</f>
        <v>330980</v>
      </c>
      <c r="G849" t="str">
        <f>VLOOKUP(E849,A:A,1,FALSE)</f>
        <v>Escola Básica de Apúlia, Esposende</v>
      </c>
    </row>
    <row r="850" spans="1:7" x14ac:dyDescent="0.3">
      <c r="A850" t="s">
        <v>359</v>
      </c>
      <c r="B850">
        <v>343419</v>
      </c>
      <c r="C850" t="s">
        <v>359</v>
      </c>
      <c r="E850" s="2" t="s">
        <v>1342</v>
      </c>
      <c r="F850" s="2" t="e">
        <f>VLOOKUP(E850,A:B,2,FALSE)</f>
        <v>#N/A</v>
      </c>
      <c r="G850" t="e">
        <f>VLOOKUP(E850,A:A,1,FALSE)</f>
        <v>#N/A</v>
      </c>
    </row>
    <row r="851" spans="1:7" x14ac:dyDescent="0.3">
      <c r="A851" t="s">
        <v>1096</v>
      </c>
      <c r="B851">
        <v>523707</v>
      </c>
      <c r="C851" t="s">
        <v>1096</v>
      </c>
      <c r="E851" s="2" t="s">
        <v>791</v>
      </c>
      <c r="F851" s="2">
        <f>VLOOKUP(E851,A:B,2,FALSE)</f>
        <v>401663</v>
      </c>
      <c r="G851" t="str">
        <f>VLOOKUP(E851,A:A,1,FALSE)</f>
        <v>Escola Secundária Eça de Queirós, Lisboa</v>
      </c>
    </row>
    <row r="852" spans="1:7" x14ac:dyDescent="0.3">
      <c r="A852" t="s">
        <v>1046</v>
      </c>
      <c r="B852">
        <v>504221</v>
      </c>
      <c r="C852" t="s">
        <v>1046</v>
      </c>
      <c r="E852" s="2" t="s">
        <v>758</v>
      </c>
      <c r="F852" s="2">
        <f>VLOOKUP(E852,A:B,2,FALSE)</f>
        <v>401262</v>
      </c>
      <c r="G852" t="str">
        <f>VLOOKUP(E852,A:A,1,FALSE)</f>
        <v>Escola Secundária de Resende</v>
      </c>
    </row>
    <row r="853" spans="1:7" x14ac:dyDescent="0.3">
      <c r="A853" t="s">
        <v>1156</v>
      </c>
      <c r="B853">
        <v>802478</v>
      </c>
      <c r="C853" t="s">
        <v>1156</v>
      </c>
      <c r="E853" s="2" t="s">
        <v>918</v>
      </c>
      <c r="F853" s="2">
        <f>VLOOKUP(E853,A:B,2,FALSE)</f>
        <v>403192</v>
      </c>
      <c r="G853" t="str">
        <f>VLOOKUP(E853,A:A,1,FALSE)</f>
        <v>Escola Secundária Poeta Al Berto, Sines</v>
      </c>
    </row>
    <row r="854" spans="1:7" x14ac:dyDescent="0.3">
      <c r="A854" t="s">
        <v>1289</v>
      </c>
      <c r="B854">
        <v>521942</v>
      </c>
      <c r="C854" t="s">
        <v>1090</v>
      </c>
      <c r="E854" s="2" t="s">
        <v>780</v>
      </c>
      <c r="F854" s="2">
        <f>VLOOKUP(E854,A:B,2,FALSE)</f>
        <v>401535</v>
      </c>
      <c r="G854" t="str">
        <f>VLOOKUP(E854,A:A,1,FALSE)</f>
        <v>Escola Secundária Dr. Júlio Martins, Chaves</v>
      </c>
    </row>
    <row r="855" spans="1:7" x14ac:dyDescent="0.3">
      <c r="A855" t="s">
        <v>1157</v>
      </c>
      <c r="B855">
        <v>802845</v>
      </c>
      <c r="C855" t="s">
        <v>1157</v>
      </c>
      <c r="E855" s="2" t="s">
        <v>863</v>
      </c>
      <c r="F855" s="2">
        <f>VLOOKUP(E855,A:B,2,FALSE)</f>
        <v>402539</v>
      </c>
      <c r="G855" t="str">
        <f>VLOOKUP(E855,A:A,1,FALSE)</f>
        <v>Escola Secundária Poeta Joaquim Serra, Montijo</v>
      </c>
    </row>
    <row r="856" spans="1:7" x14ac:dyDescent="0.3">
      <c r="A856" t="s">
        <v>1278</v>
      </c>
      <c r="B856">
        <v>505274</v>
      </c>
      <c r="C856" t="s">
        <v>1056</v>
      </c>
      <c r="E856" s="2" t="s">
        <v>985</v>
      </c>
      <c r="F856" s="2">
        <f>VLOOKUP(E856,A:B,2,FALSE)</f>
        <v>404380</v>
      </c>
      <c r="G856" t="str">
        <f>VLOOKUP(E856,A:A,1,FALSE)</f>
        <v>Escola Secundária de Senhora da Hora, Matosinhos</v>
      </c>
    </row>
    <row r="857" spans="1:7" x14ac:dyDescent="0.3">
      <c r="A857" t="s">
        <v>713</v>
      </c>
      <c r="B857">
        <v>400671</v>
      </c>
      <c r="C857" t="s">
        <v>713</v>
      </c>
      <c r="E857" s="2" t="s">
        <v>1246</v>
      </c>
      <c r="F857" s="2">
        <f>VLOOKUP(E857,A:B,2,FALSE)</f>
        <v>343687</v>
      </c>
      <c r="G857" t="str">
        <f>VLOOKUP(E857,A:A,1,FALSE)</f>
        <v>Escola Básica e Secundária Vale d’Este, Viatodos, Barcelos</v>
      </c>
    </row>
    <row r="858" spans="1:7" x14ac:dyDescent="0.3">
      <c r="A858" t="s">
        <v>714</v>
      </c>
      <c r="B858">
        <v>400683</v>
      </c>
      <c r="C858" t="s">
        <v>714</v>
      </c>
      <c r="E858" s="2" t="s">
        <v>356</v>
      </c>
      <c r="F858" s="2">
        <f>VLOOKUP(E858,A:B,2,FALSE)</f>
        <v>343389</v>
      </c>
      <c r="G858" t="str">
        <f>VLOOKUP(E858,A:A,1,FALSE)</f>
        <v>Escola Básica e Secundária Vieira de Araújo, Vieira do Minho</v>
      </c>
    </row>
    <row r="859" spans="1:7" x14ac:dyDescent="0.3">
      <c r="A859" t="s">
        <v>715</v>
      </c>
      <c r="B859">
        <v>400695</v>
      </c>
      <c r="C859" t="s">
        <v>715</v>
      </c>
      <c r="E859" s="2" t="s">
        <v>205</v>
      </c>
      <c r="F859" s="2">
        <f>VLOOKUP(E859,A:B,2,FALSE)</f>
        <v>341368</v>
      </c>
      <c r="G859" t="str">
        <f>VLOOKUP(E859,A:A,1,FALSE)</f>
        <v>Escola Básica Egas Moniz, Guimarães</v>
      </c>
    </row>
    <row r="860" spans="1:7" x14ac:dyDescent="0.3">
      <c r="A860" t="s">
        <v>716</v>
      </c>
      <c r="B860">
        <v>400701</v>
      </c>
      <c r="C860" t="s">
        <v>716</v>
      </c>
      <c r="E860" s="2" t="s">
        <v>560</v>
      </c>
      <c r="F860" s="2">
        <f>VLOOKUP(E860,A:B,2,FALSE)</f>
        <v>345830</v>
      </c>
      <c r="G860" t="str">
        <f>VLOOKUP(E860,A:A,1,FALSE)</f>
        <v>Escola Básica El Rei D. Manuel I, Alcochete</v>
      </c>
    </row>
    <row r="861" spans="1:7" x14ac:dyDescent="0.3">
      <c r="A861" t="s">
        <v>1258</v>
      </c>
      <c r="B861">
        <v>400725</v>
      </c>
      <c r="C861" t="s">
        <v>717</v>
      </c>
      <c r="E861" s="2" t="s">
        <v>206</v>
      </c>
      <c r="F861" s="2">
        <f>VLOOKUP(E861,A:B,2,FALSE)</f>
        <v>341370</v>
      </c>
      <c r="G861" t="str">
        <f>VLOOKUP(E861,A:A,1,FALSE)</f>
        <v>Escola Básica Elias Garcia, Sobreda, Almada</v>
      </c>
    </row>
    <row r="862" spans="1:7" x14ac:dyDescent="0.3">
      <c r="A862" t="s">
        <v>718</v>
      </c>
      <c r="B862">
        <v>400737</v>
      </c>
      <c r="C862" t="s">
        <v>718</v>
      </c>
      <c r="E862" s="2" t="s">
        <v>209</v>
      </c>
      <c r="F862" s="2">
        <f>VLOOKUP(E862,A:B,2,FALSE)</f>
        <v>341400</v>
      </c>
      <c r="G862" t="str">
        <f>VLOOKUP(E862,A:A,1,FALSE)</f>
        <v>Escola Básica Eng. Duarte Pacheco, Loulé</v>
      </c>
    </row>
    <row r="863" spans="1:7" x14ac:dyDescent="0.3">
      <c r="A863" t="s">
        <v>720</v>
      </c>
      <c r="B863">
        <v>400750</v>
      </c>
      <c r="C863" t="s">
        <v>720</v>
      </c>
      <c r="E863" s="2" t="s">
        <v>621</v>
      </c>
      <c r="F863" s="2">
        <f>VLOOKUP(E863,A:B,2,FALSE)</f>
        <v>346536</v>
      </c>
      <c r="G863" t="str">
        <f>VLOOKUP(E863,A:A,1,FALSE)</f>
        <v>Escola Básica Eng. Nuno Mergulhão, Portimão</v>
      </c>
    </row>
    <row r="864" spans="1:7" x14ac:dyDescent="0.3">
      <c r="A864" t="s">
        <v>722</v>
      </c>
      <c r="B864">
        <v>400786</v>
      </c>
      <c r="C864" t="s">
        <v>722</v>
      </c>
      <c r="E864" s="2" t="s">
        <v>227</v>
      </c>
      <c r="F864" s="2">
        <f>VLOOKUP(E864,A:B,2,FALSE)</f>
        <v>341654</v>
      </c>
      <c r="G864" t="str">
        <f>VLOOKUP(E864,A:A,1,FALSE)</f>
        <v>Escola Básica Escultor António Fernandes Sá, Gervide, Vila Nova de Gaia</v>
      </c>
    </row>
    <row r="865" spans="1:7" x14ac:dyDescent="0.3">
      <c r="A865" t="s">
        <v>723</v>
      </c>
      <c r="B865">
        <v>400798</v>
      </c>
      <c r="C865" t="s">
        <v>723</v>
      </c>
      <c r="E865" s="2" t="s">
        <v>641</v>
      </c>
      <c r="F865" s="2">
        <f>VLOOKUP(E865,A:B,2,FALSE)</f>
        <v>346743</v>
      </c>
      <c r="G865" t="str">
        <f>VLOOKUP(E865,A:A,1,FALSE)</f>
        <v>Escola Básica Escultor Francisco dos Santos, Fitares, Sintra</v>
      </c>
    </row>
    <row r="866" spans="1:7" x14ac:dyDescent="0.3">
      <c r="A866" t="s">
        <v>691</v>
      </c>
      <c r="B866">
        <v>400002</v>
      </c>
      <c r="C866" t="s">
        <v>691</v>
      </c>
      <c r="E866" s="2" t="s">
        <v>575</v>
      </c>
      <c r="F866" s="2">
        <f>VLOOKUP(E866,A:B,2,FALSE)</f>
        <v>345982</v>
      </c>
      <c r="G866" t="str">
        <f>VLOOKUP(E866,A:A,1,FALSE)</f>
        <v>Escola Básica e Secundária Padre José Agostinho Rodrigues, Alter do Chão</v>
      </c>
    </row>
    <row r="867" spans="1:7" x14ac:dyDescent="0.3">
      <c r="A867" t="s">
        <v>692</v>
      </c>
      <c r="B867">
        <v>400014</v>
      </c>
      <c r="C867" t="s">
        <v>692</v>
      </c>
      <c r="E867" s="2" t="s">
        <v>613</v>
      </c>
      <c r="F867" s="2">
        <f>VLOOKUP(E867,A:B,2,FALSE)</f>
        <v>346380</v>
      </c>
      <c r="G867" t="str">
        <f>VLOOKUP(E867,A:A,1,FALSE)</f>
        <v>Escola Básica e Secundária Padre José Augusto da Fonseca, Aguiar da Beira</v>
      </c>
    </row>
    <row r="868" spans="1:7" x14ac:dyDescent="0.3">
      <c r="A868" t="s">
        <v>726</v>
      </c>
      <c r="B868">
        <v>400830</v>
      </c>
      <c r="C868" t="s">
        <v>726</v>
      </c>
      <c r="E868" s="2" t="s">
        <v>211</v>
      </c>
      <c r="F868" s="2">
        <f>VLOOKUP(E868,A:B,2,FALSE)</f>
        <v>341423</v>
      </c>
      <c r="G868" t="str">
        <f>VLOOKUP(E868,A:A,1,FALSE)</f>
        <v>Escola Básica Eugénio dos Santos, Lisboa</v>
      </c>
    </row>
    <row r="869" spans="1:7" x14ac:dyDescent="0.3">
      <c r="A869" t="s">
        <v>728</v>
      </c>
      <c r="B869">
        <v>400853</v>
      </c>
      <c r="C869" t="s">
        <v>728</v>
      </c>
      <c r="E869" s="2" t="s">
        <v>26</v>
      </c>
      <c r="F869" s="2">
        <f>VLOOKUP(E869,A:B,2,FALSE)</f>
        <v>330061</v>
      </c>
      <c r="G869" t="str">
        <f>VLOOKUP(E869,A:A,1,FALSE)</f>
        <v>Escola Básica Fernando Casimiro Pereira da Silva, Rio Maior</v>
      </c>
    </row>
    <row r="870" spans="1:7" x14ac:dyDescent="0.3">
      <c r="A870" t="s">
        <v>705</v>
      </c>
      <c r="B870">
        <v>400397</v>
      </c>
      <c r="C870" t="s">
        <v>705</v>
      </c>
      <c r="E870" s="2" t="s">
        <v>318</v>
      </c>
      <c r="F870" s="2">
        <f>VLOOKUP(E870,A:B,2,FALSE)</f>
        <v>342919</v>
      </c>
      <c r="G870" t="str">
        <f>VLOOKUP(E870,A:A,1,FALSE)</f>
        <v>Escola Básica e Secundária Rainha D. Leonor de Lencastre, São Marcos, Sintra</v>
      </c>
    </row>
    <row r="871" spans="1:7" x14ac:dyDescent="0.3">
      <c r="A871" t="s">
        <v>730</v>
      </c>
      <c r="B871">
        <v>400889</v>
      </c>
      <c r="C871" t="s">
        <v>730</v>
      </c>
      <c r="E871" s="2" t="s">
        <v>214</v>
      </c>
      <c r="F871" s="2">
        <f>VLOOKUP(E871,A:B,2,FALSE)</f>
        <v>341472</v>
      </c>
      <c r="G871" t="str">
        <f>VLOOKUP(E871,A:A,1,FALSE)</f>
        <v>Escola Básica Fernando Pessoa, Santa Maria da Feira</v>
      </c>
    </row>
    <row r="872" spans="1:7" x14ac:dyDescent="0.3">
      <c r="A872" t="s">
        <v>731</v>
      </c>
      <c r="B872">
        <v>400890</v>
      </c>
      <c r="C872" t="s">
        <v>731</v>
      </c>
      <c r="E872" s="2" t="s">
        <v>215</v>
      </c>
      <c r="F872" s="2">
        <f>VLOOKUP(E872,A:B,2,FALSE)</f>
        <v>341502</v>
      </c>
      <c r="G872" t="str">
        <f>VLOOKUP(E872,A:A,1,FALSE)</f>
        <v>Escola Básica Ferreira de Castro, Ouressa, Sintra</v>
      </c>
    </row>
    <row r="873" spans="1:7" x14ac:dyDescent="0.3">
      <c r="A873" t="s">
        <v>992</v>
      </c>
      <c r="B873">
        <v>404585</v>
      </c>
      <c r="C873" t="s">
        <v>992</v>
      </c>
      <c r="E873" s="2" t="s">
        <v>1399</v>
      </c>
      <c r="F873" s="2" t="e">
        <f>VLOOKUP(E873,A:B,2,FALSE)</f>
        <v>#N/A</v>
      </c>
      <c r="G873" t="e">
        <f>VLOOKUP(E873,A:A,1,FALSE)</f>
        <v>#N/A</v>
      </c>
    </row>
    <row r="874" spans="1:7" x14ac:dyDescent="0.3">
      <c r="A874" t="s">
        <v>732</v>
      </c>
      <c r="B874">
        <v>400919</v>
      </c>
      <c r="C874" t="s">
        <v>732</v>
      </c>
      <c r="E874" s="2" t="s">
        <v>1365</v>
      </c>
      <c r="F874" s="2" t="e">
        <f>VLOOKUP(E874,A:B,2,FALSE)</f>
        <v>#N/A</v>
      </c>
      <c r="G874" t="e">
        <f>VLOOKUP(E874,A:A,1,FALSE)</f>
        <v>#N/A</v>
      </c>
    </row>
    <row r="875" spans="1:7" x14ac:dyDescent="0.3">
      <c r="A875" t="s">
        <v>929</v>
      </c>
      <c r="B875">
        <v>403337</v>
      </c>
      <c r="C875" t="s">
        <v>929</v>
      </c>
      <c r="E875" s="2" t="s">
        <v>468</v>
      </c>
      <c r="F875" s="2">
        <f>VLOOKUP(E875,A:B,2,FALSE)</f>
        <v>344620</v>
      </c>
      <c r="G875" t="str">
        <f>VLOOKUP(E875,A:A,1,FALSE)</f>
        <v>Escola Básica Vasco Santana, Ramada, Odivelas</v>
      </c>
    </row>
    <row r="876" spans="1:7" x14ac:dyDescent="0.3">
      <c r="A876" t="s">
        <v>734</v>
      </c>
      <c r="B876">
        <v>400956</v>
      </c>
      <c r="C876" t="s">
        <v>734</v>
      </c>
      <c r="E876" s="2" t="s">
        <v>1366</v>
      </c>
      <c r="F876" s="2" t="e">
        <f>VLOOKUP(E876,A:B,2,FALSE)</f>
        <v>#N/A</v>
      </c>
      <c r="G876" t="e">
        <f>VLOOKUP(E876,A:A,1,FALSE)</f>
        <v>#N/A</v>
      </c>
    </row>
    <row r="877" spans="1:7" x14ac:dyDescent="0.3">
      <c r="A877" t="s">
        <v>735</v>
      </c>
      <c r="B877">
        <v>400968</v>
      </c>
      <c r="C877" t="s">
        <v>735</v>
      </c>
      <c r="E877" s="2" t="s">
        <v>216</v>
      </c>
      <c r="F877" s="2">
        <f>VLOOKUP(E877,A:B,2,FALSE)</f>
        <v>341526</v>
      </c>
      <c r="G877" t="str">
        <f>VLOOKUP(E877,A:A,1,FALSE)</f>
        <v>Escola Básica Francisco de Arruda, Lisboa</v>
      </c>
    </row>
    <row r="878" spans="1:7" x14ac:dyDescent="0.3">
      <c r="A878" t="s">
        <v>741</v>
      </c>
      <c r="B878">
        <v>401020</v>
      </c>
      <c r="C878" t="s">
        <v>741</v>
      </c>
      <c r="E878" s="2" t="s">
        <v>222</v>
      </c>
      <c r="F878" s="2">
        <f>VLOOKUP(E878,A:B,2,FALSE)</f>
        <v>341605</v>
      </c>
      <c r="G878" t="str">
        <f>VLOOKUP(E878,A:A,1,FALSE)</f>
        <v>Escola Básica Frei João de Vila do Conde, Vila do Conde</v>
      </c>
    </row>
    <row r="879" spans="1:7" x14ac:dyDescent="0.3">
      <c r="A879" t="s">
        <v>743</v>
      </c>
      <c r="B879">
        <v>401067</v>
      </c>
      <c r="C879" t="s">
        <v>743</v>
      </c>
      <c r="E879" s="2" t="s">
        <v>132</v>
      </c>
      <c r="F879" s="2">
        <f>VLOOKUP(E879,A:B,2,FALSE)</f>
        <v>340390</v>
      </c>
      <c r="G879" t="str">
        <f>VLOOKUP(E879,A:A,1,FALSE)</f>
        <v>Escola Básica Frei Manuel de Santa Inês, Baguim do Monte, Gondomar</v>
      </c>
    </row>
    <row r="880" spans="1:7" x14ac:dyDescent="0.3">
      <c r="A880" t="s">
        <v>744</v>
      </c>
      <c r="B880">
        <v>401079</v>
      </c>
      <c r="C880" t="s">
        <v>744</v>
      </c>
      <c r="E880" s="2" t="s">
        <v>67</v>
      </c>
      <c r="F880" s="2">
        <f>VLOOKUP(E880,A:B,2,FALSE)</f>
        <v>330530</v>
      </c>
      <c r="G880" t="str">
        <f>VLOOKUP(E880,A:A,1,FALSE)</f>
        <v>Escola Básica Garcia da Orta, Castelo de Vide</v>
      </c>
    </row>
    <row r="881" spans="1:7" x14ac:dyDescent="0.3">
      <c r="A881" t="s">
        <v>746</v>
      </c>
      <c r="B881">
        <v>401092</v>
      </c>
      <c r="C881" t="s">
        <v>746</v>
      </c>
      <c r="E881" s="2" t="s">
        <v>226</v>
      </c>
      <c r="F881" s="2">
        <f>VLOOKUP(E881,A:B,2,FALSE)</f>
        <v>341642</v>
      </c>
      <c r="G881" t="str">
        <f>VLOOKUP(E881,A:A,1,FALSE)</f>
        <v>Escola Básica Gaspar Correia, Portela, Loures</v>
      </c>
    </row>
    <row r="882" spans="1:7" x14ac:dyDescent="0.3">
      <c r="A882" t="s">
        <v>747</v>
      </c>
      <c r="B882">
        <v>401122</v>
      </c>
      <c r="C882" t="s">
        <v>747</v>
      </c>
      <c r="E882" s="2" t="s">
        <v>467</v>
      </c>
      <c r="F882" s="2">
        <f>VLOOKUP(E882,A:B,2,FALSE)</f>
        <v>344618</v>
      </c>
      <c r="G882" t="str">
        <f>VLOOKUP(E882,A:A,1,FALSE)</f>
        <v>Escola Básica General Humberto Delgado, Santo António dos Cavaleiros, Loures</v>
      </c>
    </row>
    <row r="883" spans="1:7" x14ac:dyDescent="0.3">
      <c r="A883" t="s">
        <v>958</v>
      </c>
      <c r="B883">
        <v>403635</v>
      </c>
      <c r="C883" t="s">
        <v>958</v>
      </c>
      <c r="E883" s="2" t="s">
        <v>734</v>
      </c>
      <c r="F883" s="2">
        <f>VLOOKUP(E883,A:B,2,FALSE)</f>
        <v>400956</v>
      </c>
      <c r="G883" t="str">
        <f>VLOOKUP(E883,A:A,1,FALSE)</f>
        <v>Escola Secundária Augusto Gomes, Matosinhos</v>
      </c>
    </row>
    <row r="884" spans="1:7" x14ac:dyDescent="0.3">
      <c r="A884" t="s">
        <v>754</v>
      </c>
      <c r="B884">
        <v>401225</v>
      </c>
      <c r="C884" t="s">
        <v>754</v>
      </c>
      <c r="E884" s="2" t="s">
        <v>229</v>
      </c>
      <c r="F884" s="2">
        <f>VLOOKUP(E884,A:B,2,FALSE)</f>
        <v>341691</v>
      </c>
      <c r="G884" t="str">
        <f>VLOOKUP(E884,A:A,1,FALSE)</f>
        <v>Escola Básica Gonçalo Nunes, Arcozelo, Barcelos</v>
      </c>
    </row>
    <row r="885" spans="1:7" x14ac:dyDescent="0.3">
      <c r="A885" t="s">
        <v>987</v>
      </c>
      <c r="B885">
        <v>404410</v>
      </c>
      <c r="C885" t="s">
        <v>987</v>
      </c>
      <c r="E885" s="2" t="s">
        <v>942</v>
      </c>
      <c r="F885" s="2">
        <f>VLOOKUP(E885,A:B,2,FALSE)</f>
        <v>403465</v>
      </c>
      <c r="G885" t="str">
        <f>VLOOKUP(E885,A:A,1,FALSE)</f>
        <v>Escola Secundária Daniel Faria, Baltar, Paredes</v>
      </c>
    </row>
    <row r="886" spans="1:7" x14ac:dyDescent="0.3">
      <c r="A886" t="s">
        <v>655</v>
      </c>
      <c r="B886">
        <v>346913</v>
      </c>
      <c r="C886" t="s">
        <v>655</v>
      </c>
      <c r="E886" s="2" t="s">
        <v>803</v>
      </c>
      <c r="F886" s="2">
        <f>VLOOKUP(E886,A:B,2,FALSE)</f>
        <v>401808</v>
      </c>
      <c r="G886" t="str">
        <f>VLOOKUP(E886,A:A,1,FALSE)</f>
        <v>Escola Básica e Secundária Francisco Simões, Laranjeiro, Almada</v>
      </c>
    </row>
    <row r="887" spans="1:7" x14ac:dyDescent="0.3">
      <c r="A887" t="s">
        <v>756</v>
      </c>
      <c r="B887">
        <v>401249</v>
      </c>
      <c r="C887" t="s">
        <v>756</v>
      </c>
      <c r="E887" s="2" t="s">
        <v>230</v>
      </c>
      <c r="F887" s="2">
        <f>VLOOKUP(E887,A:B,2,FALSE)</f>
        <v>341710</v>
      </c>
      <c r="G887" t="str">
        <f>VLOOKUP(E887,A:A,1,FALSE)</f>
        <v>Escola Básica Grão Vasco, Viseu</v>
      </c>
    </row>
    <row r="888" spans="1:7" x14ac:dyDescent="0.3">
      <c r="A888" t="s">
        <v>757</v>
      </c>
      <c r="B888">
        <v>401250</v>
      </c>
      <c r="C888" t="s">
        <v>757</v>
      </c>
      <c r="E888" s="2" t="s">
        <v>27</v>
      </c>
      <c r="F888" s="2">
        <f>VLOOKUP(E888,A:B,2,FALSE)</f>
        <v>330073</v>
      </c>
      <c r="G888" t="str">
        <f>VLOOKUP(E888,A:A,1,FALSE)</f>
        <v>Escola Básica Gualdim Pais, Pombal</v>
      </c>
    </row>
    <row r="889" spans="1:7" x14ac:dyDescent="0.3">
      <c r="A889" t="s">
        <v>694</v>
      </c>
      <c r="B889">
        <v>400075</v>
      </c>
      <c r="C889" t="s">
        <v>694</v>
      </c>
      <c r="E889" s="2" t="s">
        <v>577</v>
      </c>
      <c r="F889" s="2">
        <f>VLOOKUP(E889,A:B,2,FALSE)</f>
        <v>346007</v>
      </c>
      <c r="G889" t="str">
        <f>VLOOKUP(E889,A:A,1,FALSE)</f>
        <v>Escola Básica e Secundária Pedro Álvares Cabral, Belmonte</v>
      </c>
    </row>
    <row r="890" spans="1:7" x14ac:dyDescent="0.3">
      <c r="A890" t="s">
        <v>760</v>
      </c>
      <c r="B890">
        <v>401316</v>
      </c>
      <c r="C890" t="s">
        <v>760</v>
      </c>
      <c r="E890" s="2" t="s">
        <v>1369</v>
      </c>
      <c r="F890" s="2" t="e">
        <f>VLOOKUP(E890,A:B,2,FALSE)</f>
        <v>#N/A</v>
      </c>
      <c r="G890" t="e">
        <f>VLOOKUP(E890,A:A,1,FALSE)</f>
        <v>#N/A</v>
      </c>
    </row>
    <row r="891" spans="1:7" x14ac:dyDescent="0.3">
      <c r="A891" t="s">
        <v>762</v>
      </c>
      <c r="B891">
        <v>401330</v>
      </c>
      <c r="C891" t="s">
        <v>762</v>
      </c>
      <c r="E891" s="2" t="s">
        <v>1240</v>
      </c>
      <c r="F891" s="2">
        <f>VLOOKUP(E891,A:B,2,FALSE)</f>
        <v>341757</v>
      </c>
      <c r="G891" t="str">
        <f>VLOOKUP(E891,A:A,1,FALSE)</f>
        <v>Escola Básica Inês de Castro, São Martinho do Bispo, Coimbra</v>
      </c>
    </row>
    <row r="892" spans="1:7" x14ac:dyDescent="0.3">
      <c r="A892" t="s">
        <v>994</v>
      </c>
      <c r="B892">
        <v>404615</v>
      </c>
      <c r="C892" t="s">
        <v>994</v>
      </c>
      <c r="E892" s="2" t="s">
        <v>993</v>
      </c>
      <c r="F892" s="2">
        <f>VLOOKUP(E892,A:B,2,FALSE)</f>
        <v>404603</v>
      </c>
      <c r="G892" t="str">
        <f>VLOOKUP(E892,A:A,1,FALSE)</f>
        <v>Escola Secundária de Aljustrel</v>
      </c>
    </row>
    <row r="893" spans="1:7" x14ac:dyDescent="0.3">
      <c r="A893" t="s">
        <v>763</v>
      </c>
      <c r="B893">
        <v>401341</v>
      </c>
      <c r="C893" t="s">
        <v>763</v>
      </c>
      <c r="E893" s="2" t="s">
        <v>634</v>
      </c>
      <c r="F893" s="2">
        <f>VLOOKUP(E893,A:B,2,FALSE)</f>
        <v>346664</v>
      </c>
      <c r="G893" t="str">
        <f>VLOOKUP(E893,A:A,1,FALSE)</f>
        <v>Escola Básica Infanta D. Mafalda, Rio Tinto, Gondomar</v>
      </c>
    </row>
    <row r="894" spans="1:7" x14ac:dyDescent="0.3">
      <c r="A894" t="s">
        <v>765</v>
      </c>
      <c r="B894">
        <v>401377</v>
      </c>
      <c r="C894" t="s">
        <v>765</v>
      </c>
      <c r="E894" s="2" t="s">
        <v>232</v>
      </c>
      <c r="F894" s="2">
        <f>VLOOKUP(E894,A:B,2,FALSE)</f>
        <v>341745</v>
      </c>
      <c r="G894" t="str">
        <f>VLOOKUP(E894,A:A,1,FALSE)</f>
        <v>Escola Básica Infante D. Henrique, Repeses, Viseu</v>
      </c>
    </row>
    <row r="895" spans="1:7" x14ac:dyDescent="0.3">
      <c r="A895" t="s">
        <v>919</v>
      </c>
      <c r="B895">
        <v>403209</v>
      </c>
      <c r="C895" t="s">
        <v>919</v>
      </c>
      <c r="E895" s="2" t="s">
        <v>338</v>
      </c>
      <c r="F895" s="2">
        <f>VLOOKUP(E895,A:B,2,FALSE)</f>
        <v>343134</v>
      </c>
      <c r="G895" t="str">
        <f>VLOOKUP(E895,A:A,1,FALSE)</f>
        <v>Escola Básica Soares dos Reis, Vila Nova de Gaia</v>
      </c>
    </row>
    <row r="896" spans="1:7" x14ac:dyDescent="0.3">
      <c r="A896" t="s">
        <v>951</v>
      </c>
      <c r="B896">
        <v>403568</v>
      </c>
      <c r="C896" t="s">
        <v>951</v>
      </c>
      <c r="E896" s="2" t="s">
        <v>728</v>
      </c>
      <c r="F896" s="2">
        <f>VLOOKUP(E896,A:B,2,FALSE)</f>
        <v>400853</v>
      </c>
      <c r="G896" t="str">
        <f>VLOOKUP(E896,A:A,1,FALSE)</f>
        <v>Escola Secundária André de Gouveia, Évora</v>
      </c>
    </row>
    <row r="897" spans="1:7" x14ac:dyDescent="0.3">
      <c r="A897" t="s">
        <v>739</v>
      </c>
      <c r="B897">
        <v>401006</v>
      </c>
      <c r="C897" t="s">
        <v>739</v>
      </c>
      <c r="E897" s="2" t="s">
        <v>220</v>
      </c>
      <c r="F897" s="2">
        <f>VLOOKUP(E897,A:B,2,FALSE)</f>
        <v>341587</v>
      </c>
      <c r="G897" t="str">
        <f>VLOOKUP(E897,A:A,1,FALSE)</f>
        <v>Escola Básica Frei Caetano Brandão, Maximinos, Braga</v>
      </c>
    </row>
    <row r="898" spans="1:7" x14ac:dyDescent="0.3">
      <c r="A898" t="s">
        <v>939</v>
      </c>
      <c r="B898">
        <v>403430</v>
      </c>
      <c r="C898" t="s">
        <v>939</v>
      </c>
      <c r="E898" s="2" t="s">
        <v>713</v>
      </c>
      <c r="F898" s="2">
        <f>VLOOKUP(E898,A:B,2,FALSE)</f>
        <v>400671</v>
      </c>
      <c r="G898" t="str">
        <f>VLOOKUP(E898,A:A,1,FALSE)</f>
        <v>Escola Secundária Abade de Baçal, Bragança</v>
      </c>
    </row>
    <row r="899" spans="1:7" x14ac:dyDescent="0.3">
      <c r="A899" t="s">
        <v>934</v>
      </c>
      <c r="B899">
        <v>403386</v>
      </c>
      <c r="C899" t="s">
        <v>934</v>
      </c>
      <c r="E899" s="2" t="s">
        <v>1046</v>
      </c>
      <c r="F899" s="2">
        <f>VLOOKUP(E899,A:B,2,FALSE)</f>
        <v>504221</v>
      </c>
      <c r="G899" t="str">
        <f>VLOOKUP(E899,A:A,1,FALSE)</f>
        <v>Escola do Grémio de Instrução Liberal de Campo de Ourique</v>
      </c>
    </row>
    <row r="900" spans="1:7" x14ac:dyDescent="0.3">
      <c r="A900" t="s">
        <v>869</v>
      </c>
      <c r="B900">
        <v>402606</v>
      </c>
      <c r="C900" t="s">
        <v>869</v>
      </c>
      <c r="E900" s="2" t="s">
        <v>494</v>
      </c>
      <c r="F900" s="2">
        <f>VLOOKUP(E900,A:B,2,FALSE)</f>
        <v>344989</v>
      </c>
      <c r="G900" t="str">
        <f>VLOOKUP(E900,A:A,1,FALSE)</f>
        <v>Escola Básica Pintor Mário Augusto, Alhadas, Figueira da Foz</v>
      </c>
    </row>
    <row r="901" spans="1:7" x14ac:dyDescent="0.3">
      <c r="A901" t="s">
        <v>946</v>
      </c>
      <c r="B901">
        <v>403507</v>
      </c>
      <c r="C901" t="s">
        <v>946</v>
      </c>
      <c r="E901" s="2" t="s">
        <v>722</v>
      </c>
      <c r="F901" s="2">
        <f>VLOOKUP(E901,A:B,2,FALSE)</f>
        <v>400786</v>
      </c>
      <c r="G901" t="str">
        <f>VLOOKUP(E901,A:A,1,FALSE)</f>
        <v>Escola Secundária Alfredo dos Reis Silveira, Cavadas, Seixal</v>
      </c>
    </row>
    <row r="902" spans="1:7" x14ac:dyDescent="0.3">
      <c r="A902" t="s">
        <v>899</v>
      </c>
      <c r="B902">
        <v>402930</v>
      </c>
      <c r="C902" t="s">
        <v>899</v>
      </c>
      <c r="E902" s="2" t="s">
        <v>1242</v>
      </c>
      <c r="F902" s="2">
        <f>VLOOKUP(E902,A:B,2,FALSE)</f>
        <v>342830</v>
      </c>
      <c r="G902" t="str">
        <f>VLOOKUP(E902,A:A,1,FALSE)</f>
        <v>Escola Básica Professor Paula Nogueira, Olhão</v>
      </c>
    </row>
    <row r="903" spans="1:7" x14ac:dyDescent="0.3">
      <c r="A903" t="s">
        <v>942</v>
      </c>
      <c r="B903">
        <v>403465</v>
      </c>
      <c r="C903" t="s">
        <v>942</v>
      </c>
      <c r="E903" s="2" t="s">
        <v>716</v>
      </c>
      <c r="F903" s="2">
        <f>VLOOKUP(E903,A:B,2,FALSE)</f>
        <v>400701</v>
      </c>
      <c r="G903" t="str">
        <f>VLOOKUP(E903,A:A,1,FALSE)</f>
        <v>Escola Secundária Afonso de Albuquerque, Guarda</v>
      </c>
    </row>
    <row r="904" spans="1:7" x14ac:dyDescent="0.3">
      <c r="A904" t="s">
        <v>924</v>
      </c>
      <c r="B904">
        <v>403260</v>
      </c>
      <c r="C904" t="s">
        <v>924</v>
      </c>
      <c r="E904" s="2" t="s">
        <v>1396</v>
      </c>
      <c r="F904" s="2" t="e">
        <f>VLOOKUP(E904,A:B,2,FALSE)</f>
        <v>#N/A</v>
      </c>
      <c r="G904" t="e">
        <f>VLOOKUP(E904,A:A,1,FALSE)</f>
        <v>#N/A</v>
      </c>
    </row>
    <row r="905" spans="1:7" x14ac:dyDescent="0.3">
      <c r="A905" t="s">
        <v>903</v>
      </c>
      <c r="B905">
        <v>402990</v>
      </c>
      <c r="C905" t="s">
        <v>903</v>
      </c>
      <c r="E905" s="2" t="s">
        <v>320</v>
      </c>
      <c r="F905" s="2">
        <f>VLOOKUP(E905,A:B,2,FALSE)</f>
        <v>342932</v>
      </c>
      <c r="G905" t="str">
        <f>VLOOKUP(E905,A:A,1,FALSE)</f>
        <v>Escola Básica Ramalho Ortigão, Porto</v>
      </c>
    </row>
    <row r="906" spans="1:7" x14ac:dyDescent="0.3">
      <c r="A906" t="s">
        <v>719</v>
      </c>
      <c r="B906">
        <v>400749</v>
      </c>
      <c r="C906" t="s">
        <v>719</v>
      </c>
      <c r="E906" s="2" t="s">
        <v>448</v>
      </c>
      <c r="F906" s="2">
        <f>VLOOKUP(E906,A:B,2,FALSE)</f>
        <v>344424</v>
      </c>
      <c r="G906" t="str">
        <f>VLOOKUP(E906,A:A,1,FALSE)</f>
        <v>Escola Básica Eng. Fernando Pinto de Oliveira, Leça da Palmeira, Matosinhos</v>
      </c>
    </row>
    <row r="907" spans="1:7" x14ac:dyDescent="0.3">
      <c r="A907" t="s">
        <v>928</v>
      </c>
      <c r="B907">
        <v>403313</v>
      </c>
      <c r="C907" t="s">
        <v>928</v>
      </c>
      <c r="E907" s="2" t="s">
        <v>353</v>
      </c>
      <c r="F907" s="2">
        <f>VLOOKUP(E907,A:B,2,FALSE)</f>
        <v>343341</v>
      </c>
      <c r="G907" t="str">
        <f>VLOOKUP(E907,A:A,1,FALSE)</f>
        <v>Escola Básica Vasco da Gama, Sines</v>
      </c>
    </row>
    <row r="908" spans="1:7" x14ac:dyDescent="0.3">
      <c r="A908" t="s">
        <v>988</v>
      </c>
      <c r="B908">
        <v>404421</v>
      </c>
      <c r="C908" t="s">
        <v>988</v>
      </c>
      <c r="E908" s="2" t="s">
        <v>924</v>
      </c>
      <c r="F908" s="2">
        <f>VLOOKUP(E908,A:B,2,FALSE)</f>
        <v>403260</v>
      </c>
      <c r="G908" t="str">
        <f>VLOOKUP(E908,A:A,1,FALSE)</f>
        <v>Escola Secundária Daniel Sampaio, Sobreda, Almada</v>
      </c>
    </row>
    <row r="909" spans="1:7" x14ac:dyDescent="0.3">
      <c r="A909" t="s">
        <v>993</v>
      </c>
      <c r="B909">
        <v>404603</v>
      </c>
      <c r="C909" t="s">
        <v>993</v>
      </c>
      <c r="E909" s="2" t="s">
        <v>988</v>
      </c>
      <c r="F909" s="2">
        <f>VLOOKUP(E909,A:B,2,FALSE)</f>
        <v>404421</v>
      </c>
      <c r="G909" t="str">
        <f>VLOOKUP(E909,A:A,1,FALSE)</f>
        <v>Escola Secundária de Alfena, Valongo</v>
      </c>
    </row>
    <row r="910" spans="1:7" x14ac:dyDescent="0.3">
      <c r="A910" t="s">
        <v>997</v>
      </c>
      <c r="B910">
        <v>404640</v>
      </c>
      <c r="C910" t="s">
        <v>997</v>
      </c>
      <c r="E910" s="2" t="s">
        <v>971</v>
      </c>
      <c r="F910" s="2">
        <f>VLOOKUP(E910,A:B,2,FALSE)</f>
        <v>403805</v>
      </c>
      <c r="G910" t="str">
        <f>VLOOKUP(E910,A:A,1,FALSE)</f>
        <v>Escola Secundária de Amares</v>
      </c>
    </row>
    <row r="911" spans="1:7" x14ac:dyDescent="0.3">
      <c r="A911" t="s">
        <v>725</v>
      </c>
      <c r="B911">
        <v>400828</v>
      </c>
      <c r="C911" t="s">
        <v>725</v>
      </c>
      <c r="E911" s="2" t="s">
        <v>210</v>
      </c>
      <c r="F911" s="2">
        <f>VLOOKUP(E911,A:B,2,FALSE)</f>
        <v>341411</v>
      </c>
      <c r="G911" t="str">
        <f>VLOOKUP(E911,A:A,1,FALSE)</f>
        <v>Escola Básica Eugénio de Castro, Coimbra</v>
      </c>
    </row>
    <row r="912" spans="1:7" x14ac:dyDescent="0.3">
      <c r="A912" t="s">
        <v>971</v>
      </c>
      <c r="B912">
        <v>403805</v>
      </c>
      <c r="C912" t="s">
        <v>971</v>
      </c>
      <c r="E912" s="2" t="s">
        <v>694</v>
      </c>
      <c r="F912" s="2">
        <f>VLOOKUP(E912,A:B,2,FALSE)</f>
        <v>400075</v>
      </c>
      <c r="G912" t="str">
        <f>VLOOKUP(E912,A:A,1,FALSE)</f>
        <v>Escola Secundária D. Duarte, Coimbra</v>
      </c>
    </row>
    <row r="913" spans="1:7" x14ac:dyDescent="0.3">
      <c r="A913" t="s">
        <v>979</v>
      </c>
      <c r="B913">
        <v>403910</v>
      </c>
      <c r="C913" t="s">
        <v>979</v>
      </c>
      <c r="E913" s="2" t="s">
        <v>951</v>
      </c>
      <c r="F913" s="2">
        <f>VLOOKUP(E913,A:B,2,FALSE)</f>
        <v>403568</v>
      </c>
      <c r="G913" t="str">
        <f>VLOOKUP(E913,A:A,1,FALSE)</f>
        <v>Escola Secundária da Azambuja</v>
      </c>
    </row>
    <row r="914" spans="1:7" x14ac:dyDescent="0.3">
      <c r="A914" t="s">
        <v>969</v>
      </c>
      <c r="B914">
        <v>403787</v>
      </c>
      <c r="C914" t="s">
        <v>969</v>
      </c>
      <c r="E914" s="2" t="s">
        <v>756</v>
      </c>
      <c r="F914" s="2">
        <f>VLOOKUP(E914,A:B,2,FALSE)</f>
        <v>401249</v>
      </c>
      <c r="G914" t="str">
        <f>VLOOKUP(E914,A:A,1,FALSE)</f>
        <v>Escola Secundária D. Dinis, Coimbra</v>
      </c>
    </row>
    <row r="915" spans="1:7" x14ac:dyDescent="0.3">
      <c r="A915" t="s">
        <v>970</v>
      </c>
      <c r="B915">
        <v>403799</v>
      </c>
      <c r="C915" t="s">
        <v>970</v>
      </c>
      <c r="E915" s="2" t="s">
        <v>757</v>
      </c>
      <c r="F915" s="2">
        <f>VLOOKUP(E915,A:B,2,FALSE)</f>
        <v>401250</v>
      </c>
      <c r="G915" t="str">
        <f>VLOOKUP(E915,A:A,1,FALSE)</f>
        <v>Escola Secundária D. Dinis, Lisboa</v>
      </c>
    </row>
    <row r="916" spans="1:7" x14ac:dyDescent="0.3">
      <c r="A916" t="s">
        <v>709</v>
      </c>
      <c r="B916">
        <v>400579</v>
      </c>
      <c r="C916" t="s">
        <v>709</v>
      </c>
      <c r="E916" s="2" t="s">
        <v>584</v>
      </c>
      <c r="F916" s="2">
        <f>VLOOKUP(E916,A:B,2,FALSE)</f>
        <v>346070</v>
      </c>
      <c r="G916" t="str">
        <f>VLOOKUP(E916,A:A,1,FALSE)</f>
        <v>Escola Básica e Secundária Sacadura Cabral, Celorico da Beira</v>
      </c>
    </row>
    <row r="917" spans="1:7" x14ac:dyDescent="0.3">
      <c r="A917" t="s">
        <v>945</v>
      </c>
      <c r="B917">
        <v>403490</v>
      </c>
      <c r="C917" t="s">
        <v>945</v>
      </c>
      <c r="E917" s="2" t="s">
        <v>720</v>
      </c>
      <c r="F917" s="2">
        <f>VLOOKUP(E917,A:B,2,FALSE)</f>
        <v>400750</v>
      </c>
      <c r="G917" t="str">
        <f>VLOOKUP(E917,A:A,1,FALSE)</f>
        <v>Escola Secundária Alcaides de Faria, Barcelos</v>
      </c>
    </row>
    <row r="918" spans="1:7" x14ac:dyDescent="0.3">
      <c r="A918" t="s">
        <v>745</v>
      </c>
      <c r="B918">
        <v>401080</v>
      </c>
      <c r="C918" t="s">
        <v>745</v>
      </c>
      <c r="E918" s="2" t="s">
        <v>225</v>
      </c>
      <c r="F918" s="2">
        <f>VLOOKUP(E918,A:B,2,FALSE)</f>
        <v>341630</v>
      </c>
      <c r="G918" t="str">
        <f>VLOOKUP(E918,A:A,1,FALSE)</f>
        <v>Escola Básica Gaspar Campello, Torres Vedras</v>
      </c>
    </row>
    <row r="919" spans="1:7" x14ac:dyDescent="0.3">
      <c r="A919" t="s">
        <v>949</v>
      </c>
      <c r="B919">
        <v>403544</v>
      </c>
      <c r="C919" t="s">
        <v>949</v>
      </c>
      <c r="E919" s="2" t="s">
        <v>692</v>
      </c>
      <c r="F919" s="2">
        <f>VLOOKUP(E919,A:B,2,FALSE)</f>
        <v>400014</v>
      </c>
      <c r="G919" t="str">
        <f>VLOOKUP(E919,A:A,1,FALSE)</f>
        <v>Escola Secundária Alves Redol, Vila Franca de Xira</v>
      </c>
    </row>
    <row r="920" spans="1:7" x14ac:dyDescent="0.3">
      <c r="A920" t="s">
        <v>749</v>
      </c>
      <c r="B920">
        <v>401146</v>
      </c>
      <c r="C920" t="s">
        <v>749</v>
      </c>
      <c r="E920" s="2" t="s">
        <v>535</v>
      </c>
      <c r="F920" s="2">
        <f>VLOOKUP(E920,A:B,2,FALSE)</f>
        <v>345556</v>
      </c>
      <c r="G920" t="str">
        <f>VLOOKUP(E920,A:A,1,FALSE)</f>
        <v>Escola Básica Gil Vicente, Urgeses, Guimarães</v>
      </c>
    </row>
    <row r="921" spans="1:7" x14ac:dyDescent="0.3">
      <c r="A921" t="s">
        <v>750</v>
      </c>
      <c r="B921">
        <v>401158</v>
      </c>
      <c r="C921" t="s">
        <v>750</v>
      </c>
      <c r="E921" s="2" t="s">
        <v>1367</v>
      </c>
      <c r="F921" s="2" t="e">
        <f>VLOOKUP(E921,A:B,2,FALSE)</f>
        <v>#N/A</v>
      </c>
      <c r="G921" t="e">
        <f>VLOOKUP(E921,A:A,1,FALSE)</f>
        <v>#N/A</v>
      </c>
    </row>
    <row r="922" spans="1:7" x14ac:dyDescent="0.3">
      <c r="A922" t="s">
        <v>751</v>
      </c>
      <c r="B922">
        <v>401160</v>
      </c>
      <c r="C922" t="s">
        <v>751</v>
      </c>
      <c r="E922" s="2" t="s">
        <v>390</v>
      </c>
      <c r="F922" s="2">
        <f>VLOOKUP(E922,A:B,2,FALSE)</f>
        <v>343780</v>
      </c>
      <c r="G922" t="str">
        <f>VLOOKUP(E922,A:A,1,FALSE)</f>
        <v>Escola Básica Gomes Monteiro, Boticas</v>
      </c>
    </row>
    <row r="923" spans="1:7" x14ac:dyDescent="0.3">
      <c r="A923" t="s">
        <v>914</v>
      </c>
      <c r="B923">
        <v>403118</v>
      </c>
      <c r="C923" t="s">
        <v>914</v>
      </c>
      <c r="E923" s="2" t="s">
        <v>1393</v>
      </c>
      <c r="F923" s="2" t="e">
        <f>VLOOKUP(E923,A:B,2,FALSE)</f>
        <v>#N/A</v>
      </c>
      <c r="G923" t="e">
        <f>VLOOKUP(E923,A:A,1,FALSE)</f>
        <v>#N/A</v>
      </c>
    </row>
    <row r="924" spans="1:7" x14ac:dyDescent="0.3">
      <c r="A924" t="s">
        <v>975</v>
      </c>
      <c r="B924">
        <v>403866</v>
      </c>
      <c r="C924" t="s">
        <v>975</v>
      </c>
      <c r="E924" s="2" t="s">
        <v>763</v>
      </c>
      <c r="F924" s="2">
        <f>VLOOKUP(E924,A:B,2,FALSE)</f>
        <v>401341</v>
      </c>
      <c r="G924" t="str">
        <f>VLOOKUP(E924,A:A,1,FALSE)</f>
        <v>Escola Secundária D. Maria II, Braga</v>
      </c>
    </row>
    <row r="925" spans="1:7" x14ac:dyDescent="0.3">
      <c r="A925" t="s">
        <v>926</v>
      </c>
      <c r="B925">
        <v>403295</v>
      </c>
      <c r="C925" t="s">
        <v>926</v>
      </c>
      <c r="E925" s="2" t="s">
        <v>471</v>
      </c>
      <c r="F925" s="2">
        <f>VLOOKUP(E925,A:B,2,FALSE)</f>
        <v>344709</v>
      </c>
      <c r="G925" t="str">
        <f>VLOOKUP(E925,A:A,1,FALSE)</f>
        <v>Escola Básica Vale Aveiras, Aveiras de Cima, Azambuja</v>
      </c>
    </row>
    <row r="926" spans="1:7" x14ac:dyDescent="0.3">
      <c r="A926" t="s">
        <v>977</v>
      </c>
      <c r="B926">
        <v>403891</v>
      </c>
      <c r="C926" t="s">
        <v>977</v>
      </c>
      <c r="E926" s="2" t="s">
        <v>765</v>
      </c>
      <c r="F926" s="2">
        <f>VLOOKUP(E926,A:B,2,FALSE)</f>
        <v>401377</v>
      </c>
      <c r="G926" t="str">
        <f>VLOOKUP(E926,A:A,1,FALSE)</f>
        <v>Escola Secundária D. Sancho I, Vila Nova de Famalicão</v>
      </c>
    </row>
    <row r="927" spans="1:7" x14ac:dyDescent="0.3">
      <c r="A927" t="s">
        <v>790</v>
      </c>
      <c r="B927">
        <v>401651</v>
      </c>
      <c r="C927" t="s">
        <v>790</v>
      </c>
      <c r="E927" s="2" t="s">
        <v>402</v>
      </c>
      <c r="F927" s="2">
        <f>VLOOKUP(E927,A:B,2,FALSE)</f>
        <v>343936</v>
      </c>
      <c r="G927" t="str">
        <f>VLOOKUP(E927,A:A,1,FALSE)</f>
        <v>Escola Básica Júlio Dinis, Grijó, Vila Nova de Gaia</v>
      </c>
    </row>
    <row r="928" spans="1:7" x14ac:dyDescent="0.3">
      <c r="A928" t="s">
        <v>793</v>
      </c>
      <c r="B928">
        <v>401687</v>
      </c>
      <c r="C928" t="s">
        <v>793</v>
      </c>
      <c r="E928" s="2" t="s">
        <v>245</v>
      </c>
      <c r="F928" s="2">
        <f>VLOOKUP(E928,A:B,2,FALSE)</f>
        <v>341976</v>
      </c>
      <c r="G928" t="str">
        <f>VLOOKUP(E928,A:A,1,FALSE)</f>
        <v>Escola Básica Luís de Sttau Monteiro, Loures</v>
      </c>
    </row>
    <row r="929" spans="1:7" x14ac:dyDescent="0.3">
      <c r="A929" t="s">
        <v>965</v>
      </c>
      <c r="B929">
        <v>403714</v>
      </c>
      <c r="C929" t="s">
        <v>965</v>
      </c>
      <c r="E929" s="2" t="s">
        <v>958</v>
      </c>
      <c r="F929" s="2">
        <f>VLOOKUP(E929,A:B,2,FALSE)</f>
        <v>403635</v>
      </c>
      <c r="G929" t="str">
        <f>VLOOKUP(E929,A:A,1,FALSE)</f>
        <v>Escola Secundária Conde de Monsaraz, Reguengos de Monsaraz</v>
      </c>
    </row>
    <row r="930" spans="1:7" x14ac:dyDescent="0.3">
      <c r="A930" t="s">
        <v>953</v>
      </c>
      <c r="B930">
        <v>403581</v>
      </c>
      <c r="C930" t="s">
        <v>953</v>
      </c>
      <c r="E930" s="2" t="s">
        <v>730</v>
      </c>
      <c r="F930" s="2">
        <f>VLOOKUP(E930,A:B,2,FALSE)</f>
        <v>400889</v>
      </c>
      <c r="G930" t="str">
        <f>VLOOKUP(E930,A:A,1,FALSE)</f>
        <v>Escola Secundária António Gedeão, Cova da Piedade, Almada</v>
      </c>
    </row>
    <row r="931" spans="1:7" x14ac:dyDescent="0.3">
      <c r="A931" t="s">
        <v>960</v>
      </c>
      <c r="B931">
        <v>403659</v>
      </c>
      <c r="C931" t="s">
        <v>960</v>
      </c>
      <c r="E931" s="2" t="s">
        <v>741</v>
      </c>
      <c r="F931" s="2">
        <f>VLOOKUP(E931,A:B,2,FALSE)</f>
        <v>401020</v>
      </c>
      <c r="G931" t="str">
        <f>VLOOKUP(E931,A:A,1,FALSE)</f>
        <v>Escola Secundária Braamcamp Freire, Pontinha, Odivelas</v>
      </c>
    </row>
    <row r="932" spans="1:7" x14ac:dyDescent="0.3">
      <c r="A932" t="s">
        <v>980</v>
      </c>
      <c r="B932">
        <v>403921</v>
      </c>
      <c r="C932" t="s">
        <v>980</v>
      </c>
      <c r="E932" s="2" t="s">
        <v>1398</v>
      </c>
      <c r="F932" s="2" t="e">
        <f>VLOOKUP(E932,A:B,2,FALSE)</f>
        <v>#N/A</v>
      </c>
      <c r="G932" t="e">
        <f>VLOOKUP(E932,A:A,1,FALSE)</f>
        <v>#N/A</v>
      </c>
    </row>
    <row r="933" spans="1:7" x14ac:dyDescent="0.3">
      <c r="A933" t="s">
        <v>809</v>
      </c>
      <c r="B933">
        <v>401869</v>
      </c>
      <c r="C933" t="s">
        <v>809</v>
      </c>
      <c r="E933" s="2" t="s">
        <v>1379</v>
      </c>
      <c r="F933" s="2" t="e">
        <f>VLOOKUP(E933,A:B,2,FALSE)</f>
        <v>#N/A</v>
      </c>
      <c r="G933" t="e">
        <f>VLOOKUP(E933,A:A,1,FALSE)</f>
        <v>#N/A</v>
      </c>
    </row>
    <row r="934" spans="1:7" x14ac:dyDescent="0.3">
      <c r="A934" t="s">
        <v>810</v>
      </c>
      <c r="B934">
        <v>401870</v>
      </c>
      <c r="C934" t="s">
        <v>810</v>
      </c>
      <c r="E934" s="2" t="s">
        <v>257</v>
      </c>
      <c r="F934" s="2">
        <f>VLOOKUP(E934,A:B,2,FALSE)</f>
        <v>342129</v>
      </c>
      <c r="G934" t="str">
        <f>VLOOKUP(E934,A:A,1,FALSE)</f>
        <v>Escola Básica Marquesa de Alorna, Lisboa</v>
      </c>
    </row>
    <row r="935" spans="1:7" x14ac:dyDescent="0.3">
      <c r="A935" t="s">
        <v>974</v>
      </c>
      <c r="B935">
        <v>403842</v>
      </c>
      <c r="C935" t="s">
        <v>974</v>
      </c>
      <c r="E935" s="2" t="s">
        <v>994</v>
      </c>
      <c r="F935" s="2">
        <f>VLOOKUP(E935,A:B,2,FALSE)</f>
        <v>404615</v>
      </c>
      <c r="G935" t="str">
        <f>VLOOKUP(E935,A:A,1,FALSE)</f>
        <v>Escola Secundária D. Manuel I, Beja</v>
      </c>
    </row>
    <row r="936" spans="1:7" x14ac:dyDescent="0.3">
      <c r="A936" t="s">
        <v>828</v>
      </c>
      <c r="B936">
        <v>402060</v>
      </c>
      <c r="C936" t="s">
        <v>828</v>
      </c>
      <c r="E936" s="2" t="s">
        <v>71</v>
      </c>
      <c r="F936" s="2">
        <f>VLOOKUP(E936,A:B,2,FALSE)</f>
        <v>330589</v>
      </c>
      <c r="G936" t="str">
        <f>VLOOKUP(E936,A:A,1,FALSE)</f>
        <v>Escola Básica n.º 1 de Vila Nova de S. Bento, Serpa</v>
      </c>
    </row>
    <row r="937" spans="1:7" x14ac:dyDescent="0.3">
      <c r="A937" t="s">
        <v>834</v>
      </c>
      <c r="B937">
        <v>402138</v>
      </c>
      <c r="C937" t="s">
        <v>834</v>
      </c>
      <c r="E937" s="2" t="s">
        <v>1384</v>
      </c>
      <c r="F937" s="2" t="e">
        <f>VLOOKUP(E937,A:B,2,FALSE)</f>
        <v>#N/A</v>
      </c>
      <c r="G937" t="e">
        <f>VLOOKUP(E937,A:A,1,FALSE)</f>
        <v>#N/A</v>
      </c>
    </row>
    <row r="938" spans="1:7" x14ac:dyDescent="0.3">
      <c r="A938" t="s">
        <v>839</v>
      </c>
      <c r="B938">
        <v>402205</v>
      </c>
      <c r="C938" t="s">
        <v>839</v>
      </c>
      <c r="E938" s="2" t="s">
        <v>1265</v>
      </c>
      <c r="F938" s="2">
        <f>VLOOKUP(E938,A:B,2,FALSE)</f>
        <v>403076</v>
      </c>
      <c r="G938" t="str">
        <f>VLOOKUP(E938,A:A,1,FALSE)</f>
        <v>Escola Básica n.º 2 de São Pedro do Sul</v>
      </c>
    </row>
    <row r="939" spans="1:7" x14ac:dyDescent="0.3">
      <c r="A939" t="s">
        <v>1267</v>
      </c>
      <c r="B939">
        <v>403908</v>
      </c>
      <c r="C939" t="s">
        <v>978</v>
      </c>
      <c r="E939" s="2" t="s">
        <v>919</v>
      </c>
      <c r="F939" s="2">
        <f>VLOOKUP(E939,A:B,2,FALSE)</f>
        <v>403209</v>
      </c>
      <c r="G939" t="str">
        <f>VLOOKUP(E939,A:A,1,FALSE)</f>
        <v>Escola Secundária da Amora, Seixal</v>
      </c>
    </row>
    <row r="940" spans="1:7" x14ac:dyDescent="0.3">
      <c r="A940" t="s">
        <v>840</v>
      </c>
      <c r="B940">
        <v>402217</v>
      </c>
      <c r="C940" t="s">
        <v>840</v>
      </c>
      <c r="E940" s="2" t="s">
        <v>497</v>
      </c>
      <c r="F940" s="2">
        <f>VLOOKUP(E940,A:B,2,FALSE)</f>
        <v>345015</v>
      </c>
      <c r="G940" t="str">
        <f>VLOOKUP(E940,A:A,1,FALSE)</f>
        <v>Escola Básica n.º 2 de São Silvestre, Coimbra</v>
      </c>
    </row>
    <row r="941" spans="1:7" x14ac:dyDescent="0.3">
      <c r="A941" t="s">
        <v>843</v>
      </c>
      <c r="B941">
        <v>402242</v>
      </c>
      <c r="C941" t="s">
        <v>843</v>
      </c>
      <c r="E941" s="2" t="s">
        <v>503</v>
      </c>
      <c r="F941" s="2">
        <f>VLOOKUP(E941,A:B,2,FALSE)</f>
        <v>345076</v>
      </c>
      <c r="G941" t="str">
        <f>VLOOKUP(E941,A:A,1,FALSE)</f>
        <v>Escola Básica n.º 3 de Mundão, Viseu</v>
      </c>
    </row>
    <row r="942" spans="1:7" x14ac:dyDescent="0.3">
      <c r="A942" t="s">
        <v>964</v>
      </c>
      <c r="B942">
        <v>403702</v>
      </c>
      <c r="C942" t="s">
        <v>964</v>
      </c>
      <c r="E942" s="2" t="s">
        <v>747</v>
      </c>
      <c r="F942" s="2">
        <f>VLOOKUP(E942,A:B,2,FALSE)</f>
        <v>401122</v>
      </c>
      <c r="G942" t="str">
        <f>VLOOKUP(E942,A:A,1,FALSE)</f>
        <v>Escola Secundária Carlos Amarante, Braga</v>
      </c>
    </row>
    <row r="943" spans="1:7" x14ac:dyDescent="0.3">
      <c r="A943" t="s">
        <v>1001</v>
      </c>
      <c r="B943">
        <v>404688</v>
      </c>
      <c r="C943" t="s">
        <v>1001</v>
      </c>
      <c r="E943" s="2" t="s">
        <v>709</v>
      </c>
      <c r="F943" s="2">
        <f>VLOOKUP(E943,A:B,2,FALSE)</f>
        <v>400579</v>
      </c>
      <c r="G943" t="str">
        <f>VLOOKUP(E943,A:A,1,FALSE)</f>
        <v>Escola Secundária de Benavente</v>
      </c>
    </row>
    <row r="944" spans="1:7" x14ac:dyDescent="0.3">
      <c r="A944" t="s">
        <v>917</v>
      </c>
      <c r="B944">
        <v>403180</v>
      </c>
      <c r="C944" t="s">
        <v>917</v>
      </c>
      <c r="E944" s="2" t="s">
        <v>335</v>
      </c>
      <c r="F944" s="2">
        <f>VLOOKUP(E944,A:B,2,FALSE)</f>
        <v>343109</v>
      </c>
      <c r="G944" t="str">
        <f>VLOOKUP(E944,A:A,1,FALSE)</f>
        <v>Escola Básica Sebastião da Gama, Estremoz</v>
      </c>
    </row>
    <row r="945" spans="1:7" x14ac:dyDescent="0.3">
      <c r="A945" t="s">
        <v>846</v>
      </c>
      <c r="B945">
        <v>402280</v>
      </c>
      <c r="C945" t="s">
        <v>846</v>
      </c>
      <c r="E945" s="2" t="s">
        <v>1226</v>
      </c>
      <c r="F945" s="2">
        <f>VLOOKUP(E945,A:B,2,FALSE)</f>
        <v>310190</v>
      </c>
      <c r="G945" t="str">
        <f>VLOOKUP(E945,A:A,1,FALSE)</f>
        <v>Escola Básica Nun’Álvares, Arrentela, Seixal</v>
      </c>
    </row>
    <row r="946" spans="1:7" x14ac:dyDescent="0.3">
      <c r="A946" t="s">
        <v>848</v>
      </c>
      <c r="B946">
        <v>402308</v>
      </c>
      <c r="C946" t="s">
        <v>848</v>
      </c>
      <c r="E946" s="2" t="s">
        <v>282</v>
      </c>
      <c r="F946" s="2">
        <f>VLOOKUP(E946,A:B,2,FALSE)</f>
        <v>342440</v>
      </c>
      <c r="G946" t="str">
        <f>VLOOKUP(E946,A:A,1,FALSE)</f>
        <v>Escola Básica Padre Abílio Mendes, Barreiro</v>
      </c>
    </row>
    <row r="947" spans="1:7" x14ac:dyDescent="0.3">
      <c r="A947" t="s">
        <v>913</v>
      </c>
      <c r="B947">
        <v>403090</v>
      </c>
      <c r="C947" t="s">
        <v>913</v>
      </c>
      <c r="E947" s="2" t="s">
        <v>324</v>
      </c>
      <c r="F947" s="2">
        <f>VLOOKUP(E947,A:B,2,FALSE)</f>
        <v>342970</v>
      </c>
      <c r="G947" t="str">
        <f>VLOOKUP(E947,A:A,1,FALSE)</f>
        <v>Escola Básica São Gonçalo, Torres Vedras</v>
      </c>
    </row>
    <row r="948" spans="1:7" x14ac:dyDescent="0.3">
      <c r="A948" t="s">
        <v>710</v>
      </c>
      <c r="B948">
        <v>400609</v>
      </c>
      <c r="C948" t="s">
        <v>710</v>
      </c>
      <c r="E948" s="2" t="s">
        <v>649</v>
      </c>
      <c r="F948" s="2">
        <f>VLOOKUP(E948,A:B,2,FALSE)</f>
        <v>346834</v>
      </c>
      <c r="G948" t="str">
        <f>VLOOKUP(E948,A:A,1,FALSE)</f>
        <v>Escola Básica e Secundária Santos Simões, Guimarães</v>
      </c>
    </row>
    <row r="949" spans="1:7" x14ac:dyDescent="0.3">
      <c r="A949" t="s">
        <v>933</v>
      </c>
      <c r="B949">
        <v>403374</v>
      </c>
      <c r="C949" t="s">
        <v>933</v>
      </c>
      <c r="E949" s="2" t="s">
        <v>1096</v>
      </c>
      <c r="F949" s="2">
        <f>VLOOKUP(E949,A:B,2,FALSE)</f>
        <v>523707</v>
      </c>
      <c r="G949" t="str">
        <f>VLOOKUP(E949,A:A,1,FALSE)</f>
        <v>Escola de Música São Teotónio</v>
      </c>
    </row>
    <row r="950" spans="1:7" x14ac:dyDescent="0.3">
      <c r="A950" t="s">
        <v>920</v>
      </c>
      <c r="B950">
        <v>403210</v>
      </c>
      <c r="C950" t="s">
        <v>920</v>
      </c>
      <c r="E950" s="2" t="s">
        <v>339</v>
      </c>
      <c r="F950" s="2">
        <f>VLOOKUP(E950,A:B,2,FALSE)</f>
        <v>343146</v>
      </c>
      <c r="G950" t="str">
        <f>VLOOKUP(E950,A:A,1,FALSE)</f>
        <v>Escola Básica Soeiro Pereira Gomes, Alhandra, Vila Franca de Xira</v>
      </c>
    </row>
    <row r="951" spans="1:7" x14ac:dyDescent="0.3">
      <c r="A951" t="s">
        <v>857</v>
      </c>
      <c r="B951">
        <v>402424</v>
      </c>
      <c r="C951" t="s">
        <v>857</v>
      </c>
      <c r="E951" s="2" t="s">
        <v>538</v>
      </c>
      <c r="F951" s="2">
        <f>VLOOKUP(E951,A:B,2,FALSE)</f>
        <v>345581</v>
      </c>
      <c r="G951" t="str">
        <f>VLOOKUP(E951,A:A,1,FALSE)</f>
        <v>Escola Básica Padre Joaquim Flores, Revelhe, Fafe</v>
      </c>
    </row>
    <row r="952" spans="1:7" x14ac:dyDescent="0.3">
      <c r="A952" t="s">
        <v>860</v>
      </c>
      <c r="B952">
        <v>402473</v>
      </c>
      <c r="C952" t="s">
        <v>860</v>
      </c>
      <c r="E952" s="2" t="s">
        <v>639</v>
      </c>
      <c r="F952" s="2">
        <f>VLOOKUP(E952,A:B,2,FALSE)</f>
        <v>346718</v>
      </c>
      <c r="G952" t="str">
        <f>VLOOKUP(E952,A:A,1,FALSE)</f>
        <v>Escola Básica Patrício Prazeres, Lisboa</v>
      </c>
    </row>
    <row r="953" spans="1:7" x14ac:dyDescent="0.3">
      <c r="A953" t="s">
        <v>921</v>
      </c>
      <c r="B953">
        <v>403222</v>
      </c>
      <c r="C953" t="s">
        <v>921</v>
      </c>
      <c r="E953" s="2" t="s">
        <v>1395</v>
      </c>
      <c r="F953" s="2" t="e">
        <f>VLOOKUP(E953,A:B,2,FALSE)</f>
        <v>#N/A</v>
      </c>
      <c r="G953" t="e">
        <f>VLOOKUP(E953,A:A,1,FALSE)</f>
        <v>#N/A</v>
      </c>
    </row>
    <row r="954" spans="1:7" x14ac:dyDescent="0.3">
      <c r="A954" t="s">
        <v>957</v>
      </c>
      <c r="B954">
        <v>403623</v>
      </c>
      <c r="C954" t="s">
        <v>957</v>
      </c>
      <c r="E954" s="2" t="s">
        <v>929</v>
      </c>
      <c r="F954" s="2">
        <f>VLOOKUP(E954,A:B,2,FALSE)</f>
        <v>403337</v>
      </c>
      <c r="G954" t="str">
        <f>VLOOKUP(E954,A:A,1,FALSE)</f>
        <v>Escola Secundária Arquitecto Oliveira Ferreira, Praia da Granja, Vila Nova de Gaia</v>
      </c>
    </row>
    <row r="955" spans="1:7" x14ac:dyDescent="0.3">
      <c r="A955" t="s">
        <v>711</v>
      </c>
      <c r="B955">
        <v>400634</v>
      </c>
      <c r="C955" t="s">
        <v>711</v>
      </c>
      <c r="E955" s="2" t="s">
        <v>904</v>
      </c>
      <c r="F955" s="2">
        <f>VLOOKUP(E955,A:B,2,FALSE)</f>
        <v>403003</v>
      </c>
      <c r="G955" t="str">
        <f>VLOOKUP(E955,A:A,1,FALSE)</f>
        <v>Escola Básica e Secundária Soares Basto, Oliveira de Azeméis</v>
      </c>
    </row>
    <row r="956" spans="1:7" x14ac:dyDescent="0.3">
      <c r="A956" t="s">
        <v>916</v>
      </c>
      <c r="B956">
        <v>403167</v>
      </c>
      <c r="C956" t="s">
        <v>916</v>
      </c>
      <c r="E956" s="2" t="s">
        <v>479</v>
      </c>
      <c r="F956" s="2">
        <f>VLOOKUP(E956,A:B,2,FALSE)</f>
        <v>344795</v>
      </c>
      <c r="G956" t="str">
        <f>VLOOKUP(E956,A:A,1,FALSE)</f>
        <v>Escola Básica São Vicente, Vila do Bispo</v>
      </c>
    </row>
    <row r="957" spans="1:7" x14ac:dyDescent="0.3">
      <c r="A957" t="s">
        <v>907</v>
      </c>
      <c r="B957">
        <v>403039</v>
      </c>
      <c r="C957" t="s">
        <v>907</v>
      </c>
      <c r="E957" s="2" t="s">
        <v>382</v>
      </c>
      <c r="F957" s="2">
        <f>VLOOKUP(E957,A:B,2,FALSE)</f>
        <v>343675</v>
      </c>
      <c r="G957" t="str">
        <f>VLOOKUP(E957,A:A,1,FALSE)</f>
        <v>Escola Básica Rosa Ramalho, Barcelinhos, Barcelos</v>
      </c>
    </row>
    <row r="958" spans="1:7" x14ac:dyDescent="0.3">
      <c r="A958" t="s">
        <v>940</v>
      </c>
      <c r="B958">
        <v>403441</v>
      </c>
      <c r="C958" t="s">
        <v>940</v>
      </c>
      <c r="E958" s="2" t="s">
        <v>714</v>
      </c>
      <c r="F958" s="2">
        <f>VLOOKUP(E958,A:B,2,FALSE)</f>
        <v>400683</v>
      </c>
      <c r="G958" t="str">
        <f>VLOOKUP(E958,A:A,1,FALSE)</f>
        <v>Escola Secundária Abel Salazar, São Mamede de Infesta, Matosinhos</v>
      </c>
    </row>
    <row r="959" spans="1:7" x14ac:dyDescent="0.3">
      <c r="A959" t="s">
        <v>865</v>
      </c>
      <c r="B959">
        <v>402552</v>
      </c>
      <c r="C959" t="s">
        <v>865</v>
      </c>
      <c r="E959" s="2" t="s">
        <v>459</v>
      </c>
      <c r="F959" s="2">
        <f>VLOOKUP(E959,A:B,2,FALSE)</f>
        <v>344539</v>
      </c>
      <c r="G959" t="str">
        <f>VLOOKUP(E959,A:A,1,FALSE)</f>
        <v>Escola Básica Pedro Jacques de Magalhães, Alverca do Ribatejo, Vila Franca de Xira</v>
      </c>
    </row>
    <row r="960" spans="1:7" x14ac:dyDescent="0.3">
      <c r="A960" t="s">
        <v>867</v>
      </c>
      <c r="B960">
        <v>402588</v>
      </c>
      <c r="C960" t="s">
        <v>867</v>
      </c>
      <c r="E960" s="2" t="s">
        <v>314</v>
      </c>
      <c r="F960" s="2">
        <f>VLOOKUP(E960,A:B,2,FALSE)</f>
        <v>342853</v>
      </c>
      <c r="G960" t="str">
        <f>VLOOKUP(E960,A:A,1,FALSE)</f>
        <v>Escola Básica Pêro Vaz de Caminha, Porto</v>
      </c>
    </row>
    <row r="961" spans="1:7" x14ac:dyDescent="0.3">
      <c r="A961" t="s">
        <v>758</v>
      </c>
      <c r="B961">
        <v>401262</v>
      </c>
      <c r="C961" t="s">
        <v>758</v>
      </c>
      <c r="E961" s="2" t="s">
        <v>231</v>
      </c>
      <c r="F961" s="2">
        <f>VLOOKUP(E961,A:B,2,FALSE)</f>
        <v>341721</v>
      </c>
      <c r="G961" t="str">
        <f>VLOOKUP(E961,A:A,1,FALSE)</f>
        <v>Escola Básica Gualdim Pais, Tomar</v>
      </c>
    </row>
    <row r="962" spans="1:7" x14ac:dyDescent="0.3">
      <c r="A962" t="s">
        <v>937</v>
      </c>
      <c r="B962">
        <v>403416</v>
      </c>
      <c r="C962" t="s">
        <v>937</v>
      </c>
      <c r="E962" s="2" t="s">
        <v>1157</v>
      </c>
      <c r="F962" s="2">
        <f>VLOOKUP(E962,A:B,2,FALSE)</f>
        <v>802845</v>
      </c>
      <c r="G962" t="str">
        <f>VLOOKUP(E962,A:A,1,FALSE)</f>
        <v>Escola Regional Dr. José Dinis da Fonseca, Cerdeira</v>
      </c>
    </row>
    <row r="963" spans="1:7" x14ac:dyDescent="0.3">
      <c r="A963" t="s">
        <v>1264</v>
      </c>
      <c r="B963">
        <v>402862</v>
      </c>
      <c r="C963" t="s">
        <v>892</v>
      </c>
      <c r="E963" s="2" t="s">
        <v>463</v>
      </c>
      <c r="F963" s="2">
        <f>VLOOKUP(E963,A:B,2,FALSE)</f>
        <v>344576</v>
      </c>
      <c r="G963" t="str">
        <f>VLOOKUP(E963,A:A,1,FALSE)</f>
        <v>Escola Básica Professor Galopim de Carvalho, Pendão, Sintra</v>
      </c>
    </row>
    <row r="964" spans="1:7" x14ac:dyDescent="0.3">
      <c r="A964" t="s">
        <v>956</v>
      </c>
      <c r="B964">
        <v>403611</v>
      </c>
      <c r="C964" t="s">
        <v>956</v>
      </c>
      <c r="E964" s="2" t="s">
        <v>732</v>
      </c>
      <c r="F964" s="2">
        <f>VLOOKUP(E964,A:B,2,FALSE)</f>
        <v>400919</v>
      </c>
      <c r="G964" t="str">
        <f>VLOOKUP(E964,A:A,1,FALSE)</f>
        <v>Escola Secundária António Sérgio, Vila Nova de Gaia</v>
      </c>
    </row>
    <row r="965" spans="1:7" x14ac:dyDescent="0.3">
      <c r="A965" t="s">
        <v>947</v>
      </c>
      <c r="B965">
        <v>403519</v>
      </c>
      <c r="C965" t="s">
        <v>947</v>
      </c>
      <c r="E965" s="2" t="s">
        <v>723</v>
      </c>
      <c r="F965" s="2">
        <f>VLOOKUP(E965,A:B,2,FALSE)</f>
        <v>400798</v>
      </c>
      <c r="G965" t="str">
        <f>VLOOKUP(E965,A:A,1,FALSE)</f>
        <v>Escola Secundária Almeida Garrett, Vila Nova de Gaia</v>
      </c>
    </row>
    <row r="966" spans="1:7" x14ac:dyDescent="0.3">
      <c r="A966" t="s">
        <v>878</v>
      </c>
      <c r="B966">
        <v>402722</v>
      </c>
      <c r="C966" t="s">
        <v>878</v>
      </c>
      <c r="E966" s="2" t="s">
        <v>82</v>
      </c>
      <c r="F966" s="2">
        <f>VLOOKUP(E966,A:B,2,FALSE)</f>
        <v>330693</v>
      </c>
      <c r="G966" t="str">
        <f>VLOOKUP(E966,A:A,1,FALSE)</f>
        <v>Escola Básica Prof. Joaquim Moreira, Martinlongo, Alcoutim</v>
      </c>
    </row>
    <row r="967" spans="1:7" x14ac:dyDescent="0.3">
      <c r="A967" t="s">
        <v>912</v>
      </c>
      <c r="B967">
        <v>403088</v>
      </c>
      <c r="C967" t="s">
        <v>912</v>
      </c>
      <c r="E967" s="2" t="s">
        <v>334</v>
      </c>
      <c r="F967" s="2">
        <f>VLOOKUP(E967,A:B,2,FALSE)</f>
        <v>343092</v>
      </c>
      <c r="G967" t="str">
        <f>VLOOKUP(E967,A:A,1,FALSE)</f>
        <v>Escola Básica Santo António, Parede, Cascais</v>
      </c>
    </row>
    <row r="968" spans="1:7" x14ac:dyDescent="0.3">
      <c r="A968" t="s">
        <v>879</v>
      </c>
      <c r="B968">
        <v>402734</v>
      </c>
      <c r="C968" t="s">
        <v>879</v>
      </c>
      <c r="E968" s="2" t="s">
        <v>311</v>
      </c>
      <c r="F968" s="2">
        <f>VLOOKUP(E968,A:B,2,FALSE)</f>
        <v>342816</v>
      </c>
      <c r="G968" t="str">
        <f>VLOOKUP(E968,A:A,1,FALSE)</f>
        <v>Escola Básica Prof. José Buísel, Portimão</v>
      </c>
    </row>
    <row r="969" spans="1:7" x14ac:dyDescent="0.3">
      <c r="A969" t="s">
        <v>999</v>
      </c>
      <c r="B969">
        <v>404664</v>
      </c>
      <c r="C969" t="s">
        <v>999</v>
      </c>
      <c r="E969" s="2" t="s">
        <v>969</v>
      </c>
      <c r="F969" s="2">
        <f>VLOOKUP(E969,A:B,2,FALSE)</f>
        <v>403787</v>
      </c>
      <c r="G969" t="str">
        <f>VLOOKUP(E969,A:A,1,FALSE)</f>
        <v>Escola Secundária de Barcelinhos, Barcelos</v>
      </c>
    </row>
    <row r="970" spans="1:7" x14ac:dyDescent="0.3">
      <c r="A970" t="s">
        <v>936</v>
      </c>
      <c r="B970">
        <v>403404</v>
      </c>
      <c r="C970" t="s">
        <v>936</v>
      </c>
      <c r="E970" s="2" t="s">
        <v>1289</v>
      </c>
      <c r="F970" s="2">
        <f>VLOOKUP(E970,A:B,2,FALSE)</f>
        <v>521942</v>
      </c>
      <c r="G970" t="str">
        <f>VLOOKUP(E970,A:A,1,FALSE)</f>
        <v>Escola Luis Madureira (Stª Casa Misericórdia da Amadora)</v>
      </c>
    </row>
    <row r="971" spans="1:7" x14ac:dyDescent="0.3">
      <c r="A971" t="s">
        <v>985</v>
      </c>
      <c r="B971">
        <v>404380</v>
      </c>
      <c r="C971" t="s">
        <v>985</v>
      </c>
      <c r="E971" s="2" t="s">
        <v>946</v>
      </c>
      <c r="F971" s="2">
        <f>VLOOKUP(E971,A:B,2,FALSE)</f>
        <v>403507</v>
      </c>
      <c r="G971" t="str">
        <f>VLOOKUP(E971,A:A,1,FALSE)</f>
        <v>Escola Secundária da Ramada, Odivelas</v>
      </c>
    </row>
    <row r="972" spans="1:7" x14ac:dyDescent="0.3">
      <c r="A972" t="s">
        <v>884</v>
      </c>
      <c r="B972">
        <v>402783</v>
      </c>
      <c r="C972" t="s">
        <v>884</v>
      </c>
      <c r="E972" s="2" t="s">
        <v>302</v>
      </c>
      <c r="F972" s="2">
        <f>VLOOKUP(E972,A:B,2,FALSE)</f>
        <v>342701</v>
      </c>
      <c r="G972" t="str">
        <f>VLOOKUP(E972,A:A,1,FALSE)</f>
        <v>Escola Básica Professor Agostinho da Silva, Casal de Cambra, Sintra</v>
      </c>
    </row>
    <row r="973" spans="1:7" x14ac:dyDescent="0.3">
      <c r="A973" t="s">
        <v>959</v>
      </c>
      <c r="B973">
        <v>403647</v>
      </c>
      <c r="C973" t="s">
        <v>959</v>
      </c>
      <c r="E973" s="2" t="s">
        <v>735</v>
      </c>
      <c r="F973" s="2">
        <f>VLOOKUP(E973,A:B,2,FALSE)</f>
        <v>400968</v>
      </c>
      <c r="G973" t="str">
        <f>VLOOKUP(E973,A:A,1,FALSE)</f>
        <v>Escola Secundária Aurélia de Sousa, Porto</v>
      </c>
    </row>
    <row r="974" spans="1:7" x14ac:dyDescent="0.3">
      <c r="A974" t="s">
        <v>909</v>
      </c>
      <c r="B974">
        <v>403052</v>
      </c>
      <c r="C974" t="s">
        <v>909</v>
      </c>
      <c r="E974" s="2" t="s">
        <v>342</v>
      </c>
      <c r="F974" s="2">
        <f>VLOOKUP(E974,A:B,2,FALSE)</f>
        <v>343183</v>
      </c>
      <c r="G974" t="str">
        <f>VLOOKUP(E974,A:A,1,FALSE)</f>
        <v>Escola Básica Sá Couto, Espinho</v>
      </c>
    </row>
    <row r="975" spans="1:7" x14ac:dyDescent="0.3">
      <c r="A975" t="s">
        <v>976</v>
      </c>
      <c r="B975">
        <v>403880</v>
      </c>
      <c r="C975" t="s">
        <v>976</v>
      </c>
      <c r="E975" s="2" t="s">
        <v>1397</v>
      </c>
      <c r="F975" s="2" t="e">
        <f>VLOOKUP(E975,A:B,2,FALSE)</f>
        <v>#N/A</v>
      </c>
      <c r="G975" t="e">
        <f>VLOOKUP(E975,A:A,1,FALSE)</f>
        <v>#N/A</v>
      </c>
    </row>
    <row r="976" spans="1:7" x14ac:dyDescent="0.3">
      <c r="A976" t="s">
        <v>938</v>
      </c>
      <c r="B976">
        <v>403428</v>
      </c>
      <c r="C976" t="s">
        <v>938</v>
      </c>
      <c r="E976" s="2" t="s">
        <v>1278</v>
      </c>
      <c r="F976" s="2">
        <f>VLOOKUP(E976,A:B,2,FALSE)</f>
        <v>505274</v>
      </c>
      <c r="G976" t="str">
        <f>VLOOKUP(E976,A:A,1,FALSE)</f>
        <v>Escola S. Francisco Xavier</v>
      </c>
    </row>
    <row r="977" spans="1:7" x14ac:dyDescent="0.3">
      <c r="A977" t="s">
        <v>931</v>
      </c>
      <c r="B977">
        <v>403350</v>
      </c>
      <c r="C977" t="s">
        <v>931</v>
      </c>
      <c r="E977" s="2" t="s">
        <v>261</v>
      </c>
      <c r="F977" s="2">
        <f>VLOOKUP(E977,A:B,2,FALSE)</f>
        <v>342180</v>
      </c>
      <c r="G977" t="str">
        <f>VLOOKUP(E977,A:A,1,FALSE)</f>
        <v>Escola Básica Visconde de Chanceleiros, Merceana, Alenquer</v>
      </c>
    </row>
    <row r="978" spans="1:7" x14ac:dyDescent="0.3">
      <c r="A978" t="s">
        <v>915</v>
      </c>
      <c r="B978">
        <v>403131</v>
      </c>
      <c r="C978" t="s">
        <v>915</v>
      </c>
      <c r="E978" s="2" t="s">
        <v>1394</v>
      </c>
      <c r="F978" s="2" t="e">
        <f>VLOOKUP(E978,A:B,2,FALSE)</f>
        <v>#N/A</v>
      </c>
      <c r="G978" t="e">
        <f>VLOOKUP(E978,A:A,1,FALSE)</f>
        <v>#N/A</v>
      </c>
    </row>
    <row r="979" spans="1:7" x14ac:dyDescent="0.3">
      <c r="A979" t="s">
        <v>996</v>
      </c>
      <c r="B979">
        <v>404639</v>
      </c>
      <c r="C979" t="s">
        <v>996</v>
      </c>
      <c r="E979" s="2" t="s">
        <v>725</v>
      </c>
      <c r="F979" s="2">
        <f>VLOOKUP(E979,A:B,2,FALSE)</f>
        <v>400828</v>
      </c>
      <c r="G979" t="str">
        <f>VLOOKUP(E979,A:A,1,FALSE)</f>
        <v>Escola Secundária de Amarante</v>
      </c>
    </row>
    <row r="980" spans="1:7" x14ac:dyDescent="0.3">
      <c r="A980" t="s">
        <v>908</v>
      </c>
      <c r="B980">
        <v>403040</v>
      </c>
      <c r="C980" t="s">
        <v>908</v>
      </c>
      <c r="E980" s="2" t="s">
        <v>265</v>
      </c>
      <c r="F980" s="2">
        <f>VLOOKUP(E980,A:B,2,FALSE)</f>
        <v>342245</v>
      </c>
      <c r="G980" t="str">
        <f>VLOOKUP(E980,A:A,1,FALSE)</f>
        <v>Escola Básica Ruy Belo, Queluz, Sintra</v>
      </c>
    </row>
    <row r="981" spans="1:7" x14ac:dyDescent="0.3">
      <c r="A981" t="s">
        <v>966</v>
      </c>
      <c r="B981">
        <v>403726</v>
      </c>
      <c r="C981" t="s">
        <v>966</v>
      </c>
      <c r="E981" s="2" t="s">
        <v>754</v>
      </c>
      <c r="F981" s="2">
        <f>VLOOKUP(E981,A:B,2,FALSE)</f>
        <v>401225</v>
      </c>
      <c r="G981" t="str">
        <f>VLOOKUP(E981,A:A,1,FALSE)</f>
        <v>Escola Secundária Cristina Torres, Figueira da Foz</v>
      </c>
    </row>
    <row r="982" spans="1:7" x14ac:dyDescent="0.3">
      <c r="A982" t="s">
        <v>968</v>
      </c>
      <c r="B982">
        <v>403751</v>
      </c>
      <c r="C982" t="s">
        <v>968</v>
      </c>
      <c r="E982" s="2" t="s">
        <v>655</v>
      </c>
      <c r="F982" s="2">
        <f>VLOOKUP(E982,A:B,2,FALSE)</f>
        <v>346913</v>
      </c>
      <c r="G982" t="str">
        <f>VLOOKUP(E982,A:A,1,FALSE)</f>
        <v>Escola Secundária D. António Taipa, Freamunde, Paços de Ferreira</v>
      </c>
    </row>
    <row r="983" spans="1:7" x14ac:dyDescent="0.3">
      <c r="A983" t="s">
        <v>906</v>
      </c>
      <c r="B983">
        <v>403027</v>
      </c>
      <c r="C983" t="s">
        <v>906</v>
      </c>
      <c r="E983" s="2" t="s">
        <v>323</v>
      </c>
      <c r="F983" s="2">
        <f>VLOOKUP(E983,A:B,2,FALSE)</f>
        <v>342968</v>
      </c>
      <c r="G983" t="str">
        <f>VLOOKUP(E983,A:A,1,FALSE)</f>
        <v>Escola Básica Roque Gameiro, Reboleira, Amadora</v>
      </c>
    </row>
    <row r="984" spans="1:7" x14ac:dyDescent="0.3">
      <c r="A984" t="s">
        <v>995</v>
      </c>
      <c r="B984">
        <v>404627</v>
      </c>
      <c r="C984" t="s">
        <v>995</v>
      </c>
      <c r="E984" s="2" t="s">
        <v>997</v>
      </c>
      <c r="F984" s="2">
        <f>VLOOKUP(E984,A:B,2,FALSE)</f>
        <v>404640</v>
      </c>
      <c r="G984" t="str">
        <f>VLOOKUP(E984,A:A,1,FALSE)</f>
        <v>Escola Secundária de Alpendurada, Marco de Canaveses</v>
      </c>
    </row>
    <row r="985" spans="1:7" x14ac:dyDescent="0.3">
      <c r="A985" t="s">
        <v>766</v>
      </c>
      <c r="B985">
        <v>401389</v>
      </c>
      <c r="C985" t="s">
        <v>766</v>
      </c>
      <c r="E985" s="2" t="s">
        <v>493</v>
      </c>
      <c r="F985" s="2">
        <f>VLOOKUP(E985,A:B,2,FALSE)</f>
        <v>344977</v>
      </c>
      <c r="G985" t="str">
        <f>VLOOKUP(E985,A:A,1,FALSE)</f>
        <v>Escola Básica Infante D. Pedro, Buarcos, Figueira da Foz</v>
      </c>
    </row>
    <row r="986" spans="1:7" x14ac:dyDescent="0.3">
      <c r="A986" t="s">
        <v>864</v>
      </c>
      <c r="B986">
        <v>402540</v>
      </c>
      <c r="C986" t="s">
        <v>864</v>
      </c>
      <c r="E986" s="2" t="s">
        <v>290</v>
      </c>
      <c r="F986" s="2">
        <f>VLOOKUP(E986,A:B,2,FALSE)</f>
        <v>342567</v>
      </c>
      <c r="G986" t="str">
        <f>VLOOKUP(E986,A:A,1,FALSE)</f>
        <v>Escola Básica Pedro Eanes Lobato, Amora, Seixal</v>
      </c>
    </row>
    <row r="987" spans="1:7" x14ac:dyDescent="0.3">
      <c r="A987" t="s">
        <v>927</v>
      </c>
      <c r="B987">
        <v>403301</v>
      </c>
      <c r="C987" t="s">
        <v>927</v>
      </c>
      <c r="E987" s="2" t="s">
        <v>354</v>
      </c>
      <c r="F987" s="2">
        <f>VLOOKUP(E987,A:B,2,FALSE)</f>
        <v>343353</v>
      </c>
      <c r="G987" t="str">
        <f>VLOOKUP(E987,A:A,1,FALSE)</f>
        <v>Escola Básica Vasco da Gama, Lisboa</v>
      </c>
    </row>
    <row r="988" spans="1:7" x14ac:dyDescent="0.3">
      <c r="A988" t="s">
        <v>752</v>
      </c>
      <c r="B988">
        <v>401171</v>
      </c>
      <c r="C988" t="s">
        <v>752</v>
      </c>
      <c r="E988" s="2" t="s">
        <v>1368</v>
      </c>
      <c r="F988" s="2" t="e">
        <f>VLOOKUP(E988,A:B,2,FALSE)</f>
        <v>#N/A</v>
      </c>
      <c r="G988" t="e">
        <f>VLOOKUP(E988,A:A,1,FALSE)</f>
        <v>#N/A</v>
      </c>
    </row>
    <row r="989" spans="1:7" x14ac:dyDescent="0.3">
      <c r="A989" t="s">
        <v>789</v>
      </c>
      <c r="B989">
        <v>401640</v>
      </c>
      <c r="C989" t="s">
        <v>789</v>
      </c>
      <c r="E989" s="2" t="s">
        <v>228</v>
      </c>
      <c r="F989" s="2">
        <f>VLOOKUP(E989,A:B,2,FALSE)</f>
        <v>341680</v>
      </c>
      <c r="G989" t="str">
        <f>VLOOKUP(E989,A:A,1,FALSE)</f>
        <v>Escola Básica Júlio Dinis, Gondomar</v>
      </c>
    </row>
    <row r="990" spans="1:7" x14ac:dyDescent="0.3">
      <c r="A990" t="s">
        <v>830</v>
      </c>
      <c r="B990">
        <v>402084</v>
      </c>
      <c r="C990" t="s">
        <v>830</v>
      </c>
      <c r="E990" s="2" t="s">
        <v>449</v>
      </c>
      <c r="F990" s="2">
        <f>VLOOKUP(E990,A:B,2,FALSE)</f>
        <v>344436</v>
      </c>
      <c r="G990" t="str">
        <f>VLOOKUP(E990,A:A,1,FALSE)</f>
        <v>Escola Básica n.º 2 de Avelar, Ansião</v>
      </c>
    </row>
    <row r="991" spans="1:7" x14ac:dyDescent="0.3">
      <c r="A991" t="s">
        <v>874</v>
      </c>
      <c r="B991">
        <v>402679</v>
      </c>
      <c r="C991" t="s">
        <v>874</v>
      </c>
      <c r="E991" s="2" t="s">
        <v>59</v>
      </c>
      <c r="F991" s="2">
        <f>VLOOKUP(E991,A:B,2,FALSE)</f>
        <v>330425</v>
      </c>
      <c r="G991" t="str">
        <f>VLOOKUP(E991,A:A,1,FALSE)</f>
        <v>Escola Básica Prof. Arménio Lança, Alvalade do Sado, Santiago do Cacém</v>
      </c>
    </row>
    <row r="992" spans="1:7" x14ac:dyDescent="0.3">
      <c r="A992" t="s">
        <v>695</v>
      </c>
      <c r="B992">
        <v>400105</v>
      </c>
      <c r="C992" t="s">
        <v>695</v>
      </c>
      <c r="E992" s="2" t="s">
        <v>587</v>
      </c>
      <c r="F992" s="2">
        <f>VLOOKUP(E992,A:B,2,FALSE)</f>
        <v>346100</v>
      </c>
      <c r="G992" t="str">
        <f>VLOOKUP(E992,A:A,1,FALSE)</f>
        <v>Escola Básica e Secundária Pedro da Fonseca, Proença-a-Nova</v>
      </c>
    </row>
    <row r="993" spans="1:7" x14ac:dyDescent="0.3">
      <c r="A993" t="s">
        <v>767</v>
      </c>
      <c r="B993">
        <v>401390</v>
      </c>
      <c r="C993" t="s">
        <v>767</v>
      </c>
      <c r="E993" s="2" t="s">
        <v>28</v>
      </c>
      <c r="F993" s="2">
        <f>VLOOKUP(E993,A:B,2,FALSE)</f>
        <v>330085</v>
      </c>
      <c r="G993" t="str">
        <f>VLOOKUP(E993,A:A,1,FALSE)</f>
        <v>Escola Básica Infante D. Pedro, Penela</v>
      </c>
    </row>
    <row r="994" spans="1:7" x14ac:dyDescent="0.3">
      <c r="A994" t="s">
        <v>768</v>
      </c>
      <c r="B994">
        <v>401407</v>
      </c>
      <c r="C994" t="s">
        <v>768</v>
      </c>
      <c r="E994" s="2" t="s">
        <v>234</v>
      </c>
      <c r="F994" s="2">
        <f>VLOOKUP(E994,A:B,2,FALSE)</f>
        <v>341769</v>
      </c>
      <c r="G994" t="str">
        <f>VLOOKUP(E994,A:A,1,FALSE)</f>
        <v>Escola Básica Irene Lisboa, Porto</v>
      </c>
    </row>
    <row r="995" spans="1:7" x14ac:dyDescent="0.3">
      <c r="A995" t="s">
        <v>769</v>
      </c>
      <c r="B995">
        <v>401419</v>
      </c>
      <c r="C995" t="s">
        <v>769</v>
      </c>
      <c r="E995" s="2" t="s">
        <v>427</v>
      </c>
      <c r="F995" s="2">
        <f>VLOOKUP(E995,A:B,2,FALSE)</f>
        <v>344199</v>
      </c>
      <c r="G995" t="str">
        <f>VLOOKUP(E995,A:A,1,FALSE)</f>
        <v>Escola Básica Irmãos Passos, Guifões, Matosinhos</v>
      </c>
    </row>
    <row r="996" spans="1:7" x14ac:dyDescent="0.3">
      <c r="A996" t="s">
        <v>738</v>
      </c>
      <c r="B996">
        <v>400993</v>
      </c>
      <c r="C996" t="s">
        <v>738</v>
      </c>
      <c r="E996" s="2" t="s">
        <v>219</v>
      </c>
      <c r="F996" s="2">
        <f>VLOOKUP(E996,A:B,2,FALSE)</f>
        <v>341575</v>
      </c>
      <c r="G996" t="str">
        <f>VLOOKUP(E996,A:A,1,FALSE)</f>
        <v>Escola Básica Frei Bartolomeu dos Mártires, Viana do Castelo</v>
      </c>
    </row>
    <row r="997" spans="1:7" x14ac:dyDescent="0.3">
      <c r="A997" t="s">
        <v>771</v>
      </c>
      <c r="B997">
        <v>401444</v>
      </c>
      <c r="C997" t="s">
        <v>771</v>
      </c>
      <c r="E997" s="2" t="s">
        <v>241</v>
      </c>
      <c r="F997" s="2">
        <f>VLOOKUP(E997,A:B,2,FALSE)</f>
        <v>341861</v>
      </c>
      <c r="G997" t="str">
        <f>VLOOKUP(E997,A:A,1,FALSE)</f>
        <v>Escola Básica João Afonso, Aveiro</v>
      </c>
    </row>
    <row r="998" spans="1:7" x14ac:dyDescent="0.3">
      <c r="A998" t="s">
        <v>777</v>
      </c>
      <c r="B998">
        <v>401500</v>
      </c>
      <c r="C998" t="s">
        <v>777</v>
      </c>
      <c r="E998" s="2" t="s">
        <v>246</v>
      </c>
      <c r="F998" s="2">
        <f>VLOOKUP(E998,A:B,2,FALSE)</f>
        <v>341988</v>
      </c>
      <c r="G998" t="str">
        <f>VLOOKUP(E998,A:A,1,FALSE)</f>
        <v>Escola Básica João Villaret, Loures</v>
      </c>
    </row>
    <row r="999" spans="1:7" x14ac:dyDescent="0.3">
      <c r="A999" t="s">
        <v>778</v>
      </c>
      <c r="B999">
        <v>401511</v>
      </c>
      <c r="C999" t="s">
        <v>778</v>
      </c>
      <c r="E999" s="2" t="s">
        <v>237</v>
      </c>
      <c r="F999" s="2">
        <f>VLOOKUP(E999,A:B,2,FALSE)</f>
        <v>341812</v>
      </c>
      <c r="G999" t="str">
        <f>VLOOKUP(E999,A:A,1,FALSE)</f>
        <v>Escola Básica José Afonso, Alhos Vedros, Moita</v>
      </c>
    </row>
    <row r="1000" spans="1:7" x14ac:dyDescent="0.3">
      <c r="A1000" t="s">
        <v>779</v>
      </c>
      <c r="B1000">
        <v>401523</v>
      </c>
      <c r="C1000" t="s">
        <v>779</v>
      </c>
      <c r="E1000" s="2" t="s">
        <v>141</v>
      </c>
      <c r="F1000" s="2">
        <f>VLOOKUP(E1000,A:B,2,FALSE)</f>
        <v>340522</v>
      </c>
      <c r="G1000" t="str">
        <f>VLOOKUP(E1000,A:A,1,FALSE)</f>
        <v>Escola Básica José Cardoso Pires, São Brás, Amadora</v>
      </c>
    </row>
    <row r="1001" spans="1:7" x14ac:dyDescent="0.3">
      <c r="A1001" t="s">
        <v>774</v>
      </c>
      <c r="B1001">
        <v>401470</v>
      </c>
      <c r="C1001" t="s">
        <v>774</v>
      </c>
      <c r="E1001" s="2" t="s">
        <v>566</v>
      </c>
      <c r="F1001" s="2">
        <f>VLOOKUP(E1001,A:B,2,FALSE)</f>
        <v>345891</v>
      </c>
      <c r="G1001" t="str">
        <f>VLOOKUP(E1001,A:A,1,FALSE)</f>
        <v>Escola Básica João de Deus, São Bartolomeu de Messines, Silves</v>
      </c>
    </row>
    <row r="1002" spans="1:7" x14ac:dyDescent="0.3">
      <c r="A1002" t="s">
        <v>773</v>
      </c>
      <c r="B1002">
        <v>401468</v>
      </c>
      <c r="C1002" t="s">
        <v>773</v>
      </c>
      <c r="E1002" s="2" t="s">
        <v>199</v>
      </c>
      <c r="F1002" s="2">
        <f>VLOOKUP(E1002,A:B,2,FALSE)</f>
        <v>341230</v>
      </c>
      <c r="G1002" t="str">
        <f>VLOOKUP(E1002,A:A,1,FALSE)</f>
        <v>Escola Básica João de Barros, Figueira da Foz</v>
      </c>
    </row>
    <row r="1003" spans="1:7" x14ac:dyDescent="0.3">
      <c r="A1003" t="s">
        <v>1260</v>
      </c>
      <c r="B1003">
        <v>401481</v>
      </c>
      <c r="C1003" t="s">
        <v>775</v>
      </c>
      <c r="E1003" s="2" t="s">
        <v>1371</v>
      </c>
      <c r="F1003" s="2" t="e">
        <f>VLOOKUP(E1003,A:B,2,FALSE)</f>
        <v>#N/A</v>
      </c>
      <c r="G1003" t="e">
        <f>VLOOKUP(E1003,A:A,1,FALSE)</f>
        <v>#N/A</v>
      </c>
    </row>
    <row r="1004" spans="1:7" x14ac:dyDescent="0.3">
      <c r="A1004" t="s">
        <v>776</v>
      </c>
      <c r="B1004">
        <v>401493</v>
      </c>
      <c r="C1004" t="s">
        <v>776</v>
      </c>
      <c r="E1004" s="2" t="s">
        <v>1372</v>
      </c>
      <c r="F1004" s="2" t="e">
        <f>VLOOKUP(E1004,A:B,2,FALSE)</f>
        <v>#N/A</v>
      </c>
      <c r="G1004" t="e">
        <f>VLOOKUP(E1004,A:A,1,FALSE)</f>
        <v>#N/A</v>
      </c>
    </row>
    <row r="1005" spans="1:7" x14ac:dyDescent="0.3">
      <c r="A1005" t="s">
        <v>780</v>
      </c>
      <c r="B1005">
        <v>401535</v>
      </c>
      <c r="C1005" t="s">
        <v>780</v>
      </c>
      <c r="E1005" s="2" t="s">
        <v>275</v>
      </c>
      <c r="F1005" s="2">
        <f>VLOOKUP(E1005,A:B,2,FALSE)</f>
        <v>342373</v>
      </c>
      <c r="G1005" t="str">
        <f>VLOOKUP(E1005,A:A,1,FALSE)</f>
        <v>Escola Básica José Carlos da Maia, Olhão</v>
      </c>
    </row>
    <row r="1006" spans="1:7" x14ac:dyDescent="0.3">
      <c r="A1006" t="s">
        <v>736</v>
      </c>
      <c r="B1006">
        <v>400970</v>
      </c>
      <c r="C1006" t="s">
        <v>736</v>
      </c>
      <c r="E1006" s="2" t="s">
        <v>218</v>
      </c>
      <c r="F1006" s="2">
        <f>VLOOKUP(E1006,A:B,2,FALSE)</f>
        <v>341551</v>
      </c>
      <c r="G1006" t="str">
        <f>VLOOKUP(E1006,A:A,1,FALSE)</f>
        <v>Escola Básica Francisco Torrinha, Porto</v>
      </c>
    </row>
    <row r="1007" spans="1:7" x14ac:dyDescent="0.3">
      <c r="A1007" t="s">
        <v>784</v>
      </c>
      <c r="B1007">
        <v>401584</v>
      </c>
      <c r="C1007" t="s">
        <v>784</v>
      </c>
      <c r="E1007" s="2" t="s">
        <v>240</v>
      </c>
      <c r="F1007" s="2">
        <f>VLOOKUP(E1007,A:B,2,FALSE)</f>
        <v>341848</v>
      </c>
      <c r="G1007" t="str">
        <f>VLOOKUP(E1007,A:A,1,FALSE)</f>
        <v>Escola Básica José Régio, Portalegre</v>
      </c>
    </row>
    <row r="1008" spans="1:7" x14ac:dyDescent="0.3">
      <c r="A1008" t="s">
        <v>785</v>
      </c>
      <c r="B1008">
        <v>401596</v>
      </c>
      <c r="C1008" t="s">
        <v>785</v>
      </c>
      <c r="E1008" s="2" t="s">
        <v>9</v>
      </c>
      <c r="F1008" s="2">
        <f>VLOOKUP(E1008,A:B,2,FALSE)</f>
        <v>310141</v>
      </c>
      <c r="G1008" t="str">
        <f>VLOOKUP(E1008,A:A,1,FALSE)</f>
        <v>Escola Básica José Saraiva, Leiria</v>
      </c>
    </row>
    <row r="1009" spans="1:7" x14ac:dyDescent="0.3">
      <c r="A1009" t="s">
        <v>973</v>
      </c>
      <c r="B1009">
        <v>403830</v>
      </c>
      <c r="C1009" t="s">
        <v>973</v>
      </c>
      <c r="E1009" s="2" t="s">
        <v>762</v>
      </c>
      <c r="F1009" s="2">
        <f>VLOOKUP(E1009,A:B,2,FALSE)</f>
        <v>401330</v>
      </c>
      <c r="G1009" t="str">
        <f>VLOOKUP(E1009,A:A,1,FALSE)</f>
        <v>Escola Secundária D. Luísa de Gusmão, Lisboa</v>
      </c>
    </row>
    <row r="1010" spans="1:7" x14ac:dyDescent="0.3">
      <c r="A1010" t="s">
        <v>740</v>
      </c>
      <c r="B1010">
        <v>401018</v>
      </c>
      <c r="C1010" t="s">
        <v>740</v>
      </c>
      <c r="E1010" s="2" t="s">
        <v>221</v>
      </c>
      <c r="F1010" s="2">
        <f>VLOOKUP(E1010,A:B,2,FALSE)</f>
        <v>341599</v>
      </c>
      <c r="G1010" t="str">
        <f>VLOOKUP(E1010,A:A,1,FALSE)</f>
        <v>Escola Básica Frei Estevão Martins, Alcobaça</v>
      </c>
    </row>
    <row r="1011" spans="1:7" x14ac:dyDescent="0.3">
      <c r="A1011" t="s">
        <v>791</v>
      </c>
      <c r="B1011">
        <v>401663</v>
      </c>
      <c r="C1011" t="s">
        <v>791</v>
      </c>
      <c r="E1011" s="2" t="s">
        <v>1374</v>
      </c>
      <c r="F1011" s="2" t="e">
        <f>VLOOKUP(E1011,A:B,2,FALSE)</f>
        <v>#N/A</v>
      </c>
      <c r="G1011" t="e">
        <f>VLOOKUP(E1011,A:A,1,FALSE)</f>
        <v>#N/A</v>
      </c>
    </row>
    <row r="1012" spans="1:7" x14ac:dyDescent="0.3">
      <c r="A1012" t="s">
        <v>792</v>
      </c>
      <c r="B1012">
        <v>401675</v>
      </c>
      <c r="C1012" t="s">
        <v>792</v>
      </c>
      <c r="E1012" s="2" t="s">
        <v>250</v>
      </c>
      <c r="F1012" s="2">
        <f>VLOOKUP(E1012,A:B,2,FALSE)</f>
        <v>342038</v>
      </c>
      <c r="G1012" t="str">
        <f>VLOOKUP(E1012,A:A,1,FALSE)</f>
        <v>Escola Básica Luís de Camões, Lisboa</v>
      </c>
    </row>
    <row r="1013" spans="1:7" x14ac:dyDescent="0.3">
      <c r="A1013" t="s">
        <v>788</v>
      </c>
      <c r="B1013">
        <v>401638</v>
      </c>
      <c r="C1013" t="s">
        <v>788</v>
      </c>
      <c r="E1013" s="2" t="s">
        <v>243</v>
      </c>
      <c r="F1013" s="2">
        <f>VLOOKUP(E1013,A:B,2,FALSE)</f>
        <v>341915</v>
      </c>
      <c r="G1013" t="str">
        <f>VLOOKUP(E1013,A:A,1,FALSE)</f>
        <v>Escola Básica Júlio Brandão, Vila Nova de Famalicão</v>
      </c>
    </row>
    <row r="1014" spans="1:7" x14ac:dyDescent="0.3">
      <c r="A1014" t="s">
        <v>786</v>
      </c>
      <c r="B1014">
        <v>401614</v>
      </c>
      <c r="C1014" t="s">
        <v>786</v>
      </c>
      <c r="E1014" s="2" t="s">
        <v>450</v>
      </c>
      <c r="F1014" s="2">
        <f>VLOOKUP(E1014,A:B,2,FALSE)</f>
        <v>344448</v>
      </c>
      <c r="G1014" t="str">
        <f>VLOOKUP(E1014,A:A,1,FALSE)</f>
        <v>Escola Básica José Sobral, Mexilhoeira Grande, Portimão</v>
      </c>
    </row>
    <row r="1015" spans="1:7" x14ac:dyDescent="0.3">
      <c r="A1015" t="s">
        <v>787</v>
      </c>
      <c r="B1015">
        <v>401626</v>
      </c>
      <c r="C1015" t="s">
        <v>787</v>
      </c>
      <c r="E1015" s="2" t="s">
        <v>299</v>
      </c>
      <c r="F1015" s="2">
        <f>VLOOKUP(E1015,A:B,2,FALSE)</f>
        <v>342671</v>
      </c>
      <c r="G1015" t="str">
        <f>VLOOKUP(E1015,A:A,1,FALSE)</f>
        <v>Escola Básica Júdice Fialho, Portimão</v>
      </c>
    </row>
    <row r="1016" spans="1:7" x14ac:dyDescent="0.3">
      <c r="A1016" t="s">
        <v>697</v>
      </c>
      <c r="B1016">
        <v>400180</v>
      </c>
      <c r="C1016" t="s">
        <v>697</v>
      </c>
      <c r="E1016" s="2" t="s">
        <v>579</v>
      </c>
      <c r="F1016" s="2">
        <f>VLOOKUP(E1016,A:B,2,FALSE)</f>
        <v>346020</v>
      </c>
      <c r="G1016" t="str">
        <f>VLOOKUP(E1016,A:A,1,FALSE)</f>
        <v>Escola Básica e Secundária Pintor José de Brito, Santa Marta de Portuzelo, Viana do Castelo</v>
      </c>
    </row>
    <row r="1017" spans="1:7" x14ac:dyDescent="0.3">
      <c r="A1017" t="s">
        <v>794</v>
      </c>
      <c r="B1017">
        <v>401699</v>
      </c>
      <c r="C1017" t="s">
        <v>794</v>
      </c>
      <c r="E1017" s="2" t="s">
        <v>10</v>
      </c>
      <c r="F1017" s="2">
        <f>VLOOKUP(E1017,A:B,2,FALSE)</f>
        <v>310153</v>
      </c>
      <c r="G1017" t="str">
        <f>VLOOKUP(E1017,A:A,1,FALSE)</f>
        <v>Escola Básica Luísa Todi, Setúbal</v>
      </c>
    </row>
    <row r="1018" spans="1:7" x14ac:dyDescent="0.3">
      <c r="A1018" t="s">
        <v>795</v>
      </c>
      <c r="B1018">
        <v>401705</v>
      </c>
      <c r="C1018" t="s">
        <v>795</v>
      </c>
      <c r="E1018" s="2" t="s">
        <v>413</v>
      </c>
      <c r="F1018" s="2">
        <f>VLOOKUP(E1018,A:B,2,FALSE)</f>
        <v>344059</v>
      </c>
      <c r="G1018" t="str">
        <f>VLOOKUP(E1018,A:A,1,FALSE)</f>
        <v>Escola Básica Manoel de Oliveira, Porto</v>
      </c>
    </row>
    <row r="1019" spans="1:7" x14ac:dyDescent="0.3">
      <c r="A1019" t="s">
        <v>1268</v>
      </c>
      <c r="B1019">
        <v>404457</v>
      </c>
      <c r="C1019" t="s">
        <v>990</v>
      </c>
      <c r="E1019" s="2" t="s">
        <v>719</v>
      </c>
      <c r="F1019" s="2">
        <f>VLOOKUP(E1019,A:B,2,FALSE)</f>
        <v>400749</v>
      </c>
      <c r="G1019" t="str">
        <f>VLOOKUP(E1019,A:A,1,FALSE)</f>
        <v>Escola Secundária de Alcácer do Sal</v>
      </c>
    </row>
    <row r="1020" spans="1:7" x14ac:dyDescent="0.3">
      <c r="A1020" t="s">
        <v>797</v>
      </c>
      <c r="B1020">
        <v>401729</v>
      </c>
      <c r="C1020" t="s">
        <v>797</v>
      </c>
      <c r="E1020" s="2" t="s">
        <v>483</v>
      </c>
      <c r="F1020" s="2">
        <f>VLOOKUP(E1020,A:B,2,FALSE)</f>
        <v>344837</v>
      </c>
      <c r="G1020" t="str">
        <f>VLOOKUP(E1020,A:A,1,FALSE)</f>
        <v>Escola Básica Manuel do Nascimento, Monchique</v>
      </c>
    </row>
    <row r="1021" spans="1:7" x14ac:dyDescent="0.3">
      <c r="A1021" t="s">
        <v>799</v>
      </c>
      <c r="B1021">
        <v>401754</v>
      </c>
      <c r="C1021" t="s">
        <v>799</v>
      </c>
      <c r="E1021" s="2" t="s">
        <v>1375</v>
      </c>
      <c r="F1021" s="2" t="e">
        <f>VLOOKUP(E1021,A:B,2,FALSE)</f>
        <v>#N/A</v>
      </c>
      <c r="G1021" t="e">
        <f>VLOOKUP(E1021,A:A,1,FALSE)</f>
        <v>#N/A</v>
      </c>
    </row>
    <row r="1022" spans="1:7" x14ac:dyDescent="0.3">
      <c r="A1022" t="s">
        <v>800</v>
      </c>
      <c r="B1022">
        <v>401766</v>
      </c>
      <c r="C1022" t="s">
        <v>800</v>
      </c>
      <c r="E1022" s="2" t="s">
        <v>1252</v>
      </c>
      <c r="F1022" s="2">
        <f>VLOOKUP(E1022,A:B,2,FALSE)</f>
        <v>345301</v>
      </c>
      <c r="G1022" t="str">
        <f>VLOOKUP(E1022,A:A,1,FALSE)</f>
        <v>Escola Básica Marcelino Mesquita, Cartaxo</v>
      </c>
    </row>
    <row r="1023" spans="1:7" x14ac:dyDescent="0.3">
      <c r="A1023" t="s">
        <v>801</v>
      </c>
      <c r="B1023">
        <v>401778</v>
      </c>
      <c r="C1023" t="s">
        <v>801</v>
      </c>
      <c r="E1023" s="2" t="s">
        <v>91</v>
      </c>
      <c r="F1023" s="2">
        <f>VLOOKUP(E1023,A:B,2,FALSE)</f>
        <v>330863</v>
      </c>
      <c r="G1023" t="str">
        <f>VLOOKUP(E1023,A:A,1,FALSE)</f>
        <v>Escola Básica Margarida Fierro Caeiro da Matta, Midões, Tábua</v>
      </c>
    </row>
    <row r="1024" spans="1:7" x14ac:dyDescent="0.3">
      <c r="A1024" t="s">
        <v>805</v>
      </c>
      <c r="B1024">
        <v>401821</v>
      </c>
      <c r="C1024" t="s">
        <v>805</v>
      </c>
      <c r="E1024" s="2" t="s">
        <v>256</v>
      </c>
      <c r="F1024" s="2">
        <f>VLOOKUP(E1024,A:B,2,FALSE)</f>
        <v>342117</v>
      </c>
      <c r="G1024" t="str">
        <f>VLOOKUP(E1024,A:A,1,FALSE)</f>
        <v>Escola Básica Maria Veleda, Loures</v>
      </c>
    </row>
    <row r="1025" spans="1:7" x14ac:dyDescent="0.3">
      <c r="A1025" t="s">
        <v>910</v>
      </c>
      <c r="B1025">
        <v>403064</v>
      </c>
      <c r="C1025" t="s">
        <v>910</v>
      </c>
      <c r="E1025" s="2" t="s">
        <v>440</v>
      </c>
      <c r="F1025" s="2">
        <f>VLOOKUP(E1025,A:B,2,FALSE)</f>
        <v>344333</v>
      </c>
      <c r="G1025" t="str">
        <f>VLOOKUP(E1025,A:A,1,FALSE)</f>
        <v>Escola Básica Santa Bárbara, Fânzeres, Gondomar</v>
      </c>
    </row>
    <row r="1026" spans="1:7" x14ac:dyDescent="0.3">
      <c r="A1026" t="s">
        <v>698</v>
      </c>
      <c r="B1026">
        <v>400210</v>
      </c>
      <c r="C1026" t="s">
        <v>698</v>
      </c>
      <c r="E1026" s="2" t="s">
        <v>582</v>
      </c>
      <c r="F1026" s="2">
        <f>VLOOKUP(E1026,A:B,2,FALSE)</f>
        <v>346056</v>
      </c>
      <c r="G1026" t="str">
        <f>VLOOKUP(E1026,A:A,1,FALSE)</f>
        <v>Escola Básica e Secundária Prof. Mendes dos Remédios, Nisa</v>
      </c>
    </row>
    <row r="1027" spans="1:7" x14ac:dyDescent="0.3">
      <c r="A1027" t="s">
        <v>930</v>
      </c>
      <c r="B1027">
        <v>403349</v>
      </c>
      <c r="C1027" t="s">
        <v>930</v>
      </c>
      <c r="E1027" s="2" t="s">
        <v>346</v>
      </c>
      <c r="F1027" s="2">
        <f>VLOOKUP(E1027,A:B,2,FALSE)</f>
        <v>343249</v>
      </c>
      <c r="G1027" t="str">
        <f>VLOOKUP(E1027,A:A,1,FALSE)</f>
        <v>Escola Básica Virgínia Moura, Moreira de Cónegos, Guimarães</v>
      </c>
    </row>
    <row r="1028" spans="1:7" x14ac:dyDescent="0.3">
      <c r="A1028" t="s">
        <v>807</v>
      </c>
      <c r="B1028">
        <v>401845</v>
      </c>
      <c r="C1028" t="s">
        <v>807</v>
      </c>
      <c r="E1028" s="2" t="s">
        <v>499</v>
      </c>
      <c r="F1028" s="2">
        <f>VLOOKUP(E1028,A:B,2,FALSE)</f>
        <v>345039</v>
      </c>
      <c r="G1028" t="str">
        <f>VLOOKUP(E1028,A:A,1,FALSE)</f>
        <v>Escola Básica Marquês de Marialva, Cantanhede</v>
      </c>
    </row>
    <row r="1029" spans="1:7" x14ac:dyDescent="0.3">
      <c r="A1029" t="s">
        <v>699</v>
      </c>
      <c r="B1029">
        <v>400233</v>
      </c>
      <c r="C1029" t="s">
        <v>699</v>
      </c>
      <c r="E1029" s="2" t="s">
        <v>580</v>
      </c>
      <c r="F1029" s="2">
        <f>VLOOKUP(E1029,A:B,2,FALSE)</f>
        <v>346032</v>
      </c>
      <c r="G1029" t="str">
        <f>VLOOKUP(E1029,A:A,1,FALSE)</f>
        <v>Escola Básica e Secundária Professor António da Natividade, Mesão Frio</v>
      </c>
    </row>
    <row r="1030" spans="1:7" x14ac:dyDescent="0.3">
      <c r="A1030" t="s">
        <v>898</v>
      </c>
      <c r="B1030">
        <v>402928</v>
      </c>
      <c r="C1030" t="s">
        <v>898</v>
      </c>
      <c r="E1030" s="2" t="s">
        <v>150</v>
      </c>
      <c r="F1030" s="2">
        <f>VLOOKUP(E1030,A:B,2,FALSE)</f>
        <v>340650</v>
      </c>
      <c r="G1030" t="str">
        <f>VLOOKUP(E1030,A:A,1,FALSE)</f>
        <v>Escola Básica Professor Óscar Lopes, Matosinhos</v>
      </c>
    </row>
    <row r="1031" spans="1:7" x14ac:dyDescent="0.3">
      <c r="A1031" t="s">
        <v>811</v>
      </c>
      <c r="B1031">
        <v>401882</v>
      </c>
      <c r="C1031" t="s">
        <v>811</v>
      </c>
      <c r="E1031" s="2" t="s">
        <v>258</v>
      </c>
      <c r="F1031" s="2">
        <f>VLOOKUP(E1031,A:B,2,FALSE)</f>
        <v>342142</v>
      </c>
      <c r="G1031" t="str">
        <f>VLOOKUP(E1031,A:A,1,FALSE)</f>
        <v>Escola Básica Martim de Freitas, Coimbra</v>
      </c>
    </row>
    <row r="1032" spans="1:7" x14ac:dyDescent="0.3">
      <c r="A1032" t="s">
        <v>812</v>
      </c>
      <c r="B1032">
        <v>401894</v>
      </c>
      <c r="C1032" t="s">
        <v>812</v>
      </c>
      <c r="E1032" s="2" t="s">
        <v>1380</v>
      </c>
      <c r="F1032" s="2" t="e">
        <f>VLOOKUP(E1032,A:B,2,FALSE)</f>
        <v>#N/A</v>
      </c>
      <c r="G1032" t="e">
        <f>VLOOKUP(E1032,A:A,1,FALSE)</f>
        <v>#N/A</v>
      </c>
    </row>
    <row r="1033" spans="1:7" x14ac:dyDescent="0.3">
      <c r="A1033" t="s">
        <v>816</v>
      </c>
      <c r="B1033">
        <v>401936</v>
      </c>
      <c r="C1033" t="s">
        <v>816</v>
      </c>
      <c r="E1033" s="2" t="s">
        <v>617</v>
      </c>
      <c r="F1033" s="2">
        <f>VLOOKUP(E1033,A:B,2,FALSE)</f>
        <v>346482</v>
      </c>
      <c r="G1033" t="str">
        <f>VLOOKUP(E1033,A:A,1,FALSE)</f>
        <v>Escola Básica Monsenhor Elísio Araújo, Vila Verde</v>
      </c>
    </row>
    <row r="1034" spans="1:7" x14ac:dyDescent="0.3">
      <c r="A1034" t="s">
        <v>700</v>
      </c>
      <c r="B1034">
        <v>400257</v>
      </c>
      <c r="C1034" t="s">
        <v>700</v>
      </c>
      <c r="E1034" s="2" t="s">
        <v>304</v>
      </c>
      <c r="F1034" s="2">
        <f>VLOOKUP(E1034,A:B,2,FALSE)</f>
        <v>342737</v>
      </c>
      <c r="G1034" t="str">
        <f>VLOOKUP(E1034,A:A,1,FALSE)</f>
        <v>Escola Básica e Secundária Professor Armando de Lucena, Malveira, Mafra</v>
      </c>
    </row>
    <row r="1035" spans="1:7" x14ac:dyDescent="0.3">
      <c r="A1035" t="s">
        <v>815</v>
      </c>
      <c r="B1035">
        <v>401924</v>
      </c>
      <c r="C1035" t="s">
        <v>815</v>
      </c>
      <c r="E1035" s="2" t="s">
        <v>263</v>
      </c>
      <c r="F1035" s="2">
        <f>VLOOKUP(E1035,A:B,2,FALSE)</f>
        <v>342208</v>
      </c>
      <c r="G1035" t="str">
        <f>VLOOKUP(E1035,A:A,1,FALSE)</f>
        <v>Escola Básica Miguel Torga, São Brás, Amadora</v>
      </c>
    </row>
    <row r="1036" spans="1:7" x14ac:dyDescent="0.3">
      <c r="A1036" t="s">
        <v>701</v>
      </c>
      <c r="B1036">
        <v>400270</v>
      </c>
      <c r="C1036" t="s">
        <v>701</v>
      </c>
      <c r="E1036" s="2" t="s">
        <v>310</v>
      </c>
      <c r="F1036" s="2">
        <f>VLOOKUP(E1036,A:B,2,FALSE)</f>
        <v>342798</v>
      </c>
      <c r="G1036" t="str">
        <f>VLOOKUP(E1036,A:A,1,FALSE)</f>
        <v>Escola Básica e Secundária Professor João Fernandes Pratas, Samora Correia, Benavente</v>
      </c>
    </row>
    <row r="1037" spans="1:7" x14ac:dyDescent="0.3">
      <c r="A1037" t="s">
        <v>823</v>
      </c>
      <c r="B1037">
        <v>402000</v>
      </c>
      <c r="C1037" t="s">
        <v>823</v>
      </c>
      <c r="E1037" s="2" t="s">
        <v>106</v>
      </c>
      <c r="F1037" s="2">
        <f>VLOOKUP(E1037,A:B,2,FALSE)</f>
        <v>331107</v>
      </c>
      <c r="G1037" t="str">
        <f>VLOOKUP(E1037,A:A,1,FALSE)</f>
        <v>Escola Básica n.º 1 de Lousã</v>
      </c>
    </row>
    <row r="1038" spans="1:7" x14ac:dyDescent="0.3">
      <c r="A1038" t="s">
        <v>824</v>
      </c>
      <c r="B1038">
        <v>402011</v>
      </c>
      <c r="C1038" t="s">
        <v>824</v>
      </c>
      <c r="E1038" s="2" t="s">
        <v>74</v>
      </c>
      <c r="F1038" s="2">
        <f>VLOOKUP(E1038,A:B,2,FALSE)</f>
        <v>330619</v>
      </c>
      <c r="G1038" t="str">
        <f>VLOOKUP(E1038,A:A,1,FALSE)</f>
        <v>Escola Básica n.º 1 de Monforte</v>
      </c>
    </row>
    <row r="1039" spans="1:7" x14ac:dyDescent="0.3">
      <c r="A1039" t="s">
        <v>825</v>
      </c>
      <c r="B1039">
        <v>402023</v>
      </c>
      <c r="C1039" t="s">
        <v>825</v>
      </c>
      <c r="E1039" s="2" t="s">
        <v>73</v>
      </c>
      <c r="F1039" s="2">
        <f>VLOOKUP(E1039,A:B,2,FALSE)</f>
        <v>330607</v>
      </c>
      <c r="G1039" t="str">
        <f>VLOOKUP(E1039,A:A,1,FALSE)</f>
        <v>Escola Básica n.º 1 de Montargil, Ponte de Sor</v>
      </c>
    </row>
    <row r="1040" spans="1:7" x14ac:dyDescent="0.3">
      <c r="A1040" t="s">
        <v>861</v>
      </c>
      <c r="B1040">
        <v>402485</v>
      </c>
      <c r="C1040" t="s">
        <v>861</v>
      </c>
      <c r="E1040" s="2" t="s">
        <v>1388</v>
      </c>
      <c r="F1040" s="2" t="e">
        <f>VLOOKUP(E1040,A:B,2,FALSE)</f>
        <v>#N/A</v>
      </c>
      <c r="G1040" t="e">
        <f>VLOOKUP(E1040,A:A,1,FALSE)</f>
        <v>#N/A</v>
      </c>
    </row>
    <row r="1041" spans="1:7" x14ac:dyDescent="0.3">
      <c r="A1041" t="s">
        <v>817</v>
      </c>
      <c r="B1041">
        <v>401948</v>
      </c>
      <c r="C1041" t="s">
        <v>817</v>
      </c>
      <c r="E1041" s="2" t="s">
        <v>1381</v>
      </c>
      <c r="F1041" s="2" t="e">
        <f>VLOOKUP(E1041,A:B,2,FALSE)</f>
        <v>#N/A</v>
      </c>
      <c r="G1041" t="e">
        <f>VLOOKUP(E1041,A:A,1,FALSE)</f>
        <v>#N/A</v>
      </c>
    </row>
    <row r="1042" spans="1:7" x14ac:dyDescent="0.3">
      <c r="A1042" t="s">
        <v>948</v>
      </c>
      <c r="B1042">
        <v>403532</v>
      </c>
      <c r="C1042" t="s">
        <v>948</v>
      </c>
      <c r="E1042" s="2" t="s">
        <v>691</v>
      </c>
      <c r="F1042" s="2">
        <f>VLOOKUP(E1042,A:B,2,FALSE)</f>
        <v>400002</v>
      </c>
      <c r="G1042" t="str">
        <f>VLOOKUP(E1042,A:A,1,FALSE)</f>
        <v>Escola Secundária Alves Martins, Viseu</v>
      </c>
    </row>
    <row r="1043" spans="1:7" x14ac:dyDescent="0.3">
      <c r="A1043" t="s">
        <v>819</v>
      </c>
      <c r="B1043">
        <v>401961</v>
      </c>
      <c r="C1043" t="s">
        <v>819</v>
      </c>
      <c r="F1043" s="2" t="e">
        <f>VLOOKUP(E1043,A:B,2,FALSE)</f>
        <v>#N/A</v>
      </c>
      <c r="G1043" t="e">
        <f>VLOOKUP(E1043,A:A,1,FALSE)</f>
        <v>#N/A</v>
      </c>
    </row>
    <row r="1044" spans="1:7" x14ac:dyDescent="0.3">
      <c r="A1044" t="s">
        <v>702</v>
      </c>
      <c r="B1044">
        <v>400294</v>
      </c>
      <c r="C1044" t="s">
        <v>702</v>
      </c>
      <c r="E1044" s="2" t="s">
        <v>706</v>
      </c>
      <c r="F1044" s="2">
        <f>VLOOKUP(E1044,A:B,2,FALSE)</f>
        <v>400403</v>
      </c>
      <c r="G1044" t="str">
        <f>VLOOKUP(E1044,A:A,1,FALSE)</f>
        <v>Escola Básica e Secundária Professor Reynaldo dos Santos, Vila Franca de Xira</v>
      </c>
    </row>
    <row r="1045" spans="1:7" x14ac:dyDescent="0.3">
      <c r="A1045" t="s">
        <v>820</v>
      </c>
      <c r="B1045">
        <v>401973</v>
      </c>
      <c r="C1045" t="s">
        <v>820</v>
      </c>
      <c r="E1045" s="2" t="s">
        <v>105</v>
      </c>
      <c r="F1045" s="2">
        <f>VLOOKUP(E1045,A:B,2,FALSE)</f>
        <v>331077</v>
      </c>
      <c r="G1045" t="str">
        <f>VLOOKUP(E1045,A:A,1,FALSE)</f>
        <v>Escola Básica n.º 1 de Alvito</v>
      </c>
    </row>
    <row r="1046" spans="1:7" x14ac:dyDescent="0.3">
      <c r="A1046" t="s">
        <v>821</v>
      </c>
      <c r="B1046">
        <v>401985</v>
      </c>
      <c r="C1046" t="s">
        <v>821</v>
      </c>
      <c r="E1046" s="2" t="s">
        <v>1248</v>
      </c>
      <c r="F1046" s="2">
        <f>VLOOKUP(E1046,A:B,2,FALSE)</f>
        <v>344412</v>
      </c>
      <c r="G1046" t="str">
        <f>VLOOKUP(E1046,A:A,1,FALSE)</f>
        <v>Escola Básica n.º 1 de Cercal do Alentejo, Santiago do Cacém</v>
      </c>
    </row>
    <row r="1047" spans="1:7" x14ac:dyDescent="0.3">
      <c r="A1047" t="s">
        <v>822</v>
      </c>
      <c r="B1047">
        <v>401997</v>
      </c>
      <c r="C1047" t="s">
        <v>822</v>
      </c>
      <c r="E1047" s="2" t="s">
        <v>208</v>
      </c>
      <c r="F1047" s="2">
        <f>VLOOKUP(E1047,A:B,2,FALSE)</f>
        <v>341393</v>
      </c>
      <c r="G1047" t="str">
        <f>VLOOKUP(E1047,A:A,1,FALSE)</f>
        <v>Escola Básica n.º 1 de Elvas</v>
      </c>
    </row>
    <row r="1048" spans="1:7" x14ac:dyDescent="0.3">
      <c r="A1048" t="s">
        <v>703</v>
      </c>
      <c r="B1048">
        <v>400312</v>
      </c>
      <c r="C1048" t="s">
        <v>703</v>
      </c>
      <c r="E1048" s="2" t="s">
        <v>923</v>
      </c>
      <c r="F1048" s="2">
        <f>VLOOKUP(E1048,A:B,2,FALSE)</f>
        <v>403258</v>
      </c>
      <c r="G1048" t="str">
        <f>VLOOKUP(E1048,A:A,1,FALSE)</f>
        <v>Escola Básica e Secundária Professor Ruy Luís Gomes, Laranjeiro, Almada</v>
      </c>
    </row>
    <row r="1049" spans="1:7" x14ac:dyDescent="0.3">
      <c r="A1049" t="s">
        <v>826</v>
      </c>
      <c r="B1049">
        <v>402035</v>
      </c>
      <c r="C1049" t="s">
        <v>826</v>
      </c>
      <c r="E1049" s="2" t="s">
        <v>80</v>
      </c>
      <c r="F1049" s="2">
        <f>VLOOKUP(E1049,A:B,2,FALSE)</f>
        <v>330670</v>
      </c>
      <c r="G1049" t="str">
        <f>VLOOKUP(E1049,A:A,1,FALSE)</f>
        <v>Escola Básica n.º 1 de Sabóia, Odemira</v>
      </c>
    </row>
    <row r="1050" spans="1:7" x14ac:dyDescent="0.3">
      <c r="A1050" t="s">
        <v>827</v>
      </c>
      <c r="B1050">
        <v>402047</v>
      </c>
      <c r="C1050" t="s">
        <v>827</v>
      </c>
      <c r="E1050" s="2" t="s">
        <v>1382</v>
      </c>
      <c r="F1050" s="2" t="e">
        <f>VLOOKUP(E1050,A:B,2,FALSE)</f>
        <v>#N/A</v>
      </c>
      <c r="G1050" t="e">
        <f>VLOOKUP(E1050,A:A,1,FALSE)</f>
        <v>#N/A</v>
      </c>
    </row>
    <row r="1051" spans="1:7" x14ac:dyDescent="0.3">
      <c r="A1051" t="s">
        <v>712</v>
      </c>
      <c r="B1051">
        <v>400660</v>
      </c>
      <c r="C1051" t="s">
        <v>712</v>
      </c>
      <c r="E1051" s="2" t="s">
        <v>896</v>
      </c>
      <c r="F1051" s="2">
        <f>VLOOKUP(E1051,A:B,2,FALSE)</f>
        <v>402904</v>
      </c>
      <c r="G1051" t="str">
        <f>VLOOKUP(E1051,A:A,1,FALSE)</f>
        <v>Escola Básica e Secundária Tenente Coronel Adão Carrapatoso, Vila Nova de Foz Côa</v>
      </c>
    </row>
    <row r="1052" spans="1:7" x14ac:dyDescent="0.3">
      <c r="A1052" t="s">
        <v>829</v>
      </c>
      <c r="B1052">
        <v>402072</v>
      </c>
      <c r="C1052" t="s">
        <v>829</v>
      </c>
      <c r="E1052" s="2" t="s">
        <v>501</v>
      </c>
      <c r="F1052" s="2">
        <f>VLOOKUP(E1052,A:B,2,FALSE)</f>
        <v>345052</v>
      </c>
      <c r="G1052" t="str">
        <f>VLOOKUP(E1052,A:A,1,FALSE)</f>
        <v>Escola Básica n.º 2 de Arganil</v>
      </c>
    </row>
    <row r="1053" spans="1:7" x14ac:dyDescent="0.3">
      <c r="A1053" t="s">
        <v>831</v>
      </c>
      <c r="B1053">
        <v>402102</v>
      </c>
      <c r="C1053" t="s">
        <v>831</v>
      </c>
      <c r="E1053" s="2" t="s">
        <v>1383</v>
      </c>
      <c r="F1053" s="2" t="e">
        <f>VLOOKUP(E1053,A:B,2,FALSE)</f>
        <v>#N/A</v>
      </c>
      <c r="G1053" t="e">
        <f>VLOOKUP(E1053,A:A,1,FALSE)</f>
        <v>#N/A</v>
      </c>
    </row>
    <row r="1054" spans="1:7" x14ac:dyDescent="0.3">
      <c r="A1054" t="s">
        <v>832</v>
      </c>
      <c r="B1054">
        <v>402114</v>
      </c>
      <c r="C1054" t="s">
        <v>832</v>
      </c>
      <c r="E1054" s="2" t="s">
        <v>207</v>
      </c>
      <c r="F1054" s="2">
        <f>VLOOKUP(E1054,A:B,2,FALSE)</f>
        <v>341381</v>
      </c>
      <c r="G1054" t="str">
        <f>VLOOKUP(E1054,A:A,1,FALSE)</f>
        <v>Escola Básica n.º 2 de Elvas</v>
      </c>
    </row>
    <row r="1055" spans="1:7" x14ac:dyDescent="0.3">
      <c r="A1055" t="s">
        <v>833</v>
      </c>
      <c r="B1055">
        <v>402126</v>
      </c>
      <c r="C1055" t="s">
        <v>833</v>
      </c>
      <c r="E1055" s="2" t="s">
        <v>473</v>
      </c>
      <c r="F1055" s="2">
        <f>VLOOKUP(E1055,A:B,2,FALSE)</f>
        <v>344722</v>
      </c>
      <c r="G1055" t="str">
        <f>VLOOKUP(E1055,A:A,1,FALSE)</f>
        <v>Escola Básica n.º 2 de Marrazes, Leiria</v>
      </c>
    </row>
    <row r="1056" spans="1:7" x14ac:dyDescent="0.3">
      <c r="A1056" t="s">
        <v>835</v>
      </c>
      <c r="B1056">
        <v>402140</v>
      </c>
      <c r="C1056" t="s">
        <v>835</v>
      </c>
      <c r="E1056" s="2" t="s">
        <v>489</v>
      </c>
      <c r="F1056" s="2">
        <f>VLOOKUP(E1056,A:B,2,FALSE)</f>
        <v>344930</v>
      </c>
      <c r="G1056" t="str">
        <f>VLOOKUP(E1056,A:A,1,FALSE)</f>
        <v>Escola Básica n.º 2 de Oliveira do Hospital</v>
      </c>
    </row>
    <row r="1057" spans="1:7" x14ac:dyDescent="0.3">
      <c r="A1057" t="s">
        <v>836</v>
      </c>
      <c r="B1057">
        <v>402151</v>
      </c>
      <c r="C1057" t="s">
        <v>836</v>
      </c>
      <c r="E1057" s="2" t="s">
        <v>286</v>
      </c>
      <c r="F1057" s="2">
        <f>VLOOKUP(E1057,A:B,2,FALSE)</f>
        <v>342506</v>
      </c>
      <c r="G1057" t="str">
        <f>VLOOKUP(E1057,A:A,1,FALSE)</f>
        <v>Escola Básica n.º 2 de Pampilhosa, Mealhada</v>
      </c>
    </row>
    <row r="1058" spans="1:7" x14ac:dyDescent="0.3">
      <c r="A1058" t="s">
        <v>837</v>
      </c>
      <c r="B1058">
        <v>402175</v>
      </c>
      <c r="C1058" t="s">
        <v>837</v>
      </c>
      <c r="E1058" s="2" t="s">
        <v>519</v>
      </c>
      <c r="F1058" s="2">
        <f>VLOOKUP(E1058,A:B,2,FALSE)</f>
        <v>345337</v>
      </c>
      <c r="G1058" t="str">
        <f>VLOOKUP(E1058,A:A,1,FALSE)</f>
        <v>Escola Básica n.º 2 de Paúl, Covilhã</v>
      </c>
    </row>
    <row r="1059" spans="1:7" x14ac:dyDescent="0.3">
      <c r="A1059" t="s">
        <v>838</v>
      </c>
      <c r="B1059">
        <v>402199</v>
      </c>
      <c r="C1059" t="s">
        <v>838</v>
      </c>
      <c r="E1059" s="2" t="s">
        <v>1245</v>
      </c>
      <c r="F1059" s="2">
        <f>VLOOKUP(E1059,A:B,2,FALSE)</f>
        <v>343500</v>
      </c>
      <c r="G1059" t="str">
        <f>VLOOKUP(E1059,A:A,1,FALSE)</f>
        <v>Escola Básica n.º 2 de São Bernardo, Aveiro</v>
      </c>
    </row>
    <row r="1060" spans="1:7" x14ac:dyDescent="0.3">
      <c r="A1060" t="s">
        <v>841</v>
      </c>
      <c r="B1060">
        <v>402229</v>
      </c>
      <c r="C1060" t="s">
        <v>841</v>
      </c>
      <c r="E1060" s="2" t="s">
        <v>498</v>
      </c>
      <c r="F1060" s="2">
        <f>VLOOKUP(E1060,A:B,2,FALSE)</f>
        <v>345027</v>
      </c>
      <c r="G1060" t="str">
        <f>VLOOKUP(E1060,A:A,1,FALSE)</f>
        <v>Escola Básica n.º 2 de Taveiro, Coimbra</v>
      </c>
    </row>
    <row r="1061" spans="1:7" x14ac:dyDescent="0.3">
      <c r="A1061" t="s">
        <v>847</v>
      </c>
      <c r="B1061">
        <v>402291</v>
      </c>
      <c r="C1061" t="s">
        <v>847</v>
      </c>
      <c r="E1061" s="2" t="s">
        <v>1385</v>
      </c>
      <c r="F1061" s="2" t="e">
        <f>VLOOKUP(E1061,A:B,2,FALSE)</f>
        <v>#N/A</v>
      </c>
      <c r="G1061" t="e">
        <f>VLOOKUP(E1061,A:A,1,FALSE)</f>
        <v>#N/A</v>
      </c>
    </row>
    <row r="1062" spans="1:7" x14ac:dyDescent="0.3">
      <c r="A1062" t="s">
        <v>849</v>
      </c>
      <c r="B1062">
        <v>402310</v>
      </c>
      <c r="C1062" t="s">
        <v>849</v>
      </c>
      <c r="E1062" s="2" t="s">
        <v>279</v>
      </c>
      <c r="F1062" s="2">
        <f>VLOOKUP(E1062,A:B,2,FALSE)</f>
        <v>342415</v>
      </c>
      <c r="G1062" t="str">
        <f>VLOOKUP(E1062,A:A,1,FALSE)</f>
        <v>Escola Básica Padre Alberto Neto, Rio de Mouro, Sintra</v>
      </c>
    </row>
    <row r="1063" spans="1:7" x14ac:dyDescent="0.3">
      <c r="A1063" t="s">
        <v>850</v>
      </c>
      <c r="B1063">
        <v>402321</v>
      </c>
      <c r="C1063" t="s">
        <v>850</v>
      </c>
      <c r="E1063" s="2" t="s">
        <v>284</v>
      </c>
      <c r="F1063" s="2">
        <f>VLOOKUP(E1063,A:B,2,FALSE)</f>
        <v>342464</v>
      </c>
      <c r="G1063" t="str">
        <f>VLOOKUP(E1063,A:A,1,FALSE)</f>
        <v>Escola Básica Padre António Lourenço Farinha, Sertã</v>
      </c>
    </row>
    <row r="1064" spans="1:7" x14ac:dyDescent="0.3">
      <c r="A1064" t="s">
        <v>853</v>
      </c>
      <c r="B1064">
        <v>402370</v>
      </c>
      <c r="C1064" t="s">
        <v>853</v>
      </c>
      <c r="E1064" s="2" t="s">
        <v>1386</v>
      </c>
      <c r="F1064" s="2" t="e">
        <f>VLOOKUP(E1064,A:B,2,FALSE)</f>
        <v>#N/A</v>
      </c>
      <c r="G1064" t="e">
        <f>VLOOKUP(E1064,A:A,1,FALSE)</f>
        <v>#N/A</v>
      </c>
    </row>
    <row r="1065" spans="1:7" x14ac:dyDescent="0.3">
      <c r="A1065" t="s">
        <v>854</v>
      </c>
      <c r="B1065">
        <v>402382</v>
      </c>
      <c r="C1065" t="s">
        <v>854</v>
      </c>
      <c r="E1065" s="2" t="s">
        <v>1387</v>
      </c>
      <c r="F1065" s="2" t="e">
        <f>VLOOKUP(E1065,A:B,2,FALSE)</f>
        <v>#N/A</v>
      </c>
      <c r="G1065" t="e">
        <f>VLOOKUP(E1065,A:A,1,FALSE)</f>
        <v>#N/A</v>
      </c>
    </row>
    <row r="1066" spans="1:7" x14ac:dyDescent="0.3">
      <c r="A1066" t="s">
        <v>989</v>
      </c>
      <c r="B1066">
        <v>404433</v>
      </c>
      <c r="C1066" t="s">
        <v>989</v>
      </c>
      <c r="E1066" s="2" t="s">
        <v>903</v>
      </c>
      <c r="F1066" s="2">
        <f>VLOOKUP(E1066,A:B,2,FALSE)</f>
        <v>402990</v>
      </c>
      <c r="G1066" t="str">
        <f>VLOOKUP(E1066,A:A,1,FALSE)</f>
        <v>Escola Secundária de Albergaria-a-Velha</v>
      </c>
    </row>
    <row r="1067" spans="1:7" x14ac:dyDescent="0.3">
      <c r="A1067" t="s">
        <v>855</v>
      </c>
      <c r="B1067">
        <v>402400</v>
      </c>
      <c r="C1067" t="s">
        <v>855</v>
      </c>
      <c r="E1067" s="2" t="s">
        <v>244</v>
      </c>
      <c r="F1067" s="2">
        <f>VLOOKUP(E1067,A:B,2,FALSE)</f>
        <v>341964</v>
      </c>
      <c r="G1067" t="str">
        <f>VLOOKUP(E1067,A:A,1,FALSE)</f>
        <v>Escola Básica Padre João Coelho Cabanita, Loulé</v>
      </c>
    </row>
    <row r="1068" spans="1:7" x14ac:dyDescent="0.3">
      <c r="A1068" t="s">
        <v>859</v>
      </c>
      <c r="B1068">
        <v>402450</v>
      </c>
      <c r="C1068" t="s">
        <v>859</v>
      </c>
      <c r="E1068" s="2" t="s">
        <v>349</v>
      </c>
      <c r="F1068" s="2">
        <f>VLOOKUP(E1068,A:B,2,FALSE)</f>
        <v>343286</v>
      </c>
      <c r="G1068" t="str">
        <f>VLOOKUP(E1068,A:A,1,FALSE)</f>
        <v>Escola Básica Padre Vítor Melícias, Torres Vedras</v>
      </c>
    </row>
    <row r="1069" spans="1:7" x14ac:dyDescent="0.3">
      <c r="A1069" t="s">
        <v>998</v>
      </c>
      <c r="B1069">
        <v>404652</v>
      </c>
      <c r="C1069" t="s">
        <v>998</v>
      </c>
      <c r="E1069" s="2" t="s">
        <v>979</v>
      </c>
      <c r="F1069" s="2">
        <f>VLOOKUP(E1069,A:B,2,FALSE)</f>
        <v>403910</v>
      </c>
      <c r="G1069" t="str">
        <f>VLOOKUP(E1069,A:A,1,FALSE)</f>
        <v>Escola Secundária de Arouca</v>
      </c>
    </row>
    <row r="1070" spans="1:7" x14ac:dyDescent="0.3">
      <c r="A1070" t="s">
        <v>1261</v>
      </c>
      <c r="B1070">
        <v>402503</v>
      </c>
      <c r="C1070" t="s">
        <v>862</v>
      </c>
      <c r="E1070" s="2" t="s">
        <v>288</v>
      </c>
      <c r="F1070" s="2">
        <f>VLOOKUP(E1070,A:B,2,FALSE)</f>
        <v>342531</v>
      </c>
      <c r="G1070" t="str">
        <f>VLOOKUP(E1070,A:A,1,FALSE)</f>
        <v>Escola Básica Paulo da Gama, Amora, Seixal</v>
      </c>
    </row>
    <row r="1071" spans="1:7" x14ac:dyDescent="0.3">
      <c r="A1071" t="s">
        <v>918</v>
      </c>
      <c r="B1071">
        <v>403192</v>
      </c>
      <c r="C1071" t="s">
        <v>918</v>
      </c>
      <c r="E1071" s="2" t="s">
        <v>517</v>
      </c>
      <c r="F1071" s="2">
        <f>VLOOKUP(E1071,A:B,2,FALSE)</f>
        <v>345313</v>
      </c>
      <c r="G1071" t="str">
        <f>VLOOKUP(E1071,A:A,1,FALSE)</f>
        <v>Escola Básica Serra da Gardunha, Fundão</v>
      </c>
    </row>
    <row r="1072" spans="1:7" x14ac:dyDescent="0.3">
      <c r="A1072" t="s">
        <v>863</v>
      </c>
      <c r="B1072">
        <v>402539</v>
      </c>
      <c r="C1072" t="s">
        <v>863</v>
      </c>
      <c r="E1072" s="2" t="s">
        <v>1241</v>
      </c>
      <c r="F1072" s="2">
        <f>VLOOKUP(E1072,A:B,2,FALSE)</f>
        <v>342555</v>
      </c>
      <c r="G1072" t="str">
        <f>VLOOKUP(E1072,A:A,1,FALSE)</f>
        <v>Escola Básica Pedro de Santarém, Lisboa</v>
      </c>
    </row>
    <row r="1073" spans="1:7" x14ac:dyDescent="0.3">
      <c r="A1073" t="s">
        <v>944</v>
      </c>
      <c r="B1073">
        <v>403489</v>
      </c>
      <c r="C1073" t="s">
        <v>944</v>
      </c>
      <c r="E1073" s="2" t="s">
        <v>718</v>
      </c>
      <c r="F1073" s="2">
        <f>VLOOKUP(E1073,A:B,2,FALSE)</f>
        <v>400737</v>
      </c>
      <c r="G1073" t="str">
        <f>VLOOKUP(E1073,A:A,1,FALSE)</f>
        <v>Escola Secundária Alberto Sampaio, Braga</v>
      </c>
    </row>
    <row r="1074" spans="1:7" x14ac:dyDescent="0.3">
      <c r="A1074" t="s">
        <v>813</v>
      </c>
      <c r="B1074">
        <v>401900</v>
      </c>
      <c r="C1074" t="s">
        <v>813</v>
      </c>
      <c r="E1074" s="2" t="s">
        <v>68</v>
      </c>
      <c r="F1074" s="2">
        <f>VLOOKUP(E1074,A:B,2,FALSE)</f>
        <v>330541</v>
      </c>
      <c r="G1074" t="str">
        <f>VLOOKUP(E1074,A:A,1,FALSE)</f>
        <v>Escola Básica Mestre de Avis, Avis</v>
      </c>
    </row>
    <row r="1075" spans="1:7" x14ac:dyDescent="0.3">
      <c r="A1075" t="s">
        <v>1000</v>
      </c>
      <c r="B1075">
        <v>404676</v>
      </c>
      <c r="C1075" t="s">
        <v>1000</v>
      </c>
      <c r="E1075" s="2" t="s">
        <v>970</v>
      </c>
      <c r="F1075" s="2">
        <f>VLOOKUP(E1075,A:B,2,FALSE)</f>
        <v>403799</v>
      </c>
      <c r="G1075" t="str">
        <f>VLOOKUP(E1075,A:A,1,FALSE)</f>
        <v>Escola Secundária de Barcelos</v>
      </c>
    </row>
    <row r="1076" spans="1:7" x14ac:dyDescent="0.3">
      <c r="A1076" t="s">
        <v>870</v>
      </c>
      <c r="B1076">
        <v>402618</v>
      </c>
      <c r="C1076" t="s">
        <v>870</v>
      </c>
      <c r="E1076" s="2" t="s">
        <v>343</v>
      </c>
      <c r="F1076" s="2">
        <f>VLOOKUP(E1076,A:B,2,FALSE)</f>
        <v>343195</v>
      </c>
      <c r="G1076" t="str">
        <f>VLOOKUP(E1076,A:A,1,FALSE)</f>
        <v>Escola Básica Poeta Bernardo de Passos, São Brás de Alportel</v>
      </c>
    </row>
    <row r="1077" spans="1:7" x14ac:dyDescent="0.3">
      <c r="A1077" t="s">
        <v>986</v>
      </c>
      <c r="B1077">
        <v>404408</v>
      </c>
      <c r="C1077" t="s">
        <v>986</v>
      </c>
      <c r="E1077" s="2" t="s">
        <v>899</v>
      </c>
      <c r="F1077" s="2">
        <f>VLOOKUP(E1077,A:B,2,FALSE)</f>
        <v>402930</v>
      </c>
      <c r="G1077" t="str">
        <f>VLOOKUP(E1077,A:A,1,FALSE)</f>
        <v>Escola Secundária da Trofa</v>
      </c>
    </row>
    <row r="1078" spans="1:7" x14ac:dyDescent="0.3">
      <c r="A1078" t="s">
        <v>871</v>
      </c>
      <c r="B1078">
        <v>402631</v>
      </c>
      <c r="C1078" t="s">
        <v>871</v>
      </c>
      <c r="E1078" s="2" t="s">
        <v>629</v>
      </c>
      <c r="F1078" s="2">
        <f>VLOOKUP(E1078,A:B,2,FALSE)</f>
        <v>346615</v>
      </c>
      <c r="G1078" t="str">
        <f>VLOOKUP(E1078,A:A,1,FALSE)</f>
        <v>Escola Básica Poeta Emiliano da Costa, Estoi, Faro</v>
      </c>
    </row>
    <row r="1079" spans="1:7" x14ac:dyDescent="0.3">
      <c r="A1079" t="s">
        <v>872</v>
      </c>
      <c r="B1079">
        <v>402643</v>
      </c>
      <c r="C1079" t="s">
        <v>872</v>
      </c>
      <c r="E1079" s="2" t="s">
        <v>297</v>
      </c>
      <c r="F1079" s="2">
        <f>VLOOKUP(E1079,A:B,2,FALSE)</f>
        <v>342658</v>
      </c>
      <c r="G1079" t="str">
        <f>VLOOKUP(E1079,A:A,1,FALSE)</f>
        <v>Escola Básica Poeta Manuel da Silva Gaio, Santa Clara, Coimbra</v>
      </c>
    </row>
    <row r="1080" spans="1:7" x14ac:dyDescent="0.3">
      <c r="A1080" t="s">
        <v>873</v>
      </c>
      <c r="B1080">
        <v>402667</v>
      </c>
      <c r="C1080" t="s">
        <v>873</v>
      </c>
      <c r="E1080" s="2" t="s">
        <v>1389</v>
      </c>
      <c r="F1080" s="2" t="e">
        <f>VLOOKUP(E1080,A:B,2,FALSE)</f>
        <v>#N/A</v>
      </c>
      <c r="G1080" t="e">
        <f>VLOOKUP(E1080,A:A,1,FALSE)</f>
        <v>#N/A</v>
      </c>
    </row>
    <row r="1081" spans="1:7" x14ac:dyDescent="0.3">
      <c r="A1081" t="s">
        <v>875</v>
      </c>
      <c r="B1081">
        <v>402680</v>
      </c>
      <c r="C1081" t="s">
        <v>875</v>
      </c>
      <c r="E1081" s="2" t="s">
        <v>305</v>
      </c>
      <c r="F1081" s="2">
        <f>VLOOKUP(E1081,A:B,2,FALSE)</f>
        <v>342749</v>
      </c>
      <c r="G1081" t="str">
        <f>VLOOKUP(E1081,A:A,1,FALSE)</f>
        <v>Escola Básica Prof. Carlos Teixeira, Fafe</v>
      </c>
    </row>
    <row r="1082" spans="1:7" x14ac:dyDescent="0.3">
      <c r="A1082" t="s">
        <v>877</v>
      </c>
      <c r="B1082">
        <v>402710</v>
      </c>
      <c r="C1082" t="s">
        <v>877</v>
      </c>
      <c r="E1082" s="2" t="s">
        <v>45</v>
      </c>
      <c r="F1082" s="2">
        <f>VLOOKUP(E1082,A:B,2,FALSE)</f>
        <v>330267</v>
      </c>
      <c r="G1082" t="str">
        <f>VLOOKUP(E1082,A:A,1,FALSE)</f>
        <v>Escola Básica Prof. Dr. Aníbal Cavaco Silva, Boliqueime, Loulé</v>
      </c>
    </row>
    <row r="1083" spans="1:7" x14ac:dyDescent="0.3">
      <c r="A1083" t="s">
        <v>889</v>
      </c>
      <c r="B1083">
        <v>402837</v>
      </c>
      <c r="C1083" t="s">
        <v>889</v>
      </c>
      <c r="E1083" s="2" t="s">
        <v>308</v>
      </c>
      <c r="F1083" s="2">
        <f>VLOOKUP(E1083,A:B,2,FALSE)</f>
        <v>342774</v>
      </c>
      <c r="G1083" t="str">
        <f>VLOOKUP(E1083,A:A,1,FALSE)</f>
        <v>Escola Básica Professor Doutor Ferreira de Almeida, Santa Maria da Feira</v>
      </c>
    </row>
    <row r="1084" spans="1:7" x14ac:dyDescent="0.3">
      <c r="A1084" t="s">
        <v>890</v>
      </c>
      <c r="B1084">
        <v>402849</v>
      </c>
      <c r="C1084" t="s">
        <v>890</v>
      </c>
      <c r="E1084" s="2" t="s">
        <v>70</v>
      </c>
      <c r="F1084" s="2">
        <f>VLOOKUP(E1084,A:B,2,FALSE)</f>
        <v>330577</v>
      </c>
      <c r="G1084" t="str">
        <f>VLOOKUP(E1084,A:A,1,FALSE)</f>
        <v>Escola Básica Professor Doutor Ferrer Correia, Senhor da Serra, Miranda do Corvo</v>
      </c>
    </row>
    <row r="1085" spans="1:7" x14ac:dyDescent="0.3">
      <c r="A1085" t="s">
        <v>893</v>
      </c>
      <c r="B1085">
        <v>402874</v>
      </c>
      <c r="C1085" t="s">
        <v>893</v>
      </c>
      <c r="E1085" s="2" t="s">
        <v>1250</v>
      </c>
      <c r="F1085" s="2">
        <f>VLOOKUP(E1085,A:B,2,FALSE)</f>
        <v>344849</v>
      </c>
      <c r="G1085" t="str">
        <f>VLOOKUP(E1085,A:A,1,FALSE)</f>
        <v>Escola Básica Professor João Cónim, Estômbar, Lagoa</v>
      </c>
    </row>
    <row r="1086" spans="1:7" x14ac:dyDescent="0.3">
      <c r="A1086" t="s">
        <v>881</v>
      </c>
      <c r="B1086">
        <v>402758</v>
      </c>
      <c r="C1086" t="s">
        <v>881</v>
      </c>
      <c r="E1086" s="2" t="s">
        <v>1227</v>
      </c>
      <c r="F1086" s="2">
        <f>VLOOKUP(E1086,A:B,2,FALSE)</f>
        <v>310220</v>
      </c>
      <c r="G1086" t="str">
        <f>VLOOKUP(E1086,A:A,1,FALSE)</f>
        <v>Escola Básica Prof. Pedro d’Orey da Cunha, Damaia, Amadora</v>
      </c>
    </row>
    <row r="1087" spans="1:7" x14ac:dyDescent="0.3">
      <c r="A1087" t="s">
        <v>707</v>
      </c>
      <c r="B1087">
        <v>400439</v>
      </c>
      <c r="C1087" t="s">
        <v>707</v>
      </c>
      <c r="E1087" s="2" t="s">
        <v>322</v>
      </c>
      <c r="F1087" s="2">
        <f>VLOOKUP(E1087,A:B,2,FALSE)</f>
        <v>342956</v>
      </c>
      <c r="G1087" t="str">
        <f>VLOOKUP(E1087,A:A,1,FALSE)</f>
        <v>Escola Básica e Secundária Ribeiro Sanches, Penamacor</v>
      </c>
    </row>
    <row r="1088" spans="1:7" x14ac:dyDescent="0.3">
      <c r="A1088" t="s">
        <v>882</v>
      </c>
      <c r="B1088">
        <v>402760</v>
      </c>
      <c r="C1088" t="s">
        <v>882</v>
      </c>
      <c r="E1088" s="2" t="s">
        <v>111</v>
      </c>
      <c r="F1088" s="2">
        <f>VLOOKUP(E1088,A:B,2,FALSE)</f>
        <v>340066</v>
      </c>
      <c r="G1088" t="str">
        <f>VLOOKUP(E1088,A:A,1,FALSE)</f>
        <v>Escola Básica Prof.ª Diamantina Negrão, Albufeira</v>
      </c>
    </row>
    <row r="1089" spans="1:7" x14ac:dyDescent="0.3">
      <c r="A1089" t="s">
        <v>885</v>
      </c>
      <c r="B1089">
        <v>402795</v>
      </c>
      <c r="C1089" t="s">
        <v>885</v>
      </c>
      <c r="E1089" s="4" t="s">
        <v>366</v>
      </c>
      <c r="F1089" s="2">
        <f>VLOOKUP(E1089,A:B,2,FALSE)</f>
        <v>343493</v>
      </c>
      <c r="G1089" t="str">
        <f>VLOOKUP(E1089,A:A,1,FALSE)</f>
        <v>Escola Básica Professor Artur Nunes Vidal, Fermentelos, Águeda</v>
      </c>
    </row>
    <row r="1090" spans="1:7" x14ac:dyDescent="0.3">
      <c r="A1090" t="s">
        <v>888</v>
      </c>
      <c r="B1090">
        <v>402825</v>
      </c>
      <c r="C1090" t="s">
        <v>888</v>
      </c>
      <c r="E1090" s="2" t="s">
        <v>581</v>
      </c>
      <c r="F1090" s="2">
        <f>VLOOKUP(E1090,A:B,2,FALSE)</f>
        <v>346044</v>
      </c>
      <c r="G1090" t="str">
        <f>VLOOKUP(E1090,A:A,1,FALSE)</f>
        <v>Escola Básica Professor Doutor Egas Moniz, Avanca, Estarreja</v>
      </c>
    </row>
    <row r="1091" spans="1:7" x14ac:dyDescent="0.3">
      <c r="A1091" t="s">
        <v>897</v>
      </c>
      <c r="B1091">
        <v>402916</v>
      </c>
      <c r="C1091" t="s">
        <v>897</v>
      </c>
      <c r="E1091" s="2" t="s">
        <v>312</v>
      </c>
      <c r="F1091" s="2">
        <f>VLOOKUP(E1091,A:B,2,FALSE)</f>
        <v>342828</v>
      </c>
      <c r="G1091" t="str">
        <f>VLOOKUP(E1091,A:A,1,FALSE)</f>
        <v>Escola Básica Professor Noronha Feio, Queijas, Oeiras</v>
      </c>
    </row>
    <row r="1092" spans="1:7" x14ac:dyDescent="0.3">
      <c r="A1092" t="s">
        <v>900</v>
      </c>
      <c r="B1092">
        <v>402965</v>
      </c>
      <c r="C1092" t="s">
        <v>900</v>
      </c>
      <c r="E1092" s="2" t="s">
        <v>1234</v>
      </c>
      <c r="F1092" s="2">
        <f>VLOOKUP(E1092,A:B,2,FALSE)</f>
        <v>330279</v>
      </c>
      <c r="G1092" t="str">
        <f>VLOOKUP(E1092,A:A,1,FALSE)</f>
        <v>Escola Básica Professor Sebastião José Pires Teixeira, Salir, Loulé</v>
      </c>
    </row>
    <row r="1093" spans="1:7" x14ac:dyDescent="0.3">
      <c r="A1093" t="s">
        <v>901</v>
      </c>
      <c r="B1093">
        <v>402977</v>
      </c>
      <c r="C1093" t="s">
        <v>901</v>
      </c>
      <c r="E1093" s="2" t="s">
        <v>93</v>
      </c>
      <c r="F1093" s="2">
        <f>VLOOKUP(E1093,A:B,2,FALSE)</f>
        <v>330905</v>
      </c>
      <c r="G1093" t="str">
        <f>VLOOKUP(E1093,A:A,1,FALSE)</f>
        <v>Escola Básica Professora Piedade Matoso, Aljezur</v>
      </c>
    </row>
    <row r="1094" spans="1:7" x14ac:dyDescent="0.3">
      <c r="A1094" t="s">
        <v>1109</v>
      </c>
      <c r="B1094">
        <v>800331</v>
      </c>
      <c r="C1094" t="s">
        <v>1109</v>
      </c>
      <c r="E1094" s="2" t="s">
        <v>805</v>
      </c>
      <c r="F1094" s="2">
        <f>VLOOKUP(E1094,A:B,2,FALSE)</f>
        <v>401821</v>
      </c>
      <c r="G1094" t="str">
        <f>VLOOKUP(E1094,A:A,1,FALSE)</f>
        <v>Escola Secundária Frei Heitor Pinto, Covilhã</v>
      </c>
    </row>
    <row r="1095" spans="1:7" x14ac:dyDescent="0.3">
      <c r="A1095" t="s">
        <v>1159</v>
      </c>
      <c r="B1095">
        <v>803196</v>
      </c>
      <c r="C1095" t="s">
        <v>1159</v>
      </c>
      <c r="E1095" s="2" t="s">
        <v>813</v>
      </c>
      <c r="F1095" s="2">
        <f>VLOOKUP(E1095,A:B,2,FALSE)</f>
        <v>401900</v>
      </c>
      <c r="G1095" t="str">
        <f>VLOOKUP(E1095,A:A,1,FALSE)</f>
        <v>Escola Secundária Públia Hortênsia de Castro, Vila Viçosa</v>
      </c>
    </row>
    <row r="1096" spans="1:7" x14ac:dyDescent="0.3">
      <c r="A1096" t="s">
        <v>1028</v>
      </c>
      <c r="B1096">
        <v>502832</v>
      </c>
      <c r="C1096" t="s">
        <v>1028</v>
      </c>
      <c r="E1096" s="2" t="s">
        <v>964</v>
      </c>
      <c r="F1096" s="2">
        <f>VLOOKUP(E1096,A:B,2,FALSE)</f>
        <v>403702</v>
      </c>
      <c r="G1096" t="str">
        <f>VLOOKUP(E1096,A:A,1,FALSE)</f>
        <v>Escola Secundária de Mirandela</v>
      </c>
    </row>
    <row r="1097" spans="1:7" x14ac:dyDescent="0.3">
      <c r="A1097" t="s">
        <v>1060</v>
      </c>
      <c r="B1097">
        <v>505547</v>
      </c>
      <c r="C1097" t="s">
        <v>1060</v>
      </c>
      <c r="E1097" s="2" t="s">
        <v>976</v>
      </c>
      <c r="F1097" s="2">
        <f>VLOOKUP(E1097,A:B,2,FALSE)</f>
        <v>403880</v>
      </c>
      <c r="G1097" t="str">
        <f>VLOOKUP(E1097,A:A,1,FALSE)</f>
        <v>Escola Secundária de Vagos</v>
      </c>
    </row>
    <row r="1098" spans="1:7" x14ac:dyDescent="0.3">
      <c r="A1098" t="s">
        <v>1160</v>
      </c>
      <c r="B1098">
        <v>803197</v>
      </c>
      <c r="C1098" t="s">
        <v>1160</v>
      </c>
      <c r="E1098" s="2" t="s">
        <v>1000</v>
      </c>
      <c r="F1098" s="2">
        <f>VLOOKUP(E1098,A:B,2,FALSE)</f>
        <v>404676</v>
      </c>
      <c r="G1098" t="str">
        <f>VLOOKUP(E1098,A:A,1,FALSE)</f>
        <v>Escola Secundária Quinta das Palmeiras, Covilhã</v>
      </c>
    </row>
    <row r="1099" spans="1:7" x14ac:dyDescent="0.3">
      <c r="A1099" t="s">
        <v>1161</v>
      </c>
      <c r="B1099">
        <v>803198</v>
      </c>
      <c r="C1099" t="s">
        <v>1161</v>
      </c>
      <c r="E1099" s="2" t="s">
        <v>870</v>
      </c>
      <c r="F1099" s="2">
        <f>VLOOKUP(E1099,A:B,2,FALSE)</f>
        <v>402618</v>
      </c>
      <c r="G1099" t="str">
        <f>VLOOKUP(E1099,A:A,1,FALSE)</f>
        <v>Escola Secundária Rafael Bordalo Pinheiro, Caldas da Rainha</v>
      </c>
    </row>
    <row r="1100" spans="1:7" x14ac:dyDescent="0.3">
      <c r="A1100" t="s">
        <v>1165</v>
      </c>
      <c r="B1100">
        <v>803233</v>
      </c>
      <c r="C1100" t="s">
        <v>1165</v>
      </c>
      <c r="E1100" s="2" t="s">
        <v>873</v>
      </c>
      <c r="F1100" s="2">
        <f>VLOOKUP(E1100,A:B,2,FALSE)</f>
        <v>402667</v>
      </c>
      <c r="G1100" t="str">
        <f>VLOOKUP(E1100,A:A,1,FALSE)</f>
        <v>Escola Secundária Raul Proença, Caldas da Rainha</v>
      </c>
    </row>
    <row r="1101" spans="1:7" x14ac:dyDescent="0.3">
      <c r="A1101" t="s">
        <v>1042</v>
      </c>
      <c r="B1101">
        <v>503769</v>
      </c>
      <c r="C1101" t="s">
        <v>1042</v>
      </c>
      <c r="E1101" s="2" t="s">
        <v>916</v>
      </c>
      <c r="F1101" s="2">
        <f>VLOOKUP(E1101,A:B,2,FALSE)</f>
        <v>403167</v>
      </c>
      <c r="G1101" t="str">
        <f>VLOOKUP(E1101,A:A,1,FALSE)</f>
        <v>Escola Secundária de Ponte da Barca</v>
      </c>
    </row>
    <row r="1102" spans="1:7" x14ac:dyDescent="0.3">
      <c r="A1102" t="s">
        <v>1282</v>
      </c>
      <c r="B1102">
        <v>505961</v>
      </c>
      <c r="C1102" t="s">
        <v>1070</v>
      </c>
      <c r="E1102" s="2" t="s">
        <v>766</v>
      </c>
      <c r="F1102" s="2">
        <f>VLOOKUP(E1102,A:B,2,FALSE)</f>
        <v>401389</v>
      </c>
      <c r="G1102" t="str">
        <f>VLOOKUP(E1102,A:A,1,FALSE)</f>
        <v>Escola Secundária Diogo de Macedo, Olival, Vila Nova de Gaia</v>
      </c>
    </row>
    <row r="1103" spans="1:7" x14ac:dyDescent="0.3">
      <c r="A1103" t="s">
        <v>1277</v>
      </c>
      <c r="B1103">
        <v>505020</v>
      </c>
      <c r="C1103" t="s">
        <v>1052</v>
      </c>
      <c r="E1103" s="2" t="s">
        <v>912</v>
      </c>
      <c r="F1103" s="2">
        <f>VLOOKUP(E1103,A:B,2,FALSE)</f>
        <v>403088</v>
      </c>
      <c r="G1103" t="str">
        <f>VLOOKUP(E1103,A:A,1,FALSE)</f>
        <v>Escola Secundária de Santa Comba Dão</v>
      </c>
    </row>
    <row r="1104" spans="1:7" x14ac:dyDescent="0.3">
      <c r="A1104" t="s">
        <v>1275</v>
      </c>
      <c r="B1104">
        <v>503228</v>
      </c>
      <c r="C1104" t="s">
        <v>1032</v>
      </c>
      <c r="E1104" s="2" t="s">
        <v>848</v>
      </c>
      <c r="F1104" s="2">
        <f>VLOOKUP(E1104,A:B,2,FALSE)</f>
        <v>402308</v>
      </c>
      <c r="G1104" t="str">
        <f>VLOOKUP(E1104,A:A,1,FALSE)</f>
        <v>Escola Secundária de Moura</v>
      </c>
    </row>
    <row r="1105" spans="1:7" x14ac:dyDescent="0.3">
      <c r="A1105" t="s">
        <v>1168</v>
      </c>
      <c r="B1105">
        <v>803271</v>
      </c>
      <c r="C1105" t="s">
        <v>1168</v>
      </c>
      <c r="E1105" s="2" t="s">
        <v>889</v>
      </c>
      <c r="F1105" s="2">
        <f>VLOOKUP(E1105,A:B,2,FALSE)</f>
        <v>402837</v>
      </c>
      <c r="G1105" t="str">
        <f>VLOOKUP(E1105,A:A,1,FALSE)</f>
        <v>Escola Secundária Sá da Bandeira, Santarém</v>
      </c>
    </row>
    <row r="1106" spans="1:7" x14ac:dyDescent="0.3">
      <c r="A1106" t="s">
        <v>1038</v>
      </c>
      <c r="B1106">
        <v>503575</v>
      </c>
      <c r="C1106" t="s">
        <v>1038</v>
      </c>
      <c r="E1106" s="2" t="s">
        <v>860</v>
      </c>
      <c r="F1106" s="2">
        <f>VLOOKUP(E1106,A:B,2,FALSE)</f>
        <v>402473</v>
      </c>
      <c r="G1106" t="str">
        <f>VLOOKUP(E1106,A:A,1,FALSE)</f>
        <v>Escola Secundária de Penafiel</v>
      </c>
    </row>
    <row r="1107" spans="1:7" x14ac:dyDescent="0.3">
      <c r="A1107" t="s">
        <v>1169</v>
      </c>
      <c r="B1107">
        <v>803274</v>
      </c>
      <c r="C1107" t="s">
        <v>1169</v>
      </c>
      <c r="E1107" s="2" t="s">
        <v>890</v>
      </c>
      <c r="F1107" s="2">
        <f>VLOOKUP(E1107,A:B,2,FALSE)</f>
        <v>402849</v>
      </c>
      <c r="G1107" t="str">
        <f>VLOOKUP(E1107,A:A,1,FALSE)</f>
        <v>Escola Secundária Sá de Miranda, Braga</v>
      </c>
    </row>
    <row r="1108" spans="1:7" x14ac:dyDescent="0.3">
      <c r="A1108" t="s">
        <v>1182</v>
      </c>
      <c r="B1108">
        <v>806790</v>
      </c>
      <c r="C1108" t="s">
        <v>1182</v>
      </c>
      <c r="E1108" s="2" t="s">
        <v>1159</v>
      </c>
      <c r="F1108" s="2">
        <f>VLOOKUP(E1108,A:B,2,FALSE)</f>
        <v>803196</v>
      </c>
      <c r="G1108" t="str">
        <f>VLOOKUP(E1108,A:A,1,FALSE)</f>
        <v>Externato António Sérgio</v>
      </c>
    </row>
    <row r="1109" spans="1:7" x14ac:dyDescent="0.3">
      <c r="A1109" t="s">
        <v>1024</v>
      </c>
      <c r="B1109">
        <v>502340</v>
      </c>
      <c r="C1109" t="s">
        <v>1024</v>
      </c>
      <c r="E1109" s="2" t="s">
        <v>839</v>
      </c>
      <c r="F1109" s="2">
        <f>VLOOKUP(E1109,A:B,2,FALSE)</f>
        <v>402205</v>
      </c>
      <c r="G1109" t="str">
        <f>VLOOKUP(E1109,A:A,1,FALSE)</f>
        <v>Escola Secundária de Maximinos, Braga</v>
      </c>
    </row>
    <row r="1110" spans="1:7" x14ac:dyDescent="0.3">
      <c r="A1110" t="s">
        <v>1085</v>
      </c>
      <c r="B1110">
        <v>507751</v>
      </c>
      <c r="C1110" t="s">
        <v>1085</v>
      </c>
      <c r="E1110" s="2" t="s">
        <v>779</v>
      </c>
      <c r="F1110" s="2">
        <f>VLOOKUP(E1110,A:B,2,FALSE)</f>
        <v>401523</v>
      </c>
      <c r="G1110" t="str">
        <f>VLOOKUP(E1110,A:A,1,FALSE)</f>
        <v>Escola Secundária Dr. João Lopes de Morais, Mortágua</v>
      </c>
    </row>
    <row r="1111" spans="1:7" x14ac:dyDescent="0.3">
      <c r="A1111" t="s">
        <v>1166</v>
      </c>
      <c r="B1111">
        <v>803239</v>
      </c>
      <c r="C1111" t="s">
        <v>1166</v>
      </c>
      <c r="E1111" s="2" t="s">
        <v>875</v>
      </c>
      <c r="F1111" s="2">
        <f>VLOOKUP(E1111,A:B,2,FALSE)</f>
        <v>402680</v>
      </c>
      <c r="G1111" t="str">
        <f>VLOOKUP(E1111,A:A,1,FALSE)</f>
        <v>Escola Secundária Rocha Peixoto, Póvoa de Varzim</v>
      </c>
    </row>
    <row r="1112" spans="1:7" x14ac:dyDescent="0.3">
      <c r="A1112" t="s">
        <v>1036</v>
      </c>
      <c r="B1112">
        <v>503538</v>
      </c>
      <c r="C1112" t="s">
        <v>1036</v>
      </c>
      <c r="E1112" s="2" t="s">
        <v>920</v>
      </c>
      <c r="F1112" s="2">
        <f>VLOOKUP(E1112,A:B,2,FALSE)</f>
        <v>403210</v>
      </c>
      <c r="G1112" t="str">
        <f>VLOOKUP(E1112,A:A,1,FALSE)</f>
        <v>Escola Secundária de Palmela</v>
      </c>
    </row>
    <row r="1113" spans="1:7" x14ac:dyDescent="0.3">
      <c r="A1113" t="s">
        <v>1047</v>
      </c>
      <c r="B1113">
        <v>504336</v>
      </c>
      <c r="C1113" t="s">
        <v>1047</v>
      </c>
      <c r="E1113" s="2" t="s">
        <v>937</v>
      </c>
      <c r="F1113" s="2">
        <f>VLOOKUP(E1113,A:B,2,FALSE)</f>
        <v>403416</v>
      </c>
      <c r="G1113" t="str">
        <f>VLOOKUP(E1113,A:A,1,FALSE)</f>
        <v>Escola Secundária de Rio Tinto, Gondomar</v>
      </c>
    </row>
    <row r="1114" spans="1:7" x14ac:dyDescent="0.3">
      <c r="A1114" t="s">
        <v>1167</v>
      </c>
      <c r="B1114">
        <v>803241</v>
      </c>
      <c r="C1114" t="s">
        <v>1167</v>
      </c>
      <c r="E1114" s="2" t="s">
        <v>877</v>
      </c>
      <c r="F1114" s="2">
        <f>VLOOKUP(E1114,A:B,2,FALSE)</f>
        <v>402710</v>
      </c>
      <c r="G1114" t="str">
        <f>VLOOKUP(E1114,A:A,1,FALSE)</f>
        <v>Escola Secundária Romeu Correia, Feijó, Almada</v>
      </c>
    </row>
    <row r="1115" spans="1:7" x14ac:dyDescent="0.3">
      <c r="A1115" t="s">
        <v>1027</v>
      </c>
      <c r="B1115">
        <v>502583</v>
      </c>
      <c r="C1115" t="s">
        <v>1027</v>
      </c>
      <c r="E1115" s="2" t="s">
        <v>843</v>
      </c>
      <c r="F1115" s="2">
        <f>VLOOKUP(E1115,A:B,2,FALSE)</f>
        <v>402242</v>
      </c>
      <c r="G1115" t="str">
        <f>VLOOKUP(E1115,A:A,1,FALSE)</f>
        <v>Escola Secundária de Miraflores, Algés, Oeiras</v>
      </c>
    </row>
    <row r="1116" spans="1:7" x14ac:dyDescent="0.3">
      <c r="A1116" t="s">
        <v>1064</v>
      </c>
      <c r="B1116">
        <v>505699</v>
      </c>
      <c r="C1116" t="s">
        <v>1064</v>
      </c>
      <c r="E1116" s="2" t="s">
        <v>996</v>
      </c>
      <c r="F1116" s="2">
        <f>VLOOKUP(E1116,A:B,2,FALSE)</f>
        <v>404639</v>
      </c>
      <c r="G1116" t="str">
        <f>VLOOKUP(E1116,A:A,1,FALSE)</f>
        <v>Escola Secundária de Vendas Novas</v>
      </c>
    </row>
    <row r="1117" spans="1:7" x14ac:dyDescent="0.3">
      <c r="A1117" t="s">
        <v>1041</v>
      </c>
      <c r="B1117">
        <v>503708</v>
      </c>
      <c r="C1117" t="s">
        <v>1041</v>
      </c>
      <c r="E1117" s="2" t="s">
        <v>711</v>
      </c>
      <c r="F1117" s="2">
        <f>VLOOKUP(E1117,A:B,2,FALSE)</f>
        <v>400634</v>
      </c>
      <c r="G1117" t="str">
        <f>VLOOKUP(E1117,A:A,1,FALSE)</f>
        <v>Escola Secundária de Pombal</v>
      </c>
    </row>
    <row r="1118" spans="1:7" x14ac:dyDescent="0.3">
      <c r="A1118" t="s">
        <v>1163</v>
      </c>
      <c r="B1118">
        <v>803211</v>
      </c>
      <c r="C1118" t="s">
        <v>1163</v>
      </c>
      <c r="E1118" s="2" t="s">
        <v>871</v>
      </c>
      <c r="F1118" s="2">
        <f>VLOOKUP(E1118,A:B,2,FALSE)</f>
        <v>402631</v>
      </c>
      <c r="G1118" t="str">
        <f>VLOOKUP(E1118,A:A,1,FALSE)</f>
        <v>Escola Secundária Rainha Dona Leonor, Lisboa</v>
      </c>
    </row>
    <row r="1119" spans="1:7" x14ac:dyDescent="0.3">
      <c r="A1119" t="s">
        <v>1276</v>
      </c>
      <c r="B1119">
        <v>504877</v>
      </c>
      <c r="C1119" t="s">
        <v>1051</v>
      </c>
      <c r="E1119" s="2" t="s">
        <v>878</v>
      </c>
      <c r="F1119" s="2">
        <f>VLOOKUP(E1119,A:B,2,FALSE)</f>
        <v>402722</v>
      </c>
      <c r="G1119" t="str">
        <f>VLOOKUP(E1119,A:A,1,FALSE)</f>
        <v>Escola Secundária de Sampaio, Sesimbra</v>
      </c>
    </row>
    <row r="1120" spans="1:7" x14ac:dyDescent="0.3">
      <c r="A1120" t="s">
        <v>1008</v>
      </c>
      <c r="B1120">
        <v>500513</v>
      </c>
      <c r="C1120" t="s">
        <v>1008</v>
      </c>
      <c r="E1120" s="2" t="s">
        <v>751</v>
      </c>
      <c r="F1120" s="2">
        <f>VLOOKUP(E1120,A:B,2,FALSE)</f>
        <v>401160</v>
      </c>
      <c r="G1120" t="str">
        <f>VLOOKUP(E1120,A:A,1,FALSE)</f>
        <v>Escola Secundária de Casquilhos, Barreiro</v>
      </c>
    </row>
    <row r="1121" spans="1:7" x14ac:dyDescent="0.3">
      <c r="A1121" t="s">
        <v>1078</v>
      </c>
      <c r="B1121">
        <v>506540</v>
      </c>
      <c r="C1121" t="s">
        <v>1078</v>
      </c>
      <c r="E1121" s="2" t="s">
        <v>767</v>
      </c>
      <c r="F1121" s="2">
        <f>VLOOKUP(E1121,A:B,2,FALSE)</f>
        <v>401390</v>
      </c>
      <c r="G1121" t="str">
        <f>VLOOKUP(E1121,A:A,1,FALSE)</f>
        <v>Escola Secundária Dr. António Carvalho Figueiredo, Loures</v>
      </c>
    </row>
    <row r="1122" spans="1:7" x14ac:dyDescent="0.3">
      <c r="A1122" t="s">
        <v>1164</v>
      </c>
      <c r="B1122">
        <v>803223</v>
      </c>
      <c r="C1122" t="s">
        <v>1164</v>
      </c>
      <c r="E1122" s="2" t="s">
        <v>872</v>
      </c>
      <c r="F1122" s="2">
        <f>VLOOKUP(E1122,A:B,2,FALSE)</f>
        <v>402643</v>
      </c>
      <c r="G1122" t="str">
        <f>VLOOKUP(E1122,A:A,1,FALSE)</f>
        <v>Escola Secundária Rainha Santa Isabel, Estremoz</v>
      </c>
    </row>
    <row r="1123" spans="1:7" x14ac:dyDescent="0.3">
      <c r="A1123" t="s">
        <v>1283</v>
      </c>
      <c r="B1123">
        <v>505973</v>
      </c>
      <c r="C1123" t="s">
        <v>1071</v>
      </c>
      <c r="E1123" s="2" t="s">
        <v>864</v>
      </c>
      <c r="F1123" s="2">
        <f>VLOOKUP(E1123,A:B,2,FALSE)</f>
        <v>402540</v>
      </c>
      <c r="G1123" t="str">
        <f>VLOOKUP(E1123,A:A,1,FALSE)</f>
        <v>Escola Secundária do Arco-Íris, Portela, Loures</v>
      </c>
    </row>
    <row r="1124" spans="1:7" x14ac:dyDescent="0.3">
      <c r="A1124" t="s">
        <v>1061</v>
      </c>
      <c r="B1124">
        <v>505559</v>
      </c>
      <c r="C1124" t="s">
        <v>1061</v>
      </c>
      <c r="E1124" s="2" t="s">
        <v>938</v>
      </c>
      <c r="F1124" s="2">
        <f>VLOOKUP(E1124,A:B,2,FALSE)</f>
        <v>403428</v>
      </c>
      <c r="G1124" t="str">
        <f>VLOOKUP(E1124,A:A,1,FALSE)</f>
        <v>Escola Secundária de Valbom, Gondomar</v>
      </c>
    </row>
    <row r="1125" spans="1:7" x14ac:dyDescent="0.3">
      <c r="A1125" t="s">
        <v>1285</v>
      </c>
      <c r="B1125">
        <v>506655</v>
      </c>
      <c r="C1125" t="s">
        <v>1080</v>
      </c>
      <c r="E1125" s="2" t="s">
        <v>769</v>
      </c>
      <c r="F1125" s="2">
        <f>VLOOKUP(E1125,A:B,2,FALSE)</f>
        <v>401419</v>
      </c>
      <c r="G1125" t="str">
        <f>VLOOKUP(E1125,A:A,1,FALSE)</f>
        <v>Escola Secundária Dr. Augusto César da Silva Ferreira, Rio Maior</v>
      </c>
    </row>
    <row r="1126" spans="1:7" x14ac:dyDescent="0.3">
      <c r="A1126" t="s">
        <v>1170</v>
      </c>
      <c r="B1126">
        <v>803317</v>
      </c>
      <c r="C1126" t="s">
        <v>1170</v>
      </c>
      <c r="E1126" s="2" t="s">
        <v>893</v>
      </c>
      <c r="F1126" s="2">
        <f>VLOOKUP(E1126,A:B,2,FALSE)</f>
        <v>402874</v>
      </c>
      <c r="G1126" t="str">
        <f>VLOOKUP(E1126,A:A,1,FALSE)</f>
        <v>Escola Secundária São Pedro, Vila Real</v>
      </c>
    </row>
    <row r="1127" spans="1:7" x14ac:dyDescent="0.3">
      <c r="A1127" t="s">
        <v>1177</v>
      </c>
      <c r="B1127">
        <v>803336</v>
      </c>
      <c r="C1127" t="s">
        <v>1177</v>
      </c>
      <c r="E1127" s="2" t="s">
        <v>900</v>
      </c>
      <c r="F1127" s="2">
        <f>VLOOKUP(E1127,A:B,2,FALSE)</f>
        <v>402965</v>
      </c>
      <c r="G1127" t="str">
        <f>VLOOKUP(E1127,A:A,1,FALSE)</f>
        <v>Escola Secundária Vergílio Ferreira, Lisboa</v>
      </c>
    </row>
    <row r="1128" spans="1:7" x14ac:dyDescent="0.3">
      <c r="A1128" t="s">
        <v>1173</v>
      </c>
      <c r="B1128">
        <v>803322</v>
      </c>
      <c r="C1128" t="s">
        <v>1173</v>
      </c>
      <c r="E1128" s="2" t="s">
        <v>882</v>
      </c>
      <c r="F1128" s="2">
        <f>VLOOKUP(E1128,A:B,2,FALSE)</f>
        <v>402760</v>
      </c>
      <c r="G1128" t="str">
        <f>VLOOKUP(E1128,A:A,1,FALSE)</f>
        <v>Escola Secundária Seomara da Costa Primo, Amadora</v>
      </c>
    </row>
    <row r="1129" spans="1:7" x14ac:dyDescent="0.3">
      <c r="A1129" t="s">
        <v>1174</v>
      </c>
      <c r="B1129">
        <v>803324</v>
      </c>
      <c r="C1129" t="s">
        <v>1174</v>
      </c>
      <c r="E1129" s="2" t="s">
        <v>885</v>
      </c>
      <c r="F1129" s="2">
        <f>VLOOKUP(E1129,A:B,2,FALSE)</f>
        <v>402795</v>
      </c>
      <c r="G1129" t="str">
        <f>VLOOKUP(E1129,A:A,1,FALSE)</f>
        <v>Escola Secundária Severim de Faria, Évora</v>
      </c>
    </row>
    <row r="1130" spans="1:7" x14ac:dyDescent="0.3">
      <c r="A1130" t="s">
        <v>1175</v>
      </c>
      <c r="B1130">
        <v>803326</v>
      </c>
      <c r="C1130" t="s">
        <v>1175</v>
      </c>
      <c r="E1130" s="2" t="s">
        <v>888</v>
      </c>
      <c r="F1130" s="2">
        <f>VLOOKUP(E1130,A:B,2,FALSE)</f>
        <v>402825</v>
      </c>
      <c r="G1130" t="str">
        <f>VLOOKUP(E1130,A:A,1,FALSE)</f>
        <v>Escola Secundária Stuart Carvalhais, Massamá, Sintra</v>
      </c>
    </row>
    <row r="1131" spans="1:7" x14ac:dyDescent="0.3">
      <c r="A1131" t="s">
        <v>1176</v>
      </c>
      <c r="B1131">
        <v>803328</v>
      </c>
      <c r="C1131" t="s">
        <v>1176</v>
      </c>
      <c r="E1131" s="2" t="s">
        <v>897</v>
      </c>
      <c r="F1131" s="2">
        <f>VLOOKUP(E1131,A:B,2,FALSE)</f>
        <v>402916</v>
      </c>
      <c r="G1131" t="str">
        <f>VLOOKUP(E1131,A:A,1,FALSE)</f>
        <v>Escola Secundária Tomaz Pelayo, Santo Tirso</v>
      </c>
    </row>
    <row r="1132" spans="1:7" x14ac:dyDescent="0.3">
      <c r="A1132" t="s">
        <v>1171</v>
      </c>
      <c r="B1132">
        <v>803318</v>
      </c>
      <c r="C1132" t="s">
        <v>1171</v>
      </c>
      <c r="E1132" s="2" t="s">
        <v>881</v>
      </c>
      <c r="F1132" s="2">
        <f>VLOOKUP(E1132,A:B,2,FALSE)</f>
        <v>402758</v>
      </c>
      <c r="G1132" t="str">
        <f>VLOOKUP(E1132,A:A,1,FALSE)</f>
        <v>Escola Secundária Sebastião da Gama, Setúbal</v>
      </c>
    </row>
    <row r="1133" spans="1:7" x14ac:dyDescent="0.3">
      <c r="A1133" t="s">
        <v>1172</v>
      </c>
      <c r="B1133">
        <v>803320</v>
      </c>
      <c r="C1133" t="s">
        <v>1172</v>
      </c>
      <c r="E1133" s="2" t="s">
        <v>707</v>
      </c>
      <c r="F1133" s="2">
        <f>VLOOKUP(E1133,A:B,2,FALSE)</f>
        <v>400439</v>
      </c>
      <c r="G1133" t="str">
        <f>VLOOKUP(E1133,A:A,1,FALSE)</f>
        <v>Escola Secundária Sebastião e Silva, Oeiras</v>
      </c>
    </row>
    <row r="1134" spans="1:7" x14ac:dyDescent="0.3">
      <c r="A1134" t="s">
        <v>1272</v>
      </c>
      <c r="B1134">
        <v>501190</v>
      </c>
      <c r="C1134" t="s">
        <v>1016</v>
      </c>
      <c r="E1134" s="2" t="s">
        <v>953</v>
      </c>
      <c r="F1134" s="2">
        <f>VLOOKUP(E1134,A:B,2,FALSE)</f>
        <v>403581</v>
      </c>
      <c r="G1134" t="str">
        <f>VLOOKUP(E1134,A:A,1,FALSE)</f>
        <v>Escola Secundária de Figueiró dos Vinhos</v>
      </c>
    </row>
    <row r="1135" spans="1:7" x14ac:dyDescent="0.3">
      <c r="A1135" t="s">
        <v>1290</v>
      </c>
      <c r="B1135">
        <v>522120</v>
      </c>
      <c r="C1135" t="s">
        <v>1091</v>
      </c>
      <c r="E1135" s="2" t="s">
        <v>736</v>
      </c>
      <c r="F1135" s="2">
        <f>VLOOKUP(E1135,A:B,2,FALSE)</f>
        <v>400970</v>
      </c>
      <c r="G1135" t="str">
        <f>VLOOKUP(E1135,A:A,1,FALSE)</f>
        <v>Escola Secundária Dr. Mário Sacramento, Aveiro</v>
      </c>
    </row>
    <row r="1136" spans="1:7" x14ac:dyDescent="0.3">
      <c r="A1136" t="s">
        <v>1287</v>
      </c>
      <c r="B1136">
        <v>507702</v>
      </c>
      <c r="C1136" t="s">
        <v>1084</v>
      </c>
      <c r="E1136" s="2" t="s">
        <v>778</v>
      </c>
      <c r="F1136" s="2">
        <f>VLOOKUP(E1136,A:B,2,FALSE)</f>
        <v>401511</v>
      </c>
      <c r="G1136" t="str">
        <f>VLOOKUP(E1136,A:A,1,FALSE)</f>
        <v>Escola Secundária Dr. João de Araújo Correia, Peso da Régua</v>
      </c>
    </row>
    <row r="1137" spans="1:8" x14ac:dyDescent="0.3">
      <c r="A1137" t="s">
        <v>1297</v>
      </c>
      <c r="B1137">
        <v>800429</v>
      </c>
      <c r="C1137" t="s">
        <v>1135</v>
      </c>
      <c r="E1137" s="2" t="s">
        <v>826</v>
      </c>
      <c r="F1137" s="2">
        <f>VLOOKUP(E1137,A:B,2,FALSE)</f>
        <v>402035</v>
      </c>
      <c r="G1137" t="str">
        <f>VLOOKUP(E1137,A:A,1,FALSE)</f>
        <v>Escola Secundária Júlio Dinis, Ovar</v>
      </c>
    </row>
    <row r="1138" spans="1:8" x14ac:dyDescent="0.3">
      <c r="A1138" t="s">
        <v>1134</v>
      </c>
      <c r="B1138">
        <v>800428</v>
      </c>
      <c r="C1138" t="s">
        <v>1134</v>
      </c>
      <c r="E1138" s="2" t="s">
        <v>703</v>
      </c>
      <c r="F1138" s="2">
        <f>VLOOKUP(E1138,A:B,2,FALSE)</f>
        <v>400312</v>
      </c>
      <c r="G1138" t="str">
        <f>VLOOKUP(E1138,A:A,1,FALSE)</f>
        <v>Escola Secundária Júlio Dantas, Lagos</v>
      </c>
    </row>
    <row r="1139" spans="1:8" x14ac:dyDescent="0.3">
      <c r="A1139" t="s">
        <v>1158</v>
      </c>
      <c r="B1139">
        <v>802848</v>
      </c>
      <c r="C1139" t="s">
        <v>1158</v>
      </c>
      <c r="E1139" s="2" t="s">
        <v>944</v>
      </c>
      <c r="F1139" s="2">
        <f>VLOOKUP(E1139,A:B,2,FALSE)</f>
        <v>403489</v>
      </c>
      <c r="G1139" t="str">
        <f>VLOOKUP(E1139,A:A,1,FALSE)</f>
        <v>Escola Secundária Professor José Augusto Lucas, Linda-a-Velha, Oeiras</v>
      </c>
    </row>
    <row r="1140" spans="1:8" x14ac:dyDescent="0.3">
      <c r="A1140" t="s">
        <v>1273</v>
      </c>
      <c r="B1140">
        <v>501852</v>
      </c>
      <c r="C1140" t="s">
        <v>1021</v>
      </c>
      <c r="E1140" s="2" t="s">
        <v>974</v>
      </c>
      <c r="F1140" s="2">
        <f>VLOOKUP(E1140,A:B,2,FALSE)</f>
        <v>403842</v>
      </c>
      <c r="G1140" t="str">
        <f>VLOOKUP(E1140,A:A,1,FALSE)</f>
        <v>Escola Secundária de Lousã</v>
      </c>
    </row>
    <row r="1141" spans="1:8" x14ac:dyDescent="0.3">
      <c r="A1141" t="s">
        <v>1077</v>
      </c>
      <c r="B1141">
        <v>506461</v>
      </c>
      <c r="C1141" t="s">
        <v>1077</v>
      </c>
      <c r="E1141" s="2" t="s">
        <v>695</v>
      </c>
      <c r="F1141" s="2">
        <f>VLOOKUP(E1141,A:B,2,FALSE)</f>
        <v>400105</v>
      </c>
      <c r="G1141" t="str">
        <f>VLOOKUP(E1141,A:A,1,FALSE)</f>
        <v>Escola Secundária Dom Manuel Martins, Setúbal</v>
      </c>
    </row>
    <row r="1142" spans="1:8" x14ac:dyDescent="0.3">
      <c r="A1142" t="s">
        <v>1301</v>
      </c>
      <c r="B1142">
        <v>800475</v>
      </c>
      <c r="C1142" t="s">
        <v>1147</v>
      </c>
      <c r="E1142" s="2" t="s">
        <v>847</v>
      </c>
      <c r="F1142" s="2">
        <f>VLOOKUP(E1142,A:B,2,FALSE)</f>
        <v>402291</v>
      </c>
      <c r="G1142" t="str">
        <f>VLOOKUP(E1142,A:A,1,FALSE)</f>
        <v>Escola Secundária Morgado de Mateus, Vila Real</v>
      </c>
    </row>
    <row r="1143" spans="1:8" x14ac:dyDescent="0.3">
      <c r="B1143">
        <v>290623</v>
      </c>
      <c r="C1143" t="s">
        <v>1</v>
      </c>
      <c r="D1143">
        <f>COUNTBLANK(A1143:A2367)</f>
        <v>1225</v>
      </c>
      <c r="E1143" s="2" t="s">
        <v>1095</v>
      </c>
      <c r="F1143" s="2">
        <f>VLOOKUP(E1143,A:B,2,FALSE)</f>
        <v>523677</v>
      </c>
      <c r="G1143" t="str">
        <f>VLOOKUP(E1143,A:A,1,FALSE)</f>
        <v>Academia de Música de Cantanhede</v>
      </c>
      <c r="H1143">
        <f>COUNTIF(G1143:G2375,"#N/D")</f>
        <v>6</v>
      </c>
    </row>
    <row r="1144" spans="1:8" x14ac:dyDescent="0.3">
      <c r="B1144">
        <v>290629</v>
      </c>
      <c r="C1144" t="s">
        <v>2</v>
      </c>
      <c r="D1144">
        <f>1226-2</f>
        <v>1224</v>
      </c>
      <c r="E1144" s="2" t="s">
        <v>1291</v>
      </c>
      <c r="F1144" s="2">
        <f>VLOOKUP(E1144,A:B,2,FALSE)</f>
        <v>523963</v>
      </c>
      <c r="G1144" t="str">
        <f>VLOOKUP(E1144,A:A,1,FALSE)</f>
        <v>Academia de Música de Costa Cabral</v>
      </c>
      <c r="H1144">
        <v>1233</v>
      </c>
    </row>
    <row r="1145" spans="1:8" x14ac:dyDescent="0.3">
      <c r="B1145">
        <v>290630</v>
      </c>
      <c r="C1145" t="s">
        <v>3</v>
      </c>
      <c r="D1145">
        <f>D1143/D1144</f>
        <v>1.0008169934640523</v>
      </c>
      <c r="E1145" s="2" t="s">
        <v>1026</v>
      </c>
      <c r="F1145" s="2">
        <f>VLOOKUP(E1145,A:B,2,FALSE)</f>
        <v>502558</v>
      </c>
      <c r="G1145" t="str">
        <f>VLOOKUP(E1145,A:A,1,FALSE)</f>
        <v>Academia de Música de Santa Cecília</v>
      </c>
      <c r="H1145">
        <f>H1143/H1144</f>
        <v>4.8661800486618006E-3</v>
      </c>
    </row>
    <row r="1146" spans="1:8" x14ac:dyDescent="0.3">
      <c r="B1146">
        <v>330401</v>
      </c>
      <c r="C1146" t="s">
        <v>57</v>
      </c>
      <c r="E1146" s="2" t="s">
        <v>1015</v>
      </c>
      <c r="F1146" s="2">
        <f>VLOOKUP(E1146,A:B,2,FALSE)</f>
        <v>501062</v>
      </c>
      <c r="G1146" t="str">
        <f>VLOOKUP(E1146,A:A,1,FALSE)</f>
        <v>Colégio de Nossa Senhora do Alto</v>
      </c>
    </row>
    <row r="1147" spans="1:8" x14ac:dyDescent="0.3">
      <c r="B1147">
        <v>330486</v>
      </c>
      <c r="C1147" t="s">
        <v>64</v>
      </c>
      <c r="E1147" s="2" t="s">
        <v>1037</v>
      </c>
      <c r="F1147" s="2">
        <f>VLOOKUP(E1147,A:B,2,FALSE)</f>
        <v>503563</v>
      </c>
      <c r="G1147" t="str">
        <f>VLOOKUP(E1147,A:A,1,FALSE)</f>
        <v>Colégio de São José - Ramalhão</v>
      </c>
    </row>
    <row r="1148" spans="1:8" x14ac:dyDescent="0.3">
      <c r="B1148">
        <v>331016</v>
      </c>
      <c r="C1148" t="s">
        <v>101</v>
      </c>
      <c r="E1148" s="2" t="s">
        <v>1295</v>
      </c>
      <c r="F1148" s="2">
        <f>VLOOKUP(E1148,A:B,2,FALSE)</f>
        <v>800387</v>
      </c>
      <c r="G1148" t="str">
        <f>VLOOKUP(E1148,A:A,1,FALSE)</f>
        <v>Colégio Marca d´Água</v>
      </c>
    </row>
    <row r="1149" spans="1:8" x14ac:dyDescent="0.3">
      <c r="B1149">
        <v>380684</v>
      </c>
      <c r="C1149" t="s">
        <v>660</v>
      </c>
      <c r="E1149" s="2" t="s">
        <v>568</v>
      </c>
      <c r="F1149" s="2">
        <f>VLOOKUP(E1149,A:B,2,FALSE)</f>
        <v>345910</v>
      </c>
      <c r="G1149" t="str">
        <f>VLOOKUP(E1149,A:A,1,FALSE)</f>
        <v>Escola Básica e Secundária Henrique Sommer, Maceira, Leiria</v>
      </c>
    </row>
    <row r="1150" spans="1:8" x14ac:dyDescent="0.3">
      <c r="B1150">
        <v>380687</v>
      </c>
      <c r="C1150" t="s">
        <v>661</v>
      </c>
      <c r="E1150" s="2" t="s">
        <v>814</v>
      </c>
      <c r="F1150" s="2">
        <f>VLOOKUP(E1150,A:B,2,FALSE)</f>
        <v>401912</v>
      </c>
      <c r="G1150" t="str">
        <f>VLOOKUP(E1150,A:A,1,FALSE)</f>
        <v>Escola Básica e Secundária Ibn Mucana, Alcabideche, Cascais</v>
      </c>
    </row>
    <row r="1151" spans="1:8" x14ac:dyDescent="0.3">
      <c r="B1151">
        <v>380690</v>
      </c>
      <c r="C1151" t="s">
        <v>662</v>
      </c>
      <c r="E1151" s="2" t="s">
        <v>567</v>
      </c>
      <c r="F1151" s="2">
        <f>VLOOKUP(E1151,A:B,2,FALSE)</f>
        <v>345908</v>
      </c>
      <c r="G1151" t="str">
        <f>VLOOKUP(E1151,A:A,1,FALSE)</f>
        <v>Escola Básica e Secundária João Garcia Bacelar, Tocha, Cantanhede</v>
      </c>
    </row>
    <row r="1152" spans="1:8" x14ac:dyDescent="0.3">
      <c r="B1152">
        <v>390022</v>
      </c>
      <c r="C1152" t="s">
        <v>663</v>
      </c>
      <c r="E1152" s="2" t="s">
        <v>991</v>
      </c>
      <c r="F1152" s="2">
        <f>VLOOKUP(E1152,A:B,2,FALSE)</f>
        <v>404573</v>
      </c>
      <c r="G1152" t="str">
        <f>VLOOKUP(E1152,A:A,1,FALSE)</f>
        <v>Escola Básica e Secundária Joaquim Inácio da Cruz Sobral, Sobral de Monte Agraço</v>
      </c>
    </row>
    <row r="1153" spans="2:7" x14ac:dyDescent="0.3">
      <c r="B1153">
        <v>390024</v>
      </c>
      <c r="C1153" t="s">
        <v>664</v>
      </c>
      <c r="E1153" s="2" t="s">
        <v>563</v>
      </c>
      <c r="F1153" s="2">
        <f>VLOOKUP(E1153,A:B,2,FALSE)</f>
        <v>345866</v>
      </c>
      <c r="G1153" t="str">
        <f>VLOOKUP(E1153,A:A,1,FALSE)</f>
        <v>Escola Básica e Secundária José Falcão, Miranda do Corvo</v>
      </c>
    </row>
    <row r="1154" spans="2:7" x14ac:dyDescent="0.3">
      <c r="B1154">
        <v>390028</v>
      </c>
      <c r="C1154" t="s">
        <v>665</v>
      </c>
      <c r="E1154" s="2" t="s">
        <v>564</v>
      </c>
      <c r="F1154" s="2">
        <f>VLOOKUP(E1154,A:B,2,FALSE)</f>
        <v>345878</v>
      </c>
      <c r="G1154" t="str">
        <f>VLOOKUP(E1154,A:A,1,FALSE)</f>
        <v>Escola Básica e Secundária José Gomes Ferreira, Ferreira do Alentejo</v>
      </c>
    </row>
    <row r="1155" spans="2:7" x14ac:dyDescent="0.3">
      <c r="B1155">
        <v>390029</v>
      </c>
      <c r="C1155" t="s">
        <v>666</v>
      </c>
      <c r="E1155" s="2" t="s">
        <v>562</v>
      </c>
      <c r="F1155" s="2">
        <f>VLOOKUP(E1155,A:B,2,FALSE)</f>
        <v>345854</v>
      </c>
      <c r="G1155" t="str">
        <f>VLOOKUP(E1155,A:A,1,FALSE)</f>
        <v>Escola Básica e Secundária José Relvas, Alpiarça</v>
      </c>
    </row>
    <row r="1156" spans="2:7" x14ac:dyDescent="0.3">
      <c r="B1156">
        <v>390033</v>
      </c>
      <c r="C1156" t="s">
        <v>667</v>
      </c>
      <c r="E1156" s="2" t="s">
        <v>652</v>
      </c>
      <c r="F1156" s="2">
        <f>VLOOKUP(E1156,A:B,2,FALSE)</f>
        <v>346871</v>
      </c>
      <c r="G1156" t="str">
        <f>VLOOKUP(E1156,A:A,1,FALSE)</f>
        <v>Escola Básica e Secundária José Saramago, Poceirão, Palmela</v>
      </c>
    </row>
    <row r="1157" spans="2:7" x14ac:dyDescent="0.3">
      <c r="B1157">
        <v>390039</v>
      </c>
      <c r="C1157" t="s">
        <v>668</v>
      </c>
      <c r="E1157" s="2" t="s">
        <v>565</v>
      </c>
      <c r="F1157" s="2">
        <f>VLOOKUP(E1157,A:B,2,FALSE)</f>
        <v>345880</v>
      </c>
      <c r="G1157" t="str">
        <f>VLOOKUP(E1157,A:A,1,FALSE)</f>
        <v>Escola Básica e Secundária José Silvestre Ribeiro, Idanha-a-Nova</v>
      </c>
    </row>
    <row r="1158" spans="2:7" x14ac:dyDescent="0.3">
      <c r="B1158">
        <v>390048</v>
      </c>
      <c r="C1158" t="s">
        <v>669</v>
      </c>
      <c r="E1158" s="2" t="s">
        <v>818</v>
      </c>
      <c r="F1158" s="2">
        <f>VLOOKUP(E1158,A:B,2,FALSE)</f>
        <v>401950</v>
      </c>
      <c r="G1158" t="str">
        <f>VLOOKUP(E1158,A:A,1,FALSE)</f>
        <v>Escola Básica e Secundária Josefa de Óbidos, Lisboa</v>
      </c>
    </row>
    <row r="1159" spans="2:7" x14ac:dyDescent="0.3">
      <c r="B1159">
        <v>390052</v>
      </c>
      <c r="C1159" t="s">
        <v>670</v>
      </c>
      <c r="E1159" s="2" t="s">
        <v>236</v>
      </c>
      <c r="F1159" s="2">
        <f>VLOOKUP(E1159,A:B,2,FALSE)</f>
        <v>341800</v>
      </c>
      <c r="G1159" t="str">
        <f>VLOOKUP(E1159,A:A,1,FALSE)</f>
        <v>Escola Básica e Secundária Josefa de Óbidos, Óbidos</v>
      </c>
    </row>
    <row r="1160" spans="2:7" x14ac:dyDescent="0.3">
      <c r="B1160">
        <v>390054</v>
      </c>
      <c r="C1160" t="s">
        <v>671</v>
      </c>
      <c r="E1160" s="2" t="s">
        <v>200</v>
      </c>
      <c r="F1160" s="2">
        <f>VLOOKUP(E1160,A:B,2,FALSE)</f>
        <v>341265</v>
      </c>
      <c r="G1160" t="str">
        <f>VLOOKUP(E1160,A:A,1,FALSE)</f>
        <v>Escola Básica e Secundária Leonardo Coimbra - Filho, Porto</v>
      </c>
    </row>
    <row r="1161" spans="2:7" x14ac:dyDescent="0.3">
      <c r="B1161">
        <v>390065</v>
      </c>
      <c r="C1161" t="s">
        <v>672</v>
      </c>
      <c r="E1161" s="2" t="s">
        <v>902</v>
      </c>
      <c r="F1161" s="2">
        <f>VLOOKUP(E1161,A:B,2,FALSE)</f>
        <v>402989</v>
      </c>
      <c r="G1161" t="str">
        <f>VLOOKUP(E1161,A:A,1,FALSE)</f>
        <v>Escola Básica e Secundária Lima de Freitas, Setúbal</v>
      </c>
    </row>
    <row r="1162" spans="2:7" x14ac:dyDescent="0.3">
      <c r="B1162">
        <v>390066</v>
      </c>
      <c r="C1162" t="s">
        <v>673</v>
      </c>
      <c r="E1162" s="2" t="s">
        <v>248</v>
      </c>
      <c r="F1162" s="2">
        <f>VLOOKUP(E1162,A:B,2,FALSE)</f>
        <v>342014</v>
      </c>
      <c r="G1162" t="str">
        <f>VLOOKUP(E1162,A:A,1,FALSE)</f>
        <v>Escola Básica e Secundária Luís António Verney, Lisboa</v>
      </c>
    </row>
    <row r="1163" spans="2:7" x14ac:dyDescent="0.3">
      <c r="B1163">
        <v>390071</v>
      </c>
      <c r="C1163" t="s">
        <v>674</v>
      </c>
      <c r="E1163" s="2" t="s">
        <v>249</v>
      </c>
      <c r="F1163" s="2">
        <f>VLOOKUP(E1163,A:B,2,FALSE)</f>
        <v>342026</v>
      </c>
      <c r="G1163" t="str">
        <f>VLOOKUP(E1163,A:A,1,FALSE)</f>
        <v>Escola Básica e Secundária Luís de Camões, Constância</v>
      </c>
    </row>
    <row r="1164" spans="2:7" x14ac:dyDescent="0.3">
      <c r="B1164">
        <v>390073</v>
      </c>
      <c r="C1164" t="s">
        <v>675</v>
      </c>
      <c r="E1164" s="2" t="s">
        <v>255</v>
      </c>
      <c r="F1164" s="2">
        <f>VLOOKUP(E1164,A:B,2,FALSE)</f>
        <v>342105</v>
      </c>
      <c r="G1164" t="str">
        <f>VLOOKUP(E1164,A:A,1,FALSE)</f>
        <v>Escola Básica e Secundária Maria Lamas, Porto</v>
      </c>
    </row>
    <row r="1165" spans="2:7" x14ac:dyDescent="0.3">
      <c r="B1165">
        <v>390079</v>
      </c>
      <c r="C1165" t="s">
        <v>676</v>
      </c>
      <c r="E1165" s="2" t="s">
        <v>704</v>
      </c>
      <c r="F1165" s="2">
        <f>VLOOKUP(E1165,A:B,2,FALSE)</f>
        <v>400350</v>
      </c>
      <c r="G1165" t="str">
        <f>VLOOKUP(E1165,A:A,1,FALSE)</f>
        <v>Escola Básica e Secundária Martinho Árias, Soure</v>
      </c>
    </row>
    <row r="1166" spans="2:7" x14ac:dyDescent="0.3">
      <c r="B1166">
        <v>390082</v>
      </c>
      <c r="C1166" t="s">
        <v>677</v>
      </c>
      <c r="E1166" s="2" t="s">
        <v>260</v>
      </c>
      <c r="F1166" s="2">
        <f>VLOOKUP(E1166,A:B,2,FALSE)</f>
        <v>342178</v>
      </c>
      <c r="G1166" t="str">
        <f>VLOOKUP(E1166,A:A,1,FALSE)</f>
        <v>Escola Básica e Secundária Matilde Rosa Araújo, Matarraque, Cascais</v>
      </c>
    </row>
    <row r="1167" spans="2:7" x14ac:dyDescent="0.3">
      <c r="B1167">
        <v>390084</v>
      </c>
      <c r="C1167" t="s">
        <v>678</v>
      </c>
      <c r="E1167" s="2" t="s">
        <v>262</v>
      </c>
      <c r="F1167" s="2">
        <f>VLOOKUP(E1167,A:B,2,FALSE)</f>
        <v>342191</v>
      </c>
      <c r="G1167" t="str">
        <f>VLOOKUP(E1167,A:A,1,FALSE)</f>
        <v>Escola Básica e Secundária Mestre Domingos Saraiva, Algueirão, Sintra</v>
      </c>
    </row>
    <row r="1168" spans="2:7" x14ac:dyDescent="0.3">
      <c r="B1168">
        <v>390088</v>
      </c>
      <c r="C1168" t="s">
        <v>679</v>
      </c>
      <c r="E1168" s="2" t="s">
        <v>600</v>
      </c>
      <c r="F1168" s="2">
        <f>VLOOKUP(E1168,A:B,2,FALSE)</f>
        <v>346240</v>
      </c>
      <c r="G1168" t="str">
        <f>VLOOKUP(E1168,A:A,1,FALSE)</f>
        <v>Escola Básica e Secundária Mestre Martins Correia, Golegã</v>
      </c>
    </row>
    <row r="1169" spans="2:7" x14ac:dyDescent="0.3">
      <c r="B1169">
        <v>390093</v>
      </c>
      <c r="C1169" t="s">
        <v>680</v>
      </c>
      <c r="E1169" s="2" t="s">
        <v>598</v>
      </c>
      <c r="F1169" s="2">
        <f>VLOOKUP(E1169,A:B,2,FALSE)</f>
        <v>346226</v>
      </c>
      <c r="G1169" t="str">
        <f>VLOOKUP(E1169,A:A,1,FALSE)</f>
        <v>Escola Básica e Secundária Michel Giacometti, Quinta do Conde, Sesimbra</v>
      </c>
    </row>
    <row r="1170" spans="2:7" x14ac:dyDescent="0.3">
      <c r="B1170">
        <v>390095</v>
      </c>
      <c r="C1170" t="s">
        <v>681</v>
      </c>
      <c r="E1170" s="2" t="s">
        <v>842</v>
      </c>
      <c r="F1170" s="2">
        <f>VLOOKUP(E1170,A:B,2,FALSE)</f>
        <v>402230</v>
      </c>
      <c r="G1170" t="str">
        <f>VLOOKUP(E1170,A:A,1,FALSE)</f>
        <v>Escola Básica e Secundária Miguel Torga, Bragança</v>
      </c>
    </row>
    <row r="1171" spans="2:7" x14ac:dyDescent="0.3">
      <c r="B1171">
        <v>390100</v>
      </c>
      <c r="C1171" t="s">
        <v>682</v>
      </c>
      <c r="E1171" s="2" t="s">
        <v>571</v>
      </c>
      <c r="F1171" s="2">
        <f>VLOOKUP(E1171,A:B,2,FALSE)</f>
        <v>345945</v>
      </c>
      <c r="G1171" t="str">
        <f>VLOOKUP(E1171,A:A,1,FALSE)</f>
        <v>Escola Básica e Secundária Miguel Torga, Sabrosa</v>
      </c>
    </row>
    <row r="1172" spans="2:7" x14ac:dyDescent="0.3">
      <c r="B1172">
        <v>390103</v>
      </c>
      <c r="C1172" t="s">
        <v>683</v>
      </c>
      <c r="E1172" s="2" t="s">
        <v>60</v>
      </c>
      <c r="F1172" s="2">
        <f>VLOOKUP(E1172,A:B,2,FALSE)</f>
        <v>330437</v>
      </c>
      <c r="G1172" t="str">
        <f>VLOOKUP(E1172,A:A,1,FALSE)</f>
        <v>Escola Básica e Secundária Nossa Senhora da Luz, Arronches</v>
      </c>
    </row>
    <row r="1173" spans="2:7" x14ac:dyDescent="0.3">
      <c r="B1173">
        <v>390109</v>
      </c>
      <c r="C1173" t="s">
        <v>684</v>
      </c>
      <c r="E1173" s="2" t="s">
        <v>573</v>
      </c>
      <c r="F1173" s="2">
        <f>VLOOKUP(E1173,A:B,2,FALSE)</f>
        <v>345969</v>
      </c>
      <c r="G1173" t="str">
        <f>VLOOKUP(E1173,A:A,1,FALSE)</f>
        <v>Escola Básica e Secundária Octávio Duarte Ferreira, Tramagal, Abrantes</v>
      </c>
    </row>
    <row r="1174" spans="2:7" x14ac:dyDescent="0.3">
      <c r="B1174">
        <v>390111</v>
      </c>
      <c r="C1174" t="s">
        <v>685</v>
      </c>
      <c r="E1174" s="2" t="s">
        <v>891</v>
      </c>
      <c r="F1174" s="2">
        <f>VLOOKUP(E1174,A:B,2,FALSE)</f>
        <v>402850</v>
      </c>
      <c r="G1174" t="str">
        <f>VLOOKUP(E1174,A:A,1,FALSE)</f>
        <v>Escola Básica e Secundária Oliveira Júnior, São João da Madeira</v>
      </c>
    </row>
    <row r="1175" spans="2:7" x14ac:dyDescent="0.3">
      <c r="B1175">
        <v>390112</v>
      </c>
      <c r="C1175" t="s">
        <v>686</v>
      </c>
      <c r="E1175" s="2" t="s">
        <v>737</v>
      </c>
      <c r="F1175" s="2">
        <f>VLOOKUP(E1175,A:B,2,FALSE)</f>
        <v>400981</v>
      </c>
      <c r="G1175" t="str">
        <f>VLOOKUP(E1175,A:A,1,FALSE)</f>
        <v>Escola Básica e Secundária Ordem de Sant´Iago, Setúbal</v>
      </c>
    </row>
    <row r="1176" spans="2:7" x14ac:dyDescent="0.3">
      <c r="B1176">
        <v>390113</v>
      </c>
      <c r="C1176" t="s">
        <v>687</v>
      </c>
      <c r="E1176" s="2" t="s">
        <v>852</v>
      </c>
      <c r="F1176" s="2">
        <f>VLOOKUP(E1176,A:B,2,FALSE)</f>
        <v>402369</v>
      </c>
      <c r="G1176" t="str">
        <f>VLOOKUP(E1176,A:A,1,FALSE)</f>
        <v>Escola Básica e Secundária Padre Alberto Neto, Queluz, Sintra</v>
      </c>
    </row>
    <row r="1177" spans="2:7" x14ac:dyDescent="0.3">
      <c r="B1177">
        <v>390141</v>
      </c>
      <c r="C1177" t="s">
        <v>688</v>
      </c>
      <c r="E1177" s="2" t="s">
        <v>574</v>
      </c>
      <c r="F1177" s="2">
        <f>VLOOKUP(E1177,A:B,2,FALSE)</f>
        <v>345970</v>
      </c>
      <c r="G1177" t="str">
        <f>VLOOKUP(E1177,A:A,1,FALSE)</f>
        <v>Escola Básica e Secundária Padre António de Andrade, Oleiros</v>
      </c>
    </row>
    <row r="1178" spans="2:7" x14ac:dyDescent="0.3">
      <c r="B1178">
        <v>390148</v>
      </c>
      <c r="C1178" t="s">
        <v>689</v>
      </c>
      <c r="E1178" s="2" t="s">
        <v>281</v>
      </c>
      <c r="F1178" s="2">
        <f>VLOOKUP(E1178,A:B,2,FALSE)</f>
        <v>342439</v>
      </c>
      <c r="G1178" t="str">
        <f>VLOOKUP(E1178,A:A,1,FALSE)</f>
        <v>Escola Básica e Secundária Padre António Morais da Fonseca, Murtosa</v>
      </c>
    </row>
    <row r="1179" spans="2:7" x14ac:dyDescent="0.3">
      <c r="B1179">
        <v>390165</v>
      </c>
      <c r="C1179" t="s">
        <v>690</v>
      </c>
      <c r="E1179" s="2" t="s">
        <v>69</v>
      </c>
      <c r="F1179" s="2">
        <f>VLOOKUP(E1179,A:B,2,FALSE)</f>
        <v>330553</v>
      </c>
      <c r="G1179" t="str">
        <f>VLOOKUP(E1179,A:A,1,FALSE)</f>
        <v>Escola Básica e Secundária Padre Joaquim Maria Fernandes, Sousel</v>
      </c>
    </row>
    <row r="1180" spans="2:7" x14ac:dyDescent="0.3">
      <c r="B1180">
        <v>400129</v>
      </c>
      <c r="C1180" t="s">
        <v>696</v>
      </c>
      <c r="E1180" s="2" t="s">
        <v>601</v>
      </c>
      <c r="F1180" s="2">
        <f>VLOOKUP(E1180,A:B,2,FALSE)</f>
        <v>346251</v>
      </c>
      <c r="G1180" t="str">
        <f>VLOOKUP(E1180,A:A,1,FALSE)</f>
        <v>Escola Básica e Secundária Pedro Ferreiro, Ferreira do Zêzere</v>
      </c>
    </row>
    <row r="1181" spans="2:7" x14ac:dyDescent="0.3">
      <c r="B1181">
        <v>490141</v>
      </c>
      <c r="C1181" t="s">
        <v>1002</v>
      </c>
      <c r="E1181" s="2" t="s">
        <v>1400</v>
      </c>
      <c r="F1181" s="2" t="e">
        <f>VLOOKUP(E1181,A:B,2,FALSE)</f>
        <v>#N/A</v>
      </c>
      <c r="G1181" t="e">
        <f>VLOOKUP(E1181,A:A,1,FALSE)</f>
        <v>#N/A</v>
      </c>
    </row>
    <row r="1182" spans="2:7" x14ac:dyDescent="0.3">
      <c r="B1182">
        <v>503257</v>
      </c>
      <c r="C1182" t="s">
        <v>1033</v>
      </c>
      <c r="E1182" s="2" t="s">
        <v>913</v>
      </c>
      <c r="F1182" s="2">
        <f>VLOOKUP(E1182,A:B,2,FALSE)</f>
        <v>403090</v>
      </c>
      <c r="G1182" t="str">
        <f>VLOOKUP(E1182,A:A,1,FALSE)</f>
        <v>Escola Secundária de Nelas</v>
      </c>
    </row>
    <row r="1183" spans="2:7" x14ac:dyDescent="0.3">
      <c r="B1183">
        <v>503897</v>
      </c>
      <c r="C1183" t="s">
        <v>1044</v>
      </c>
      <c r="E1183" s="2" t="s">
        <v>865</v>
      </c>
      <c r="F1183" s="2">
        <f>VLOOKUP(E1183,A:B,2,FALSE)</f>
        <v>402552</v>
      </c>
      <c r="G1183" t="str">
        <f>VLOOKUP(E1183,A:A,1,FALSE)</f>
        <v>Escola Secundária de Porto de Mós</v>
      </c>
    </row>
    <row r="1184" spans="2:7" x14ac:dyDescent="0.3">
      <c r="B1184">
        <v>523458</v>
      </c>
      <c r="C1184" t="s">
        <v>1093</v>
      </c>
      <c r="E1184" s="2" t="s">
        <v>785</v>
      </c>
      <c r="F1184" s="2">
        <f>VLOOKUP(E1184,A:B,2,FALSE)</f>
        <v>401596</v>
      </c>
      <c r="G1184" t="str">
        <f>VLOOKUP(E1184,A:A,1,FALSE)</f>
        <v>Escola Secundária Dr.ª Laura Ayres, Quarteira, Loulé</v>
      </c>
    </row>
    <row r="1185" spans="2:7" x14ac:dyDescent="0.3">
      <c r="B1185">
        <v>806877</v>
      </c>
      <c r="C1185" t="s">
        <v>1183</v>
      </c>
      <c r="E1185" s="2" t="s">
        <v>1028</v>
      </c>
      <c r="F1185" s="2">
        <f>VLOOKUP(E1185,A:B,2,FALSE)</f>
        <v>502832</v>
      </c>
      <c r="G1185" t="str">
        <f>VLOOKUP(E1185,A:A,1,FALSE)</f>
        <v>Externato As Descobertas</v>
      </c>
    </row>
    <row r="1186" spans="2:7" x14ac:dyDescent="0.3">
      <c r="B1186">
        <v>912501</v>
      </c>
      <c r="C1186" t="s">
        <v>1185</v>
      </c>
      <c r="E1186" s="2" t="s">
        <v>1160</v>
      </c>
      <c r="F1186" s="2">
        <f>VLOOKUP(E1186,A:B,2,FALSE)</f>
        <v>803197</v>
      </c>
      <c r="G1186" t="str">
        <f>VLOOKUP(E1186,A:A,1,FALSE)</f>
        <v>Externato Capitão Santiago de Carvalho</v>
      </c>
    </row>
    <row r="1187" spans="2:7" x14ac:dyDescent="0.3">
      <c r="B1187">
        <v>912506</v>
      </c>
      <c r="C1187" t="s">
        <v>1186</v>
      </c>
      <c r="E1187" s="2" t="s">
        <v>1161</v>
      </c>
      <c r="F1187" s="2">
        <f>VLOOKUP(E1187,A:B,2,FALSE)</f>
        <v>803198</v>
      </c>
      <c r="G1187" t="str">
        <f>VLOOKUP(E1187,A:A,1,FALSE)</f>
        <v>Externato Carvalho Araújo</v>
      </c>
    </row>
    <row r="1188" spans="2:7" x14ac:dyDescent="0.3">
      <c r="B1188">
        <v>912507</v>
      </c>
      <c r="C1188" t="s">
        <v>1187</v>
      </c>
      <c r="E1188" s="2" t="s">
        <v>1165</v>
      </c>
      <c r="F1188" s="2">
        <f>VLOOKUP(E1188,A:B,2,FALSE)</f>
        <v>803233</v>
      </c>
      <c r="G1188" t="str">
        <f>VLOOKUP(E1188,A:A,1,FALSE)</f>
        <v>Externato Cooperativo da Benedita</v>
      </c>
    </row>
    <row r="1189" spans="2:7" x14ac:dyDescent="0.3">
      <c r="B1189">
        <v>912508</v>
      </c>
      <c r="C1189" t="s">
        <v>1188</v>
      </c>
      <c r="E1189" s="2" t="s">
        <v>1042</v>
      </c>
      <c r="F1189" s="2">
        <f>VLOOKUP(E1189,A:B,2,FALSE)</f>
        <v>503769</v>
      </c>
      <c r="G1189" t="str">
        <f>VLOOKUP(E1189,A:A,1,FALSE)</f>
        <v>Externato da Luz</v>
      </c>
    </row>
    <row r="1190" spans="2:7" x14ac:dyDescent="0.3">
      <c r="B1190">
        <v>912509</v>
      </c>
      <c r="C1190" t="s">
        <v>1189</v>
      </c>
      <c r="E1190" s="2" t="s">
        <v>1282</v>
      </c>
      <c r="F1190" s="2">
        <f>VLOOKUP(E1190,A:B,2,FALSE)</f>
        <v>505961</v>
      </c>
      <c r="G1190" t="str">
        <f>VLOOKUP(E1190,A:A,1,FALSE)</f>
        <v>Externato das Escravas do Sagrado Coração de Jesus</v>
      </c>
    </row>
    <row r="1191" spans="2:7" x14ac:dyDescent="0.3">
      <c r="B1191">
        <v>912510</v>
      </c>
      <c r="C1191" t="s">
        <v>1190</v>
      </c>
      <c r="E1191" s="2" t="s">
        <v>1277</v>
      </c>
      <c r="F1191" s="2">
        <f>VLOOKUP(E1191,A:B,2,FALSE)</f>
        <v>505020</v>
      </c>
      <c r="G1191" t="str">
        <f>VLOOKUP(E1191,A:A,1,FALSE)</f>
        <v>Externato de Dona Luísa Sigea</v>
      </c>
    </row>
    <row r="1192" spans="2:7" x14ac:dyDescent="0.3">
      <c r="B1192">
        <v>912512</v>
      </c>
      <c r="C1192" t="s">
        <v>1191</v>
      </c>
      <c r="E1192" s="2" t="s">
        <v>1275</v>
      </c>
      <c r="F1192" s="2">
        <f>VLOOKUP(E1192,A:B,2,FALSE)</f>
        <v>503228</v>
      </c>
      <c r="G1192" t="str">
        <f>VLOOKUP(E1192,A:A,1,FALSE)</f>
        <v>Externato de Nossa Senhora da Penha de França</v>
      </c>
    </row>
    <row r="1193" spans="2:7" x14ac:dyDescent="0.3">
      <c r="B1193">
        <v>912513</v>
      </c>
      <c r="C1193" t="s">
        <v>1192</v>
      </c>
      <c r="E1193" s="2" t="s">
        <v>1168</v>
      </c>
      <c r="F1193" s="2">
        <f>VLOOKUP(E1193,A:B,2,FALSE)</f>
        <v>803271</v>
      </c>
      <c r="G1193" t="str">
        <f>VLOOKUP(E1193,A:A,1,FALSE)</f>
        <v>Externato de Penafirme</v>
      </c>
    </row>
    <row r="1194" spans="2:7" x14ac:dyDescent="0.3">
      <c r="B1194">
        <v>912515</v>
      </c>
      <c r="C1194" t="s">
        <v>1193</v>
      </c>
      <c r="E1194" s="2" t="s">
        <v>1038</v>
      </c>
      <c r="F1194" s="2">
        <f>VLOOKUP(E1194,A:B,2,FALSE)</f>
        <v>503575</v>
      </c>
      <c r="G1194" t="str">
        <f>VLOOKUP(E1194,A:A,1,FALSE)</f>
        <v>Externato de S. José</v>
      </c>
    </row>
    <row r="1195" spans="2:7" x14ac:dyDescent="0.3">
      <c r="B1195">
        <v>912518</v>
      </c>
      <c r="C1195" t="s">
        <v>1194</v>
      </c>
      <c r="E1195" s="2" t="s">
        <v>1404</v>
      </c>
      <c r="F1195" s="2" t="e">
        <f>VLOOKUP(E1195,A:B,2,FALSE)</f>
        <v>#N/A</v>
      </c>
      <c r="G1195" t="e">
        <f>VLOOKUP(E1195,A:A,1,FALSE)</f>
        <v>#N/A</v>
      </c>
    </row>
    <row r="1196" spans="2:7" x14ac:dyDescent="0.3">
      <c r="B1196">
        <v>912519</v>
      </c>
      <c r="C1196" t="s">
        <v>1195</v>
      </c>
      <c r="E1196" s="2" t="s">
        <v>1169</v>
      </c>
      <c r="F1196" s="2">
        <f>VLOOKUP(E1196,A:B,2,FALSE)</f>
        <v>803274</v>
      </c>
      <c r="G1196" t="str">
        <f>VLOOKUP(E1196,A:A,1,FALSE)</f>
        <v>Externato de Vila Meã</v>
      </c>
    </row>
    <row r="1197" spans="2:7" x14ac:dyDescent="0.3">
      <c r="B1197">
        <v>912520</v>
      </c>
      <c r="C1197" t="s">
        <v>1196</v>
      </c>
      <c r="E1197" s="2" t="s">
        <v>1182</v>
      </c>
      <c r="F1197" s="2">
        <f>VLOOKUP(E1197,A:B,2,FALSE)</f>
        <v>806790</v>
      </c>
      <c r="G1197" t="str">
        <f>VLOOKUP(E1197,A:A,1,FALSE)</f>
        <v>Externato Educação Popular</v>
      </c>
    </row>
    <row r="1198" spans="2:7" x14ac:dyDescent="0.3">
      <c r="B1198">
        <v>912521</v>
      </c>
      <c r="C1198" t="s">
        <v>1197</v>
      </c>
      <c r="E1198" s="2" t="s">
        <v>1024</v>
      </c>
      <c r="F1198" s="2">
        <f>VLOOKUP(E1198,A:B,2,FALSE)</f>
        <v>502340</v>
      </c>
      <c r="G1198" t="str">
        <f>VLOOKUP(E1198,A:A,1,FALSE)</f>
        <v>Externato Flor do Campo</v>
      </c>
    </row>
    <row r="1199" spans="2:7" x14ac:dyDescent="0.3">
      <c r="B1199">
        <v>912522</v>
      </c>
      <c r="C1199" t="s">
        <v>1198</v>
      </c>
      <c r="E1199" s="2" t="s">
        <v>1085</v>
      </c>
      <c r="F1199" s="2">
        <f>VLOOKUP(E1199,A:B,2,FALSE)</f>
        <v>507751</v>
      </c>
      <c r="G1199" t="str">
        <f>VLOOKUP(E1199,A:A,1,FALSE)</f>
        <v>Externato Frei Luís de Sousa</v>
      </c>
    </row>
    <row r="1200" spans="2:7" x14ac:dyDescent="0.3">
      <c r="B1200">
        <v>912524</v>
      </c>
      <c r="C1200" t="s">
        <v>1199</v>
      </c>
      <c r="E1200" s="2" t="s">
        <v>1166</v>
      </c>
      <c r="F1200" s="2">
        <f>VLOOKUP(E1200,A:B,2,FALSE)</f>
        <v>803239</v>
      </c>
      <c r="G1200" t="str">
        <f>VLOOKUP(E1200,A:A,1,FALSE)</f>
        <v>Externato João Alberto Faria</v>
      </c>
    </row>
    <row r="1201" spans="2:7" x14ac:dyDescent="0.3">
      <c r="B1201">
        <v>912526</v>
      </c>
      <c r="C1201" t="s">
        <v>1200</v>
      </c>
      <c r="E1201" s="2" t="s">
        <v>1036</v>
      </c>
      <c r="F1201" s="2">
        <f>VLOOKUP(E1201,A:B,2,FALSE)</f>
        <v>503538</v>
      </c>
      <c r="G1201" t="str">
        <f>VLOOKUP(E1201,A:A,1,FALSE)</f>
        <v>Externato João XXIII</v>
      </c>
    </row>
    <row r="1202" spans="2:7" x14ac:dyDescent="0.3">
      <c r="B1202">
        <v>912527</v>
      </c>
      <c r="C1202" t="s">
        <v>1201</v>
      </c>
      <c r="E1202" s="2" t="s">
        <v>1047</v>
      </c>
      <c r="F1202" s="2">
        <f>VLOOKUP(E1202,A:B,2,FALSE)</f>
        <v>504336</v>
      </c>
      <c r="G1202" t="str">
        <f>VLOOKUP(E1202,A:A,1,FALSE)</f>
        <v>Externato Liceal das Casas de S. Vicente de Paulo</v>
      </c>
    </row>
    <row r="1203" spans="2:7" x14ac:dyDescent="0.3">
      <c r="B1203">
        <v>912528</v>
      </c>
      <c r="C1203" t="s">
        <v>1202</v>
      </c>
      <c r="E1203" s="2" t="s">
        <v>1167</v>
      </c>
      <c r="F1203" s="2">
        <f>VLOOKUP(E1203,A:B,2,FALSE)</f>
        <v>803241</v>
      </c>
      <c r="G1203" t="str">
        <f>VLOOKUP(E1203,A:A,1,FALSE)</f>
        <v>Externato Liceal de Albergaria dos Doze</v>
      </c>
    </row>
    <row r="1204" spans="2:7" x14ac:dyDescent="0.3">
      <c r="B1204">
        <v>912529</v>
      </c>
      <c r="C1204" t="s">
        <v>1203</v>
      </c>
      <c r="E1204" s="2" t="s">
        <v>1027</v>
      </c>
      <c r="F1204" s="2">
        <f>VLOOKUP(E1204,A:B,2,FALSE)</f>
        <v>502583</v>
      </c>
      <c r="G1204" t="str">
        <f>VLOOKUP(E1204,A:A,1,FALSE)</f>
        <v>Externato Marcelino Champagnat</v>
      </c>
    </row>
    <row r="1205" spans="2:7" x14ac:dyDescent="0.3">
      <c r="B1205">
        <v>912530</v>
      </c>
      <c r="C1205" t="s">
        <v>1204</v>
      </c>
      <c r="E1205" s="2" t="s">
        <v>1064</v>
      </c>
      <c r="F1205" s="2">
        <f>VLOOKUP(E1205,A:B,2,FALSE)</f>
        <v>505699</v>
      </c>
      <c r="G1205" t="str">
        <f>VLOOKUP(E1205,A:A,1,FALSE)</f>
        <v>Externato Maria Droste</v>
      </c>
    </row>
    <row r="1206" spans="2:7" x14ac:dyDescent="0.3">
      <c r="B1206">
        <v>912531</v>
      </c>
      <c r="C1206" t="s">
        <v>1205</v>
      </c>
      <c r="E1206" s="2" t="s">
        <v>1041</v>
      </c>
      <c r="F1206" s="2">
        <f>VLOOKUP(E1206,A:B,2,FALSE)</f>
        <v>503708</v>
      </c>
      <c r="G1206" t="str">
        <f>VLOOKUP(E1206,A:A,1,FALSE)</f>
        <v>Externato Marista de Lisboa</v>
      </c>
    </row>
    <row r="1207" spans="2:7" x14ac:dyDescent="0.3">
      <c r="B1207">
        <v>912532</v>
      </c>
      <c r="C1207" t="s">
        <v>1206</v>
      </c>
      <c r="E1207" s="2" t="s">
        <v>1163</v>
      </c>
      <c r="F1207" s="2">
        <f>VLOOKUP(E1207,A:B,2,FALSE)</f>
        <v>803211</v>
      </c>
      <c r="G1207" t="str">
        <f>VLOOKUP(E1207,A:A,1,FALSE)</f>
        <v>Externato Nossa Senhora do Perpétuo Socorro</v>
      </c>
    </row>
    <row r="1208" spans="2:7" x14ac:dyDescent="0.3">
      <c r="B1208">
        <v>912533</v>
      </c>
      <c r="C1208" t="s">
        <v>1207</v>
      </c>
      <c r="E1208" s="2" t="s">
        <v>1276</v>
      </c>
      <c r="F1208" s="2">
        <f>VLOOKUP(E1208,A:B,2,FALSE)</f>
        <v>504877</v>
      </c>
      <c r="G1208" t="str">
        <f>VLOOKUP(E1208,A:A,1,FALSE)</f>
        <v>Externato Nossa Senhora do Rosário</v>
      </c>
    </row>
    <row r="1209" spans="2:7" x14ac:dyDescent="0.3">
      <c r="B1209">
        <v>912534</v>
      </c>
      <c r="C1209" t="s">
        <v>1208</v>
      </c>
      <c r="E1209" s="2" t="s">
        <v>1008</v>
      </c>
      <c r="F1209" s="2">
        <f>VLOOKUP(E1209,A:B,2,FALSE)</f>
        <v>500513</v>
      </c>
      <c r="G1209" t="str">
        <f>VLOOKUP(E1209,A:A,1,FALSE)</f>
        <v>Externato Paulo VI</v>
      </c>
    </row>
    <row r="1210" spans="2:7" x14ac:dyDescent="0.3">
      <c r="B1210">
        <v>912535</v>
      </c>
      <c r="C1210" t="s">
        <v>1209</v>
      </c>
      <c r="E1210" s="2" t="s">
        <v>1078</v>
      </c>
      <c r="F1210" s="2">
        <f>VLOOKUP(E1210,A:B,2,FALSE)</f>
        <v>506540</v>
      </c>
      <c r="G1210" t="str">
        <f>VLOOKUP(E1210,A:A,1,FALSE)</f>
        <v>Externato Ribadouro</v>
      </c>
    </row>
    <row r="1211" spans="2:7" x14ac:dyDescent="0.3">
      <c r="B1211">
        <v>912536</v>
      </c>
      <c r="C1211" t="s">
        <v>1210</v>
      </c>
      <c r="E1211" s="2" t="s">
        <v>1164</v>
      </c>
      <c r="F1211" s="2">
        <f>VLOOKUP(E1211,A:B,2,FALSE)</f>
        <v>803223</v>
      </c>
      <c r="G1211" t="str">
        <f>VLOOKUP(E1211,A:A,1,FALSE)</f>
        <v>Externato S. João Bosco</v>
      </c>
    </row>
    <row r="1212" spans="2:7" x14ac:dyDescent="0.3">
      <c r="B1212">
        <v>997000</v>
      </c>
      <c r="C1212" t="s">
        <v>1211</v>
      </c>
      <c r="E1212" s="2" t="s">
        <v>1283</v>
      </c>
      <c r="F1212" s="2">
        <f>VLOOKUP(E1212,A:B,2,FALSE)</f>
        <v>505973</v>
      </c>
      <c r="G1212" t="str">
        <f>VLOOKUP(E1212,A:A,1,FALSE)</f>
        <v>Externato Santa Joana</v>
      </c>
    </row>
    <row r="1213" spans="2:7" x14ac:dyDescent="0.3">
      <c r="B1213">
        <v>997003</v>
      </c>
      <c r="C1213" t="s">
        <v>1212</v>
      </c>
      <c r="E1213" s="2" t="s">
        <v>1061</v>
      </c>
      <c r="F1213" s="2">
        <f>VLOOKUP(E1213,A:B,2,FALSE)</f>
        <v>505559</v>
      </c>
      <c r="G1213" t="str">
        <f>VLOOKUP(E1213,A:A,1,FALSE)</f>
        <v>Externato Senhora do Carmo</v>
      </c>
    </row>
    <row r="1214" spans="2:7" x14ac:dyDescent="0.3">
      <c r="B1214">
        <v>997005</v>
      </c>
      <c r="C1214" t="s">
        <v>1213</v>
      </c>
      <c r="E1214" s="2" t="s">
        <v>1285</v>
      </c>
      <c r="F1214" s="2">
        <f>VLOOKUP(E1214,A:B,2,FALSE)</f>
        <v>506655</v>
      </c>
      <c r="G1214" t="str">
        <f>VLOOKUP(E1214,A:A,1,FALSE)</f>
        <v>Grande Colégio Universal</v>
      </c>
    </row>
    <row r="1215" spans="2:7" x14ac:dyDescent="0.3">
      <c r="B1215">
        <v>997015</v>
      </c>
      <c r="C1215" t="s">
        <v>1214</v>
      </c>
      <c r="E1215" s="2" t="s">
        <v>1170</v>
      </c>
      <c r="F1215" s="2">
        <f>VLOOKUP(E1215,A:B,2,FALSE)</f>
        <v>803317</v>
      </c>
      <c r="G1215" t="str">
        <f>VLOOKUP(E1215,A:A,1,FALSE)</f>
        <v>Instituto D. João V</v>
      </c>
    </row>
    <row r="1216" spans="2:7" x14ac:dyDescent="0.3">
      <c r="B1216">
        <v>997022</v>
      </c>
      <c r="C1216" t="s">
        <v>1215</v>
      </c>
      <c r="E1216" s="2" t="s">
        <v>1177</v>
      </c>
      <c r="F1216" s="2">
        <f>VLOOKUP(E1216,A:B,2,FALSE)</f>
        <v>803336</v>
      </c>
      <c r="G1216" t="str">
        <f>VLOOKUP(E1216,A:A,1,FALSE)</f>
        <v>Instituto de Ciências Educativas</v>
      </c>
    </row>
    <row r="1217" spans="2:7" x14ac:dyDescent="0.3">
      <c r="B1217">
        <v>997025</v>
      </c>
      <c r="C1217" t="s">
        <v>1216</v>
      </c>
      <c r="E1217" s="2" t="s">
        <v>1173</v>
      </c>
      <c r="F1217" s="2">
        <f>VLOOKUP(E1217,A:B,2,FALSE)</f>
        <v>803322</v>
      </c>
      <c r="G1217" t="str">
        <f>VLOOKUP(E1217,A:A,1,FALSE)</f>
        <v>Instituto Duarte Lemos</v>
      </c>
    </row>
    <row r="1218" spans="2:7" x14ac:dyDescent="0.3">
      <c r="B1218">
        <v>997029</v>
      </c>
      <c r="C1218" t="s">
        <v>1217</v>
      </c>
      <c r="E1218" s="2" t="s">
        <v>1174</v>
      </c>
      <c r="F1218" s="2">
        <f>VLOOKUP(E1218,A:B,2,FALSE)</f>
        <v>803324</v>
      </c>
      <c r="G1218" t="str">
        <f>VLOOKUP(E1218,A:A,1,FALSE)</f>
        <v>Instituto Educativo do Juncal</v>
      </c>
    </row>
    <row r="1219" spans="2:7" x14ac:dyDescent="0.3">
      <c r="B1219">
        <v>997032</v>
      </c>
      <c r="C1219" t="s">
        <v>1218</v>
      </c>
      <c r="E1219" s="2" t="s">
        <v>1175</v>
      </c>
      <c r="F1219" s="2">
        <f>VLOOKUP(E1219,A:B,2,FALSE)</f>
        <v>803326</v>
      </c>
      <c r="G1219" t="str">
        <f>VLOOKUP(E1219,A:A,1,FALSE)</f>
        <v>Instituto Militar dos Pupilos do Exército</v>
      </c>
    </row>
    <row r="1220" spans="2:7" x14ac:dyDescent="0.3">
      <c r="B1220">
        <v>997033</v>
      </c>
      <c r="C1220" t="s">
        <v>1219</v>
      </c>
      <c r="E1220" s="2" t="s">
        <v>1176</v>
      </c>
      <c r="F1220" s="2">
        <f>VLOOKUP(E1220,A:B,2,FALSE)</f>
        <v>803328</v>
      </c>
      <c r="G1220" t="str">
        <f>VLOOKUP(E1220,A:A,1,FALSE)</f>
        <v>Instituto Nun’Alvres</v>
      </c>
    </row>
    <row r="1221" spans="2:7" x14ac:dyDescent="0.3">
      <c r="B1221">
        <v>997042</v>
      </c>
      <c r="C1221" t="s">
        <v>1220</v>
      </c>
      <c r="E1221" s="2" t="s">
        <v>1171</v>
      </c>
      <c r="F1221" s="2">
        <f>VLOOKUP(E1221,A:B,2,FALSE)</f>
        <v>803318</v>
      </c>
      <c r="G1221" t="str">
        <f>VLOOKUP(E1221,A:A,1,FALSE)</f>
        <v>Instituto Pedro Hispano</v>
      </c>
    </row>
    <row r="1222" spans="2:7" x14ac:dyDescent="0.3">
      <c r="B1222">
        <v>997044</v>
      </c>
      <c r="C1222" t="s">
        <v>1221</v>
      </c>
      <c r="E1222" s="2" t="s">
        <v>1172</v>
      </c>
      <c r="F1222" s="2">
        <f>VLOOKUP(E1222,A:B,2,FALSE)</f>
        <v>803320</v>
      </c>
      <c r="G1222" t="str">
        <f>VLOOKUP(E1222,A:A,1,FALSE)</f>
        <v>Instituto Vaz Serra</v>
      </c>
    </row>
    <row r="1223" spans="2:7" x14ac:dyDescent="0.3">
      <c r="B1223">
        <v>997046</v>
      </c>
      <c r="C1223" t="s">
        <v>1222</v>
      </c>
      <c r="E1223" s="2" t="s">
        <v>1272</v>
      </c>
      <c r="F1223" s="2">
        <f>VLOOKUP(E1223,A:B,2,FALSE)</f>
        <v>501190</v>
      </c>
      <c r="G1223" t="str">
        <f>VLOOKUP(E1223,A:A,1,FALSE)</f>
        <v>NOBEL - International School Algarve</v>
      </c>
    </row>
    <row r="1224" spans="2:7" x14ac:dyDescent="0.3">
      <c r="B1224">
        <v>997048</v>
      </c>
      <c r="C1224" t="s">
        <v>1223</v>
      </c>
      <c r="E1224" s="2" t="s">
        <v>1405</v>
      </c>
      <c r="F1224" s="2" t="e">
        <f>VLOOKUP(E1224,A:B,2,FALSE)</f>
        <v>#N/A</v>
      </c>
      <c r="G1224" t="e">
        <f>VLOOKUP(E1224,A:A,1,FALSE)</f>
        <v>#N/A</v>
      </c>
    </row>
    <row r="1225" spans="2:7" x14ac:dyDescent="0.3">
      <c r="B1225">
        <v>997051</v>
      </c>
      <c r="C1225" t="s">
        <v>1224</v>
      </c>
      <c r="E1225" s="2" t="s">
        <v>1290</v>
      </c>
      <c r="F1225" s="2">
        <f>VLOOKUP(E1225,A:B,2,FALSE)</f>
        <v>522120</v>
      </c>
      <c r="G1225" t="str">
        <f>VLOOKUP(E1225,A:A,1,FALSE)</f>
        <v>Real Colégio de Portugal</v>
      </c>
    </row>
    <row r="1226" spans="2:7" x14ac:dyDescent="0.3">
      <c r="B1226">
        <v>997052</v>
      </c>
      <c r="C1226" t="s">
        <v>1225</v>
      </c>
      <c r="E1226" s="2" t="s">
        <v>1287</v>
      </c>
      <c r="F1226" s="2">
        <f>VLOOKUP(E1226,A:B,2,FALSE)</f>
        <v>507702</v>
      </c>
      <c r="G1226" t="str">
        <f>VLOOKUP(E1226,A:A,1,FALSE)</f>
        <v>Saint Peters International School</v>
      </c>
    </row>
    <row r="1227" spans="2:7" x14ac:dyDescent="0.3">
      <c r="E1227" s="2" t="s">
        <v>1297</v>
      </c>
      <c r="F1227" s="2">
        <f>VLOOKUP(E1227,A:B,2,FALSE)</f>
        <v>800429</v>
      </c>
      <c r="G1227" t="str">
        <f>VLOOKUP(E1227,A:A,1,FALSE)</f>
        <v>Salesianos de Évora - Colégio</v>
      </c>
    </row>
    <row r="1228" spans="2:7" x14ac:dyDescent="0.3">
      <c r="E1228" s="2" t="s">
        <v>1134</v>
      </c>
      <c r="F1228" s="2">
        <f>VLOOKUP(E1228,A:B,2,FALSE)</f>
        <v>800428</v>
      </c>
      <c r="G1228" t="str">
        <f>VLOOKUP(E1228,A:A,1,FALSE)</f>
        <v>Salesianos de Lisboa - Colégio Oficinas de São José</v>
      </c>
    </row>
    <row r="1229" spans="2:7" x14ac:dyDescent="0.3">
      <c r="E1229" s="2" t="s">
        <v>1158</v>
      </c>
      <c r="F1229" s="2">
        <f>VLOOKUP(E1229,A:B,2,FALSE)</f>
        <v>802848</v>
      </c>
      <c r="G1229" t="str">
        <f>VLOOKUP(E1229,A:A,1,FALSE)</f>
        <v>Salesianos de Manique - Escola</v>
      </c>
    </row>
    <row r="1230" spans="2:7" x14ac:dyDescent="0.3">
      <c r="E1230" s="2" t="s">
        <v>1406</v>
      </c>
      <c r="F1230" s="2" t="e">
        <f>VLOOKUP(E1230,A:B,2,FALSE)</f>
        <v>#N/A</v>
      </c>
      <c r="G1230" t="e">
        <f>VLOOKUP(E1230,A:A,1,FALSE)</f>
        <v>#N/A</v>
      </c>
    </row>
    <row r="1231" spans="2:7" x14ac:dyDescent="0.3">
      <c r="E1231" s="2" t="s">
        <v>1273</v>
      </c>
      <c r="F1231" s="2">
        <f>VLOOKUP(E1231,A:B,2,FALSE)</f>
        <v>501852</v>
      </c>
      <c r="G1231" t="str">
        <f>VLOOKUP(E1231,A:A,1,FALSE)</f>
        <v>Salesianos do Estoril – Escola</v>
      </c>
    </row>
    <row r="1232" spans="2:7" x14ac:dyDescent="0.3">
      <c r="E1232" s="2" t="s">
        <v>1077</v>
      </c>
      <c r="F1232" s="2">
        <f>VLOOKUP(E1232,A:B,2,FALSE)</f>
        <v>506461</v>
      </c>
      <c r="G1232" t="str">
        <f>VLOOKUP(E1232,A:A,1,FALSE)</f>
        <v>Salesianos do Porto - Colégio</v>
      </c>
    </row>
    <row r="1233" spans="5:7" x14ac:dyDescent="0.3">
      <c r="E1233" s="2" t="s">
        <v>1407</v>
      </c>
      <c r="F1233" s="2" t="e">
        <f>VLOOKUP(E1233,A:B,2,FALSE)</f>
        <v>#N/A</v>
      </c>
      <c r="G1233" t="e">
        <f>VLOOKUP(E1233,A:A,1,FALSE)</f>
        <v>#N/A</v>
      </c>
    </row>
    <row r="1234" spans="5:7" x14ac:dyDescent="0.3">
      <c r="E1234" s="2" t="s">
        <v>1301</v>
      </c>
      <c r="F1234" s="2">
        <f>VLOOKUP(E1234,A:B,2,FALSE)</f>
        <v>800475</v>
      </c>
      <c r="G1234" t="str">
        <f>VLOOKUP(E1234,A:A,1,FALSE)</f>
        <v>St. Paul’s School</v>
      </c>
    </row>
    <row r="1235" spans="5:7" x14ac:dyDescent="0.3">
      <c r="E1235" s="5" t="s">
        <v>1408</v>
      </c>
      <c r="F1235" s="2" t="e">
        <f>VLOOKUP(E1235,A:B,2,FALSE)</f>
        <v>#N/A</v>
      </c>
      <c r="G1235" t="e">
        <f>VLOOKUP(E1235,A:A,1,FALSE)</f>
        <v>#N/A</v>
      </c>
    </row>
  </sheetData>
  <autoFilter ref="A1:H1235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FD535-C525-4EFA-BA3E-E3B375C69B56}">
  <dimension ref="A1:C1233"/>
  <sheetViews>
    <sheetView workbookViewId="0">
      <selection activeCell="A26" sqref="A26"/>
    </sheetView>
  </sheetViews>
  <sheetFormatPr defaultRowHeight="15.6" x14ac:dyDescent="0.3"/>
  <cols>
    <col min="1" max="1" width="98" style="2" bestFit="1" customWidth="1"/>
    <col min="2" max="2" width="7.6640625" style="2" bestFit="1" customWidth="1"/>
    <col min="3" max="3" width="88.21875" bestFit="1" customWidth="1"/>
  </cols>
  <sheetData>
    <row r="1" spans="1:3" x14ac:dyDescent="0.3">
      <c r="A1" s="3" t="s">
        <v>1307</v>
      </c>
      <c r="B1" s="8" t="s">
        <v>0</v>
      </c>
    </row>
    <row r="2" spans="1:3" x14ac:dyDescent="0.3">
      <c r="A2" s="2" t="s">
        <v>1401</v>
      </c>
      <c r="B2" s="2" t="e">
        <f>VLOOKUP(A2,Sheet1!A:B,2,FALSE)</f>
        <v>#N/A</v>
      </c>
      <c r="C2" t="e">
        <f>VLOOKUP(A2,Sheet1!A:A,1,FALSE)</f>
        <v>#N/A</v>
      </c>
    </row>
    <row r="3" spans="1:3" x14ac:dyDescent="0.3">
      <c r="A3" s="2" t="s">
        <v>1095</v>
      </c>
      <c r="B3" s="2">
        <f>VLOOKUP(A3,Sheet1!A:B,2,FALSE)</f>
        <v>523677</v>
      </c>
      <c r="C3" t="str">
        <f>VLOOKUP(A3,Sheet1!A:A,1,FALSE)</f>
        <v>Academia de Música de Cantanhede</v>
      </c>
    </row>
    <row r="4" spans="1:3" x14ac:dyDescent="0.3">
      <c r="A4" s="2" t="s">
        <v>1291</v>
      </c>
      <c r="B4" s="2">
        <f>VLOOKUP(A4,Sheet1!A:B,2,FALSE)</f>
        <v>523963</v>
      </c>
      <c r="C4" t="str">
        <f>VLOOKUP(A4,Sheet1!A:A,1,FALSE)</f>
        <v>Academia de Música de Costa Cabral</v>
      </c>
    </row>
    <row r="5" spans="1:3" x14ac:dyDescent="0.3">
      <c r="A5" s="2" t="s">
        <v>1026</v>
      </c>
      <c r="B5" s="2">
        <f>VLOOKUP(A5,Sheet1!A:B,2,FALSE)</f>
        <v>502558</v>
      </c>
      <c r="C5" t="str">
        <f>VLOOKUP(A5,Sheet1!A:A,1,FALSE)</f>
        <v>Academia de Música de Santa Cecília</v>
      </c>
    </row>
    <row r="6" spans="1:3" x14ac:dyDescent="0.3">
      <c r="A6" s="2" t="s">
        <v>1098</v>
      </c>
      <c r="B6" s="2">
        <f>VLOOKUP(A6,Sheet1!A:B,2,FALSE)</f>
        <v>524013</v>
      </c>
      <c r="C6" t="str">
        <f>VLOOKUP(A6,Sheet1!A:A,1,FALSE)</f>
        <v>Academia de Música de Vilar do Paraíso</v>
      </c>
    </row>
    <row r="7" spans="1:3" x14ac:dyDescent="0.3">
      <c r="A7" s="2" t="s">
        <v>1271</v>
      </c>
      <c r="B7" s="2">
        <f>VLOOKUP(A7,Sheet1!A:B,2,FALSE)</f>
        <v>500460</v>
      </c>
      <c r="C7" t="str">
        <f>VLOOKUP(A7,Sheet1!A:A,1,FALSE)</f>
        <v>Associação Cultural e Recreativa de Fornelos</v>
      </c>
    </row>
    <row r="8" spans="1:3" x14ac:dyDescent="0.3">
      <c r="A8" s="2" t="s">
        <v>1034</v>
      </c>
      <c r="B8" s="2">
        <f>VLOOKUP(A8,Sheet1!A:B,2,FALSE)</f>
        <v>503400</v>
      </c>
      <c r="C8" t="str">
        <f>VLOOKUP(A8,Sheet1!A:A,1,FALSE)</f>
        <v>Associação Escola 31 de Janeiro</v>
      </c>
    </row>
    <row r="9" spans="1:3" x14ac:dyDescent="0.3">
      <c r="A9" s="2" t="s">
        <v>1293</v>
      </c>
      <c r="B9" s="2">
        <f>VLOOKUP(A9,Sheet1!A:B,2,FALSE)</f>
        <v>800366</v>
      </c>
      <c r="C9" t="str">
        <f>VLOOKUP(A9,Sheet1!A:A,1,FALSE)</f>
        <v>Astória International School - Secção I</v>
      </c>
    </row>
    <row r="10" spans="1:3" x14ac:dyDescent="0.3">
      <c r="A10" s="2" t="s">
        <v>1099</v>
      </c>
      <c r="B10" s="2">
        <f>VLOOKUP(A10,Sheet1!A:B,2,FALSE)</f>
        <v>610306</v>
      </c>
      <c r="C10" t="str">
        <f>VLOOKUP(A10,Sheet1!A:A,1,FALSE)</f>
        <v>Centro de Educação e Desenvolvimento D. Maria Pia (Casa Pia)</v>
      </c>
    </row>
    <row r="11" spans="1:3" x14ac:dyDescent="0.3">
      <c r="A11" s="2" t="s">
        <v>1257</v>
      </c>
      <c r="B11" s="2">
        <f>VLOOKUP(A11,Sheet1!A:B,2,FALSE)</f>
        <v>380079</v>
      </c>
      <c r="C11" t="str">
        <f>VLOOKUP(A11,Sheet1!A:A,1,FALSE)</f>
        <v>Centro de Educação e Desenvolvimento D. Nuno Álvares Pereira (Casa Pia)</v>
      </c>
    </row>
    <row r="12" spans="1:3" x14ac:dyDescent="0.3">
      <c r="A12" s="2" t="s">
        <v>658</v>
      </c>
      <c r="B12" s="2">
        <f>VLOOKUP(A12,Sheet1!A:B,2,FALSE)</f>
        <v>380025</v>
      </c>
      <c r="C12" t="str">
        <f>VLOOKUP(A12,Sheet1!A:A,1,FALSE)</f>
        <v>Centro de Educação e Desenvolvimento Jacob Rodrigues Pereira (Casa Pia)</v>
      </c>
    </row>
    <row r="13" spans="1:3" x14ac:dyDescent="0.3">
      <c r="A13" s="2" t="s">
        <v>1100</v>
      </c>
      <c r="B13" s="2">
        <f>VLOOKUP(A13,Sheet1!A:B,2,FALSE)</f>
        <v>800273</v>
      </c>
      <c r="C13" t="str">
        <f>VLOOKUP(A13,Sheet1!A:A,1,FALSE)</f>
        <v>Centro de Educação e Desenvolvimento Nossa Senhora da Conceição (Casa Pia)</v>
      </c>
    </row>
    <row r="14" spans="1:3" x14ac:dyDescent="0.3">
      <c r="A14" s="2" t="s">
        <v>1004</v>
      </c>
      <c r="B14" s="2">
        <f>VLOOKUP(A14,Sheet1!A:B,2,FALSE)</f>
        <v>500161</v>
      </c>
      <c r="C14" t="str">
        <f>VLOOKUP(A14,Sheet1!A:A,1,FALSE)</f>
        <v>Centro de Educação Integral</v>
      </c>
    </row>
    <row r="15" spans="1:3" x14ac:dyDescent="0.3">
      <c r="A15" s="2" t="s">
        <v>1101</v>
      </c>
      <c r="B15" s="2">
        <f>VLOOKUP(A15,Sheet1!A:B,2,FALSE)</f>
        <v>800282</v>
      </c>
      <c r="C15" t="str">
        <f>VLOOKUP(A15,Sheet1!A:A,1,FALSE)</f>
        <v>Centro de Estudos de Fátima</v>
      </c>
    </row>
    <row r="16" spans="1:3" x14ac:dyDescent="0.3">
      <c r="A16" s="2" t="s">
        <v>1102</v>
      </c>
      <c r="B16" s="2">
        <f>VLOOKUP(A16,Sheet1!A:B,2,FALSE)</f>
        <v>800297</v>
      </c>
      <c r="C16" t="str">
        <f>VLOOKUP(A16,Sheet1!A:A,1,FALSE)</f>
        <v>Centro de Pedagogia Terapêutica Bola de Neve</v>
      </c>
    </row>
    <row r="17" spans="1:3" x14ac:dyDescent="0.3">
      <c r="A17" s="2" t="s">
        <v>1107</v>
      </c>
      <c r="B17" s="2">
        <f>VLOOKUP(A17,Sheet1!A:B,2,FALSE)</f>
        <v>800326</v>
      </c>
      <c r="C17" t="str">
        <f>VLOOKUP(A17,Sheet1!A:A,1,FALSE)</f>
        <v>Colégio A Quinta de Sintra</v>
      </c>
    </row>
    <row r="18" spans="1:3" x14ac:dyDescent="0.3">
      <c r="A18" s="2" t="s">
        <v>1108</v>
      </c>
      <c r="B18" s="2">
        <f>VLOOKUP(A18,Sheet1!A:B,2,FALSE)</f>
        <v>800327</v>
      </c>
      <c r="C18" t="str">
        <f>VLOOKUP(A18,Sheet1!A:A,1,FALSE)</f>
        <v>Colégio Académico</v>
      </c>
    </row>
    <row r="19" spans="1:3" x14ac:dyDescent="0.3">
      <c r="A19" s="2" t="s">
        <v>1089</v>
      </c>
      <c r="B19" s="2">
        <f>VLOOKUP(A19,Sheet1!A:B,2,FALSE)</f>
        <v>521553</v>
      </c>
      <c r="C19" t="str">
        <f>VLOOKUP(A19,Sheet1!A:A,1,FALSE)</f>
        <v>Colégio Adventista de Oliveira do Douro</v>
      </c>
    </row>
    <row r="20" spans="1:3" x14ac:dyDescent="0.3">
      <c r="A20" s="2" t="s">
        <v>1305</v>
      </c>
      <c r="B20" s="2">
        <f>VLOOKUP(A20,Sheet1!A:B,2,FALSE)</f>
        <v>803205</v>
      </c>
      <c r="C20" t="str">
        <f>VLOOKUP(A20,Sheet1!A:A,1,FALSE)</f>
        <v>Colégio Alfacoop - Externato Infante  D. Henrique</v>
      </c>
    </row>
    <row r="21" spans="1:3" x14ac:dyDescent="0.3">
      <c r="A21" s="2" t="s">
        <v>1029</v>
      </c>
      <c r="B21" s="2">
        <f>VLOOKUP(A21,Sheet1!A:B,2,FALSE)</f>
        <v>502856</v>
      </c>
      <c r="C21" t="str">
        <f>VLOOKUP(A21,Sheet1!A:A,1,FALSE)</f>
        <v>Colégio Amor de Deus</v>
      </c>
    </row>
    <row r="22" spans="1:3" x14ac:dyDescent="0.3">
      <c r="A22" s="2" t="s">
        <v>1009</v>
      </c>
      <c r="B22" s="2">
        <f>VLOOKUP(A22,Sheet1!A:B,2,FALSE)</f>
        <v>500562</v>
      </c>
      <c r="C22" t="str">
        <f>VLOOKUP(A22,Sheet1!A:A,1,FALSE)</f>
        <v>Colégio Arautos do Evangelho</v>
      </c>
    </row>
    <row r="23" spans="1:3" x14ac:dyDescent="0.3">
      <c r="A23" s="2" t="s">
        <v>1083</v>
      </c>
      <c r="B23" s="2">
        <f>VLOOKUP(A23,Sheet1!A:B,2,FALSE)</f>
        <v>507570</v>
      </c>
      <c r="C23" t="str">
        <f>VLOOKUP(A23,Sheet1!A:A,1,FALSE)</f>
        <v>Colégio Atlântico</v>
      </c>
    </row>
    <row r="24" spans="1:3" x14ac:dyDescent="0.3">
      <c r="A24" s="2" t="s">
        <v>1030</v>
      </c>
      <c r="B24" s="2">
        <f>VLOOKUP(A24,Sheet1!A:B,2,FALSE)</f>
        <v>502911</v>
      </c>
      <c r="C24" t="str">
        <f>VLOOKUP(A24,Sheet1!A:A,1,FALSE)</f>
        <v>Colégio Bartolomeu Dias</v>
      </c>
    </row>
    <row r="25" spans="1:3" x14ac:dyDescent="0.3">
      <c r="A25" s="2" t="s">
        <v>1110</v>
      </c>
      <c r="B25" s="2">
        <f>VLOOKUP(A25,Sheet1!A:B,2,FALSE)</f>
        <v>800338</v>
      </c>
      <c r="C25" t="str">
        <f>VLOOKUP(A25,Sheet1!A:A,1,FALSE)</f>
        <v>Colégio Bernardette de Jesus Romeira</v>
      </c>
    </row>
    <row r="26" spans="1:3" x14ac:dyDescent="0.3">
      <c r="A26" s="2" t="s">
        <v>1111</v>
      </c>
      <c r="B26" s="2">
        <f>VLOOKUP(A26,Sheet1!A:B,2,FALSE)</f>
        <v>800339</v>
      </c>
      <c r="C26" t="str">
        <f>VLOOKUP(A26,Sheet1!A:A,1,FALSE)</f>
        <v>Colégio Bissaya Barreto</v>
      </c>
    </row>
    <row r="27" spans="1:3" x14ac:dyDescent="0.3">
      <c r="A27" s="2" t="s">
        <v>1081</v>
      </c>
      <c r="B27" s="2">
        <f>VLOOKUP(A27,Sheet1!A:B,2,FALSE)</f>
        <v>507246</v>
      </c>
      <c r="C27" t="str">
        <f>VLOOKUP(A27,Sheet1!A:A,1,FALSE)</f>
        <v>Colégio Campo de Flores</v>
      </c>
    </row>
    <row r="28" spans="1:3" x14ac:dyDescent="0.3">
      <c r="A28" s="2" t="s">
        <v>1074</v>
      </c>
      <c r="B28" s="2">
        <f>VLOOKUP(A28,Sheet1!A:B,2,FALSE)</f>
        <v>506084</v>
      </c>
      <c r="C28" t="str">
        <f>VLOOKUP(A28,Sheet1!A:A,1,FALSE)</f>
        <v>Colégio Casa Mãe</v>
      </c>
    </row>
    <row r="29" spans="1:3" x14ac:dyDescent="0.3">
      <c r="A29" s="2" t="s">
        <v>1112</v>
      </c>
      <c r="B29" s="2">
        <f>VLOOKUP(A29,Sheet1!A:B,2,FALSE)</f>
        <v>800344</v>
      </c>
      <c r="C29" t="str">
        <f>VLOOKUP(A29,Sheet1!A:A,1,FALSE)</f>
        <v>Colégio CEBES</v>
      </c>
    </row>
    <row r="30" spans="1:3" x14ac:dyDescent="0.3">
      <c r="A30" s="2" t="s">
        <v>1113</v>
      </c>
      <c r="B30" s="2">
        <f>VLOOKUP(A30,Sheet1!A:B,2,FALSE)</f>
        <v>800347</v>
      </c>
      <c r="C30" t="str">
        <f>VLOOKUP(A30,Sheet1!A:A,1,FALSE)</f>
        <v>Colégio Cedros</v>
      </c>
    </row>
    <row r="31" spans="1:3" x14ac:dyDescent="0.3">
      <c r="A31" s="2" t="s">
        <v>1055</v>
      </c>
      <c r="B31" s="2">
        <f>VLOOKUP(A31,Sheet1!A:B,2,FALSE)</f>
        <v>505213</v>
      </c>
      <c r="C31" t="str">
        <f>VLOOKUP(A31,Sheet1!A:A,1,FALSE)</f>
        <v>Colégio Cesário Verde</v>
      </c>
    </row>
    <row r="32" spans="1:3" x14ac:dyDescent="0.3">
      <c r="A32" s="2" t="s">
        <v>1019</v>
      </c>
      <c r="B32" s="2">
        <f>VLOOKUP(A32,Sheet1!A:B,2,FALSE)</f>
        <v>501542</v>
      </c>
      <c r="C32" t="str">
        <f>VLOOKUP(A32,Sheet1!A:A,1,FALSE)</f>
        <v>Colégio Conciliar de Maria Imaculada</v>
      </c>
    </row>
    <row r="33" spans="1:3" x14ac:dyDescent="0.3">
      <c r="A33" s="2" t="s">
        <v>1010</v>
      </c>
      <c r="B33" s="2">
        <f>VLOOKUP(A33,Sheet1!A:B,2,FALSE)</f>
        <v>500586</v>
      </c>
      <c r="C33" t="str">
        <f>VLOOKUP(A33,Sheet1!A:A,1,FALSE)</f>
        <v>Colégio D. Diogo de Sousa</v>
      </c>
    </row>
    <row r="34" spans="1:3" x14ac:dyDescent="0.3">
      <c r="A34" s="2" t="s">
        <v>1114</v>
      </c>
      <c r="B34" s="2">
        <f>VLOOKUP(A34,Sheet1!A:B,2,FALSE)</f>
        <v>800353</v>
      </c>
      <c r="C34" t="str">
        <f>VLOOKUP(A34,Sheet1!A:A,1,FALSE)</f>
        <v>Colégio D. Duarte</v>
      </c>
    </row>
    <row r="35" spans="1:3" x14ac:dyDescent="0.3">
      <c r="A35" s="2" t="s">
        <v>1274</v>
      </c>
      <c r="B35" s="2">
        <f>VLOOKUP(A35,Sheet1!A:B,2,FALSE)</f>
        <v>503162</v>
      </c>
      <c r="C35" t="str">
        <f>VLOOKUP(A35,Sheet1!A:A,1,FALSE)</f>
        <v>Colégio D. Filipa</v>
      </c>
    </row>
    <row r="36" spans="1:3" x14ac:dyDescent="0.3">
      <c r="A36" s="2" t="s">
        <v>1115</v>
      </c>
      <c r="B36" s="2">
        <f>VLOOKUP(A36,Sheet1!A:B,2,FALSE)</f>
        <v>800354</v>
      </c>
      <c r="C36" t="str">
        <f>VLOOKUP(A36,Sheet1!A:A,1,FALSE)</f>
        <v>Colégio D. José I</v>
      </c>
    </row>
    <row r="37" spans="1:3" x14ac:dyDescent="0.3">
      <c r="A37" s="2" t="s">
        <v>1306</v>
      </c>
      <c r="B37" s="2">
        <f>VLOOKUP(A37,Sheet1!A:B,2,FALSE)</f>
        <v>806878</v>
      </c>
      <c r="C37" t="str">
        <f>VLOOKUP(A37,Sheet1!A:A,1,FALSE)</f>
        <v>Colégio da Bafureira</v>
      </c>
    </row>
    <row r="38" spans="1:3" x14ac:dyDescent="0.3">
      <c r="A38" s="2" t="s">
        <v>1299</v>
      </c>
      <c r="B38" s="2">
        <f>VLOOKUP(A38,Sheet1!A:B,2,FALSE)</f>
        <v>800453</v>
      </c>
      <c r="C38" t="str">
        <f>VLOOKUP(A38,Sheet1!A:A,1,FALSE)</f>
        <v>Colégio da Imaculada Conceição</v>
      </c>
    </row>
    <row r="39" spans="1:3" x14ac:dyDescent="0.3">
      <c r="A39" s="2" t="s">
        <v>1012</v>
      </c>
      <c r="B39" s="2">
        <f>VLOOKUP(A39,Sheet1!A:B,2,FALSE)</f>
        <v>500811</v>
      </c>
      <c r="C39" t="str">
        <f>VLOOKUP(A39,Sheet1!A:A,1,FALSE)</f>
        <v>Colégio da Rainha Stª Isabel</v>
      </c>
    </row>
    <row r="40" spans="1:3" x14ac:dyDescent="0.3">
      <c r="A40" s="2" t="s">
        <v>1298</v>
      </c>
      <c r="B40" s="2">
        <f>VLOOKUP(A40,Sheet1!A:B,2,FALSE)</f>
        <v>800436</v>
      </c>
      <c r="C40" t="str">
        <f>VLOOKUP(A40,Sheet1!A:A,1,FALSE)</f>
        <v>Colégio da Senhora da Boa Nova</v>
      </c>
    </row>
    <row r="41" spans="1:3" x14ac:dyDescent="0.3">
      <c r="A41" s="2" t="s">
        <v>1063</v>
      </c>
      <c r="B41" s="2">
        <f>VLOOKUP(A41,Sheet1!A:B,2,FALSE)</f>
        <v>505687</v>
      </c>
      <c r="C41" t="str">
        <f>VLOOKUP(A41,Sheet1!A:A,1,FALSE)</f>
        <v>Colégio da Trofa</v>
      </c>
    </row>
    <row r="42" spans="1:3" x14ac:dyDescent="0.3">
      <c r="A42" s="2" t="s">
        <v>1140</v>
      </c>
      <c r="B42" s="2">
        <f>VLOOKUP(A42,Sheet1!A:B,2,FALSE)</f>
        <v>800460</v>
      </c>
      <c r="C42" t="str">
        <f>VLOOKUP(A42,Sheet1!A:A,1,FALSE)</f>
        <v>Colégio das Terras de Santa Maria</v>
      </c>
    </row>
    <row r="43" spans="1:3" x14ac:dyDescent="0.3">
      <c r="A43" s="2" t="s">
        <v>1003</v>
      </c>
      <c r="B43" s="2">
        <f>VLOOKUP(A43,Sheet1!A:B,2,FALSE)</f>
        <v>500021</v>
      </c>
      <c r="C43" t="str">
        <f>VLOOKUP(A43,Sheet1!A:A,1,FALSE)</f>
        <v>Colégio de Albergaria</v>
      </c>
    </row>
    <row r="44" spans="1:3" x14ac:dyDescent="0.3">
      <c r="A44" s="2" t="s">
        <v>1141</v>
      </c>
      <c r="B44" s="2">
        <f>VLOOKUP(A44,Sheet1!A:B,2,FALSE)</f>
        <v>800461</v>
      </c>
      <c r="C44" t="str">
        <f>VLOOKUP(A44,Sheet1!A:A,1,FALSE)</f>
        <v>Colégio de Amorim</v>
      </c>
    </row>
    <row r="45" spans="1:3" x14ac:dyDescent="0.3">
      <c r="A45" s="2" t="s">
        <v>1280</v>
      </c>
      <c r="B45" s="2">
        <f>VLOOKUP(A45,Sheet1!A:B,2,FALSE)</f>
        <v>505729</v>
      </c>
      <c r="C45" t="str">
        <f>VLOOKUP(A45,Sheet1!A:A,1,FALSE)</f>
        <v>Colégio de Ermesinde - Escola Católica</v>
      </c>
    </row>
    <row r="46" spans="1:3" x14ac:dyDescent="0.3">
      <c r="A46" s="2" t="s">
        <v>1067</v>
      </c>
      <c r="B46" s="2">
        <f>VLOOKUP(A46,Sheet1!A:B,2,FALSE)</f>
        <v>505821</v>
      </c>
      <c r="C46" t="str">
        <f>VLOOKUP(A46,Sheet1!A:A,1,FALSE)</f>
        <v>Colégio de Gaia</v>
      </c>
    </row>
    <row r="47" spans="1:3" x14ac:dyDescent="0.3">
      <c r="A47" s="2" t="s">
        <v>1125</v>
      </c>
      <c r="B47" s="2">
        <f>VLOOKUP(A47,Sheet1!A:B,2,FALSE)</f>
        <v>800382</v>
      </c>
      <c r="C47" t="str">
        <f>VLOOKUP(A47,Sheet1!A:A,1,FALSE)</f>
        <v>Colégio de Lamas</v>
      </c>
    </row>
    <row r="48" spans="1:3" x14ac:dyDescent="0.3">
      <c r="A48" s="2" t="s">
        <v>1142</v>
      </c>
      <c r="B48" s="2">
        <f>VLOOKUP(A48,Sheet1!A:B,2,FALSE)</f>
        <v>800466</v>
      </c>
      <c r="C48" t="str">
        <f>VLOOKUP(A48,Sheet1!A:A,1,FALSE)</f>
        <v>Colégio de Lamego</v>
      </c>
    </row>
    <row r="49" spans="1:3" ht="14.4" x14ac:dyDescent="0.3">
      <c r="A49" s="10" t="s">
        <v>1308</v>
      </c>
      <c r="B49" s="10" t="e">
        <f>VLOOKUP(A49,Sheet1!A:B,2,FALSE)</f>
        <v>#N/A</v>
      </c>
      <c r="C49" s="10" t="e">
        <f>VLOOKUP(A49,Sheet1!A:A,1,FALSE)</f>
        <v>#N/A</v>
      </c>
    </row>
    <row r="50" spans="1:3" x14ac:dyDescent="0.3">
      <c r="A50" s="2" t="s">
        <v>1073</v>
      </c>
      <c r="B50" s="2">
        <f>VLOOKUP(A50,Sheet1!A:B,2,FALSE)</f>
        <v>506060</v>
      </c>
      <c r="C50" t="str">
        <f>VLOOKUP(A50,Sheet1!A:A,1,FALSE)</f>
        <v>Colégio de Lourdes</v>
      </c>
    </row>
    <row r="51" spans="1:3" x14ac:dyDescent="0.3">
      <c r="A51" s="2" t="s">
        <v>1143</v>
      </c>
      <c r="B51" s="2">
        <f>VLOOKUP(A51,Sheet1!A:B,2,FALSE)</f>
        <v>800468</v>
      </c>
      <c r="C51" t="str">
        <f>VLOOKUP(A51,Sheet1!A:A,1,FALSE)</f>
        <v>Colégio de Nossa Senhora da Assunção</v>
      </c>
    </row>
    <row r="52" spans="1:3" x14ac:dyDescent="0.3">
      <c r="A52" s="2" t="s">
        <v>1059</v>
      </c>
      <c r="B52" s="2">
        <f>VLOOKUP(A52,Sheet1!A:B,2,FALSE)</f>
        <v>505523</v>
      </c>
      <c r="C52" t="str">
        <f>VLOOKUP(A52,Sheet1!A:A,1,FALSE)</f>
        <v>Colégio de Nossa Senhora da Bonança</v>
      </c>
    </row>
    <row r="53" spans="1:3" x14ac:dyDescent="0.3">
      <c r="A53" s="2" t="s">
        <v>1144</v>
      </c>
      <c r="B53" s="2">
        <f>VLOOKUP(A53,Sheet1!A:B,2,FALSE)</f>
        <v>800469</v>
      </c>
      <c r="C53" t="str">
        <f>VLOOKUP(A53,Sheet1!A:A,1,FALSE)</f>
        <v>Colégio de Nossa Senhora da Conceição</v>
      </c>
    </row>
    <row r="54" spans="1:3" x14ac:dyDescent="0.3">
      <c r="A54" s="2" t="s">
        <v>1087</v>
      </c>
      <c r="B54" s="2">
        <f>VLOOKUP(A54,Sheet1!A:B,2,FALSE)</f>
        <v>508202</v>
      </c>
      <c r="C54" t="str">
        <f>VLOOKUP(A54,Sheet1!A:A,1,FALSE)</f>
        <v>Colégio de Nossa Senhora da Esperança</v>
      </c>
    </row>
    <row r="55" spans="1:3" x14ac:dyDescent="0.3">
      <c r="A55" s="2" t="s">
        <v>1270</v>
      </c>
      <c r="B55" s="2">
        <f>VLOOKUP(A55,Sheet1!A:B,2,FALSE)</f>
        <v>500367</v>
      </c>
      <c r="C55" t="str">
        <f>VLOOKUP(A55,Sheet1!A:A,1,FALSE)</f>
        <v>Colégio de Nossa Senhora da Graça</v>
      </c>
    </row>
    <row r="56" spans="1:3" x14ac:dyDescent="0.3">
      <c r="A56" s="2" t="s">
        <v>1284</v>
      </c>
      <c r="B56" s="2">
        <f>VLOOKUP(A56,Sheet1!A:B,2,FALSE)</f>
        <v>506308</v>
      </c>
      <c r="C56" t="str">
        <f>VLOOKUP(A56,Sheet1!A:A,1,FALSE)</f>
        <v>Colégio de Nossa Senhora da Paz</v>
      </c>
    </row>
    <row r="57" spans="1:3" x14ac:dyDescent="0.3">
      <c r="A57" s="2" t="s">
        <v>1018</v>
      </c>
      <c r="B57" s="2">
        <f>VLOOKUP(A57,Sheet1!A:B,2,FALSE)</f>
        <v>501530</v>
      </c>
      <c r="C57" t="str">
        <f>VLOOKUP(A57,Sheet1!A:A,1,FALSE)</f>
        <v>Colégio de Nossa Senhora de Fátima</v>
      </c>
    </row>
    <row r="58" spans="1:3" ht="14.4" x14ac:dyDescent="0.3">
      <c r="A58" s="10" t="s">
        <v>1309</v>
      </c>
      <c r="B58" s="10" t="e">
        <f>VLOOKUP(A58,Sheet1!A:B,2,FALSE)</f>
        <v>#N/A</v>
      </c>
      <c r="C58" s="10" t="e">
        <f>VLOOKUP(A58,Sheet1!A:A,1,FALSE)</f>
        <v>#N/A</v>
      </c>
    </row>
    <row r="59" spans="1:3" x14ac:dyDescent="0.3">
      <c r="A59" s="2" t="s">
        <v>1015</v>
      </c>
      <c r="B59" s="2">
        <f>VLOOKUP(A59,Sheet1!A:B,2,FALSE)</f>
        <v>501062</v>
      </c>
      <c r="C59" t="str">
        <f>VLOOKUP(A59,Sheet1!A:A,1,FALSE)</f>
        <v>Colégio de Nossa Senhora do Alto</v>
      </c>
    </row>
    <row r="60" spans="1:3" x14ac:dyDescent="0.3">
      <c r="A60" s="2" t="s">
        <v>1288</v>
      </c>
      <c r="B60" s="2">
        <f>VLOOKUP(A60,Sheet1!A:B,2,FALSE)</f>
        <v>510350</v>
      </c>
      <c r="C60" t="str">
        <f>VLOOKUP(A60,Sheet1!A:A,1,FALSE)</f>
        <v>Colégio de S. Gonçalo de Amarante - Escola Católica</v>
      </c>
    </row>
    <row r="61" spans="1:3" x14ac:dyDescent="0.3">
      <c r="A61" s="2" t="s">
        <v>1013</v>
      </c>
      <c r="B61" s="2">
        <f>VLOOKUP(A61,Sheet1!A:B,2,FALSE)</f>
        <v>500859</v>
      </c>
      <c r="C61" t="str">
        <f>VLOOKUP(A61,Sheet1!A:A,1,FALSE)</f>
        <v>Colégio de S. José</v>
      </c>
    </row>
    <row r="62" spans="1:3" x14ac:dyDescent="0.3">
      <c r="A62" s="2" t="s">
        <v>1058</v>
      </c>
      <c r="B62" s="2">
        <f>VLOOKUP(A62,Sheet1!A:B,2,FALSE)</f>
        <v>505470</v>
      </c>
      <c r="C62" t="str">
        <f>VLOOKUP(A62,Sheet1!A:A,1,FALSE)</f>
        <v>Colégio de S. José de Bairros</v>
      </c>
    </row>
    <row r="63" spans="1:3" x14ac:dyDescent="0.3">
      <c r="A63" s="2" t="s">
        <v>1014</v>
      </c>
      <c r="B63" s="2">
        <f>VLOOKUP(A63,Sheet1!A:B,2,FALSE)</f>
        <v>500940</v>
      </c>
      <c r="C63" t="str">
        <f>VLOOKUP(A63,Sheet1!A:A,1,FALSE)</f>
        <v>Colégio de S. Teotónio</v>
      </c>
    </row>
    <row r="64" spans="1:3" x14ac:dyDescent="0.3">
      <c r="A64" s="2" t="s">
        <v>1035</v>
      </c>
      <c r="B64" s="2">
        <f>VLOOKUP(A64,Sheet1!A:B,2,FALSE)</f>
        <v>503472</v>
      </c>
      <c r="C64" t="str">
        <f>VLOOKUP(A64,Sheet1!A:A,1,FALSE)</f>
        <v>Colégio de Santa Maria</v>
      </c>
    </row>
    <row r="65" spans="1:3" x14ac:dyDescent="0.3">
      <c r="A65" s="2" t="s">
        <v>1023</v>
      </c>
      <c r="B65" s="2">
        <f>VLOOKUP(A65,Sheet1!A:B,2,FALSE)</f>
        <v>502273</v>
      </c>
      <c r="C65" t="str">
        <f>VLOOKUP(A65,Sheet1!A:A,1,FALSE)</f>
        <v>Colégio de São João de Brito</v>
      </c>
    </row>
    <row r="66" spans="1:3" x14ac:dyDescent="0.3">
      <c r="A66" s="2" t="s">
        <v>1037</v>
      </c>
      <c r="B66" s="2">
        <f>VLOOKUP(A66,Sheet1!A:B,2,FALSE)</f>
        <v>503563</v>
      </c>
      <c r="C66" t="str">
        <f>VLOOKUP(A66,Sheet1!A:A,1,FALSE)</f>
        <v>Colégio de São José - Ramalhão</v>
      </c>
    </row>
    <row r="67" spans="1:3" x14ac:dyDescent="0.3">
      <c r="A67" s="2" t="s">
        <v>1148</v>
      </c>
      <c r="B67" s="2">
        <f>VLOOKUP(A67,Sheet1!A:B,2,FALSE)</f>
        <v>800476</v>
      </c>
      <c r="C67" t="str">
        <f>VLOOKUP(A67,Sheet1!A:A,1,FALSE)</f>
        <v>Colégio de São Miguel de Fátima</v>
      </c>
    </row>
    <row r="68" spans="1:3" x14ac:dyDescent="0.3">
      <c r="A68" s="2" t="s">
        <v>1146</v>
      </c>
      <c r="B68" s="2">
        <f>VLOOKUP(A68,Sheet1!A:B,2,FALSE)</f>
        <v>800474</v>
      </c>
      <c r="C68" t="str">
        <f>VLOOKUP(A68,Sheet1!A:A,1,FALSE)</f>
        <v>Colégio de Stª Doroteia</v>
      </c>
    </row>
    <row r="69" spans="1:3" x14ac:dyDescent="0.3">
      <c r="A69" s="2" t="s">
        <v>1152</v>
      </c>
      <c r="B69" s="2">
        <f>VLOOKUP(A69,Sheet1!A:B,2,FALSE)</f>
        <v>800534</v>
      </c>
      <c r="C69" t="str">
        <f>VLOOKUP(A69,Sheet1!A:A,1,FALSE)</f>
        <v>Colégio Didálvi</v>
      </c>
    </row>
    <row r="70" spans="1:3" x14ac:dyDescent="0.3">
      <c r="A70" s="2" t="s">
        <v>1116</v>
      </c>
      <c r="B70" s="2">
        <f>VLOOKUP(A70,Sheet1!A:B,2,FALSE)</f>
        <v>800355</v>
      </c>
      <c r="C70" t="str">
        <f>VLOOKUP(A70,Sheet1!A:A,1,FALSE)</f>
        <v>Colégio Dinis de Melo</v>
      </c>
    </row>
    <row r="71" spans="1:3" x14ac:dyDescent="0.3">
      <c r="A71" s="2" t="s">
        <v>1117</v>
      </c>
      <c r="B71" s="2">
        <f>VLOOKUP(A71,Sheet1!A:B,2,FALSE)</f>
        <v>800357</v>
      </c>
      <c r="C71" t="str">
        <f>VLOOKUP(A71,Sheet1!A:A,1,FALSE)</f>
        <v>Colégio Diocesano de Nossa Senhora da Apresentação</v>
      </c>
    </row>
    <row r="72" spans="1:3" x14ac:dyDescent="0.3">
      <c r="A72" s="2" t="s">
        <v>1149</v>
      </c>
      <c r="B72" s="2">
        <f>VLOOKUP(A72,Sheet1!A:B,2,FALSE)</f>
        <v>800479</v>
      </c>
      <c r="C72" t="str">
        <f>VLOOKUP(A72,Sheet1!A:A,1,FALSE)</f>
        <v>Colégio do Ave</v>
      </c>
    </row>
    <row r="73" spans="1:3" x14ac:dyDescent="0.3">
      <c r="A73" s="2" t="s">
        <v>1053</v>
      </c>
      <c r="B73" s="2">
        <f>VLOOKUP(A73,Sheet1!A:B,2,FALSE)</f>
        <v>505079</v>
      </c>
      <c r="C73" t="str">
        <f>VLOOKUP(A73,Sheet1!A:A,1,FALSE)</f>
        <v>Colégio do Bom Sucesso</v>
      </c>
    </row>
    <row r="74" spans="1:3" x14ac:dyDescent="0.3">
      <c r="A74" s="2" t="s">
        <v>1178</v>
      </c>
      <c r="B74" s="2">
        <f>VLOOKUP(A74,Sheet1!A:B,2,FALSE)</f>
        <v>803664</v>
      </c>
      <c r="C74" t="str">
        <f>VLOOKUP(A74,Sheet1!A:A,1,FALSE)</f>
        <v>Colégio do Forte</v>
      </c>
    </row>
    <row r="75" spans="1:3" x14ac:dyDescent="0.3">
      <c r="A75" s="2" t="s">
        <v>1150</v>
      </c>
      <c r="B75" s="2">
        <f>VLOOKUP(A75,Sheet1!A:B,2,FALSE)</f>
        <v>800485</v>
      </c>
      <c r="C75" t="str">
        <f>VLOOKUP(A75,Sheet1!A:A,1,FALSE)</f>
        <v>Colégio do Minho</v>
      </c>
    </row>
    <row r="76" spans="1:3" x14ac:dyDescent="0.3">
      <c r="A76" s="2" t="s">
        <v>1043</v>
      </c>
      <c r="B76" s="2">
        <f>VLOOKUP(A76,Sheet1!A:B,2,FALSE)</f>
        <v>503885</v>
      </c>
      <c r="C76" t="str">
        <f>VLOOKUP(A76,Sheet1!A:A,1,FALSE)</f>
        <v>Colégio do Sagrado Coração de Maria</v>
      </c>
    </row>
    <row r="77" spans="1:3" x14ac:dyDescent="0.3">
      <c r="A77" s="2" t="s">
        <v>1043</v>
      </c>
      <c r="B77" s="2">
        <f>VLOOKUP(A77,Sheet1!A:B,2,FALSE)</f>
        <v>503885</v>
      </c>
      <c r="C77" t="str">
        <f>VLOOKUP(A77,Sheet1!A:A,1,FALSE)</f>
        <v>Colégio do Sagrado Coração de Maria</v>
      </c>
    </row>
    <row r="78" spans="1:3" x14ac:dyDescent="0.3">
      <c r="A78" s="2" t="s">
        <v>1086</v>
      </c>
      <c r="B78" s="2">
        <f>VLOOKUP(A78,Sheet1!A:B,2,FALSE)</f>
        <v>507829</v>
      </c>
      <c r="C78" t="str">
        <f>VLOOKUP(A78,Sheet1!A:A,1,FALSE)</f>
        <v>Colégio do Vale</v>
      </c>
    </row>
    <row r="79" spans="1:3" x14ac:dyDescent="0.3">
      <c r="A79" s="2" t="s">
        <v>1049</v>
      </c>
      <c r="B79" s="2">
        <f>VLOOKUP(A79,Sheet1!A:B,2,FALSE)</f>
        <v>504592</v>
      </c>
      <c r="C79" t="str">
        <f>VLOOKUP(A79,Sheet1!A:A,1,FALSE)</f>
        <v>Colégio dos Plátanos</v>
      </c>
    </row>
    <row r="80" spans="1:3" x14ac:dyDescent="0.3">
      <c r="A80" s="2" t="s">
        <v>1118</v>
      </c>
      <c r="B80" s="2">
        <f>VLOOKUP(A80,Sheet1!A:B,2,FALSE)</f>
        <v>800358</v>
      </c>
      <c r="C80" t="str">
        <f>VLOOKUP(A80,Sheet1!A:A,1,FALSE)</f>
        <v>Colégio Dr. Luís Pereira da Costa</v>
      </c>
    </row>
    <row r="81" spans="1:3" ht="14.4" x14ac:dyDescent="0.3">
      <c r="A81" s="10" t="s">
        <v>1311</v>
      </c>
      <c r="B81" s="10" t="e">
        <f>VLOOKUP(A81,Sheet1!A:B,2,FALSE)</f>
        <v>#N/A</v>
      </c>
      <c r="C81" s="10" t="e">
        <f>VLOOKUP(A81,Sheet1!A:A,1,FALSE)</f>
        <v>#N/A</v>
      </c>
    </row>
    <row r="82" spans="1:3" x14ac:dyDescent="0.3">
      <c r="A82" s="2" t="s">
        <v>1119</v>
      </c>
      <c r="B82" s="2">
        <f>VLOOKUP(A82,Sheet1!A:B,2,FALSE)</f>
        <v>800362</v>
      </c>
      <c r="C82" t="str">
        <f>VLOOKUP(A82,Sheet1!A:A,1,FALSE)</f>
        <v>Colégio Efanor</v>
      </c>
    </row>
    <row r="83" spans="1:3" x14ac:dyDescent="0.3">
      <c r="A83" s="2" t="s">
        <v>1122</v>
      </c>
      <c r="B83" s="2">
        <f>VLOOKUP(A83,Sheet1!A:B,2,FALSE)</f>
        <v>800369</v>
      </c>
      <c r="C83" t="str">
        <f>VLOOKUP(A83,Sheet1!A:A,1,FALSE)</f>
        <v>Colégio Frei Cristóvão</v>
      </c>
    </row>
    <row r="84" spans="1:3" x14ac:dyDescent="0.3">
      <c r="A84" s="2" t="s">
        <v>1092</v>
      </c>
      <c r="B84" s="2">
        <f>VLOOKUP(A84,Sheet1!A:B,2,FALSE)</f>
        <v>523379</v>
      </c>
      <c r="C84" t="str">
        <f>VLOOKUP(A84,Sheet1!A:A,1,FALSE)</f>
        <v>Colégio Guadalupe</v>
      </c>
    </row>
    <row r="85" spans="1:3" x14ac:dyDescent="0.3">
      <c r="A85" s="2" t="s">
        <v>1039</v>
      </c>
      <c r="B85" s="2">
        <f>VLOOKUP(A85,Sheet1!A:B,2,FALSE)</f>
        <v>503587</v>
      </c>
      <c r="C85" t="str">
        <f>VLOOKUP(A85,Sheet1!A:A,1,FALSE)</f>
        <v>Colégio Helen Keller</v>
      </c>
    </row>
    <row r="86" spans="1:3" x14ac:dyDescent="0.3">
      <c r="A86" s="2" t="s">
        <v>1068</v>
      </c>
      <c r="B86" s="2">
        <f>VLOOKUP(A86,Sheet1!A:B,2,FALSE)</f>
        <v>505882</v>
      </c>
      <c r="C86" t="str">
        <f>VLOOKUP(A86,Sheet1!A:A,1,FALSE)</f>
        <v>Colégio Horizonte</v>
      </c>
    </row>
    <row r="87" spans="1:3" x14ac:dyDescent="0.3">
      <c r="A87" s="2" t="s">
        <v>1154</v>
      </c>
      <c r="B87" s="2">
        <f>VLOOKUP(A87,Sheet1!A:B,2,FALSE)</f>
        <v>802471</v>
      </c>
      <c r="C87" t="str">
        <f>VLOOKUP(A87,Sheet1!A:A,1,FALSE)</f>
        <v>Colégio INED - Polo II</v>
      </c>
    </row>
    <row r="88" spans="1:3" x14ac:dyDescent="0.3">
      <c r="A88" s="2" t="s">
        <v>1304</v>
      </c>
      <c r="B88" s="2">
        <f>VLOOKUP(A88,Sheet1!A:B,2,FALSE)</f>
        <v>802472</v>
      </c>
      <c r="C88" t="str">
        <f>VLOOKUP(A88,Sheet1!A:A,1,FALSE)</f>
        <v>Colégio Inglês de São Julião - St. Julians School</v>
      </c>
    </row>
    <row r="89" spans="1:3" x14ac:dyDescent="0.3">
      <c r="A89" s="2" t="s">
        <v>1294</v>
      </c>
      <c r="B89" s="2">
        <f>VLOOKUP(A89,Sheet1!A:B,2,FALSE)</f>
        <v>800376</v>
      </c>
      <c r="C89" t="str">
        <f>VLOOKUP(A89,Sheet1!A:A,1,FALSE)</f>
        <v>Colégio Integrado Monte Maior</v>
      </c>
    </row>
    <row r="90" spans="1:3" x14ac:dyDescent="0.3">
      <c r="A90" s="2" t="s">
        <v>1017</v>
      </c>
      <c r="B90" s="2">
        <f>VLOOKUP(A90,Sheet1!A:B,2,FALSE)</f>
        <v>501396</v>
      </c>
      <c r="C90" t="str">
        <f>VLOOKUP(A90,Sheet1!A:A,1,FALSE)</f>
        <v>Colégio Internacional de Vilamoura</v>
      </c>
    </row>
    <row r="91" spans="1:3" x14ac:dyDescent="0.3">
      <c r="A91" s="2" t="s">
        <v>1180</v>
      </c>
      <c r="B91" s="2">
        <f>VLOOKUP(A91,Sheet1!A:B,2,FALSE)</f>
        <v>806399</v>
      </c>
      <c r="C91" t="str">
        <f>VLOOKUP(A91,Sheet1!A:A,1,FALSE)</f>
        <v>Colégio Internato Claret</v>
      </c>
    </row>
    <row r="92" spans="1:3" x14ac:dyDescent="0.3">
      <c r="A92" s="2" t="s">
        <v>1103</v>
      </c>
      <c r="B92" s="2">
        <f>VLOOKUP(A92,Sheet1!A:B,2,FALSE)</f>
        <v>800317</v>
      </c>
      <c r="C92" t="str">
        <f>VLOOKUP(A92,Sheet1!A:A,1,FALSE)</f>
        <v>Colégio João de Barros</v>
      </c>
    </row>
    <row r="93" spans="1:3" x14ac:dyDescent="0.3">
      <c r="A93" s="2" t="s">
        <v>1124</v>
      </c>
      <c r="B93" s="2">
        <f>VLOOKUP(A93,Sheet1!A:B,2,FALSE)</f>
        <v>800379</v>
      </c>
      <c r="C93" t="str">
        <f>VLOOKUP(A93,Sheet1!A:A,1,FALSE)</f>
        <v>Colégio João Paulo II</v>
      </c>
    </row>
    <row r="94" spans="1:3" x14ac:dyDescent="0.3">
      <c r="A94" s="2" t="s">
        <v>1020</v>
      </c>
      <c r="B94" s="2">
        <f>VLOOKUP(A94,Sheet1!A:B,2,FALSE)</f>
        <v>501773</v>
      </c>
      <c r="C94" t="str">
        <f>VLOOKUP(A94,Sheet1!A:A,1,FALSE)</f>
        <v>Colégio José Álvaro Vidal</v>
      </c>
    </row>
    <row r="95" spans="1:3" x14ac:dyDescent="0.3">
      <c r="A95" s="2" t="s">
        <v>1062</v>
      </c>
      <c r="B95" s="2">
        <f>VLOOKUP(A95,Sheet1!A:B,2,FALSE)</f>
        <v>505675</v>
      </c>
      <c r="C95" t="str">
        <f>VLOOKUP(A95,Sheet1!A:A,1,FALSE)</f>
        <v>Colégio Júlio Dinis</v>
      </c>
    </row>
    <row r="96" spans="1:3" x14ac:dyDescent="0.3">
      <c r="A96" s="2" t="s">
        <v>1104</v>
      </c>
      <c r="B96" s="2">
        <f>VLOOKUP(A96,Sheet1!A:B,2,FALSE)</f>
        <v>800318</v>
      </c>
      <c r="C96" t="str">
        <f>VLOOKUP(A96,Sheet1!A:A,1,FALSE)</f>
        <v>Colégio La Salle</v>
      </c>
    </row>
    <row r="97" spans="1:3" x14ac:dyDescent="0.3">
      <c r="A97" s="2" t="s">
        <v>1281</v>
      </c>
      <c r="B97" s="2">
        <f>VLOOKUP(A97,Sheet1!A:B,2,FALSE)</f>
        <v>505810</v>
      </c>
      <c r="C97" t="str">
        <f>VLOOKUP(A97,Sheet1!A:A,1,FALSE)</f>
        <v>Colégio Luso Francês</v>
      </c>
    </row>
    <row r="98" spans="1:3" x14ac:dyDescent="0.3">
      <c r="A98" s="2" t="s">
        <v>1279</v>
      </c>
      <c r="B98" s="2">
        <f>VLOOKUP(A98,Sheet1!A:B,2,FALSE)</f>
        <v>505316</v>
      </c>
      <c r="C98" t="str">
        <f>VLOOKUP(A98,Sheet1!A:A,1,FALSE)</f>
        <v>Colégio Luso-Britânico</v>
      </c>
    </row>
    <row r="99" spans="1:3" ht="14.4" x14ac:dyDescent="0.3">
      <c r="A99" s="10" t="s">
        <v>1313</v>
      </c>
      <c r="B99" s="10" t="e">
        <f>VLOOKUP(A99,Sheet1!A:B,2,FALSE)</f>
        <v>#N/A</v>
      </c>
      <c r="C99" s="10" t="e">
        <f>VLOOKUP(A99,Sheet1!A:A,1,FALSE)</f>
        <v>#N/A</v>
      </c>
    </row>
    <row r="100" spans="1:3" x14ac:dyDescent="0.3">
      <c r="A100" s="2" t="s">
        <v>1022</v>
      </c>
      <c r="B100" s="2">
        <f>VLOOKUP(A100,Sheet1!A:B,2,FALSE)</f>
        <v>502121</v>
      </c>
      <c r="C100" t="str">
        <f>VLOOKUP(A100,Sheet1!A:A,1,FALSE)</f>
        <v>Colégio Manuel Bernardes</v>
      </c>
    </row>
    <row r="101" spans="1:3" x14ac:dyDescent="0.3">
      <c r="A101" s="2" t="s">
        <v>1295</v>
      </c>
      <c r="B101" s="2">
        <f>VLOOKUP(A101,Sheet1!A:B,2,FALSE)</f>
        <v>800387</v>
      </c>
      <c r="C101" t="str">
        <f>VLOOKUP(A101,Sheet1!A:A,1,FALSE)</f>
        <v>Colégio Marca d´Água</v>
      </c>
    </row>
    <row r="102" spans="1:3" x14ac:dyDescent="0.3">
      <c r="A102" s="2" t="s">
        <v>1025</v>
      </c>
      <c r="B102" s="2">
        <f>VLOOKUP(A102,Sheet1!A:B,2,FALSE)</f>
        <v>502420</v>
      </c>
      <c r="C102" t="str">
        <f>VLOOKUP(A102,Sheet1!A:A,1,FALSE)</f>
        <v>Colégio Marista de Carcavelos</v>
      </c>
    </row>
    <row r="103" spans="1:3" x14ac:dyDescent="0.3">
      <c r="A103" s="2" t="s">
        <v>1133</v>
      </c>
      <c r="B103" s="2">
        <f>VLOOKUP(A103,Sheet1!A:B,2,FALSE)</f>
        <v>800423</v>
      </c>
      <c r="C103" t="str">
        <f>VLOOKUP(A103,Sheet1!A:A,1,FALSE)</f>
        <v>Colégio Mem Martins</v>
      </c>
    </row>
    <row r="104" spans="1:3" x14ac:dyDescent="0.3">
      <c r="A104" s="2" t="s">
        <v>1127</v>
      </c>
      <c r="B104" s="2">
        <f>VLOOKUP(A104,Sheet1!A:B,2,FALSE)</f>
        <v>800388</v>
      </c>
      <c r="C104" t="str">
        <f>VLOOKUP(A104,Sheet1!A:A,1,FALSE)</f>
        <v>Colégio Militar</v>
      </c>
    </row>
    <row r="105" spans="1:3" x14ac:dyDescent="0.3">
      <c r="A105" s="2" t="s">
        <v>1286</v>
      </c>
      <c r="B105" s="2">
        <f>VLOOKUP(A105,Sheet1!A:B,2,FALSE)</f>
        <v>507465</v>
      </c>
      <c r="C105" t="str">
        <f>VLOOKUP(A105,Sheet1!A:A,1,FALSE)</f>
        <v>Colégio Minerva - Espaço Casquilhos</v>
      </c>
    </row>
    <row r="106" spans="1:3" x14ac:dyDescent="0.3">
      <c r="A106" s="2" t="s">
        <v>1050</v>
      </c>
      <c r="B106" s="2">
        <f>VLOOKUP(A106,Sheet1!A:B,2,FALSE)</f>
        <v>504828</v>
      </c>
      <c r="C106" t="str">
        <f>VLOOKUP(A106,Sheet1!A:A,1,FALSE)</f>
        <v>Colégio Mira Rio</v>
      </c>
    </row>
    <row r="107" spans="1:3" x14ac:dyDescent="0.3">
      <c r="A107" s="2" t="s">
        <v>1128</v>
      </c>
      <c r="B107" s="2">
        <f>VLOOKUP(A107,Sheet1!A:B,2,FALSE)</f>
        <v>800389</v>
      </c>
      <c r="C107" t="str">
        <f>VLOOKUP(A107,Sheet1!A:A,1,FALSE)</f>
        <v>Colégio Miramar</v>
      </c>
    </row>
    <row r="108" spans="1:3" x14ac:dyDescent="0.3">
      <c r="A108" s="2" t="s">
        <v>1045</v>
      </c>
      <c r="B108" s="2">
        <f>VLOOKUP(A108,Sheet1!A:B,2,FALSE)</f>
        <v>504026</v>
      </c>
      <c r="C108" t="str">
        <f>VLOOKUP(A108,Sheet1!A:A,1,FALSE)</f>
        <v>Colégio Moderno</v>
      </c>
    </row>
    <row r="109" spans="1:3" x14ac:dyDescent="0.3">
      <c r="A109" s="2" t="s">
        <v>1079</v>
      </c>
      <c r="B109" s="2">
        <f>VLOOKUP(A109,Sheet1!A:B,2,FALSE)</f>
        <v>506576</v>
      </c>
      <c r="C109" t="str">
        <f>VLOOKUP(A109,Sheet1!A:A,1,FALSE)</f>
        <v>Colégio Nossa Senhora do Rosário</v>
      </c>
    </row>
    <row r="110" spans="1:3" x14ac:dyDescent="0.3">
      <c r="A110" s="2" t="s">
        <v>1129</v>
      </c>
      <c r="B110" s="2">
        <f>VLOOKUP(A110,Sheet1!A:B,2,FALSE)</f>
        <v>800393</v>
      </c>
      <c r="C110" t="str">
        <f>VLOOKUP(A110,Sheet1!A:A,1,FALSE)</f>
        <v>Colégio Nova Encosta</v>
      </c>
    </row>
    <row r="111" spans="1:3" x14ac:dyDescent="0.3">
      <c r="A111" s="2" t="s">
        <v>1130</v>
      </c>
      <c r="B111" s="2">
        <f>VLOOKUP(A111,Sheet1!A:B,2,FALSE)</f>
        <v>800394</v>
      </c>
      <c r="C111" t="str">
        <f>VLOOKUP(A111,Sheet1!A:A,1,FALSE)</f>
        <v>Colégio Novo da Maia</v>
      </c>
    </row>
    <row r="112" spans="1:3" x14ac:dyDescent="0.3">
      <c r="A112" s="2" t="s">
        <v>1302</v>
      </c>
      <c r="B112" s="2">
        <f>VLOOKUP(A112,Sheet1!A:B,2,FALSE)</f>
        <v>800486</v>
      </c>
      <c r="C112" t="str">
        <f>VLOOKUP(A112,Sheet1!A:A,1,FALSE)</f>
        <v>Colégio Oriente</v>
      </c>
    </row>
    <row r="113" spans="1:3" x14ac:dyDescent="0.3">
      <c r="A113" s="2" t="s">
        <v>1075</v>
      </c>
      <c r="B113" s="2">
        <f>VLOOKUP(A113,Sheet1!A:B,2,FALSE)</f>
        <v>506291</v>
      </c>
      <c r="C113" t="str">
        <f>VLOOKUP(A113,Sheet1!A:A,1,FALSE)</f>
        <v>Colégio Paulo VI de Gondomar</v>
      </c>
    </row>
    <row r="114" spans="1:3" x14ac:dyDescent="0.3">
      <c r="A114" s="2" t="s">
        <v>1131</v>
      </c>
      <c r="B114" s="2">
        <f>VLOOKUP(A114,Sheet1!A:B,2,FALSE)</f>
        <v>800411</v>
      </c>
      <c r="C114" t="str">
        <f>VLOOKUP(A114,Sheet1!A:A,1,FALSE)</f>
        <v>Colégio Pedro Arrupe</v>
      </c>
    </row>
    <row r="115" spans="1:3" x14ac:dyDescent="0.3">
      <c r="A115" s="2" t="s">
        <v>1048</v>
      </c>
      <c r="B115" s="2">
        <f>VLOOKUP(A115,Sheet1!A:B,2,FALSE)</f>
        <v>504580</v>
      </c>
      <c r="C115" t="str">
        <f>VLOOKUP(A115,Sheet1!A:A,1,FALSE)</f>
        <v>Colégio Planalto</v>
      </c>
    </row>
    <row r="116" spans="1:3" x14ac:dyDescent="0.3">
      <c r="A116" s="2" t="s">
        <v>1269</v>
      </c>
      <c r="B116" s="2">
        <f>VLOOKUP(A116,Sheet1!A:B,2,FALSE)</f>
        <v>500290</v>
      </c>
      <c r="C116" t="str">
        <f>VLOOKUP(A116,Sheet1!A:A,1,FALSE)</f>
        <v>Colégio Português (ENSIGEST)- Empreendimentos Educativos Lda</v>
      </c>
    </row>
    <row r="117" spans="1:3" x14ac:dyDescent="0.3">
      <c r="A117" s="2" t="s">
        <v>1040</v>
      </c>
      <c r="B117" s="2">
        <f>VLOOKUP(A117,Sheet1!A:B,2,FALSE)</f>
        <v>503599</v>
      </c>
      <c r="C117" t="str">
        <f>VLOOKUP(A117,Sheet1!A:A,1,FALSE)</f>
        <v>Colégio Quinta do Lago</v>
      </c>
    </row>
    <row r="118" spans="1:3" x14ac:dyDescent="0.3">
      <c r="A118" s="2" t="s">
        <v>1296</v>
      </c>
      <c r="B118" s="2">
        <f>VLOOKUP(A118,Sheet1!A:B,2,FALSE)</f>
        <v>800422</v>
      </c>
      <c r="C118" t="str">
        <f>VLOOKUP(A118,Sheet1!A:A,1,FALSE)</f>
        <v>Colégio Rainha Dona Leonor</v>
      </c>
    </row>
    <row r="119" spans="1:3" x14ac:dyDescent="0.3">
      <c r="A119" s="2" t="s">
        <v>1069</v>
      </c>
      <c r="B119" s="2">
        <f>VLOOKUP(A119,Sheet1!A:B,2,FALSE)</f>
        <v>505948</v>
      </c>
      <c r="C119" t="str">
        <f>VLOOKUP(A119,Sheet1!A:A,1,FALSE)</f>
        <v>Colégio Santa Teresa de Jesus</v>
      </c>
    </row>
    <row r="120" spans="1:3" x14ac:dyDescent="0.3">
      <c r="A120" s="2" t="s">
        <v>1136</v>
      </c>
      <c r="B120" s="2">
        <f>VLOOKUP(A120,Sheet1!A:B,2,FALSE)</f>
        <v>800434</v>
      </c>
      <c r="C120" t="str">
        <f>VLOOKUP(A120,Sheet1!A:A,1,FALSE)</f>
        <v>Colégio Santo André</v>
      </c>
    </row>
    <row r="121" spans="1:3" x14ac:dyDescent="0.3">
      <c r="A121" s="2" t="s">
        <v>1300</v>
      </c>
      <c r="B121" s="2">
        <f>VLOOKUP(A121,Sheet1!A:B,2,FALSE)</f>
        <v>800472</v>
      </c>
      <c r="C121" t="str">
        <f>VLOOKUP(A121,Sheet1!A:A,1,FALSE)</f>
        <v>Colégio São Tomás - Quinta das Conchas</v>
      </c>
    </row>
    <row r="122" spans="1:3" x14ac:dyDescent="0.3">
      <c r="A122" s="2" t="s">
        <v>1137</v>
      </c>
      <c r="B122" s="2">
        <f>VLOOKUP(A122,Sheet1!A:B,2,FALSE)</f>
        <v>800435</v>
      </c>
      <c r="C122" t="str">
        <f>VLOOKUP(A122,Sheet1!A:A,1,FALSE)</f>
        <v>Colégio Senhor dos Milagres</v>
      </c>
    </row>
    <row r="123" spans="1:3" x14ac:dyDescent="0.3">
      <c r="A123" s="2" t="s">
        <v>1011</v>
      </c>
      <c r="B123" s="2">
        <f>VLOOKUP(A123,Sheet1!A:B,2,FALSE)</f>
        <v>500604</v>
      </c>
      <c r="C123" t="str">
        <f>VLOOKUP(A123,Sheet1!A:A,1,FALSE)</f>
        <v>Colégio Teresiano</v>
      </c>
    </row>
    <row r="124" spans="1:3" x14ac:dyDescent="0.3">
      <c r="A124" s="2" t="s">
        <v>1054</v>
      </c>
      <c r="B124" s="2">
        <f>VLOOKUP(A124,Sheet1!A:B,2,FALSE)</f>
        <v>505195</v>
      </c>
      <c r="C124" t="str">
        <f>VLOOKUP(A124,Sheet1!A:A,1,FALSE)</f>
        <v>Colégio Valsassina</v>
      </c>
    </row>
    <row r="125" spans="1:3" x14ac:dyDescent="0.3">
      <c r="A125" s="2" t="s">
        <v>1105</v>
      </c>
      <c r="B125" s="2">
        <f>VLOOKUP(A125,Sheet1!A:B,2,FALSE)</f>
        <v>800323</v>
      </c>
      <c r="C125" t="str">
        <f>VLOOKUP(A125,Sheet1!A:A,1,FALSE)</f>
        <v>Colégio Vasco da Gama</v>
      </c>
    </row>
    <row r="126" spans="1:3" x14ac:dyDescent="0.3">
      <c r="A126" s="2" t="s">
        <v>1179</v>
      </c>
      <c r="B126" s="2">
        <f>VLOOKUP(A126,Sheet1!A:B,2,FALSE)</f>
        <v>806195</v>
      </c>
      <c r="C126" t="str">
        <f>VLOOKUP(A126,Sheet1!A:A,1,FALSE)</f>
        <v>Colégio Verde Água</v>
      </c>
    </row>
    <row r="127" spans="1:3" x14ac:dyDescent="0.3">
      <c r="A127" s="2" t="s">
        <v>1292</v>
      </c>
      <c r="B127" s="2">
        <f>VLOOKUP(A127,Sheet1!A:B,2,FALSE)</f>
        <v>800324</v>
      </c>
      <c r="C127" t="str">
        <f>VLOOKUP(A127,Sheet1!A:A,1,FALSE)</f>
        <v>Colégio Via Sacra</v>
      </c>
    </row>
    <row r="128" spans="1:3" x14ac:dyDescent="0.3">
      <c r="A128" s="2" t="s">
        <v>1094</v>
      </c>
      <c r="B128" s="2">
        <f>VLOOKUP(A128,Sheet1!A:B,2,FALSE)</f>
        <v>523586</v>
      </c>
      <c r="C128" t="str">
        <f>VLOOKUP(A128,Sheet1!A:A,1,FALSE)</f>
        <v>Conservatório de Música de Barcelos</v>
      </c>
    </row>
    <row r="129" spans="1:3" x14ac:dyDescent="0.3">
      <c r="A129" s="2" t="s">
        <v>1303</v>
      </c>
      <c r="B129" s="2">
        <f>VLOOKUP(A129,Sheet1!A:B,2,FALSE)</f>
        <v>800536</v>
      </c>
      <c r="C129" t="str">
        <f>VLOOKUP(A129,Sheet1!A:A,1,FALSE)</f>
        <v>Didáxis - Riba de Ave</v>
      </c>
    </row>
    <row r="130" spans="1:3" x14ac:dyDescent="0.3">
      <c r="A130" s="2" t="s">
        <v>982</v>
      </c>
      <c r="B130" s="2">
        <f>VLOOKUP(A130,Sheet1!A:B,2,FALSE)</f>
        <v>404238</v>
      </c>
      <c r="C130" t="str">
        <f>VLOOKUP(A130,Sheet1!A:A,1,FALSE)</f>
        <v>Escola Artística de Dança do Conservatório Nacional, Lisboa</v>
      </c>
    </row>
    <row r="131" spans="1:3" x14ac:dyDescent="0.3">
      <c r="A131" s="2" t="s">
        <v>983</v>
      </c>
      <c r="B131" s="2">
        <f>VLOOKUP(A131,Sheet1!A:B,2,FALSE)</f>
        <v>404240</v>
      </c>
      <c r="C131" t="str">
        <f>VLOOKUP(A131,Sheet1!A:A,1,FALSE)</f>
        <v>Escola Artística de Música do Conservatório Nacional, Lisboa</v>
      </c>
    </row>
    <row r="132" spans="1:3" x14ac:dyDescent="0.3">
      <c r="A132" s="2" t="s">
        <v>984</v>
      </c>
      <c r="B132" s="2">
        <f>VLOOKUP(A132,Sheet1!A:B,2,FALSE)</f>
        <v>404251</v>
      </c>
      <c r="C132" t="str">
        <f>VLOOKUP(A132,Sheet1!A:A,1,FALSE)</f>
        <v>Escola Artística do Conservatório de Música Calouste Gulbenkian, Braga</v>
      </c>
    </row>
    <row r="133" spans="1:3" x14ac:dyDescent="0.3">
      <c r="A133" s="2" t="s">
        <v>981</v>
      </c>
      <c r="B133" s="2">
        <f>VLOOKUP(A133,Sheet1!A:B,2,FALSE)</f>
        <v>404214</v>
      </c>
      <c r="C133" t="str">
        <f>VLOOKUP(A133,Sheet1!A:A,1,FALSE)</f>
        <v>Escola Artística do Conservatório de Música do Porto</v>
      </c>
    </row>
    <row r="134" spans="1:3" ht="14.4" x14ac:dyDescent="0.3">
      <c r="A134" s="11" t="s">
        <v>1314</v>
      </c>
      <c r="B134" s="11" t="e">
        <f>VLOOKUP(A134,Sheet1!A:B,2,FALSE)</f>
        <v>#N/A</v>
      </c>
      <c r="C134" s="11" t="e">
        <f>VLOOKUP(A134,Sheet1!A:A,1,FALSE)</f>
        <v>#N/A</v>
      </c>
    </row>
    <row r="135" spans="1:3" x14ac:dyDescent="0.3">
      <c r="A135" s="2" t="s">
        <v>278</v>
      </c>
      <c r="B135" s="2">
        <f>VLOOKUP(A135,Sheet1!A:B,2,FALSE)</f>
        <v>342403</v>
      </c>
      <c r="C135" t="str">
        <f>VLOOKUP(A135,Sheet1!A:A,1,FALSE)</f>
        <v>Escola Básica 4.º Conde de Ourém, Ourém</v>
      </c>
    </row>
    <row r="136" spans="1:3" x14ac:dyDescent="0.3">
      <c r="A136" s="2" t="s">
        <v>108</v>
      </c>
      <c r="B136" s="2">
        <f>VLOOKUP(A136,Sheet1!A:B,2,FALSE)</f>
        <v>340017</v>
      </c>
      <c r="C136" t="str">
        <f>VLOOKUP(A136,Sheet1!A:A,1,FALSE)</f>
        <v>Escola Básica Abel Varzim, Barrancos, Barcelos</v>
      </c>
    </row>
    <row r="137" spans="1:3" x14ac:dyDescent="0.3">
      <c r="A137" s="2" t="s">
        <v>400</v>
      </c>
      <c r="B137" s="2">
        <f>VLOOKUP(A137,Sheet1!A:B,2,FALSE)</f>
        <v>343900</v>
      </c>
      <c r="C137" t="str">
        <f>VLOOKUP(A137,Sheet1!A:A,1,FALSE)</f>
        <v>Escola Básica Adriano Correia de Oliveira, Avintes, Vila Nova de Gaia</v>
      </c>
    </row>
    <row r="138" spans="1:3" x14ac:dyDescent="0.3">
      <c r="A138" s="2" t="s">
        <v>109</v>
      </c>
      <c r="B138" s="2">
        <f>VLOOKUP(A138,Sheet1!A:B,2,FALSE)</f>
        <v>340029</v>
      </c>
      <c r="C138" t="str">
        <f>VLOOKUP(A138,Sheet1!A:A,1,FALSE)</f>
        <v>Escola Básica Afonso de Paiva, Castelo Branco</v>
      </c>
    </row>
    <row r="139" spans="1:3" x14ac:dyDescent="0.3">
      <c r="A139" s="2" t="s">
        <v>114</v>
      </c>
      <c r="B139" s="2">
        <f>VLOOKUP(A139,Sheet1!A:B,2,FALSE)</f>
        <v>340108</v>
      </c>
      <c r="C139" t="str">
        <f>VLOOKUP(A139,Sheet1!A:A,1,FALSE)</f>
        <v>Escola Básica Alexandre Herculano, Santarém</v>
      </c>
    </row>
    <row r="140" spans="1:3" x14ac:dyDescent="0.3">
      <c r="A140" s="2" t="s">
        <v>115</v>
      </c>
      <c r="B140" s="2">
        <f>VLOOKUP(A140,Sheet1!A:B,2,FALSE)</f>
        <v>340121</v>
      </c>
      <c r="C140" t="str">
        <f>VLOOKUP(A140,Sheet1!A:A,1,FALSE)</f>
        <v>Escola Básica Almeida Garrett, Alfragide, Amadora</v>
      </c>
    </row>
    <row r="141" spans="1:3" x14ac:dyDescent="0.3">
      <c r="A141" s="2" t="s">
        <v>116</v>
      </c>
      <c r="B141" s="2">
        <f>VLOOKUP(A141,Sheet1!A:B,2,FALSE)</f>
        <v>340133</v>
      </c>
      <c r="C141" t="str">
        <f>VLOOKUP(A141,Sheet1!A:A,1,FALSE)</f>
        <v>Escola Básica Almirante Gago Coutinho, Lisboa</v>
      </c>
    </row>
    <row r="142" spans="1:3" x14ac:dyDescent="0.3">
      <c r="A142" s="2" t="s">
        <v>507</v>
      </c>
      <c r="B142" s="2">
        <f>VLOOKUP(A142,Sheet1!A:B,2,FALSE)</f>
        <v>345155</v>
      </c>
      <c r="C142" t="str">
        <f>VLOOKUP(A142,Sheet1!A:A,1,FALSE)</f>
        <v>Escola Básica Álvaro Coutinho - o Magriço, Penedono</v>
      </c>
    </row>
    <row r="143" spans="1:3" x14ac:dyDescent="0.3">
      <c r="A143" s="2" t="s">
        <v>118</v>
      </c>
      <c r="B143" s="2">
        <f>VLOOKUP(A143,Sheet1!A:B,2,FALSE)</f>
        <v>340169</v>
      </c>
      <c r="C143" t="str">
        <f>VLOOKUP(A143,Sheet1!A:A,1,FALSE)</f>
        <v>Escola Básica Álvaro Velho, Lavradio, Barreiro</v>
      </c>
    </row>
    <row r="144" spans="1:3" x14ac:dyDescent="0.3">
      <c r="A144" s="2" t="s">
        <v>651</v>
      </c>
      <c r="B144" s="2">
        <f>VLOOKUP(A144,Sheet1!A:B,2,FALSE)</f>
        <v>346858</v>
      </c>
      <c r="C144" t="str">
        <f>VLOOKUP(A144,Sheet1!A:A,1,FALSE)</f>
        <v>Escola Básica Amadeo de Souza Cardoso, Telões, Amarante</v>
      </c>
    </row>
    <row r="145" spans="1:3" x14ac:dyDescent="0.3">
      <c r="A145" s="2" t="s">
        <v>100</v>
      </c>
      <c r="B145" s="2">
        <f>VLOOKUP(A145,Sheet1!A:B,2,FALSE)</f>
        <v>330991</v>
      </c>
      <c r="C145" t="str">
        <f>VLOOKUP(A145,Sheet1!A:A,1,FALSE)</f>
        <v>Escola Básica Ana Maria Ferreira Gordo, Crato</v>
      </c>
    </row>
    <row r="146" spans="1:3" ht="14.4" x14ac:dyDescent="0.3">
      <c r="A146" s="10" t="s">
        <v>1315</v>
      </c>
      <c r="B146" s="10" t="e">
        <f>VLOOKUP(A146,Sheet1!A:B,2,FALSE)</f>
        <v>#N/A</v>
      </c>
      <c r="C146" s="10" t="e">
        <f>VLOOKUP(A146,Sheet1!A:A,1,FALSE)</f>
        <v>#N/A</v>
      </c>
    </row>
    <row r="147" spans="1:3" x14ac:dyDescent="0.3">
      <c r="A147" s="2" t="s">
        <v>121</v>
      </c>
      <c r="B147" s="2">
        <f>VLOOKUP(A147,Sheet1!A:B,2,FALSE)</f>
        <v>340224</v>
      </c>
      <c r="C147" t="str">
        <f>VLOOKUP(A147,Sheet1!A:A,1,FALSE)</f>
        <v>Escola Básica André Soares, Braga</v>
      </c>
    </row>
    <row r="148" spans="1:3" x14ac:dyDescent="0.3">
      <c r="A148" s="2" t="s">
        <v>403</v>
      </c>
      <c r="B148" s="2">
        <f>VLOOKUP(A148,Sheet1!A:B,2,FALSE)</f>
        <v>343948</v>
      </c>
      <c r="C148" t="str">
        <f>VLOOKUP(A148,Sheet1!A:A,1,FALSE)</f>
        <v>Escola Básica Anes de Cernache, Vilar de Andorinho, Vila Nova de Gaia</v>
      </c>
    </row>
    <row r="149" spans="1:3" x14ac:dyDescent="0.3">
      <c r="A149" s="2" t="s">
        <v>370</v>
      </c>
      <c r="B149" s="2">
        <f>VLOOKUP(A149,Sheet1!A:B,2,FALSE)</f>
        <v>343535</v>
      </c>
      <c r="C149" t="str">
        <f>VLOOKUP(A149,Sheet1!A:A,1,FALSE)</f>
        <v>Escola Básica António Alves de Amorim, Lourosa, Santa Maria da Feira</v>
      </c>
    </row>
    <row r="150" spans="1:3" x14ac:dyDescent="0.3">
      <c r="A150" s="2" t="s">
        <v>123</v>
      </c>
      <c r="B150" s="2">
        <f>VLOOKUP(A150,Sheet1!A:B,2,FALSE)</f>
        <v>340248</v>
      </c>
      <c r="C150" t="str">
        <f>VLOOKUP(A150,Sheet1!A:A,1,FALSE)</f>
        <v>Escola Básica Antonio Correia Oliveira, Esposende</v>
      </c>
    </row>
    <row r="151" spans="1:3" x14ac:dyDescent="0.3">
      <c r="A151" s="2" t="s">
        <v>124</v>
      </c>
      <c r="B151" s="2">
        <f>VLOOKUP(A151,Sheet1!A:B,2,FALSE)</f>
        <v>340261</v>
      </c>
      <c r="C151" t="str">
        <f>VLOOKUP(A151,Sheet1!A:A,1,FALSE)</f>
        <v>Escola Básica António Feijó, Ponte de Lima</v>
      </c>
    </row>
    <row r="152" spans="1:3" x14ac:dyDescent="0.3">
      <c r="A152" s="2" t="s">
        <v>129</v>
      </c>
      <c r="B152" s="2">
        <f>VLOOKUP(A152,Sheet1!A:B,2,FALSE)</f>
        <v>340340</v>
      </c>
      <c r="C152" t="str">
        <f>VLOOKUP(A152,Sheet1!A:A,1,FALSE)</f>
        <v>Escola Básica António Gedeão, Odivelas</v>
      </c>
    </row>
    <row r="153" spans="1:3" ht="14.4" x14ac:dyDescent="0.3">
      <c r="A153" s="10" t="s">
        <v>1316</v>
      </c>
      <c r="B153" s="10" t="e">
        <f>VLOOKUP(A153,Sheet1!A:B,2,FALSE)</f>
        <v>#N/A</v>
      </c>
      <c r="C153" s="10" t="e">
        <f>VLOOKUP(A153,Sheet1!A:A,1,FALSE)</f>
        <v>#N/A</v>
      </c>
    </row>
    <row r="154" spans="1:3" x14ac:dyDescent="0.3">
      <c r="A154" s="2" t="s">
        <v>647</v>
      </c>
      <c r="B154" s="2">
        <f>VLOOKUP(A154,Sheet1!A:B,2,FALSE)</f>
        <v>346810</v>
      </c>
      <c r="C154" t="str">
        <f>VLOOKUP(A154,Sheet1!A:A,1,FALSE)</f>
        <v>Escola Básica António Rodrigues Sampaio, Esposende</v>
      </c>
    </row>
    <row r="155" spans="1:3" x14ac:dyDescent="0.3">
      <c r="A155" s="2" t="s">
        <v>125</v>
      </c>
      <c r="B155" s="2">
        <f>VLOOKUP(A155,Sheet1!A:B,2,FALSE)</f>
        <v>340285</v>
      </c>
      <c r="C155" t="str">
        <f>VLOOKUP(A155,Sheet1!A:A,1,FALSE)</f>
        <v>Escola Básica António Sérgio, Cacém, Sintra</v>
      </c>
    </row>
    <row r="156" spans="1:3" ht="14.4" x14ac:dyDescent="0.3">
      <c r="A156" s="10" t="s">
        <v>1317</v>
      </c>
      <c r="B156" s="10" t="e">
        <f>VLOOKUP(A156,Sheet1!A:B,2,FALSE)</f>
        <v>#N/A</v>
      </c>
      <c r="C156" s="10" t="e">
        <f>VLOOKUP(A156,Sheet1!A:A,1,FALSE)</f>
        <v>#N/A</v>
      </c>
    </row>
    <row r="157" spans="1:3" x14ac:dyDescent="0.3">
      <c r="A157" s="2" t="s">
        <v>83</v>
      </c>
      <c r="B157" s="2">
        <f>VLOOKUP(A157,Sheet1!A:B,2,FALSE)</f>
        <v>330711</v>
      </c>
      <c r="C157" t="str">
        <f>VLOOKUP(A157,Sheet1!A:A,1,FALSE)</f>
        <v>Escola Básica Aristides de Sousa Mendes, Cabanas de Viriato, Carregal do Sal</v>
      </c>
    </row>
    <row r="158" spans="1:3" x14ac:dyDescent="0.3">
      <c r="A158" s="2" t="s">
        <v>537</v>
      </c>
      <c r="B158" s="2">
        <f>VLOOKUP(A158,Sheet1!A:B,2,FALSE)</f>
        <v>345570</v>
      </c>
      <c r="C158" t="str">
        <f>VLOOKUP(A158,Sheet1!A:A,1,FALSE)</f>
        <v>Escola Básica Arquiteto Fernando Távora, Fermentões, Guimarães</v>
      </c>
    </row>
    <row r="159" spans="1:3" x14ac:dyDescent="0.3">
      <c r="A159" s="2" t="s">
        <v>130</v>
      </c>
      <c r="B159" s="2">
        <f>VLOOKUP(A159,Sheet1!A:B,2,FALSE)</f>
        <v>340352</v>
      </c>
      <c r="C159" t="str">
        <f>VLOOKUP(A159,Sheet1!A:A,1,FALSE)</f>
        <v>Escola Básica Augusto Gil, Porto</v>
      </c>
    </row>
    <row r="160" spans="1:3" x14ac:dyDescent="0.3">
      <c r="A160" s="2" t="s">
        <v>1244</v>
      </c>
      <c r="B160" s="2">
        <f>VLOOKUP(A160,Sheet1!A:B,2,FALSE)</f>
        <v>343407</v>
      </c>
      <c r="C160" t="str">
        <f>VLOOKUP(A160,Sheet1!A:A,1,FALSE)</f>
        <v>Escola Básica Ave, Vila das Aves, Santo Tirso</v>
      </c>
    </row>
    <row r="161" spans="1:3" ht="14.4" x14ac:dyDescent="0.3">
      <c r="A161" s="10" t="s">
        <v>1318</v>
      </c>
      <c r="B161" s="10" t="e">
        <f>VLOOKUP(A161,Sheet1!A:B,2,FALSE)</f>
        <v>#N/A</v>
      </c>
      <c r="C161" s="10" t="e">
        <f>VLOOKUP(A161,Sheet1!A:A,1,FALSE)</f>
        <v>#N/A</v>
      </c>
    </row>
    <row r="162" spans="1:3" x14ac:dyDescent="0.3">
      <c r="A162" s="2" t="s">
        <v>79</v>
      </c>
      <c r="B162" s="2">
        <f>VLOOKUP(A162,Sheet1!A:B,2,FALSE)</f>
        <v>330668</v>
      </c>
      <c r="C162" t="str">
        <f>VLOOKUP(A162,Sheet1!A:A,1,FALSE)</f>
        <v>Escola Básica Aviador Brito Paes, Colos, Odemira</v>
      </c>
    </row>
    <row r="163" spans="1:3" x14ac:dyDescent="0.3">
      <c r="A163" s="2" t="s">
        <v>133</v>
      </c>
      <c r="B163" s="2">
        <f>VLOOKUP(A163,Sheet1!A:B,2,FALSE)</f>
        <v>340431</v>
      </c>
      <c r="C163" t="str">
        <f>VLOOKUP(A163,Sheet1!A:A,1,FALSE)</f>
        <v>Escola Básica Barbosa du Bocage, Setúbal</v>
      </c>
    </row>
    <row r="164" spans="1:3" x14ac:dyDescent="0.3">
      <c r="A164" s="2" t="s">
        <v>62</v>
      </c>
      <c r="B164" s="2">
        <f>VLOOKUP(A164,Sheet1!A:B,2,FALSE)</f>
        <v>330450</v>
      </c>
      <c r="C164" t="str">
        <f>VLOOKUP(A164,Sheet1!A:A,1,FALSE)</f>
        <v>Escola Básica Bernardim Ribeiro, Alcácer do Sal</v>
      </c>
    </row>
    <row r="165" spans="1:3" ht="14.4" x14ac:dyDescent="0.3">
      <c r="A165" s="10" t="s">
        <v>1319</v>
      </c>
      <c r="B165" s="10" t="e">
        <f>VLOOKUP(A165,Sheet1!A:B,2,FALSE)</f>
        <v>#N/A</v>
      </c>
      <c r="C165" s="10" t="e">
        <f>VLOOKUP(A165,Sheet1!A:A,1,FALSE)</f>
        <v>#N/A</v>
      </c>
    </row>
    <row r="166" spans="1:3" x14ac:dyDescent="0.3">
      <c r="A166" s="2" t="s">
        <v>138</v>
      </c>
      <c r="B166" s="2">
        <f>VLOOKUP(A166,Sheet1!A:B,2,FALSE)</f>
        <v>340492</v>
      </c>
      <c r="C166" t="str">
        <f>VLOOKUP(A166,Sheet1!A:A,1,FALSE)</f>
        <v>Escola Básica Cardoso Lopes, Amadora</v>
      </c>
    </row>
    <row r="167" spans="1:3" x14ac:dyDescent="0.3">
      <c r="A167" s="2" t="s">
        <v>139</v>
      </c>
      <c r="B167" s="2">
        <f>VLOOKUP(A167,Sheet1!A:B,2,FALSE)</f>
        <v>340509</v>
      </c>
      <c r="C167" t="str">
        <f>VLOOKUP(A167,Sheet1!A:A,1,FALSE)</f>
        <v>Escola Básica Carlos de Oliveira, Febres, Cantanhede</v>
      </c>
    </row>
    <row r="168" spans="1:3" x14ac:dyDescent="0.3">
      <c r="A168" s="2" t="s">
        <v>51</v>
      </c>
      <c r="B168" s="2">
        <f>VLOOKUP(A168,Sheet1!A:B,2,FALSE)</f>
        <v>330346</v>
      </c>
      <c r="C168" t="str">
        <f>VLOOKUP(A168,Sheet1!A:A,1,FALSE)</f>
        <v>Escola Básica Carlos Gargaté, Charneca de Caparica, Almada</v>
      </c>
    </row>
    <row r="169" spans="1:3" ht="14.4" x14ac:dyDescent="0.3">
      <c r="A169" s="10" t="s">
        <v>1320</v>
      </c>
      <c r="B169" s="10" t="e">
        <f>VLOOKUP(A169,Sheet1!A:B,2,FALSE)</f>
        <v>#N/A</v>
      </c>
      <c r="C169" s="10" t="e">
        <f>VLOOKUP(A169,Sheet1!A:A,1,FALSE)</f>
        <v>#N/A</v>
      </c>
    </row>
    <row r="170" spans="1:3" x14ac:dyDescent="0.3">
      <c r="A170" s="2" t="s">
        <v>295</v>
      </c>
      <c r="B170" s="2">
        <f>VLOOKUP(A170,Sheet1!A:B,2,FALSE)</f>
        <v>342634</v>
      </c>
      <c r="C170" t="str">
        <f>VLOOKUP(A170,Sheet1!A:A,1,FALSE)</f>
        <v>Escola Básica Carlos Ribeiro, Pinhal de Frades, Seixal</v>
      </c>
    </row>
    <row r="171" spans="1:3" ht="14.4" x14ac:dyDescent="0.3">
      <c r="A171" s="10" t="s">
        <v>1321</v>
      </c>
      <c r="B171" s="10" t="e">
        <f>VLOOKUP(A171,Sheet1!A:B,2,FALSE)</f>
        <v>#N/A</v>
      </c>
      <c r="C171" s="10" t="e">
        <f>VLOOKUP(A171,Sheet1!A:A,1,FALSE)</f>
        <v>#N/A</v>
      </c>
    </row>
    <row r="172" spans="1:3" x14ac:dyDescent="0.3">
      <c r="A172" s="2" t="s">
        <v>619</v>
      </c>
      <c r="B172" s="2">
        <f>VLOOKUP(A172,Sheet1!A:B,2,FALSE)</f>
        <v>346500</v>
      </c>
      <c r="C172" t="str">
        <f>VLOOKUP(A172,Sheet1!A:A,1,FALSE)</f>
        <v>Escola Básica Carolina Beatriz Ângelo, Guarda</v>
      </c>
    </row>
    <row r="173" spans="1:3" x14ac:dyDescent="0.3">
      <c r="A173" s="2" t="s">
        <v>453</v>
      </c>
      <c r="B173" s="2">
        <f>VLOOKUP(A173,Sheet1!A:B,2,FALSE)</f>
        <v>344473</v>
      </c>
      <c r="C173" t="str">
        <f>VLOOKUP(A173,Sheet1!A:A,1,FALSE)</f>
        <v>Escola Básica Castro Matoso, Oliveirinha, Aveiro</v>
      </c>
    </row>
    <row r="174" spans="1:3" x14ac:dyDescent="0.3">
      <c r="A174" s="2" t="s">
        <v>293</v>
      </c>
      <c r="B174" s="2">
        <f>VLOOKUP(A174,Sheet1!A:B,2,FALSE)</f>
        <v>342610</v>
      </c>
      <c r="C174" t="str">
        <f>VLOOKUP(A174,Sheet1!A:A,1,FALSE)</f>
        <v>Escola Básica Cego do Maio, Póvoa de Varzim</v>
      </c>
    </row>
    <row r="175" spans="1:3" x14ac:dyDescent="0.3">
      <c r="A175" s="2" t="s">
        <v>146</v>
      </c>
      <c r="B175" s="2">
        <f>VLOOKUP(A175,Sheet1!A:B,2,FALSE)</f>
        <v>340595</v>
      </c>
      <c r="C175" t="str">
        <f>VLOOKUP(A175,Sheet1!A:A,1,FALSE)</f>
        <v>Escola Básica Cidade de Castelo Branco</v>
      </c>
    </row>
    <row r="176" spans="1:3" x14ac:dyDescent="0.3">
      <c r="A176" s="2" t="s">
        <v>628</v>
      </c>
      <c r="B176" s="2">
        <f>VLOOKUP(A176,Sheet1!A:B,2,FALSE)</f>
        <v>346603</v>
      </c>
      <c r="C176" t="str">
        <f>VLOOKUP(A176,Sheet1!A:A,1,FALSE)</f>
        <v>Escola Básica Comendador Ângelo Azevedo, Oliveira de Azeméis</v>
      </c>
    </row>
    <row r="177" spans="1:3" x14ac:dyDescent="0.3">
      <c r="A177" s="2" t="s">
        <v>21</v>
      </c>
      <c r="B177" s="2">
        <f>VLOOKUP(A177,Sheet1!A:B,2,FALSE)</f>
        <v>330000</v>
      </c>
      <c r="C177" t="str">
        <f>VLOOKUP(A177,Sheet1!A:A,1,FALSE)</f>
        <v>Escola Básica Conde de Arnoso, Vila Nova de Famalicão</v>
      </c>
    </row>
    <row r="178" spans="1:3" x14ac:dyDescent="0.3">
      <c r="A178" s="2" t="s">
        <v>147</v>
      </c>
      <c r="B178" s="2">
        <f>VLOOKUP(A178,Sheet1!A:B,2,FALSE)</f>
        <v>340601</v>
      </c>
      <c r="C178" t="str">
        <f>VLOOKUP(A178,Sheet1!A:A,1,FALSE)</f>
        <v>Escola Básica Conde de Oeiras, Oeiras</v>
      </c>
    </row>
    <row r="179" spans="1:3" x14ac:dyDescent="0.3">
      <c r="A179" s="2" t="s">
        <v>363</v>
      </c>
      <c r="B179" s="2">
        <f>VLOOKUP(A179,Sheet1!A:B,2,FALSE)</f>
        <v>343456</v>
      </c>
      <c r="C179" t="str">
        <f>VLOOKUP(A179,Sheet1!A:A,1,FALSE)</f>
        <v>Escola Básica Conde de Vilalva, Évora</v>
      </c>
    </row>
    <row r="180" spans="1:3" x14ac:dyDescent="0.3">
      <c r="A180" s="2" t="s">
        <v>151</v>
      </c>
      <c r="B180" s="2">
        <f>VLOOKUP(A180,Sheet1!A:B,2,FALSE)</f>
        <v>340662</v>
      </c>
      <c r="C180" t="str">
        <f>VLOOKUP(A180,Sheet1!A:A,1,FALSE)</f>
        <v>Escola Básica Cónego Dr. Manuel Lopes Perdigão, Caxarias, Ourém</v>
      </c>
    </row>
    <row r="181" spans="1:3" x14ac:dyDescent="0.3">
      <c r="A181" s="2" t="s">
        <v>152</v>
      </c>
      <c r="B181" s="2">
        <f>VLOOKUP(A181,Sheet1!A:B,2,FALSE)</f>
        <v>340674</v>
      </c>
      <c r="C181" t="str">
        <f>VLOOKUP(A181,Sheet1!A:A,1,FALSE)</f>
        <v>Escola Básica D. Afonso Henriques, Creixomil, Guimarães</v>
      </c>
    </row>
    <row r="182" spans="1:3" x14ac:dyDescent="0.3">
      <c r="A182" s="2" t="s">
        <v>153</v>
      </c>
      <c r="B182" s="2">
        <f>VLOOKUP(A182,Sheet1!A:B,2,FALSE)</f>
        <v>340686</v>
      </c>
      <c r="C182" t="str">
        <f>VLOOKUP(A182,Sheet1!A:A,1,FALSE)</f>
        <v>Escola Básica D. Afonso III, Faro</v>
      </c>
    </row>
    <row r="183" spans="1:3" x14ac:dyDescent="0.3">
      <c r="A183" s="2" t="s">
        <v>154</v>
      </c>
      <c r="B183" s="2">
        <f>VLOOKUP(A183,Sheet1!A:B,2,FALSE)</f>
        <v>340698</v>
      </c>
      <c r="C183" t="str">
        <f>VLOOKUP(A183,Sheet1!A:A,1,FALSE)</f>
        <v>Escola Básica D. António da Costa, Almada</v>
      </c>
    </row>
    <row r="184" spans="1:3" x14ac:dyDescent="0.3">
      <c r="A184" s="2" t="s">
        <v>631</v>
      </c>
      <c r="B184" s="2">
        <f>VLOOKUP(A184,Sheet1!A:B,2,FALSE)</f>
        <v>346639</v>
      </c>
      <c r="C184" t="str">
        <f>VLOOKUP(A184,Sheet1!A:A,1,FALSE)</f>
        <v>Escola Básica D. António de Ataíde, Castanheira do Ribatejo, Vila Franca de Xira</v>
      </c>
    </row>
    <row r="185" spans="1:3" x14ac:dyDescent="0.3">
      <c r="A185" s="2" t="s">
        <v>155</v>
      </c>
      <c r="B185" s="2">
        <f>VLOOKUP(A185,Sheet1!A:B,2,FALSE)</f>
        <v>340704</v>
      </c>
      <c r="C185" t="str">
        <f>VLOOKUP(A185,Sheet1!A:A,1,FALSE)</f>
        <v>Escola Básica D. António Ferreira Gomes, Ermesinde, Valongo</v>
      </c>
    </row>
    <row r="186" spans="1:3" x14ac:dyDescent="0.3">
      <c r="A186" s="2" t="s">
        <v>292</v>
      </c>
      <c r="B186" s="2">
        <f>VLOOKUP(A186,Sheet1!A:B,2,FALSE)</f>
        <v>342592</v>
      </c>
      <c r="C186" t="str">
        <f>VLOOKUP(A186,Sheet1!A:A,1,FALSE)</f>
        <v>Escola Básica D. António Ferreira Gomes, Milhundos, Penafiel</v>
      </c>
    </row>
    <row r="187" spans="1:3" x14ac:dyDescent="0.3">
      <c r="A187" s="2" t="s">
        <v>646</v>
      </c>
      <c r="B187" s="2">
        <f>VLOOKUP(A187,Sheet1!A:B,2,FALSE)</f>
        <v>346792</v>
      </c>
      <c r="C187" t="str">
        <f>VLOOKUP(A187,Sheet1!A:A,1,FALSE)</f>
        <v>Escola Básica D. Carlos I, Sintra</v>
      </c>
    </row>
    <row r="188" spans="1:3" x14ac:dyDescent="0.3">
      <c r="A188" s="2" t="s">
        <v>156</v>
      </c>
      <c r="B188" s="2">
        <f>VLOOKUP(A188,Sheet1!A:B,2,FALSE)</f>
        <v>340716</v>
      </c>
      <c r="C188" t="str">
        <f>VLOOKUP(A188,Sheet1!A:A,1,FALSE)</f>
        <v>Escola Básica D. Dinis, Leiria</v>
      </c>
    </row>
    <row r="189" spans="1:3" x14ac:dyDescent="0.3">
      <c r="A189" s="2" t="s">
        <v>298</v>
      </c>
      <c r="B189" s="2">
        <f>VLOOKUP(A189,Sheet1!A:B,2,FALSE)</f>
        <v>342660</v>
      </c>
      <c r="C189" t="str">
        <f>VLOOKUP(A189,Sheet1!A:A,1,FALSE)</f>
        <v>Escola Básica D. Dinis, Odivelas</v>
      </c>
    </row>
    <row r="190" spans="1:3" x14ac:dyDescent="0.3">
      <c r="A190" s="2" t="s">
        <v>315</v>
      </c>
      <c r="B190" s="2">
        <f>VLOOKUP(A190,Sheet1!A:B,2,FALSE)</f>
        <v>342865</v>
      </c>
      <c r="C190" t="str">
        <f>VLOOKUP(A190,Sheet1!A:A,1,FALSE)</f>
        <v>Escola Básica D. Dinis, Quarteira, Loulé</v>
      </c>
    </row>
    <row r="191" spans="1:3" ht="14.4" x14ac:dyDescent="0.3">
      <c r="A191" s="10" t="s">
        <v>1322</v>
      </c>
      <c r="B191" s="10" t="e">
        <f>VLOOKUP(A191,Sheet1!A:B,2,FALSE)</f>
        <v>#N/A</v>
      </c>
      <c r="C191" s="10" t="e">
        <f>VLOOKUP(A191,Sheet1!A:A,1,FALSE)</f>
        <v>#N/A</v>
      </c>
    </row>
    <row r="192" spans="1:3" x14ac:dyDescent="0.3">
      <c r="A192" s="2" t="s">
        <v>157</v>
      </c>
      <c r="B192" s="2">
        <f>VLOOKUP(A192,Sheet1!A:B,2,FALSE)</f>
        <v>340730</v>
      </c>
      <c r="C192" t="str">
        <f>VLOOKUP(A192,Sheet1!A:A,1,FALSE)</f>
        <v>Escola Básica D. Duarte, Vil de Soito, Viseu</v>
      </c>
    </row>
    <row r="193" spans="1:3" x14ac:dyDescent="0.3">
      <c r="A193" s="2" t="s">
        <v>158</v>
      </c>
      <c r="B193" s="2">
        <f>VLOOKUP(A193,Sheet1!A:B,2,FALSE)</f>
        <v>340741</v>
      </c>
      <c r="C193" t="str">
        <f>VLOOKUP(A193,Sheet1!A:A,1,FALSE)</f>
        <v>Escola Básica D. Fernando II, Sintra</v>
      </c>
    </row>
    <row r="194" spans="1:3" ht="14.4" x14ac:dyDescent="0.3">
      <c r="A194" s="10" t="s">
        <v>1323</v>
      </c>
      <c r="B194" s="10" t="e">
        <f>VLOOKUP(A194,Sheet1!A:B,2,FALSE)</f>
        <v>#N/A</v>
      </c>
      <c r="C194" s="10" t="e">
        <f>VLOOKUP(A194,Sheet1!A:A,1,FALSE)</f>
        <v>#N/A</v>
      </c>
    </row>
    <row r="195" spans="1:3" x14ac:dyDescent="0.3">
      <c r="A195" s="2" t="s">
        <v>161</v>
      </c>
      <c r="B195" s="2">
        <f>VLOOKUP(A195,Sheet1!A:B,2,FALSE)</f>
        <v>340777</v>
      </c>
      <c r="C195" t="str">
        <f>VLOOKUP(A195,Sheet1!A:A,1,FALSE)</f>
        <v>Escola Básica D. João I, Baixa da Banheira, Moita</v>
      </c>
    </row>
    <row r="196" spans="1:3" x14ac:dyDescent="0.3">
      <c r="A196" s="2" t="s">
        <v>162</v>
      </c>
      <c r="B196" s="2">
        <f>VLOOKUP(A196,Sheet1!A:B,2,FALSE)</f>
        <v>340789</v>
      </c>
      <c r="C196" t="str">
        <f>VLOOKUP(A196,Sheet1!A:A,1,FALSE)</f>
        <v>Escola Básica D. João II, Alvor, Portimão</v>
      </c>
    </row>
    <row r="197" spans="1:3" x14ac:dyDescent="0.3">
      <c r="A197" s="2" t="s">
        <v>163</v>
      </c>
      <c r="B197" s="2">
        <f>VLOOKUP(A197,Sheet1!A:B,2,FALSE)</f>
        <v>340807</v>
      </c>
      <c r="C197" t="str">
        <f>VLOOKUP(A197,Sheet1!A:A,1,FALSE)</f>
        <v>Escola Básica D. João II, Caldas da Rainha</v>
      </c>
    </row>
    <row r="198" spans="1:3" ht="14.4" x14ac:dyDescent="0.3">
      <c r="A198" s="10" t="s">
        <v>1324</v>
      </c>
      <c r="B198" s="10" t="e">
        <f>VLOOKUP(A198,Sheet1!A:B,2,FALSE)</f>
        <v>#N/A</v>
      </c>
      <c r="C198" s="10" t="e">
        <f>VLOOKUP(A198,Sheet1!A:A,1,FALSE)</f>
        <v>#N/A</v>
      </c>
    </row>
    <row r="199" spans="1:3" ht="14.4" x14ac:dyDescent="0.3">
      <c r="A199" s="10" t="s">
        <v>1325</v>
      </c>
      <c r="B199" s="10" t="e">
        <f>VLOOKUP(A199,Sheet1!A:B,2,FALSE)</f>
        <v>#N/A</v>
      </c>
      <c r="C199" s="10" t="e">
        <f>VLOOKUP(A199,Sheet1!A:A,1,FALSE)</f>
        <v>#N/A</v>
      </c>
    </row>
    <row r="200" spans="1:3" x14ac:dyDescent="0.3">
      <c r="A200" s="2" t="s">
        <v>159</v>
      </c>
      <c r="B200" s="2">
        <f>VLOOKUP(A200,Sheet1!A:B,2,FALSE)</f>
        <v>340753</v>
      </c>
      <c r="C200" t="str">
        <f>VLOOKUP(A200,Sheet1!A:A,1,FALSE)</f>
        <v>Escola Básica D. José I, Vila Real de Santo António</v>
      </c>
    </row>
    <row r="201" spans="1:3" x14ac:dyDescent="0.3">
      <c r="A201" s="2" t="s">
        <v>164</v>
      </c>
      <c r="B201" s="2">
        <f>VLOOKUP(A201,Sheet1!A:B,2,FALSE)</f>
        <v>340819</v>
      </c>
      <c r="C201" t="str">
        <f>VLOOKUP(A201,Sheet1!A:A,1,FALSE)</f>
        <v>Escola Básica D. Luís de Ataíde, Peniche</v>
      </c>
    </row>
    <row r="202" spans="1:3" x14ac:dyDescent="0.3">
      <c r="A202" s="2" t="s">
        <v>6</v>
      </c>
      <c r="B202" s="2">
        <f>VLOOKUP(A202,Sheet1!A:B,2,FALSE)</f>
        <v>310086</v>
      </c>
      <c r="C202" t="str">
        <f>VLOOKUP(A202,Sheet1!A:A,1,FALSE)</f>
        <v>Escola Básica D. Luís de Mendonça Furtado, Barreiro</v>
      </c>
    </row>
    <row r="203" spans="1:3" x14ac:dyDescent="0.3">
      <c r="A203" s="2" t="s">
        <v>1236</v>
      </c>
      <c r="B203" s="2">
        <f>VLOOKUP(A203,Sheet1!A:B,2,FALSE)</f>
        <v>340820</v>
      </c>
      <c r="C203" t="str">
        <f>VLOOKUP(A203,Sheet1!A:A,1,FALSE)</f>
        <v>Escola Básica D. Luis Loureiro, Silgueiros, Viseu</v>
      </c>
    </row>
    <row r="204" spans="1:3" x14ac:dyDescent="0.3">
      <c r="A204" s="2" t="s">
        <v>7</v>
      </c>
      <c r="B204" s="2">
        <f>VLOOKUP(A204,Sheet1!A:B,2,FALSE)</f>
        <v>310098</v>
      </c>
      <c r="C204" t="str">
        <f>VLOOKUP(A204,Sheet1!A:A,1,FALSE)</f>
        <v>Escola Básica D. Manuel de Faria e Sousa, Margaride, Felgueiras</v>
      </c>
    </row>
    <row r="205" spans="1:3" x14ac:dyDescent="0.3">
      <c r="A205" s="2" t="s">
        <v>166</v>
      </c>
      <c r="B205" s="2">
        <f>VLOOKUP(A205,Sheet1!A:B,2,FALSE)</f>
        <v>340832</v>
      </c>
      <c r="C205" t="str">
        <f>VLOOKUP(A205,Sheet1!A:A,1,FALSE)</f>
        <v>Escola Básica D. Manuel I, Pernes, Santarém</v>
      </c>
    </row>
    <row r="206" spans="1:3" x14ac:dyDescent="0.3">
      <c r="A206" s="2" t="s">
        <v>167</v>
      </c>
      <c r="B206" s="2">
        <f>VLOOKUP(A206,Sheet1!A:B,2,FALSE)</f>
        <v>340844</v>
      </c>
      <c r="C206" t="str">
        <f>VLOOKUP(A206,Sheet1!A:A,1,FALSE)</f>
        <v>Escola Básica D. Manuel I, Tavira</v>
      </c>
    </row>
    <row r="207" spans="1:3" x14ac:dyDescent="0.3">
      <c r="A207" s="2" t="s">
        <v>168</v>
      </c>
      <c r="B207" s="2">
        <f>VLOOKUP(A207,Sheet1!A:B,2,FALSE)</f>
        <v>340856</v>
      </c>
      <c r="C207" t="str">
        <f>VLOOKUP(A207,Sheet1!A:A,1,FALSE)</f>
        <v>Escola Básica D. Maria II, Gavião, Vila Nova de Famalicão</v>
      </c>
    </row>
    <row r="208" spans="1:3" x14ac:dyDescent="0.3">
      <c r="A208" s="2" t="s">
        <v>169</v>
      </c>
      <c r="B208" s="2">
        <f>VLOOKUP(A208,Sheet1!A:B,2,FALSE)</f>
        <v>340868</v>
      </c>
      <c r="C208" t="str">
        <f>VLOOKUP(A208,Sheet1!A:A,1,FALSE)</f>
        <v>Escola Básica D. Martim Fernandes, Albufeira</v>
      </c>
    </row>
    <row r="209" spans="1:3" x14ac:dyDescent="0.3">
      <c r="A209" s="2" t="s">
        <v>170</v>
      </c>
      <c r="B209" s="2">
        <f>VLOOKUP(A209,Sheet1!A:B,2,FALSE)</f>
        <v>340870</v>
      </c>
      <c r="C209" t="str">
        <f>VLOOKUP(A209,Sheet1!A:A,1,FALSE)</f>
        <v>Escola Básica D. Martinho de Castelo Branco, Portimão</v>
      </c>
    </row>
    <row r="210" spans="1:3" ht="14.4" x14ac:dyDescent="0.3">
      <c r="A210" s="10" t="s">
        <v>1326</v>
      </c>
      <c r="B210" s="10" t="e">
        <f>VLOOKUP(A210,Sheet1!A:B,2,FALSE)</f>
        <v>#N/A</v>
      </c>
      <c r="C210" s="10" t="e">
        <f>VLOOKUP(A210,Sheet1!A:A,1,FALSE)</f>
        <v>#N/A</v>
      </c>
    </row>
    <row r="211" spans="1:3" x14ac:dyDescent="0.3">
      <c r="A211" s="2" t="s">
        <v>174</v>
      </c>
      <c r="B211" s="2">
        <f>VLOOKUP(A211,Sheet1!A:B,2,FALSE)</f>
        <v>340911</v>
      </c>
      <c r="C211" t="str">
        <f>VLOOKUP(A211,Sheet1!A:A,1,FALSE)</f>
        <v>Escola Básica D. Paio Peres Correia, Tavira</v>
      </c>
    </row>
    <row r="212" spans="1:3" x14ac:dyDescent="0.3">
      <c r="A212" s="2" t="s">
        <v>401</v>
      </c>
      <c r="B212" s="2">
        <f>VLOOKUP(A212,Sheet1!A:B,2,FALSE)</f>
        <v>343924</v>
      </c>
      <c r="C212" t="str">
        <f>VLOOKUP(A212,Sheet1!A:A,1,FALSE)</f>
        <v>Escola Básica D. Pedro I, Canidelo, Vila Nova de Gaia</v>
      </c>
    </row>
    <row r="213" spans="1:3" x14ac:dyDescent="0.3">
      <c r="A213" s="2" t="s">
        <v>175</v>
      </c>
      <c r="B213" s="2">
        <f>VLOOKUP(A213,Sheet1!A:B,2,FALSE)</f>
        <v>340923</v>
      </c>
      <c r="C213" t="str">
        <f>VLOOKUP(A213,Sheet1!A:A,1,FALSE)</f>
        <v>Escola Básica D. Pedro II, Moita</v>
      </c>
    </row>
    <row r="214" spans="1:3" x14ac:dyDescent="0.3">
      <c r="A214" s="2" t="s">
        <v>176</v>
      </c>
      <c r="B214" s="2">
        <f>VLOOKUP(A214,Sheet1!A:B,2,FALSE)</f>
        <v>340947</v>
      </c>
      <c r="C214" t="str">
        <f>VLOOKUP(A214,Sheet1!A:A,1,FALSE)</f>
        <v>Escola Básica D. Pedro IV, Mindelo, Vila do Conde</v>
      </c>
    </row>
    <row r="215" spans="1:3" ht="14.4" x14ac:dyDescent="0.3">
      <c r="A215" s="10" t="s">
        <v>1327</v>
      </c>
      <c r="B215" s="10" t="e">
        <f>VLOOKUP(A215,Sheet1!A:B,2,FALSE)</f>
        <v>#N/A</v>
      </c>
      <c r="C215" s="10" t="e">
        <f>VLOOKUP(A215,Sheet1!A:A,1,FALSE)</f>
        <v>#N/A</v>
      </c>
    </row>
    <row r="216" spans="1:3" x14ac:dyDescent="0.3">
      <c r="A216" s="2" t="s">
        <v>18</v>
      </c>
      <c r="B216" s="2">
        <f>VLOOKUP(A216,Sheet1!A:B,2,FALSE)</f>
        <v>310438</v>
      </c>
      <c r="C216" t="str">
        <f>VLOOKUP(A216,Sheet1!A:A,1,FALSE)</f>
        <v>Escola Básica D. Pedro Varela, Montijo</v>
      </c>
    </row>
    <row r="217" spans="1:3" x14ac:dyDescent="0.3">
      <c r="A217" s="2" t="s">
        <v>515</v>
      </c>
      <c r="B217" s="2">
        <f>VLOOKUP(A217,Sheet1!A:B,2,FALSE)</f>
        <v>345295</v>
      </c>
      <c r="C217" t="str">
        <f>VLOOKUP(A217,Sheet1!A:A,1,FALSE)</f>
        <v>Escola Básica D. Sancho I, Pontével, Cartaxo</v>
      </c>
    </row>
    <row r="218" spans="1:3" x14ac:dyDescent="0.3">
      <c r="A218" s="2" t="s">
        <v>355</v>
      </c>
      <c r="B218" s="2">
        <f>VLOOKUP(A218,Sheet1!A:B,2,FALSE)</f>
        <v>343365</v>
      </c>
      <c r="C218" t="str">
        <f>VLOOKUP(A218,Sheet1!A:A,1,FALSE)</f>
        <v>Escola Básica da Abelheira, Viana do Castelo</v>
      </c>
    </row>
    <row r="219" spans="1:3" x14ac:dyDescent="0.3">
      <c r="A219" s="2" t="s">
        <v>623</v>
      </c>
      <c r="B219" s="2">
        <f>VLOOKUP(A219,Sheet1!A:B,2,FALSE)</f>
        <v>346550</v>
      </c>
      <c r="C219" t="str">
        <f>VLOOKUP(A219,Sheet1!A:A,1,FALSE)</f>
        <v>Escola Básica da Agrela e Vale do Leça, Santo Tirso</v>
      </c>
    </row>
    <row r="220" spans="1:3" x14ac:dyDescent="0.3">
      <c r="A220" s="2" t="s">
        <v>128</v>
      </c>
      <c r="B220" s="2">
        <f>VLOOKUP(A220,Sheet1!A:B,2,FALSE)</f>
        <v>340327</v>
      </c>
      <c r="C220" t="str">
        <f>VLOOKUP(A220,Sheet1!A:A,1,FALSE)</f>
        <v>Escola Básica da Areosa, Porto</v>
      </c>
    </row>
    <row r="221" spans="1:3" x14ac:dyDescent="0.3">
      <c r="A221" s="2" t="s">
        <v>104</v>
      </c>
      <c r="B221" s="2">
        <f>VLOOKUP(A221,Sheet1!A:B,2,FALSE)</f>
        <v>331041</v>
      </c>
      <c r="C221" t="str">
        <f>VLOOKUP(A221,Sheet1!A:A,1,FALSE)</f>
        <v>Escola Básica da Boa Água, Quinta do Conde, Sesimbra</v>
      </c>
    </row>
    <row r="222" spans="1:3" x14ac:dyDescent="0.3">
      <c r="A222" s="2" t="s">
        <v>470</v>
      </c>
      <c r="B222" s="2">
        <f>VLOOKUP(A222,Sheet1!A:B,2,FALSE)</f>
        <v>344667</v>
      </c>
      <c r="C222" t="str">
        <f>VLOOKUP(A222,Sheet1!A:A,1,FALSE)</f>
        <v>Escola Básica da Bobadela, Loures</v>
      </c>
    </row>
    <row r="223" spans="1:3" x14ac:dyDescent="0.3">
      <c r="A223" s="2" t="s">
        <v>625</v>
      </c>
      <c r="B223" s="2">
        <f>VLOOKUP(A223,Sheet1!A:B,2,FALSE)</f>
        <v>346573</v>
      </c>
      <c r="C223" t="str">
        <f>VLOOKUP(A223,Sheet1!A:A,1,FALSE)</f>
        <v>Escola Básica da Correlhã, Ponte de Lima</v>
      </c>
    </row>
    <row r="224" spans="1:3" x14ac:dyDescent="0.3">
      <c r="A224" s="2" t="s">
        <v>511</v>
      </c>
      <c r="B224" s="2">
        <f>VLOOKUP(A224,Sheet1!A:B,2,FALSE)</f>
        <v>345222</v>
      </c>
      <c r="C224" t="str">
        <f>VLOOKUP(A224,Sheet1!A:A,1,FALSE)</f>
        <v>Escola Básica da Costa da Caparica, Almada</v>
      </c>
    </row>
    <row r="225" spans="1:3" x14ac:dyDescent="0.3">
      <c r="A225" s="2" t="s">
        <v>149</v>
      </c>
      <c r="B225" s="2">
        <f>VLOOKUP(A225,Sheet1!A:B,2,FALSE)</f>
        <v>340649</v>
      </c>
      <c r="C225" t="str">
        <f>VLOOKUP(A225,Sheet1!A:A,1,FALSE)</f>
        <v>Escola Básica da Cruz de Pau, Seixal</v>
      </c>
    </row>
    <row r="226" spans="1:3" x14ac:dyDescent="0.3">
      <c r="A226" s="2" t="s">
        <v>392</v>
      </c>
      <c r="B226" s="2">
        <f>VLOOKUP(A226,Sheet1!A:B,2,FALSE)</f>
        <v>343808</v>
      </c>
      <c r="C226" t="str">
        <f>VLOOKUP(A226,Sheet1!A:A,1,FALSE)</f>
        <v>Escola Básica da Foz do Neiva, Castelo do Neiva, Viana do Castelo</v>
      </c>
    </row>
    <row r="227" spans="1:3" x14ac:dyDescent="0.3">
      <c r="A227" s="2" t="s">
        <v>20</v>
      </c>
      <c r="B227" s="2">
        <f>VLOOKUP(A227,Sheet1!A:B,2,FALSE)</f>
        <v>310499</v>
      </c>
      <c r="C227" t="str">
        <f>VLOOKUP(A227,Sheet1!A:A,1,FALSE)</f>
        <v>Escola Básica da Guia, Albufeira</v>
      </c>
    </row>
    <row r="228" spans="1:3" x14ac:dyDescent="0.3">
      <c r="A228" s="2" t="s">
        <v>624</v>
      </c>
      <c r="B228" s="2">
        <f>VLOOKUP(A228,Sheet1!A:B,2,FALSE)</f>
        <v>346561</v>
      </c>
      <c r="C228" t="str">
        <f>VLOOKUP(A228,Sheet1!A:A,1,FALSE)</f>
        <v>Escola Básica da Madalena, Vila Nova de Gaia</v>
      </c>
    </row>
    <row r="229" spans="1:3" x14ac:dyDescent="0.3">
      <c r="A229" s="2" t="s">
        <v>269</v>
      </c>
      <c r="B229" s="2">
        <f>VLOOKUP(A229,Sheet1!A:B,2,FALSE)</f>
        <v>342282</v>
      </c>
      <c r="C229" t="str">
        <f>VLOOKUP(A229,Sheet1!A:A,1,FALSE)</f>
        <v>Escola Básica da Mota, Celorico de Basto</v>
      </c>
    </row>
    <row r="230" spans="1:3" x14ac:dyDescent="0.3">
      <c r="A230" s="2" t="s">
        <v>88</v>
      </c>
      <c r="B230" s="2">
        <f>VLOOKUP(A230,Sheet1!A:B,2,FALSE)</f>
        <v>330838</v>
      </c>
      <c r="C230" t="str">
        <f>VLOOKUP(A230,Sheet1!A:A,1,FALSE)</f>
        <v>Escola Básica da Ponte, Vila das Aves, Santo Tirso</v>
      </c>
    </row>
    <row r="231" spans="1:3" ht="14.4" x14ac:dyDescent="0.3">
      <c r="A231" s="10" t="s">
        <v>1328</v>
      </c>
      <c r="B231" s="10" t="e">
        <f>VLOOKUP(A231,Sheet1!A:B,2,FALSE)</f>
        <v>#N/A</v>
      </c>
      <c r="C231" s="10" t="e">
        <f>VLOOKUP(A231,Sheet1!A:A,1,FALSE)</f>
        <v>#N/A</v>
      </c>
    </row>
    <row r="232" spans="1:3" x14ac:dyDescent="0.3">
      <c r="A232" s="2" t="s">
        <v>316</v>
      </c>
      <c r="B232" s="2">
        <f>VLOOKUP(A232,Sheet1!A:B,2,FALSE)</f>
        <v>342889</v>
      </c>
      <c r="C232" t="str">
        <f>VLOOKUP(A232,Sheet1!A:A,1,FALSE)</f>
        <v>Escola Básica da Quinta da Lomba, Barreiro</v>
      </c>
    </row>
    <row r="233" spans="1:3" x14ac:dyDescent="0.3">
      <c r="A233" s="2" t="s">
        <v>317</v>
      </c>
      <c r="B233" s="2">
        <f>VLOOKUP(A233,Sheet1!A:B,2,FALSE)</f>
        <v>342890</v>
      </c>
      <c r="C233" t="str">
        <f>VLOOKUP(A233,Sheet1!A:A,1,FALSE)</f>
        <v>Escola Básica da Quinta de Marrocos, Lisboa</v>
      </c>
    </row>
    <row r="234" spans="1:3" x14ac:dyDescent="0.3">
      <c r="A234" s="2" t="s">
        <v>50</v>
      </c>
      <c r="B234" s="2">
        <f>VLOOKUP(A234,Sheet1!A:B,2,FALSE)</f>
        <v>330334</v>
      </c>
      <c r="C234" t="str">
        <f>VLOOKUP(A234,Sheet1!A:A,1,FALSE)</f>
        <v>Escola Básica da Quinta do Conde, Sesimbra</v>
      </c>
    </row>
    <row r="235" spans="1:3" ht="14.4" x14ac:dyDescent="0.3">
      <c r="A235" s="10" t="s">
        <v>1329</v>
      </c>
      <c r="B235" s="10" t="e">
        <f>VLOOKUP(A235,Sheet1!A:B,2,FALSE)</f>
        <v>#N/A</v>
      </c>
      <c r="C235" s="10" t="e">
        <f>VLOOKUP(A235,Sheet1!A:A,1,FALSE)</f>
        <v>#N/A</v>
      </c>
    </row>
    <row r="236" spans="1:3" x14ac:dyDescent="0.3">
      <c r="A236" s="2" t="s">
        <v>428</v>
      </c>
      <c r="B236" s="2">
        <f>VLOOKUP(A236,Sheet1!A:B,2,FALSE)</f>
        <v>344205</v>
      </c>
      <c r="C236" t="str">
        <f>VLOOKUP(A236,Sheet1!A:A,1,FALSE)</f>
        <v>Escola Básica da Senhora da Hora, Matosinhos</v>
      </c>
    </row>
    <row r="237" spans="1:3" x14ac:dyDescent="0.3">
      <c r="A237" s="2" t="s">
        <v>512</v>
      </c>
      <c r="B237" s="2">
        <f>VLOOKUP(A237,Sheet1!A:B,2,FALSE)</f>
        <v>345234</v>
      </c>
      <c r="C237" t="str">
        <f>VLOOKUP(A237,Sheet1!A:A,1,FALSE)</f>
        <v>Escola Básica da Trafaria, Almada</v>
      </c>
    </row>
    <row r="238" spans="1:3" x14ac:dyDescent="0.3">
      <c r="A238" s="2" t="s">
        <v>464</v>
      </c>
      <c r="B238" s="2">
        <f>VLOOKUP(A238,Sheet1!A:B,2,FALSE)</f>
        <v>344588</v>
      </c>
      <c r="C238" t="str">
        <f>VLOOKUP(A238,Sheet1!A:A,1,FALSE)</f>
        <v>Escola Básica da Venda do Pinheiro, Mafra</v>
      </c>
    </row>
    <row r="239" spans="1:3" x14ac:dyDescent="0.3">
      <c r="A239" s="2" t="s">
        <v>8</v>
      </c>
      <c r="B239" s="2">
        <f>VLOOKUP(A239,Sheet1!A:B,2,FALSE)</f>
        <v>310104</v>
      </c>
      <c r="C239" t="str">
        <f>VLOOKUP(A239,Sheet1!A:A,1,FALSE)</f>
        <v>Escola Básica Damião de Góis, Lisboa</v>
      </c>
    </row>
    <row r="240" spans="1:3" x14ac:dyDescent="0.3">
      <c r="A240" s="2" t="s">
        <v>179</v>
      </c>
      <c r="B240" s="2">
        <f>VLOOKUP(A240,Sheet1!A:B,2,FALSE)</f>
        <v>340972</v>
      </c>
      <c r="C240" t="str">
        <f>VLOOKUP(A240,Sheet1!A:A,1,FALSE)</f>
        <v>Escola Básica Damião de Odemira, Odemira</v>
      </c>
    </row>
    <row r="241" spans="1:3" x14ac:dyDescent="0.3">
      <c r="A241" s="2" t="s">
        <v>178</v>
      </c>
      <c r="B241" s="2">
        <f>VLOOKUP(A241,Sheet1!A:B,2,FALSE)</f>
        <v>340960</v>
      </c>
      <c r="C241" t="str">
        <f>VLOOKUP(A241,Sheet1!A:A,1,FALSE)</f>
        <v>Escola Básica das Dairas, Vale de Cambra</v>
      </c>
    </row>
    <row r="242" spans="1:3" ht="14.4" x14ac:dyDescent="0.3">
      <c r="A242" s="10" t="s">
        <v>1330</v>
      </c>
      <c r="B242" s="10" t="e">
        <f>VLOOKUP(A242,Sheet1!A:B,2,FALSE)</f>
        <v>#N/A</v>
      </c>
      <c r="C242" s="10" t="e">
        <f>VLOOKUP(A242,Sheet1!A:A,1,FALSE)</f>
        <v>#N/A</v>
      </c>
    </row>
    <row r="243" spans="1:3" x14ac:dyDescent="0.3">
      <c r="A243" s="2" t="s">
        <v>145</v>
      </c>
      <c r="B243" s="2">
        <f>VLOOKUP(A243,Sheet1!A:B,2,FALSE)</f>
        <v>340583</v>
      </c>
      <c r="C243" t="str">
        <f>VLOOKUP(A243,Sheet1!A:A,1,FALSE)</f>
        <v>Escola Básica das Olaias, Lisboa</v>
      </c>
    </row>
    <row r="244" spans="1:3" x14ac:dyDescent="0.3">
      <c r="A244" s="2" t="s">
        <v>135</v>
      </c>
      <c r="B244" s="2">
        <f>VLOOKUP(A244,Sheet1!A:B,2,FALSE)</f>
        <v>340455</v>
      </c>
      <c r="C244" t="str">
        <f>VLOOKUP(A244,Sheet1!A:A,1,FALSE)</f>
        <v>Escola Básica das Taipas, Caldas das Taipas, Guimarães</v>
      </c>
    </row>
    <row r="245" spans="1:3" x14ac:dyDescent="0.3">
      <c r="A245" s="2" t="s">
        <v>650</v>
      </c>
      <c r="B245" s="2">
        <f>VLOOKUP(A245,Sheet1!A:B,2,FALSE)</f>
        <v>346846</v>
      </c>
      <c r="C245" t="str">
        <f>VLOOKUP(A245,Sheet1!A:A,1,FALSE)</f>
        <v>Escola Básica de Abação, Guimarães</v>
      </c>
    </row>
    <row r="246" spans="1:3" x14ac:dyDescent="0.3">
      <c r="A246" s="2" t="s">
        <v>58</v>
      </c>
      <c r="B246" s="2">
        <f>VLOOKUP(A246,Sheet1!A:B,2,FALSE)</f>
        <v>330413</v>
      </c>
      <c r="C246" t="str">
        <f>VLOOKUP(A246,Sheet1!A:A,1,FALSE)</f>
        <v>Escola Básica de Abade Correia da Serra, Serpa</v>
      </c>
    </row>
    <row r="247" spans="1:3" x14ac:dyDescent="0.3">
      <c r="A247" s="2" t="s">
        <v>42</v>
      </c>
      <c r="B247" s="2">
        <f>VLOOKUP(A247,Sheet1!A:B,2,FALSE)</f>
        <v>330231</v>
      </c>
      <c r="C247" t="str">
        <f>VLOOKUP(A247,Sheet1!A:A,1,FALSE)</f>
        <v>Escola Básica de Abrigada, Alenquer</v>
      </c>
    </row>
    <row r="248" spans="1:3" x14ac:dyDescent="0.3">
      <c r="A248" s="4" t="s">
        <v>545</v>
      </c>
      <c r="B248" s="2">
        <f>VLOOKUP(A248,Sheet1!A:B,2,FALSE)</f>
        <v>345672</v>
      </c>
      <c r="C248" t="str">
        <f>VLOOKUP(A248,Sheet1!A:A,1,FALSE)</f>
        <v>Escola Básica de Aguada de Cima, Águeda</v>
      </c>
    </row>
    <row r="249" spans="1:3" x14ac:dyDescent="0.3">
      <c r="A249" s="2" t="s">
        <v>110</v>
      </c>
      <c r="B249" s="2">
        <f>VLOOKUP(A249,Sheet1!A:B,2,FALSE)</f>
        <v>340042</v>
      </c>
      <c r="C249" t="str">
        <f>VLOOKUP(A249,Sheet1!A:A,1,FALSE)</f>
        <v>Escola Básica de Alapraia, Cascais</v>
      </c>
    </row>
    <row r="250" spans="1:3" x14ac:dyDescent="0.3">
      <c r="A250" s="2" t="s">
        <v>75</v>
      </c>
      <c r="B250" s="2">
        <f>VLOOKUP(A250,Sheet1!A:B,2,FALSE)</f>
        <v>330620</v>
      </c>
      <c r="C250" t="str">
        <f>VLOOKUP(A250,Sheet1!A:A,1,FALSE)</f>
        <v>Escola Básica de Alcáçovas, Viana do Alentejo</v>
      </c>
    </row>
    <row r="251" spans="1:3" x14ac:dyDescent="0.3">
      <c r="A251" s="2" t="s">
        <v>112</v>
      </c>
      <c r="B251" s="2">
        <f>VLOOKUP(A251,Sheet1!A:B,2,FALSE)</f>
        <v>340078</v>
      </c>
      <c r="C251" t="str">
        <f>VLOOKUP(A251,Sheet1!A:A,1,FALSE)</f>
        <v>Escola Básica de Alcanede, Santarém</v>
      </c>
    </row>
    <row r="252" spans="1:3" ht="14.4" x14ac:dyDescent="0.3">
      <c r="A252" s="10" t="s">
        <v>1331</v>
      </c>
      <c r="B252" s="10" t="e">
        <f>VLOOKUP(A252,Sheet1!A:B,2,FALSE)</f>
        <v>#N/A</v>
      </c>
      <c r="C252" s="10" t="e">
        <f>VLOOKUP(A252,Sheet1!A:A,1,FALSE)</f>
        <v>#N/A</v>
      </c>
    </row>
    <row r="253" spans="1:3" ht="14.4" x14ac:dyDescent="0.3">
      <c r="A253" s="10" t="s">
        <v>1332</v>
      </c>
      <c r="B253" s="10" t="e">
        <f>VLOOKUP(A253,Sheet1!A:B,2,FALSE)</f>
        <v>#N/A</v>
      </c>
      <c r="C253" s="10" t="e">
        <f>VLOOKUP(A253,Sheet1!A:A,1,FALSE)</f>
        <v>#N/A</v>
      </c>
    </row>
    <row r="254" spans="1:3" x14ac:dyDescent="0.3">
      <c r="A254" s="2" t="s">
        <v>457</v>
      </c>
      <c r="B254" s="2">
        <f>VLOOKUP(A254,Sheet1!A:B,2,FALSE)</f>
        <v>344515</v>
      </c>
      <c r="C254" t="str">
        <f>VLOOKUP(A254,Sheet1!A:A,1,FALSE)</f>
        <v>Escola Básica de Alfornelos, Amadora</v>
      </c>
    </row>
    <row r="255" spans="1:3" x14ac:dyDescent="0.3">
      <c r="A255" s="2" t="s">
        <v>481</v>
      </c>
      <c r="B255" s="2">
        <f>VLOOKUP(A255,Sheet1!A:B,2,FALSE)</f>
        <v>344813</v>
      </c>
      <c r="C255" t="str">
        <f>VLOOKUP(A255,Sheet1!A:A,1,FALSE)</f>
        <v>Escola Básica de Algoz, Silves</v>
      </c>
    </row>
    <row r="256" spans="1:3" ht="14.4" x14ac:dyDescent="0.3">
      <c r="A256" s="10" t="s">
        <v>1333</v>
      </c>
      <c r="B256" s="10" t="e">
        <f>VLOOKUP(A256,Sheet1!A:B,2,FALSE)</f>
        <v>#N/A</v>
      </c>
      <c r="C256" s="10" t="e">
        <f>VLOOKUP(A256,Sheet1!A:A,1,FALSE)</f>
        <v>#N/A</v>
      </c>
    </row>
    <row r="257" spans="1:3" x14ac:dyDescent="0.3">
      <c r="A257" s="2" t="s">
        <v>77</v>
      </c>
      <c r="B257" s="2">
        <f>VLOOKUP(A257,Sheet1!A:B,2,FALSE)</f>
        <v>330644</v>
      </c>
      <c r="C257" t="str">
        <f>VLOOKUP(A257,Sheet1!A:A,1,FALSE)</f>
        <v>Escola Básica de Amareleja, Moura</v>
      </c>
    </row>
    <row r="258" spans="1:3" ht="14.4" x14ac:dyDescent="0.3">
      <c r="A258" s="10" t="s">
        <v>1334</v>
      </c>
      <c r="B258" s="10" t="e">
        <f>VLOOKUP(A258,Sheet1!A:B,2,FALSE)</f>
        <v>#N/A</v>
      </c>
      <c r="C258" s="10" t="e">
        <f>VLOOKUP(A258,Sheet1!A:A,1,FALSE)</f>
        <v>#N/A</v>
      </c>
    </row>
    <row r="259" spans="1:3" ht="14.4" x14ac:dyDescent="0.3">
      <c r="A259" s="10" t="s">
        <v>1335</v>
      </c>
      <c r="B259" s="10" t="e">
        <f>VLOOKUP(A259,Sheet1!A:B,2,FALSE)</f>
        <v>#N/A</v>
      </c>
      <c r="C259" s="10" t="e">
        <f>VLOOKUP(A259,Sheet1!A:A,1,FALSE)</f>
        <v>#N/A</v>
      </c>
    </row>
    <row r="260" spans="1:3" x14ac:dyDescent="0.3">
      <c r="A260" s="2" t="s">
        <v>54</v>
      </c>
      <c r="B260" s="2">
        <f>VLOOKUP(A260,Sheet1!A:B,2,FALSE)</f>
        <v>330371</v>
      </c>
      <c r="C260" t="str">
        <f>VLOOKUP(A260,Sheet1!A:A,1,FALSE)</f>
        <v>Escola Básica de Apelação, Loures</v>
      </c>
    </row>
    <row r="261" spans="1:3" x14ac:dyDescent="0.3">
      <c r="A261" s="2" t="s">
        <v>99</v>
      </c>
      <c r="B261" s="2">
        <f>VLOOKUP(A261,Sheet1!A:B,2,FALSE)</f>
        <v>330980</v>
      </c>
      <c r="C261" t="str">
        <f>VLOOKUP(A261,Sheet1!A:A,1,FALSE)</f>
        <v>Escola Básica de Apúlia, Esposende</v>
      </c>
    </row>
    <row r="262" spans="1:3" x14ac:dyDescent="0.3">
      <c r="A262" s="2" t="s">
        <v>368</v>
      </c>
      <c r="B262" s="2">
        <f>VLOOKUP(A262,Sheet1!A:B,2,FALSE)</f>
        <v>343511</v>
      </c>
      <c r="C262" t="str">
        <f>VLOOKUP(A262,Sheet1!A:A,1,FALSE)</f>
        <v>Escola Básica de Aradas, Aveiro</v>
      </c>
    </row>
    <row r="263" spans="1:3" x14ac:dyDescent="0.3">
      <c r="A263" s="2" t="s">
        <v>126</v>
      </c>
      <c r="B263" s="2">
        <f>VLOOKUP(A263,Sheet1!A:B,2,FALSE)</f>
        <v>340303</v>
      </c>
      <c r="C263" t="str">
        <f>VLOOKUP(A263,Sheet1!A:A,1,FALSE)</f>
        <v>Escola Básica de Aranguez, Setúbal</v>
      </c>
    </row>
    <row r="264" spans="1:3" x14ac:dyDescent="0.3">
      <c r="A264" s="2" t="s">
        <v>491</v>
      </c>
      <c r="B264" s="2">
        <f>VLOOKUP(A264,Sheet1!A:B,2,FALSE)</f>
        <v>344941</v>
      </c>
      <c r="C264" t="str">
        <f>VLOOKUP(A264,Sheet1!A:A,1,FALSE)</f>
        <v>Escola Básica de Arazede, Montemor-o-Velho</v>
      </c>
    </row>
    <row r="265" spans="1:3" x14ac:dyDescent="0.3">
      <c r="A265" s="2" t="s">
        <v>375</v>
      </c>
      <c r="B265" s="2">
        <f>VLOOKUP(A265,Sheet1!A:B,2,FALSE)</f>
        <v>343602</v>
      </c>
      <c r="C265" t="str">
        <f>VLOOKUP(A265,Sheet1!A:A,1,FALSE)</f>
        <v>Escola Básica de Argoncilhe, Santa Maria da Feira</v>
      </c>
    </row>
    <row r="266" spans="1:3" x14ac:dyDescent="0.3">
      <c r="A266" s="2" t="s">
        <v>642</v>
      </c>
      <c r="B266" s="2">
        <f>VLOOKUP(A266,Sheet1!A:B,2,FALSE)</f>
        <v>346755</v>
      </c>
      <c r="C266" t="str">
        <f>VLOOKUP(A266,Sheet1!A:A,1,FALSE)</f>
        <v>Escola Básica de Arões - Santa Cristina, Fafe</v>
      </c>
    </row>
    <row r="267" spans="1:3" x14ac:dyDescent="0.3">
      <c r="A267" s="2" t="s">
        <v>472</v>
      </c>
      <c r="B267" s="2">
        <f>VLOOKUP(A267,Sheet1!A:B,2,FALSE)</f>
        <v>344710</v>
      </c>
      <c r="C267" t="str">
        <f>VLOOKUP(A267,Sheet1!A:A,1,FALSE)</f>
        <v>Escola Básica de Atouguia da Baleia, Peniche</v>
      </c>
    </row>
    <row r="268" spans="1:3" x14ac:dyDescent="0.3">
      <c r="A268" s="2" t="s">
        <v>410</v>
      </c>
      <c r="B268" s="2">
        <f>VLOOKUP(A268,Sheet1!A:B,2,FALSE)</f>
        <v>344023</v>
      </c>
      <c r="C268" t="str">
        <f>VLOOKUP(A268,Sheet1!A:A,1,FALSE)</f>
        <v>Escola Básica de Aver-o-Mar, Póvoa de Varzim</v>
      </c>
    </row>
    <row r="269" spans="1:3" ht="14.4" x14ac:dyDescent="0.3">
      <c r="A269" s="10" t="s">
        <v>1336</v>
      </c>
      <c r="B269" s="10" t="e">
        <f>VLOOKUP(A269,Sheet1!A:B,2,FALSE)</f>
        <v>#N/A</v>
      </c>
      <c r="C269" s="10" t="e">
        <f>VLOOKUP(A269,Sheet1!A:A,1,FALSE)</f>
        <v>#N/A</v>
      </c>
    </row>
    <row r="270" spans="1:3" x14ac:dyDescent="0.3">
      <c r="A270" s="2" t="s">
        <v>131</v>
      </c>
      <c r="B270" s="2">
        <f>VLOOKUP(A270,Sheet1!A:B,2,FALSE)</f>
        <v>340388</v>
      </c>
      <c r="C270" t="str">
        <f>VLOOKUP(A270,Sheet1!A:A,1,FALSE)</f>
        <v>Escola Básica de Azeitão, Vila Nogueira de Azeitão, Setúbal</v>
      </c>
    </row>
    <row r="271" spans="1:3" x14ac:dyDescent="0.3">
      <c r="A271" s="2" t="s">
        <v>420</v>
      </c>
      <c r="B271" s="2">
        <f>VLOOKUP(A271,Sheet1!A:B,2,FALSE)</f>
        <v>344126</v>
      </c>
      <c r="C271" t="str">
        <f>VLOOKUP(A271,Sheet1!A:A,1,FALSE)</f>
        <v>Escola Básica de Baltar, Paredes</v>
      </c>
    </row>
    <row r="272" spans="1:3" x14ac:dyDescent="0.3">
      <c r="A272" s="2" t="s">
        <v>61</v>
      </c>
      <c r="B272" s="2">
        <f>VLOOKUP(A272,Sheet1!A:B,2,FALSE)</f>
        <v>330449</v>
      </c>
      <c r="C272" t="str">
        <f>VLOOKUP(A272,Sheet1!A:A,1,FALSE)</f>
        <v>Escola Básica de Barrancos</v>
      </c>
    </row>
    <row r="273" spans="1:3" x14ac:dyDescent="0.3">
      <c r="A273" s="2" t="s">
        <v>379</v>
      </c>
      <c r="B273" s="2">
        <f>VLOOKUP(A273,Sheet1!A:B,2,FALSE)</f>
        <v>343640</v>
      </c>
      <c r="C273" t="str">
        <f>VLOOKUP(A273,Sheet1!A:A,1,FALSE)</f>
        <v>Escola Básica de Braga Oeste, Cabreiros, Braga</v>
      </c>
    </row>
    <row r="274" spans="1:3" x14ac:dyDescent="0.3">
      <c r="A274" s="2" t="s">
        <v>455</v>
      </c>
      <c r="B274" s="2">
        <f>VLOOKUP(A274,Sheet1!A:B,2,FALSE)</f>
        <v>344497</v>
      </c>
      <c r="C274" t="str">
        <f>VLOOKUP(A274,Sheet1!A:A,1,FALSE)</f>
        <v>Escola Básica de Branca, Albergaria-a-Velha</v>
      </c>
    </row>
    <row r="275" spans="1:3" x14ac:dyDescent="0.3">
      <c r="A275" s="2" t="s">
        <v>134</v>
      </c>
      <c r="B275" s="2">
        <f>VLOOKUP(A275,Sheet1!A:B,2,FALSE)</f>
        <v>340443</v>
      </c>
      <c r="C275" t="str">
        <f>VLOOKUP(A275,Sheet1!A:A,1,FALSE)</f>
        <v>Escola Básica de Briteiros, Guimarães</v>
      </c>
    </row>
    <row r="276" spans="1:3" x14ac:dyDescent="0.3">
      <c r="A276" s="2" t="s">
        <v>55</v>
      </c>
      <c r="B276" s="2">
        <f>VLOOKUP(A276,Sheet1!A:B,2,FALSE)</f>
        <v>330383</v>
      </c>
      <c r="C276" t="str">
        <f>VLOOKUP(A276,Sheet1!A:A,1,FALSE)</f>
        <v>Escola Básica de Bucelas, Loures</v>
      </c>
    </row>
    <row r="277" spans="1:3" x14ac:dyDescent="0.3">
      <c r="A277" s="2" t="s">
        <v>136</v>
      </c>
      <c r="B277" s="2">
        <f>VLOOKUP(A277,Sheet1!A:B,2,FALSE)</f>
        <v>340467</v>
      </c>
      <c r="C277" t="str">
        <f>VLOOKUP(A277,Sheet1!A:A,1,FALSE)</f>
        <v>Escola Básica de Caldas de Vizela, Vizela</v>
      </c>
    </row>
    <row r="278" spans="1:3" x14ac:dyDescent="0.3">
      <c r="A278" s="2" t="s">
        <v>272</v>
      </c>
      <c r="B278" s="2">
        <f>VLOOKUP(A278,Sheet1!A:B,2,FALSE)</f>
        <v>342324</v>
      </c>
      <c r="C278" t="str">
        <f>VLOOKUP(A278,Sheet1!A:A,1,FALSE)</f>
        <v>Escola Básica de Camarate, Loures</v>
      </c>
    </row>
    <row r="279" spans="1:3" x14ac:dyDescent="0.3">
      <c r="A279" s="2" t="s">
        <v>47</v>
      </c>
      <c r="B279" s="2">
        <f>VLOOKUP(A279,Sheet1!A:B,2,FALSE)</f>
        <v>330292</v>
      </c>
      <c r="C279" t="str">
        <f>VLOOKUP(A279,Sheet1!A:A,1,FALSE)</f>
        <v>Escola Básica de Campia, Vouzela</v>
      </c>
    </row>
    <row r="280" spans="1:3" x14ac:dyDescent="0.3">
      <c r="A280" s="2" t="s">
        <v>504</v>
      </c>
      <c r="B280" s="2">
        <f>VLOOKUP(A280,Sheet1!A:B,2,FALSE)</f>
        <v>345090</v>
      </c>
      <c r="C280" t="str">
        <f>VLOOKUP(A280,Sheet1!A:A,1,FALSE)</f>
        <v>Escola Básica de Campo de Besteiros, Tondela</v>
      </c>
    </row>
    <row r="281" spans="1:3" x14ac:dyDescent="0.3">
      <c r="A281" s="2" t="s">
        <v>373</v>
      </c>
      <c r="B281" s="2">
        <f>VLOOKUP(A281,Sheet1!A:B,2,FALSE)</f>
        <v>343584</v>
      </c>
      <c r="C281" t="str">
        <f>VLOOKUP(A281,Sheet1!A:A,1,FALSE)</f>
        <v>Escola Básica de Canedo, Santa Maria da Feira</v>
      </c>
    </row>
    <row r="282" spans="1:3" x14ac:dyDescent="0.3">
      <c r="A282" s="2" t="s">
        <v>137</v>
      </c>
      <c r="B282" s="2">
        <f>VLOOKUP(A282,Sheet1!A:B,2,FALSE)</f>
        <v>340480</v>
      </c>
      <c r="C282" t="str">
        <f>VLOOKUP(A282,Sheet1!A:A,1,FALSE)</f>
        <v>Escola Básica de Caramulo, Tondela</v>
      </c>
    </row>
    <row r="283" spans="1:3" ht="14.4" x14ac:dyDescent="0.3">
      <c r="A283" s="10" t="s">
        <v>1337</v>
      </c>
      <c r="B283" s="10" t="e">
        <f>VLOOKUP(A283,Sheet1!A:B,2,FALSE)</f>
        <v>#N/A</v>
      </c>
      <c r="C283" s="10" t="e">
        <f>VLOOKUP(A283,Sheet1!A:A,1,FALSE)</f>
        <v>#N/A</v>
      </c>
    </row>
    <row r="284" spans="1:3" x14ac:dyDescent="0.3">
      <c r="A284" s="2" t="s">
        <v>627</v>
      </c>
      <c r="B284" s="2">
        <f>VLOOKUP(A284,Sheet1!A:B,2,FALSE)</f>
        <v>346597</v>
      </c>
      <c r="C284" t="str">
        <f>VLOOKUP(A284,Sheet1!A:A,1,FALSE)</f>
        <v>Escola Básica de Carregosa, Oliveira de Azeméis</v>
      </c>
    </row>
    <row r="285" spans="1:3" x14ac:dyDescent="0.3">
      <c r="A285" s="2" t="s">
        <v>303</v>
      </c>
      <c r="B285" s="2">
        <f>VLOOKUP(A285,Sheet1!A:B,2,FALSE)</f>
        <v>342725</v>
      </c>
      <c r="C285" t="str">
        <f>VLOOKUP(A285,Sheet1!A:A,1,FALSE)</f>
        <v>Escola Básica de Cascais</v>
      </c>
    </row>
    <row r="286" spans="1:3" ht="14.4" x14ac:dyDescent="0.3">
      <c r="A286" s="10" t="s">
        <v>1338</v>
      </c>
      <c r="B286" s="10" t="e">
        <f>VLOOKUP(A286,Sheet1!A:B,2,FALSE)</f>
        <v>#N/A</v>
      </c>
      <c r="C286" s="10" t="e">
        <f>VLOOKUP(A286,Sheet1!A:A,1,FALSE)</f>
        <v>#N/A</v>
      </c>
    </row>
    <row r="287" spans="1:3" x14ac:dyDescent="0.3">
      <c r="A287" s="2" t="s">
        <v>486</v>
      </c>
      <c r="B287" s="2">
        <f>VLOOKUP(A287,Sheet1!A:B,2,FALSE)</f>
        <v>344862</v>
      </c>
      <c r="C287" t="str">
        <f>VLOOKUP(A287,Sheet1!A:A,1,FALSE)</f>
        <v>Escola Básica de Castro Marim</v>
      </c>
    </row>
    <row r="288" spans="1:3" x14ac:dyDescent="0.3">
      <c r="A288" s="2" t="s">
        <v>1251</v>
      </c>
      <c r="B288" s="2">
        <f>VLOOKUP(A288,Sheet1!A:B,2,FALSE)</f>
        <v>345003</v>
      </c>
      <c r="C288" t="str">
        <f>VLOOKUP(A288,Sheet1!A:A,1,FALSE)</f>
        <v>Escola Básica de Ceira, Coimbra</v>
      </c>
    </row>
    <row r="289" spans="1:3" x14ac:dyDescent="0.3">
      <c r="A289" s="2" t="s">
        <v>541</v>
      </c>
      <c r="B289" s="2">
        <f>VLOOKUP(A289,Sheet1!A:B,2,FALSE)</f>
        <v>345623</v>
      </c>
      <c r="C289" t="str">
        <f>VLOOKUP(A289,Sheet1!A:A,1,FALSE)</f>
        <v>Escola Básica de Celeirós, Braga</v>
      </c>
    </row>
    <row r="290" spans="1:3" x14ac:dyDescent="0.3">
      <c r="A290" s="2" t="s">
        <v>387</v>
      </c>
      <c r="B290" s="2">
        <f>VLOOKUP(A290,Sheet1!A:B,2,FALSE)</f>
        <v>343754</v>
      </c>
      <c r="C290" t="str">
        <f>VLOOKUP(A290,Sheet1!A:A,1,FALSE)</f>
        <v>Escola Básica de Cerva, Ribeira de Pena</v>
      </c>
    </row>
    <row r="291" spans="1:3" x14ac:dyDescent="0.3">
      <c r="A291" s="2" t="s">
        <v>585</v>
      </c>
      <c r="B291" s="2">
        <f>VLOOKUP(A291,Sheet1!A:B,2,FALSE)</f>
        <v>346081</v>
      </c>
      <c r="C291" t="str">
        <f>VLOOKUP(A291,Sheet1!A:A,1,FALSE)</f>
        <v>Escola Básica de Colares, Sintra</v>
      </c>
    </row>
    <row r="292" spans="1:3" x14ac:dyDescent="0.3">
      <c r="A292" s="2" t="s">
        <v>43</v>
      </c>
      <c r="B292" s="2">
        <f>VLOOKUP(A292,Sheet1!A:B,2,FALSE)</f>
        <v>330243</v>
      </c>
      <c r="C292" t="str">
        <f>VLOOKUP(A292,Sheet1!A:A,1,FALSE)</f>
        <v>Escola Básica de Colmeias, Leiria</v>
      </c>
    </row>
    <row r="293" spans="1:3" x14ac:dyDescent="0.3">
      <c r="A293" s="2" t="s">
        <v>24</v>
      </c>
      <c r="B293" s="2">
        <f>VLOOKUP(A293,Sheet1!A:B,2,FALSE)</f>
        <v>330048</v>
      </c>
      <c r="C293" t="str">
        <f>VLOOKUP(A293,Sheet1!A:A,1,FALSE)</f>
        <v>Escola Básica de Cordinha, Oliveira do Hospital</v>
      </c>
    </row>
    <row r="294" spans="1:3" x14ac:dyDescent="0.3">
      <c r="A294" s="2" t="s">
        <v>148</v>
      </c>
      <c r="B294" s="2">
        <f>VLOOKUP(A294,Sheet1!A:B,2,FALSE)</f>
        <v>340625</v>
      </c>
      <c r="C294" t="str">
        <f>VLOOKUP(A294,Sheet1!A:A,1,FALSE)</f>
        <v>Escola Básica de Corga do Lobão, Santa Maria da Feira</v>
      </c>
    </row>
    <row r="295" spans="1:3" x14ac:dyDescent="0.3">
      <c r="A295" s="2" t="s">
        <v>397</v>
      </c>
      <c r="B295" s="2">
        <f>VLOOKUP(A295,Sheet1!A:B,2,FALSE)</f>
        <v>343869</v>
      </c>
      <c r="C295" t="str">
        <f>VLOOKUP(A295,Sheet1!A:A,1,FALSE)</f>
        <v>Escola Básica de Corroios, Seixal</v>
      </c>
    </row>
    <row r="296" spans="1:3" x14ac:dyDescent="0.3">
      <c r="A296" s="2" t="s">
        <v>636</v>
      </c>
      <c r="B296" s="2">
        <f>VLOOKUP(A296,Sheet1!A:B,2,FALSE)</f>
        <v>346688</v>
      </c>
      <c r="C296" t="str">
        <f>VLOOKUP(A296,Sheet1!A:A,1,FALSE)</f>
        <v>Escola Básica de Couto Mineiro do Pejão, Raiva, Castelo de Paiva</v>
      </c>
    </row>
    <row r="297" spans="1:3" x14ac:dyDescent="0.3">
      <c r="A297" s="2" t="s">
        <v>332</v>
      </c>
      <c r="B297" s="2">
        <f>VLOOKUP(A297,Sheet1!A:B,2,FALSE)</f>
        <v>343079</v>
      </c>
      <c r="C297" t="str">
        <f>VLOOKUP(A297,Sheet1!A:A,1,FALSE)</f>
        <v>Escola Básica de Custóias, Matosinhos</v>
      </c>
    </row>
    <row r="298" spans="1:3" x14ac:dyDescent="0.3">
      <c r="A298" s="2" t="s">
        <v>140</v>
      </c>
      <c r="B298" s="2">
        <f>VLOOKUP(A298,Sheet1!A:B,2,FALSE)</f>
        <v>340510</v>
      </c>
      <c r="C298" t="str">
        <f>VLOOKUP(A298,Sheet1!A:A,1,FALSE)</f>
        <v>Escola Básica de Darque, Viana do Castelo</v>
      </c>
    </row>
    <row r="299" spans="1:3" x14ac:dyDescent="0.3">
      <c r="A299" s="2" t="s">
        <v>445</v>
      </c>
      <c r="B299" s="2">
        <f>VLOOKUP(A299,Sheet1!A:B,2,FALSE)</f>
        <v>344394</v>
      </c>
      <c r="C299" t="str">
        <f>VLOOKUP(A299,Sheet1!A:A,1,FALSE)</f>
        <v>Escola Básica de Eiriz, Baião</v>
      </c>
    </row>
    <row r="300" spans="1:3" x14ac:dyDescent="0.3">
      <c r="A300" s="2" t="s">
        <v>421</v>
      </c>
      <c r="B300" s="2">
        <f>VLOOKUP(A300,Sheet1!A:B,2,FALSE)</f>
        <v>344138</v>
      </c>
      <c r="C300" t="str">
        <f>VLOOKUP(A300,Sheet1!A:A,1,FALSE)</f>
        <v>Escola Básica de Eiriz, Paços de Ferreira</v>
      </c>
    </row>
    <row r="301" spans="1:3" x14ac:dyDescent="0.3">
      <c r="A301" s="2" t="s">
        <v>37</v>
      </c>
      <c r="B301" s="2">
        <f>VLOOKUP(A301,Sheet1!A:B,2,FALSE)</f>
        <v>330176</v>
      </c>
      <c r="C301" t="str">
        <f>VLOOKUP(A301,Sheet1!A:A,1,FALSE)</f>
        <v>Escola Básica de Eixo, Aveiro</v>
      </c>
    </row>
    <row r="302" spans="1:3" x14ac:dyDescent="0.3">
      <c r="A302" s="2" t="s">
        <v>398</v>
      </c>
      <c r="B302" s="2">
        <f>VLOOKUP(A302,Sheet1!A:B,2,FALSE)</f>
        <v>343882</v>
      </c>
      <c r="C302" t="str">
        <f>VLOOKUP(A302,Sheet1!A:A,1,FALSE)</f>
        <v>Escola Básica de Fazendas de Almeirim, Almeirim</v>
      </c>
    </row>
    <row r="303" spans="1:3" x14ac:dyDescent="0.3">
      <c r="A303" s="2" t="s">
        <v>506</v>
      </c>
      <c r="B303" s="2">
        <f>VLOOKUP(A303,Sheet1!A:B,2,FALSE)</f>
        <v>345118</v>
      </c>
      <c r="C303" t="str">
        <f>VLOOKUP(A303,Sheet1!A:A,1,FALSE)</f>
        <v>Escola Básica de Ferreira de Aves, Sátão</v>
      </c>
    </row>
    <row r="304" spans="1:3" x14ac:dyDescent="0.3">
      <c r="A304" s="2" t="s">
        <v>487</v>
      </c>
      <c r="B304" s="2">
        <f>VLOOKUP(A304,Sheet1!A:B,2,FALSE)</f>
        <v>344898</v>
      </c>
      <c r="C304" t="str">
        <f>VLOOKUP(A304,Sheet1!A:A,1,FALSE)</f>
        <v>Escola Básica de Ferreiras, Albufeira</v>
      </c>
    </row>
    <row r="305" spans="1:3" x14ac:dyDescent="0.3">
      <c r="A305" s="2" t="s">
        <v>97</v>
      </c>
      <c r="B305" s="2">
        <f>VLOOKUP(A305,Sheet1!A:B,2,FALSE)</f>
        <v>330954</v>
      </c>
      <c r="C305" t="str">
        <f>VLOOKUP(A305,Sheet1!A:A,1,FALSE)</f>
        <v>Escola Básica de Forjães, Esposende</v>
      </c>
    </row>
    <row r="306" spans="1:3" x14ac:dyDescent="0.3">
      <c r="A306" s="2" t="s">
        <v>264</v>
      </c>
      <c r="B306" s="2">
        <f>VLOOKUP(A306,Sheet1!A:B,2,FALSE)</f>
        <v>342221</v>
      </c>
      <c r="C306" t="str">
        <f>VLOOKUP(A306,Sheet1!A:A,1,FALSE)</f>
        <v>Escola Básica de Fragata do Tejo, Moita</v>
      </c>
    </row>
    <row r="307" spans="1:3" x14ac:dyDescent="0.3">
      <c r="A307" s="2" t="s">
        <v>81</v>
      </c>
      <c r="B307" s="2">
        <f>VLOOKUP(A307,Sheet1!A:B,2,FALSE)</f>
        <v>330681</v>
      </c>
      <c r="C307" t="str">
        <f>VLOOKUP(A307,Sheet1!A:A,1,FALSE)</f>
        <v>Escola Básica de Fragoso, Barcelos</v>
      </c>
    </row>
    <row r="308" spans="1:3" x14ac:dyDescent="0.3">
      <c r="A308" s="2" t="s">
        <v>422</v>
      </c>
      <c r="B308" s="2">
        <f>VLOOKUP(A308,Sheet1!A:B,2,FALSE)</f>
        <v>344140</v>
      </c>
      <c r="C308" t="str">
        <f>VLOOKUP(A308,Sheet1!A:A,1,FALSE)</f>
        <v>Escola Básica de Frazão, Paços de Ferreira</v>
      </c>
    </row>
    <row r="309" spans="1:3" x14ac:dyDescent="0.3">
      <c r="A309" s="2" t="s">
        <v>461</v>
      </c>
      <c r="B309" s="2">
        <f>VLOOKUP(A309,Sheet1!A:B,2,FALSE)</f>
        <v>344552</v>
      </c>
      <c r="C309" t="str">
        <f>VLOOKUP(A309,Sheet1!A:A,1,FALSE)</f>
        <v>Escola Básica de Freiria, Torres Vedras</v>
      </c>
    </row>
    <row r="310" spans="1:3" x14ac:dyDescent="0.3">
      <c r="A310" s="2" t="s">
        <v>513</v>
      </c>
      <c r="B310" s="2">
        <f>VLOOKUP(A310,Sheet1!A:B,2,FALSE)</f>
        <v>345258</v>
      </c>
      <c r="C310" t="str">
        <f>VLOOKUP(A310,Sheet1!A:A,1,FALSE)</f>
        <v>Escola Básica de Freixianda, Ourém</v>
      </c>
    </row>
    <row r="311" spans="1:3" x14ac:dyDescent="0.3">
      <c r="A311" s="2" t="s">
        <v>394</v>
      </c>
      <c r="B311" s="2">
        <f>VLOOKUP(A311,Sheet1!A:B,2,FALSE)</f>
        <v>343821</v>
      </c>
      <c r="C311" t="str">
        <f>VLOOKUP(A311,Sheet1!A:A,1,FALSE)</f>
        <v>Escola Básica de Freixo, Ponte de Lima</v>
      </c>
    </row>
    <row r="312" spans="1:3" x14ac:dyDescent="0.3">
      <c r="A312" s="2" t="s">
        <v>372</v>
      </c>
      <c r="B312" s="2">
        <f>VLOOKUP(A312,Sheet1!A:B,2,FALSE)</f>
        <v>343560</v>
      </c>
      <c r="C312" t="str">
        <f>VLOOKUP(A312,Sheet1!A:A,1,FALSE)</f>
        <v>Escola Básica de Gafanha da Encarnação, Ílhavo</v>
      </c>
    </row>
    <row r="313" spans="1:3" x14ac:dyDescent="0.3">
      <c r="A313" s="2" t="s">
        <v>224</v>
      </c>
      <c r="B313" s="2">
        <f>VLOOKUP(A313,Sheet1!A:B,2,FALSE)</f>
        <v>341629</v>
      </c>
      <c r="C313" t="str">
        <f>VLOOKUP(A313,Sheet1!A:A,1,FALSE)</f>
        <v>Escola Básica de Gandarela, Celorico de Basto</v>
      </c>
    </row>
    <row r="314" spans="1:3" x14ac:dyDescent="0.3">
      <c r="A314" s="2" t="s">
        <v>492</v>
      </c>
      <c r="B314" s="2">
        <f>VLOOKUP(A314,Sheet1!A:B,2,FALSE)</f>
        <v>344965</v>
      </c>
      <c r="C314" t="str">
        <f>VLOOKUP(A314,Sheet1!A:A,1,FALSE)</f>
        <v>Escola Básica de Góis</v>
      </c>
    </row>
    <row r="315" spans="1:3" x14ac:dyDescent="0.3">
      <c r="A315" s="2" t="s">
        <v>56</v>
      </c>
      <c r="B315" s="2">
        <f>VLOOKUP(A315,Sheet1!A:B,2,FALSE)</f>
        <v>330395</v>
      </c>
      <c r="C315" t="str">
        <f>VLOOKUP(A315,Sheet1!A:A,1,FALSE)</f>
        <v>Escola Básica de Gondifelos, Vila Nova de Famalicão</v>
      </c>
    </row>
    <row r="316" spans="1:3" x14ac:dyDescent="0.3">
      <c r="A316" s="2" t="s">
        <v>544</v>
      </c>
      <c r="B316" s="2">
        <f>VLOOKUP(A316,Sheet1!A:B,2,FALSE)</f>
        <v>345659</v>
      </c>
      <c r="C316" t="str">
        <f>VLOOKUP(A316,Sheet1!A:A,1,FALSE)</f>
        <v>Escola Básica de Gualtar, Braga</v>
      </c>
    </row>
    <row r="317" spans="1:3" x14ac:dyDescent="0.3">
      <c r="A317" s="2" t="s">
        <v>432</v>
      </c>
      <c r="B317" s="2">
        <f>VLOOKUP(A317,Sheet1!A:B,2,FALSE)</f>
        <v>344254</v>
      </c>
      <c r="C317" t="str">
        <f>VLOOKUP(A317,Sheet1!A:A,1,FALSE)</f>
        <v>Escola Básica de Gueifães, Maia</v>
      </c>
    </row>
    <row r="318" spans="1:3" ht="14.4" x14ac:dyDescent="0.3">
      <c r="A318" s="10" t="s">
        <v>1339</v>
      </c>
      <c r="B318" s="10" t="e">
        <f>VLOOKUP(A318,Sheet1!A:B,2,FALSE)</f>
        <v>#N/A</v>
      </c>
      <c r="C318" s="10" t="e">
        <f>VLOOKUP(A318,Sheet1!A:A,1,FALSE)</f>
        <v>#N/A</v>
      </c>
    </row>
    <row r="319" spans="1:3" x14ac:dyDescent="0.3">
      <c r="A319" s="2" t="s">
        <v>438</v>
      </c>
      <c r="B319" s="2">
        <f>VLOOKUP(A319,Sheet1!A:B,2,FALSE)</f>
        <v>344310</v>
      </c>
      <c r="C319" t="str">
        <f>VLOOKUP(A319,Sheet1!A:A,1,FALSE)</f>
        <v>Escola Básica de Jovim e Foz do Sousa, Gondomar</v>
      </c>
    </row>
    <row r="320" spans="1:3" x14ac:dyDescent="0.3">
      <c r="A320" s="2" t="s">
        <v>40</v>
      </c>
      <c r="B320" s="2">
        <f>VLOOKUP(A320,Sheet1!A:B,2,FALSE)</f>
        <v>330206</v>
      </c>
      <c r="C320" t="str">
        <f>VLOOKUP(A320,Sheet1!A:A,1,FALSE)</f>
        <v>Escola Básica de Lagares da Beira, Oliveira do Hospital</v>
      </c>
    </row>
    <row r="321" spans="1:3" x14ac:dyDescent="0.3">
      <c r="A321" s="2" t="s">
        <v>443</v>
      </c>
      <c r="B321" s="2">
        <f>VLOOKUP(A321,Sheet1!A:B,2,FALSE)</f>
        <v>344370</v>
      </c>
      <c r="C321" t="str">
        <f>VLOOKUP(A321,Sheet1!A:A,1,FALSE)</f>
        <v>Escola Básica de Lagares, Felgueiras</v>
      </c>
    </row>
    <row r="322" spans="1:3" x14ac:dyDescent="0.3">
      <c r="A322" s="2" t="s">
        <v>540</v>
      </c>
      <c r="B322" s="2">
        <f>VLOOKUP(A322,Sheet1!A:B,2,FALSE)</f>
        <v>345611</v>
      </c>
      <c r="C322" t="str">
        <f>VLOOKUP(A322,Sheet1!A:A,1,FALSE)</f>
        <v>Escola Básica de Lamaçães, Braga</v>
      </c>
    </row>
    <row r="323" spans="1:3" ht="14.4" x14ac:dyDescent="0.3">
      <c r="A323" s="10" t="s">
        <v>1340</v>
      </c>
      <c r="B323" s="10" t="e">
        <f>VLOOKUP(A323,Sheet1!A:B,2,FALSE)</f>
        <v>#N/A</v>
      </c>
      <c r="C323" s="10" t="e">
        <f>VLOOKUP(A323,Sheet1!A:A,1,FALSE)</f>
        <v>#N/A</v>
      </c>
    </row>
    <row r="324" spans="1:3" x14ac:dyDescent="0.3">
      <c r="A324" s="2" t="s">
        <v>425</v>
      </c>
      <c r="B324" s="2">
        <f>VLOOKUP(A324,Sheet1!A:B,2,FALSE)</f>
        <v>344175</v>
      </c>
      <c r="C324" t="str">
        <f>VLOOKUP(A324,Sheet1!A:A,1,FALSE)</f>
        <v>Escola Básica de Leça do Balio, Matosinhos</v>
      </c>
    </row>
    <row r="325" spans="1:3" x14ac:dyDescent="0.3">
      <c r="A325" s="2" t="s">
        <v>38</v>
      </c>
      <c r="B325" s="2">
        <f>VLOOKUP(A325,Sheet1!A:B,2,FALSE)</f>
        <v>330188</v>
      </c>
      <c r="C325" t="str">
        <f>VLOOKUP(A325,Sheet1!A:A,1,FALSE)</f>
        <v>Escola Básica de Loureiro, Alumieira, Oliveira de Azeméis</v>
      </c>
    </row>
    <row r="326" spans="1:3" x14ac:dyDescent="0.3">
      <c r="A326" s="2" t="s">
        <v>247</v>
      </c>
      <c r="B326" s="2">
        <f>VLOOKUP(A326,Sheet1!A:B,2,FALSE)</f>
        <v>341990</v>
      </c>
      <c r="C326" t="str">
        <f>VLOOKUP(A326,Sheet1!A:A,1,FALSE)</f>
        <v>Escola Básica de Lousada Centro</v>
      </c>
    </row>
    <row r="327" spans="1:3" x14ac:dyDescent="0.3">
      <c r="A327" s="2" t="s">
        <v>1247</v>
      </c>
      <c r="B327" s="2">
        <f>VLOOKUP(A327,Sheet1!A:B,2,FALSE)</f>
        <v>344308</v>
      </c>
      <c r="C327" t="str">
        <f>VLOOKUP(A327,Sheet1!A:A,1,FALSE)</f>
        <v>Escola Básica de Lousada Este</v>
      </c>
    </row>
    <row r="328" spans="1:3" x14ac:dyDescent="0.3">
      <c r="A328" s="2" t="s">
        <v>531</v>
      </c>
      <c r="B328" s="2">
        <f>VLOOKUP(A328,Sheet1!A:B,2,FALSE)</f>
        <v>345507</v>
      </c>
      <c r="C328" t="str">
        <f>VLOOKUP(A328,Sheet1!A:A,1,FALSE)</f>
        <v>Escola Básica de Maceda, Ovar</v>
      </c>
    </row>
    <row r="329" spans="1:3" x14ac:dyDescent="0.3">
      <c r="A329" s="2" t="s">
        <v>465</v>
      </c>
      <c r="B329" s="2">
        <f>VLOOKUP(A329,Sheet1!A:B,2,FALSE)</f>
        <v>344590</v>
      </c>
      <c r="C329" t="str">
        <f>VLOOKUP(A329,Sheet1!A:A,1,FALSE)</f>
        <v>Escola Básica de Mafra</v>
      </c>
    </row>
    <row r="330" spans="1:3" x14ac:dyDescent="0.3">
      <c r="A330" s="2" t="s">
        <v>381</v>
      </c>
      <c r="B330" s="2">
        <f>VLOOKUP(A330,Sheet1!A:B,2,FALSE)</f>
        <v>343663</v>
      </c>
      <c r="C330" t="str">
        <f>VLOOKUP(A330,Sheet1!A:A,1,FALSE)</f>
        <v>Escola Básica de Manhente, Barcelos</v>
      </c>
    </row>
    <row r="331" spans="1:3" x14ac:dyDescent="0.3">
      <c r="A331" s="2" t="s">
        <v>251</v>
      </c>
      <c r="B331" s="2">
        <f>VLOOKUP(A331,Sheet1!A:B,2,FALSE)</f>
        <v>342051</v>
      </c>
      <c r="C331" t="str">
        <f>VLOOKUP(A331,Sheet1!A:A,1,FALSE)</f>
        <v>Escola Básica de Manique do Intendente, Azambuja</v>
      </c>
    </row>
    <row r="332" spans="1:3" x14ac:dyDescent="0.3">
      <c r="A332" s="2" t="s">
        <v>514</v>
      </c>
      <c r="B332" s="2">
        <f>VLOOKUP(A332,Sheet1!A:B,2,FALSE)</f>
        <v>345271</v>
      </c>
      <c r="C332" t="str">
        <f>VLOOKUP(A332,Sheet1!A:A,1,FALSE)</f>
        <v>Escola Básica de Marinhais, Salvaterra de Magos</v>
      </c>
    </row>
    <row r="333" spans="1:3" x14ac:dyDescent="0.3">
      <c r="A333" s="2" t="s">
        <v>52</v>
      </c>
      <c r="B333" s="2">
        <f>VLOOKUP(A333,Sheet1!A:B,2,FALSE)</f>
        <v>330358</v>
      </c>
      <c r="C333" t="str">
        <f>VLOOKUP(A333,Sheet1!A:A,1,FALSE)</f>
        <v>Escola Básica de Marinhas do Sal, Rio Maior</v>
      </c>
    </row>
    <row r="334" spans="1:3" x14ac:dyDescent="0.3">
      <c r="A334" s="2" t="s">
        <v>259</v>
      </c>
      <c r="B334" s="2">
        <f>VLOOKUP(A334,Sheet1!A:B,2,FALSE)</f>
        <v>342154</v>
      </c>
      <c r="C334" t="str">
        <f>VLOOKUP(A334,Sheet1!A:A,1,FALSE)</f>
        <v>Escola Básica de Marvila, Lisboa</v>
      </c>
    </row>
    <row r="335" spans="1:3" x14ac:dyDescent="0.3">
      <c r="A335" s="2" t="s">
        <v>429</v>
      </c>
      <c r="B335" s="2">
        <f>VLOOKUP(A335,Sheet1!A:B,2,FALSE)</f>
        <v>344229</v>
      </c>
      <c r="C335" t="str">
        <f>VLOOKUP(A335,Sheet1!A:A,1,FALSE)</f>
        <v>Escola Básica de Matosinhos</v>
      </c>
    </row>
    <row r="336" spans="1:3" x14ac:dyDescent="0.3">
      <c r="A336" s="2" t="s">
        <v>374</v>
      </c>
      <c r="B336" s="2">
        <f>VLOOKUP(A336,Sheet1!A:B,2,FALSE)</f>
        <v>343596</v>
      </c>
      <c r="C336" t="str">
        <f>VLOOKUP(A336,Sheet1!A:A,1,FALSE)</f>
        <v>Escola Básica de Milheirós de Poiares, Santa Maria da Feira</v>
      </c>
    </row>
    <row r="337" spans="1:3" x14ac:dyDescent="0.3">
      <c r="A337" s="2" t="s">
        <v>399</v>
      </c>
      <c r="B337" s="2">
        <f>VLOOKUP(A337,Sheet1!A:B,2,FALSE)</f>
        <v>343894</v>
      </c>
      <c r="C337" t="str">
        <f>VLOOKUP(A337,Sheet1!A:A,1,FALSE)</f>
        <v>Escola Básica de Minde, Alcanena</v>
      </c>
    </row>
    <row r="338" spans="1:3" x14ac:dyDescent="0.3">
      <c r="A338" s="2" t="s">
        <v>49</v>
      </c>
      <c r="B338" s="2">
        <f>VLOOKUP(A338,Sheet1!A:B,2,FALSE)</f>
        <v>330322</v>
      </c>
      <c r="C338" t="str">
        <f>VLOOKUP(A338,Sheet1!A:A,1,FALSE)</f>
        <v>Escola Básica de Mões, Castro Daire</v>
      </c>
    </row>
    <row r="339" spans="1:3" x14ac:dyDescent="0.3">
      <c r="A339" s="2" t="s">
        <v>235</v>
      </c>
      <c r="B339" s="2">
        <f>VLOOKUP(A339,Sheet1!A:B,2,FALSE)</f>
        <v>341770</v>
      </c>
      <c r="C339" t="str">
        <f>VLOOKUP(A339,Sheet1!A:A,1,FALSE)</f>
        <v>Escola Básica de Moinhos da Arroja, Odivelas</v>
      </c>
    </row>
    <row r="340" spans="1:3" x14ac:dyDescent="0.3">
      <c r="A340" s="2" t="s">
        <v>266</v>
      </c>
      <c r="B340" s="2">
        <f>VLOOKUP(A340,Sheet1!A:B,2,FALSE)</f>
        <v>342257</v>
      </c>
      <c r="C340" t="str">
        <f>VLOOKUP(A340,Sheet1!A:A,1,FALSE)</f>
        <v>Escola Básica de Monte da Caparica, Almada</v>
      </c>
    </row>
    <row r="341" spans="1:3" x14ac:dyDescent="0.3">
      <c r="A341" s="2" t="s">
        <v>478</v>
      </c>
      <c r="B341" s="2">
        <f>VLOOKUP(A341,Sheet1!A:B,2,FALSE)</f>
        <v>344783</v>
      </c>
      <c r="C341" t="str">
        <f>VLOOKUP(A341,Sheet1!A:A,1,FALSE)</f>
        <v>Escola Básica de Monte Gordo, Vila Real de Santo António</v>
      </c>
    </row>
    <row r="342" spans="1:3" x14ac:dyDescent="0.3">
      <c r="A342" s="2" t="s">
        <v>267</v>
      </c>
      <c r="B342" s="2">
        <f>VLOOKUP(A342,Sheet1!A:B,2,FALSE)</f>
        <v>342269</v>
      </c>
      <c r="C342" t="str">
        <f>VLOOKUP(A342,Sheet1!A:A,1,FALSE)</f>
        <v>Escola Básica de Montelongo, Fafe</v>
      </c>
    </row>
    <row r="343" spans="1:3" x14ac:dyDescent="0.3">
      <c r="A343" s="2" t="s">
        <v>485</v>
      </c>
      <c r="B343" s="2">
        <f>VLOOKUP(A343,Sheet1!A:B,2,FALSE)</f>
        <v>344850</v>
      </c>
      <c r="C343" t="str">
        <f>VLOOKUP(A343,Sheet1!A:A,1,FALSE)</f>
        <v>Escola Básica de Montenegro, Faro</v>
      </c>
    </row>
    <row r="344" spans="1:3" x14ac:dyDescent="0.3">
      <c r="A344" s="2" t="s">
        <v>633</v>
      </c>
      <c r="B344" s="2">
        <f>VLOOKUP(A344,Sheet1!A:B,2,FALSE)</f>
        <v>346652</v>
      </c>
      <c r="C344" t="str">
        <f>VLOOKUP(A344,Sheet1!A:A,1,FALSE)</f>
        <v>Escola Básica de Mosteiro e Cávado, Panóias, Braga</v>
      </c>
    </row>
    <row r="345" spans="1:3" x14ac:dyDescent="0.3">
      <c r="A345" s="2" t="s">
        <v>76</v>
      </c>
      <c r="B345" s="2">
        <f>VLOOKUP(A345,Sheet1!A:B,2,FALSE)</f>
        <v>330632</v>
      </c>
      <c r="C345" t="str">
        <f>VLOOKUP(A345,Sheet1!A:A,1,FALSE)</f>
        <v>Escola Básica de Mourão</v>
      </c>
    </row>
    <row r="346" spans="1:3" x14ac:dyDescent="0.3">
      <c r="A346" s="2" t="s">
        <v>526</v>
      </c>
      <c r="B346" s="2">
        <f>VLOOKUP(A346,Sheet1!A:B,2,FALSE)</f>
        <v>345428</v>
      </c>
      <c r="C346" t="str">
        <f>VLOOKUP(A346,Sheet1!A:A,1,FALSE)</f>
        <v>Escola Básica de Moure e Ribeira do Neiva, Ribeira, Vila Verde</v>
      </c>
    </row>
    <row r="347" spans="1:3" x14ac:dyDescent="0.3">
      <c r="A347" s="2" t="s">
        <v>543</v>
      </c>
      <c r="B347" s="2">
        <f>VLOOKUP(A347,Sheet1!A:B,2,FALSE)</f>
        <v>345647</v>
      </c>
      <c r="C347" t="str">
        <f>VLOOKUP(A347,Sheet1!A:A,1,FALSE)</f>
        <v>Escola Básica de Nogueira, Braga</v>
      </c>
    </row>
    <row r="348" spans="1:3" x14ac:dyDescent="0.3">
      <c r="A348" s="2" t="s">
        <v>415</v>
      </c>
      <c r="B348" s="2">
        <f>VLOOKUP(A348,Sheet1!A:B,2,FALSE)</f>
        <v>344072</v>
      </c>
      <c r="C348" t="str">
        <f>VLOOKUP(A348,Sheet1!A:A,1,FALSE)</f>
        <v>Escola Básica de Paço de Sousa, Penafiel</v>
      </c>
    </row>
    <row r="349" spans="1:3" x14ac:dyDescent="0.3">
      <c r="A349" s="2" t="s">
        <v>369</v>
      </c>
      <c r="B349" s="2">
        <f>VLOOKUP(A349,Sheet1!A:B,2,FALSE)</f>
        <v>343523</v>
      </c>
      <c r="C349" t="str">
        <f>VLOOKUP(A349,Sheet1!A:A,1,FALSE)</f>
        <v>Escola Básica de Paços de Brandão, Santa Maria da Feira</v>
      </c>
    </row>
    <row r="350" spans="1:3" x14ac:dyDescent="0.3">
      <c r="A350" s="2" t="s">
        <v>423</v>
      </c>
      <c r="B350" s="2">
        <f>VLOOKUP(A350,Sheet1!A:B,2,FALSE)</f>
        <v>344151</v>
      </c>
      <c r="C350" t="str">
        <f>VLOOKUP(A350,Sheet1!A:A,1,FALSE)</f>
        <v>Escola Básica de Paços de Ferreira</v>
      </c>
    </row>
    <row r="351" spans="1:3" x14ac:dyDescent="0.3">
      <c r="A351" s="2" t="s">
        <v>94</v>
      </c>
      <c r="B351" s="2">
        <f>VLOOKUP(A351,Sheet1!A:B,2,FALSE)</f>
        <v>330917</v>
      </c>
      <c r="C351" t="str">
        <f>VLOOKUP(A351,Sheet1!A:A,1,FALSE)</f>
        <v>Escola Básica de Paderne, Albufeira</v>
      </c>
    </row>
    <row r="352" spans="1:3" x14ac:dyDescent="0.3">
      <c r="A352" s="2" t="s">
        <v>364</v>
      </c>
      <c r="B352" s="2">
        <f>VLOOKUP(A352,Sheet1!A:B,2,FALSE)</f>
        <v>343470</v>
      </c>
      <c r="C352" t="str">
        <f>VLOOKUP(A352,Sheet1!A:A,1,FALSE)</f>
        <v>Escola Básica de Palmeira, Braga</v>
      </c>
    </row>
    <row r="353" spans="1:3" x14ac:dyDescent="0.3">
      <c r="A353" s="2" t="s">
        <v>72</v>
      </c>
      <c r="B353" s="2">
        <f>VLOOKUP(A353,Sheet1!A:B,2,FALSE)</f>
        <v>330590</v>
      </c>
      <c r="C353" t="str">
        <f>VLOOKUP(A353,Sheet1!A:A,1,FALSE)</f>
        <v>Escola Básica de Pardilhó, Estarreja</v>
      </c>
    </row>
    <row r="354" spans="1:3" x14ac:dyDescent="0.3">
      <c r="A354" s="2" t="s">
        <v>474</v>
      </c>
      <c r="B354" s="2">
        <f>VLOOKUP(A354,Sheet1!A:B,2,FALSE)</f>
        <v>344734</v>
      </c>
      <c r="C354" t="str">
        <f>VLOOKUP(A354,Sheet1!A:A,1,FALSE)</f>
        <v>Escola Básica de Pataias, Alcobaça</v>
      </c>
    </row>
    <row r="355" spans="1:3" ht="14.4" x14ac:dyDescent="0.3">
      <c r="A355" s="10" t="s">
        <v>1341</v>
      </c>
      <c r="B355" s="10" t="e">
        <f>VLOOKUP(A355,Sheet1!A:B,2,FALSE)</f>
        <v>#N/A</v>
      </c>
      <c r="C355" s="10" t="e">
        <f>VLOOKUP(A355,Sheet1!A:A,1,FALSE)</f>
        <v>#N/A</v>
      </c>
    </row>
    <row r="356" spans="1:3" x14ac:dyDescent="0.3">
      <c r="A356" s="2" t="s">
        <v>102</v>
      </c>
      <c r="B356" s="2">
        <f>VLOOKUP(A356,Sheet1!A:B,2,FALSE)</f>
        <v>331028</v>
      </c>
      <c r="C356" t="str">
        <f>VLOOKUP(A356,Sheet1!A:A,1,FALSE)</f>
        <v>Escola Básica de Pedras Salgadas, Vila Pouca de Aguiar</v>
      </c>
    </row>
    <row r="357" spans="1:3" x14ac:dyDescent="0.3">
      <c r="A357" s="2" t="s">
        <v>510</v>
      </c>
      <c r="B357" s="2">
        <f>VLOOKUP(A357,Sheet1!A:B,2,FALSE)</f>
        <v>345192</v>
      </c>
      <c r="C357" t="str">
        <f>VLOOKUP(A357,Sheet1!A:A,1,FALSE)</f>
        <v>Escola Básica de Pegões, Canha e Santo Isidro, Montijo</v>
      </c>
    </row>
    <row r="358" spans="1:3" x14ac:dyDescent="0.3">
      <c r="A358" s="2" t="s">
        <v>620</v>
      </c>
      <c r="B358" s="2">
        <f>VLOOKUP(A358,Sheet1!A:B,2,FALSE)</f>
        <v>346512</v>
      </c>
      <c r="C358" t="str">
        <f>VLOOKUP(A358,Sheet1!A:A,1,FALSE)</f>
        <v>Escola Básica de Penafiel Sudeste</v>
      </c>
    </row>
    <row r="359" spans="1:3" ht="14.4" x14ac:dyDescent="0.3">
      <c r="A359" s="10" t="s">
        <v>1342</v>
      </c>
      <c r="B359" s="10" t="e">
        <f>VLOOKUP(A359,Sheet1!A:B,2,FALSE)</f>
        <v>#N/A</v>
      </c>
      <c r="C359" s="10" t="e">
        <f>VLOOKUP(A359,Sheet1!A:A,1,FALSE)</f>
        <v>#N/A</v>
      </c>
    </row>
    <row r="360" spans="1:3" x14ac:dyDescent="0.3">
      <c r="A360" s="2" t="s">
        <v>30</v>
      </c>
      <c r="B360" s="2">
        <f>VLOOKUP(A360,Sheet1!A:B,2,FALSE)</f>
        <v>330103</v>
      </c>
      <c r="C360" t="str">
        <f>VLOOKUP(A360,Sheet1!A:A,1,FALSE)</f>
        <v>Escola Básica de Peniche</v>
      </c>
    </row>
    <row r="361" spans="1:3" x14ac:dyDescent="0.3">
      <c r="A361" s="2" t="s">
        <v>424</v>
      </c>
      <c r="B361" s="2">
        <f>VLOOKUP(A361,Sheet1!A:B,2,FALSE)</f>
        <v>344163</v>
      </c>
      <c r="C361" t="str">
        <f>VLOOKUP(A361,Sheet1!A:A,1,FALSE)</f>
        <v>Escola Básica de Perafita, Matosinhos</v>
      </c>
    </row>
    <row r="362" spans="1:3" x14ac:dyDescent="0.3">
      <c r="A362" s="2" t="s">
        <v>89</v>
      </c>
      <c r="B362" s="2">
        <f>VLOOKUP(A362,Sheet1!A:B,2,FALSE)</f>
        <v>330840</v>
      </c>
      <c r="C362" t="str">
        <f>VLOOKUP(A362,Sheet1!A:A,1,FALSE)</f>
        <v>Escola Básica de Pereira, Montemor-o-Velho</v>
      </c>
    </row>
    <row r="363" spans="1:3" x14ac:dyDescent="0.3">
      <c r="A363" s="2" t="s">
        <v>388</v>
      </c>
      <c r="B363" s="2">
        <f>VLOOKUP(A363,Sheet1!A:B,2,FALSE)</f>
        <v>343766</v>
      </c>
      <c r="C363" t="str">
        <f>VLOOKUP(A363,Sheet1!A:A,1,FALSE)</f>
        <v>Escola Básica de Peso da Régua</v>
      </c>
    </row>
    <row r="364" spans="1:3" x14ac:dyDescent="0.3">
      <c r="A364" s="2" t="s">
        <v>294</v>
      </c>
      <c r="B364" s="2">
        <f>VLOOKUP(A364,Sheet1!A:B,2,FALSE)</f>
        <v>342622</v>
      </c>
      <c r="C364" t="str">
        <f>VLOOKUP(A364,Sheet1!A:A,1,FALSE)</f>
        <v>Escola Básica de Pevidém, Selho - São Jorge, Guimarães</v>
      </c>
    </row>
    <row r="365" spans="1:3" x14ac:dyDescent="0.3">
      <c r="A365" s="2" t="s">
        <v>78</v>
      </c>
      <c r="B365" s="2">
        <f>VLOOKUP(A365,Sheet1!A:B,2,FALSE)</f>
        <v>330656</v>
      </c>
      <c r="C365" t="str">
        <f>VLOOKUP(A365,Sheet1!A:A,1,FALSE)</f>
        <v>Escola Básica de Pias, Serpa</v>
      </c>
    </row>
    <row r="366" spans="1:3" x14ac:dyDescent="0.3">
      <c r="A366" s="2" t="s">
        <v>638</v>
      </c>
      <c r="B366" s="2">
        <f>VLOOKUP(A366,Sheet1!A:B,2,FALSE)</f>
        <v>346706</v>
      </c>
      <c r="C366" t="str">
        <f>VLOOKUP(A366,Sheet1!A:A,1,FALSE)</f>
        <v>Escola Básica de Piscinas, Lisboa</v>
      </c>
    </row>
    <row r="367" spans="1:3" x14ac:dyDescent="0.3">
      <c r="A367" s="2" t="s">
        <v>90</v>
      </c>
      <c r="B367" s="2">
        <f>VLOOKUP(A367,Sheet1!A:B,2,FALSE)</f>
        <v>330851</v>
      </c>
      <c r="C367" t="str">
        <f>VLOOKUP(A367,Sheet1!A:A,1,FALSE)</f>
        <v>Escola Básica de Ponte das Três Entradas, Oliveira do Hospital</v>
      </c>
    </row>
    <row r="368" spans="1:3" x14ac:dyDescent="0.3">
      <c r="A368" s="2" t="s">
        <v>300</v>
      </c>
      <c r="B368" s="2">
        <f>VLOOKUP(A368,Sheet1!A:B,2,FALSE)</f>
        <v>342683</v>
      </c>
      <c r="C368" t="str">
        <f>VLOOKUP(A368,Sheet1!A:A,1,FALSE)</f>
        <v>Escola Básica de Porto Alto, Benavente</v>
      </c>
    </row>
    <row r="369" spans="1:3" x14ac:dyDescent="0.3">
      <c r="A369" s="2" t="s">
        <v>301</v>
      </c>
      <c r="B369" s="2">
        <f>VLOOKUP(A369,Sheet1!A:B,2,FALSE)</f>
        <v>342695</v>
      </c>
      <c r="C369" t="str">
        <f>VLOOKUP(A369,Sheet1!A:A,1,FALSE)</f>
        <v>Escola Básica de Prado, Vila Verde</v>
      </c>
    </row>
    <row r="370" spans="1:3" x14ac:dyDescent="0.3">
      <c r="A370" s="2" t="s">
        <v>411</v>
      </c>
      <c r="B370" s="2">
        <f>VLOOKUP(A370,Sheet1!A:B,2,FALSE)</f>
        <v>344035</v>
      </c>
      <c r="C370" t="str">
        <f>VLOOKUP(A370,Sheet1!A:A,1,FALSE)</f>
        <v>Escola Básica de Rates, Póvoa de Varzim</v>
      </c>
    </row>
    <row r="371" spans="1:3" x14ac:dyDescent="0.3">
      <c r="A371" s="2" t="s">
        <v>542</v>
      </c>
      <c r="B371" s="2">
        <f>VLOOKUP(A371,Sheet1!A:B,2,FALSE)</f>
        <v>345635</v>
      </c>
      <c r="C371" t="str">
        <f>VLOOKUP(A371,Sheet1!A:A,1,FALSE)</f>
        <v>Escola Básica de Real, Braga</v>
      </c>
    </row>
    <row r="372" spans="1:3" x14ac:dyDescent="0.3">
      <c r="A372" s="2" t="s">
        <v>466</v>
      </c>
      <c r="B372" s="2">
        <f>VLOOKUP(A372,Sheet1!A:B,2,FALSE)</f>
        <v>344606</v>
      </c>
      <c r="C372" t="str">
        <f>VLOOKUP(A372,Sheet1!A:A,1,FALSE)</f>
        <v>Escola Básica de Ribamar, Lourinhã</v>
      </c>
    </row>
    <row r="373" spans="1:3" x14ac:dyDescent="0.3">
      <c r="A373" s="2" t="s">
        <v>321</v>
      </c>
      <c r="B373" s="2">
        <f>VLOOKUP(A373,Sheet1!A:B,2,FALSE)</f>
        <v>342944</v>
      </c>
      <c r="C373" t="str">
        <f>VLOOKUP(A373,Sheet1!A:A,1,FALSE)</f>
        <v>Escola Básica de Ribeira do Neiva, Vila Verde</v>
      </c>
    </row>
    <row r="374" spans="1:3" x14ac:dyDescent="0.3">
      <c r="A374" s="2" t="s">
        <v>528</v>
      </c>
      <c r="B374" s="2">
        <f>VLOOKUP(A374,Sheet1!A:B,2,FALSE)</f>
        <v>345453</v>
      </c>
      <c r="C374" t="str">
        <f>VLOOKUP(A374,Sheet1!A:A,1,FALSE)</f>
        <v>Escola Básica de Ribeirão, Vila Nova de Famalicão</v>
      </c>
    </row>
    <row r="375" spans="1:3" x14ac:dyDescent="0.3">
      <c r="A375" s="2" t="s">
        <v>529</v>
      </c>
      <c r="B375" s="2">
        <f>VLOOKUP(A375,Sheet1!A:B,2,FALSE)</f>
        <v>345465</v>
      </c>
      <c r="C375" t="str">
        <f>VLOOKUP(A375,Sheet1!A:A,1,FALSE)</f>
        <v>Escola Básica de Rio Caldo, Terras de Bouro</v>
      </c>
    </row>
    <row r="376" spans="1:3" x14ac:dyDescent="0.3">
      <c r="A376" s="2" t="s">
        <v>442</v>
      </c>
      <c r="B376" s="2">
        <f>VLOOKUP(A376,Sheet1!A:B,2,FALSE)</f>
        <v>344369</v>
      </c>
      <c r="C376" t="str">
        <f>VLOOKUP(A376,Sheet1!A:A,1,FALSE)</f>
        <v>Escola Básica de Rio Tinto, Gondomar</v>
      </c>
    </row>
    <row r="377" spans="1:3" x14ac:dyDescent="0.3">
      <c r="A377" s="2" t="s">
        <v>5</v>
      </c>
      <c r="B377" s="2">
        <f>VLOOKUP(A377,Sheet1!A:B,2,FALSE)</f>
        <v>296454</v>
      </c>
      <c r="C377" t="str">
        <f>VLOOKUP(A377,Sheet1!A:A,1,FALSE)</f>
        <v>Escola Básica de S. Tomé de Negrelos, Santo Tirso</v>
      </c>
    </row>
    <row r="378" spans="1:3" x14ac:dyDescent="0.3">
      <c r="A378" s="2" t="s">
        <v>430</v>
      </c>
      <c r="B378" s="2">
        <f>VLOOKUP(A378,Sheet1!A:B,2,FALSE)</f>
        <v>344230</v>
      </c>
      <c r="C378" t="str">
        <f>VLOOKUP(A378,Sheet1!A:A,1,FALSE)</f>
        <v>Escola Básica de Sande, Marco de Canaveses</v>
      </c>
    </row>
    <row r="379" spans="1:3" x14ac:dyDescent="0.3">
      <c r="A379" s="2" t="s">
        <v>44</v>
      </c>
      <c r="B379" s="2">
        <f>VLOOKUP(A379,Sheet1!A:B,2,FALSE)</f>
        <v>330255</v>
      </c>
      <c r="C379" t="str">
        <f>VLOOKUP(A379,Sheet1!A:A,1,FALSE)</f>
        <v>Escola Básica de Santa Catarina da Serra, Leiria</v>
      </c>
    </row>
    <row r="380" spans="1:3" x14ac:dyDescent="0.3">
      <c r="A380" s="2" t="s">
        <v>35</v>
      </c>
      <c r="B380" s="2">
        <f>VLOOKUP(A380,Sheet1!A:B,2,FALSE)</f>
        <v>330152</v>
      </c>
      <c r="C380" t="str">
        <f>VLOOKUP(A380,Sheet1!A:A,1,FALSE)</f>
        <v>Escola Básica de Santa Catarina, Caldas da Rainha</v>
      </c>
    </row>
    <row r="381" spans="1:3" x14ac:dyDescent="0.3">
      <c r="A381" s="2" t="s">
        <v>328</v>
      </c>
      <c r="B381" s="2">
        <f>VLOOKUP(A381,Sheet1!A:B,2,FALSE)</f>
        <v>343020</v>
      </c>
      <c r="C381" t="str">
        <f>VLOOKUP(A381,Sheet1!A:A,1,FALSE)</f>
        <v>Escola Básica de Santa Clara, Évora</v>
      </c>
    </row>
    <row r="382" spans="1:3" x14ac:dyDescent="0.3">
      <c r="A382" s="2" t="s">
        <v>48</v>
      </c>
      <c r="B382" s="2">
        <f>VLOOKUP(A382,Sheet1!A:B,2,FALSE)</f>
        <v>330309</v>
      </c>
      <c r="C382" t="str">
        <f>VLOOKUP(A382,Sheet1!A:A,1,FALSE)</f>
        <v>Escola Básica de Santa Cruz da Trapa, São Pedro do Sul</v>
      </c>
    </row>
    <row r="383" spans="1:3" x14ac:dyDescent="0.3">
      <c r="A383" s="2" t="s">
        <v>469</v>
      </c>
      <c r="B383" s="2">
        <f>VLOOKUP(A383,Sheet1!A:B,2,FALSE)</f>
        <v>344643</v>
      </c>
      <c r="C383" t="str">
        <f>VLOOKUP(A383,Sheet1!A:A,1,FALSE)</f>
        <v>Escola Básica de Santa Iria de Azoia, Loures</v>
      </c>
    </row>
    <row r="384" spans="1:3" x14ac:dyDescent="0.3">
      <c r="A384" s="2" t="s">
        <v>329</v>
      </c>
      <c r="B384" s="2">
        <f>VLOOKUP(A384,Sheet1!A:B,2,FALSE)</f>
        <v>343031</v>
      </c>
      <c r="C384" t="str">
        <f>VLOOKUP(A384,Sheet1!A:A,1,FALSE)</f>
        <v>Escola Básica de Santa Iria, Tomar</v>
      </c>
    </row>
    <row r="385" spans="1:3" x14ac:dyDescent="0.3">
      <c r="A385" s="2" t="s">
        <v>330</v>
      </c>
      <c r="B385" s="2">
        <f>VLOOKUP(A385,Sheet1!A:B,2,FALSE)</f>
        <v>343043</v>
      </c>
      <c r="C385" t="str">
        <f>VLOOKUP(A385,Sheet1!A:A,1,FALSE)</f>
        <v>Escola Básica de Santa Maria, Beja</v>
      </c>
    </row>
    <row r="386" spans="1:3" x14ac:dyDescent="0.3">
      <c r="A386" s="2" t="s">
        <v>341</v>
      </c>
      <c r="B386" s="2">
        <f>VLOOKUP(A386,Sheet1!A:B,2,FALSE)</f>
        <v>343171</v>
      </c>
      <c r="C386" t="str">
        <f>VLOOKUP(A386,Sheet1!A:A,1,FALSE)</f>
        <v>Escola Básica de Santa Marinha, Vila Nova de Gaia</v>
      </c>
    </row>
    <row r="387" spans="1:3" x14ac:dyDescent="0.3">
      <c r="A387" s="2" t="s">
        <v>331</v>
      </c>
      <c r="B387" s="2">
        <f>VLOOKUP(A387,Sheet1!A:B,2,FALSE)</f>
        <v>343055</v>
      </c>
      <c r="C387" t="str">
        <f>VLOOKUP(A387,Sheet1!A:A,1,FALSE)</f>
        <v>Escola Básica de Santa Marta de Penaguião</v>
      </c>
    </row>
    <row r="388" spans="1:3" x14ac:dyDescent="0.3">
      <c r="A388" s="2" t="s">
        <v>333</v>
      </c>
      <c r="B388" s="2">
        <f>VLOOKUP(A388,Sheet1!A:B,2,FALSE)</f>
        <v>343080</v>
      </c>
      <c r="C388" t="str">
        <f>VLOOKUP(A388,Sheet1!A:A,1,FALSE)</f>
        <v>Escola Básica de Santiago Maior, Beja</v>
      </c>
    </row>
    <row r="389" spans="1:3" x14ac:dyDescent="0.3">
      <c r="A389" s="2" t="s">
        <v>33</v>
      </c>
      <c r="B389" s="2">
        <f>VLOOKUP(A389,Sheet1!A:B,2,FALSE)</f>
        <v>330139</v>
      </c>
      <c r="C389" t="str">
        <f>VLOOKUP(A389,Sheet1!A:A,1,FALSE)</f>
        <v>Escola Básica de Santo Onofre, Caldas da Rainha</v>
      </c>
    </row>
    <row r="390" spans="1:3" x14ac:dyDescent="0.3">
      <c r="A390" s="2" t="s">
        <v>143</v>
      </c>
      <c r="B390" s="2">
        <f>VLOOKUP(A390,Sheet1!A:B,2,FALSE)</f>
        <v>340560</v>
      </c>
      <c r="C390" t="str">
        <f>VLOOKUP(A390,Sheet1!A:A,1,FALSE)</f>
        <v>Escola Básica de São Bruno, Caxias, Oeiras</v>
      </c>
    </row>
    <row r="391" spans="1:3" x14ac:dyDescent="0.3">
      <c r="A391" s="2" t="s">
        <v>1232</v>
      </c>
      <c r="B391" s="2">
        <f>VLOOKUP(A391,Sheet1!A:B,2,FALSE)</f>
        <v>330115</v>
      </c>
      <c r="C391" t="str">
        <f>VLOOKUP(A391,Sheet1!A:A,1,FALSE)</f>
        <v>Escola Básica de São Domingos, Cantar-Galo, Covilhã</v>
      </c>
    </row>
    <row r="392" spans="1:3" ht="14.4" x14ac:dyDescent="0.3">
      <c r="A392" s="10" t="s">
        <v>1343</v>
      </c>
      <c r="B392" s="10" t="e">
        <f>VLOOKUP(A392,Sheet1!A:B,2,FALSE)</f>
        <v>#N/A</v>
      </c>
      <c r="C392" s="10" t="e">
        <f>VLOOKUP(A392,Sheet1!A:A,1,FALSE)</f>
        <v>#N/A</v>
      </c>
    </row>
    <row r="393" spans="1:3" x14ac:dyDescent="0.3">
      <c r="A393" s="2" t="s">
        <v>1235</v>
      </c>
      <c r="B393" s="2">
        <f>VLOOKUP(A393,Sheet1!A:B,2,FALSE)</f>
        <v>330735</v>
      </c>
      <c r="C393" t="str">
        <f>VLOOKUP(A393,Sheet1!A:A,1,FALSE)</f>
        <v>Escola Básica de São João de Loure, Albergaria-a-Velha</v>
      </c>
    </row>
    <row r="394" spans="1:3" x14ac:dyDescent="0.3">
      <c r="A394" s="2" t="s">
        <v>223</v>
      </c>
      <c r="B394" s="2">
        <f>VLOOKUP(A394,Sheet1!A:B,2,FALSE)</f>
        <v>341617</v>
      </c>
      <c r="C394" t="str">
        <f>VLOOKUP(A394,Sheet1!A:A,1,FALSE)</f>
        <v>Escola Básica de São João do Estoril, Cascais</v>
      </c>
    </row>
    <row r="395" spans="1:3" x14ac:dyDescent="0.3">
      <c r="A395" s="2" t="s">
        <v>406</v>
      </c>
      <c r="B395" s="2">
        <f>VLOOKUP(A395,Sheet1!A:B,2,FALSE)</f>
        <v>343973</v>
      </c>
      <c r="C395" t="str">
        <f>VLOOKUP(A395,Sheet1!A:A,1,FALSE)</f>
        <v>Escola Básica de São João do Sobrado, Sobrado, Valongo</v>
      </c>
    </row>
    <row r="396" spans="1:3" ht="14.4" x14ac:dyDescent="0.3">
      <c r="A396" s="10" t="s">
        <v>1344</v>
      </c>
      <c r="B396" s="10" t="e">
        <f>VLOOKUP(A396,Sheet1!A:B,2,FALSE)</f>
        <v>#N/A</v>
      </c>
      <c r="C396" s="10" t="e">
        <f>VLOOKUP(A396,Sheet1!A:A,1,FALSE)</f>
        <v>#N/A</v>
      </c>
    </row>
    <row r="397" spans="1:3" x14ac:dyDescent="0.3">
      <c r="A397" s="2" t="s">
        <v>326</v>
      </c>
      <c r="B397" s="2">
        <f>VLOOKUP(A397,Sheet1!A:B,2,FALSE)</f>
        <v>342993</v>
      </c>
      <c r="C397" t="str">
        <f>VLOOKUP(A397,Sheet1!A:A,1,FALSE)</f>
        <v>Escola Básica de São Lourenço, Ermesinde, Valongo</v>
      </c>
    </row>
    <row r="398" spans="1:3" x14ac:dyDescent="0.3">
      <c r="A398" s="2" t="s">
        <v>344</v>
      </c>
      <c r="B398" s="2">
        <f>VLOOKUP(A398,Sheet1!A:B,2,FALSE)</f>
        <v>343225</v>
      </c>
      <c r="C398" t="str">
        <f>VLOOKUP(A398,Sheet1!A:A,1,FALSE)</f>
        <v>Escola Básica de São Martinho, São Martinho do Campo, Santo Tirso</v>
      </c>
    </row>
    <row r="399" spans="1:3" x14ac:dyDescent="0.3">
      <c r="A399" s="2" t="s">
        <v>345</v>
      </c>
      <c r="B399" s="2">
        <f>VLOOKUP(A399,Sheet1!A:B,2,FALSE)</f>
        <v>343237</v>
      </c>
      <c r="C399" t="str">
        <f>VLOOKUP(A399,Sheet1!A:A,1,FALSE)</f>
        <v>Escola Básica de São Miguel, Guarda</v>
      </c>
    </row>
    <row r="400" spans="1:3" x14ac:dyDescent="0.3">
      <c r="A400" s="2" t="s">
        <v>441</v>
      </c>
      <c r="B400" s="2">
        <f>VLOOKUP(A400,Sheet1!A:B,2,FALSE)</f>
        <v>344357</v>
      </c>
      <c r="C400" t="str">
        <f>VLOOKUP(A400,Sheet1!A:A,1,FALSE)</f>
        <v>Escola Básica de São Pedro da Cova, Gondomar</v>
      </c>
    </row>
    <row r="401" spans="1:3" x14ac:dyDescent="0.3">
      <c r="A401" s="2" t="s">
        <v>488</v>
      </c>
      <c r="B401" s="2">
        <f>VLOOKUP(A401,Sheet1!A:B,2,FALSE)</f>
        <v>344928</v>
      </c>
      <c r="C401" t="str">
        <f>VLOOKUP(A401,Sheet1!A:A,1,FALSE)</f>
        <v>Escola Básica de São Pedro de Alva, Penacova</v>
      </c>
    </row>
    <row r="402" spans="1:3" x14ac:dyDescent="0.3">
      <c r="A402" s="2" t="s">
        <v>1233</v>
      </c>
      <c r="B402" s="2">
        <f>VLOOKUP(A402,Sheet1!A:B,2,FALSE)</f>
        <v>330127</v>
      </c>
      <c r="C402" t="str">
        <f>VLOOKUP(A402,Sheet1!A:A,1,FALSE)</f>
        <v>Escola Básica de São Vicente da Beira, Castelo Branco</v>
      </c>
    </row>
    <row r="403" spans="1:3" x14ac:dyDescent="0.3">
      <c r="A403" s="2" t="s">
        <v>86</v>
      </c>
      <c r="B403" s="2">
        <f>VLOOKUP(A403,Sheet1!A:B,2,FALSE)</f>
        <v>330772</v>
      </c>
      <c r="C403" t="str">
        <f>VLOOKUP(A403,Sheet1!A:A,1,FALSE)</f>
        <v>Escola Básica de São Vicente de Pereira Jusã, Ovar</v>
      </c>
    </row>
    <row r="404" spans="1:3" x14ac:dyDescent="0.3">
      <c r="A404" s="2" t="s">
        <v>616</v>
      </c>
      <c r="B404" s="2">
        <f>VLOOKUP(A404,Sheet1!A:B,2,FALSE)</f>
        <v>346470</v>
      </c>
      <c r="C404" t="str">
        <f>VLOOKUP(A404,Sheet1!A:A,1,FALSE)</f>
        <v>Escola Básica de São Vicente/Telheiras, Lisboa</v>
      </c>
    </row>
    <row r="405" spans="1:3" x14ac:dyDescent="0.3">
      <c r="A405" s="2" t="s">
        <v>523</v>
      </c>
      <c r="B405" s="2">
        <f>VLOOKUP(A405,Sheet1!A:B,2,FALSE)</f>
        <v>345386</v>
      </c>
      <c r="C405" t="str">
        <f>VLOOKUP(A405,Sheet1!A:A,1,FALSE)</f>
        <v>Escola Básica de Sendim, Miranda do Douro</v>
      </c>
    </row>
    <row r="406" spans="1:3" x14ac:dyDescent="0.3">
      <c r="A406" s="2" t="s">
        <v>518</v>
      </c>
      <c r="B406" s="2">
        <f>VLOOKUP(A406,Sheet1!A:B,2,FALSE)</f>
        <v>345325</v>
      </c>
      <c r="C406" t="str">
        <f>VLOOKUP(A406,Sheet1!A:A,1,FALSE)</f>
        <v>Escola Básica de Silvares, Fundão</v>
      </c>
    </row>
    <row r="407" spans="1:3" x14ac:dyDescent="0.3">
      <c r="A407" s="2" t="s">
        <v>337</v>
      </c>
      <c r="B407" s="2">
        <f>VLOOKUP(A407,Sheet1!A:B,2,FALSE)</f>
        <v>343122</v>
      </c>
      <c r="C407" t="str">
        <f>VLOOKUP(A407,Sheet1!A:A,1,FALSE)</f>
        <v>Escola Básica de Silvares, São Martinho, Fafe</v>
      </c>
    </row>
    <row r="408" spans="1:3" ht="14.4" x14ac:dyDescent="0.3">
      <c r="A408" s="10" t="s">
        <v>1345</v>
      </c>
      <c r="B408" s="10" t="e">
        <f>VLOOKUP(A408,Sheet1!A:B,2,FALSE)</f>
        <v>#N/A</v>
      </c>
      <c r="C408" s="10" t="e">
        <f>VLOOKUP(A408,Sheet1!A:A,1,FALSE)</f>
        <v>#N/A</v>
      </c>
    </row>
    <row r="409" spans="1:3" x14ac:dyDescent="0.3">
      <c r="A409" s="2" t="s">
        <v>508</v>
      </c>
      <c r="B409" s="2">
        <f>VLOOKUP(A409,Sheet1!A:B,2,FALSE)</f>
        <v>345179</v>
      </c>
      <c r="C409" t="str">
        <f>VLOOKUP(A409,Sheet1!A:A,1,FALSE)</f>
        <v>Escola Básica de Souselo, Cinfães</v>
      </c>
    </row>
    <row r="410" spans="1:3" x14ac:dyDescent="0.3">
      <c r="A410" s="2" t="s">
        <v>348</v>
      </c>
      <c r="B410" s="2">
        <f>VLOOKUP(A410,Sheet1!A:B,2,FALSE)</f>
        <v>343274</v>
      </c>
      <c r="C410" t="str">
        <f>VLOOKUP(A410,Sheet1!A:A,1,FALSE)</f>
        <v>Escola Básica de Telheiras, Lisboa</v>
      </c>
    </row>
    <row r="411" spans="1:3" x14ac:dyDescent="0.3">
      <c r="A411" s="2" t="s">
        <v>1230</v>
      </c>
      <c r="B411" s="2">
        <f>VLOOKUP(A411,Sheet1!A:B,2,FALSE)</f>
        <v>310270</v>
      </c>
      <c r="C411" t="str">
        <f>VLOOKUP(A411,Sheet1!A:A,1,FALSE)</f>
        <v>Escola Básica de Torre de Dona Chama, Mirandela</v>
      </c>
    </row>
    <row r="412" spans="1:3" x14ac:dyDescent="0.3">
      <c r="A412" s="2" t="s">
        <v>85</v>
      </c>
      <c r="B412" s="2">
        <f>VLOOKUP(A412,Sheet1!A:B,2,FALSE)</f>
        <v>330747</v>
      </c>
      <c r="C412" t="str">
        <f>VLOOKUP(A412,Sheet1!A:A,1,FALSE)</f>
        <v>Escola Básica de Torreira, Murtosa</v>
      </c>
    </row>
    <row r="413" spans="1:3" x14ac:dyDescent="0.3">
      <c r="A413" s="2" t="s">
        <v>520</v>
      </c>
      <c r="B413" s="2">
        <f>VLOOKUP(A413,Sheet1!A:B,2,FALSE)</f>
        <v>345349</v>
      </c>
      <c r="C413" t="str">
        <f>VLOOKUP(A413,Sheet1!A:A,1,FALSE)</f>
        <v>Escola Básica de Tortosendo, Covilhã</v>
      </c>
    </row>
    <row r="414" spans="1:3" x14ac:dyDescent="0.3">
      <c r="A414" s="2" t="s">
        <v>350</v>
      </c>
      <c r="B414" s="2">
        <f>VLOOKUP(A414,Sheet1!A:B,2,FALSE)</f>
        <v>343298</v>
      </c>
      <c r="C414" t="str">
        <f>VLOOKUP(A414,Sheet1!A:A,1,FALSE)</f>
        <v>Escola Básica de Tourais-Paranhos, Seia</v>
      </c>
    </row>
    <row r="415" spans="1:3" x14ac:dyDescent="0.3">
      <c r="A415" s="2" t="s">
        <v>431</v>
      </c>
      <c r="B415" s="2">
        <f>VLOOKUP(A415,Sheet1!A:B,2,FALSE)</f>
        <v>344242</v>
      </c>
      <c r="C415" t="str">
        <f>VLOOKUP(A415,Sheet1!A:A,1,FALSE)</f>
        <v>Escola Básica de Toutosa, Marco de Canaveses</v>
      </c>
    </row>
    <row r="416" spans="1:3" ht="14.4" x14ac:dyDescent="0.3">
      <c r="A416" s="10" t="s">
        <v>1346</v>
      </c>
      <c r="B416" s="10" t="e">
        <f>VLOOKUP(A416,Sheet1!A:B,2,FALSE)</f>
        <v>#N/A</v>
      </c>
      <c r="C416" s="10" t="e">
        <f>VLOOKUP(A416,Sheet1!A:A,1,FALSE)</f>
        <v>#N/A</v>
      </c>
    </row>
    <row r="417" spans="1:3" x14ac:dyDescent="0.3">
      <c r="A417" s="2" t="s">
        <v>454</v>
      </c>
      <c r="B417" s="2">
        <f>VLOOKUP(A417,Sheet1!A:B,2,FALSE)</f>
        <v>344485</v>
      </c>
      <c r="C417" t="str">
        <f>VLOOKUP(A417,Sheet1!A:A,1,FALSE)</f>
        <v>Escola Básica de Trigal de Santa Maria, Braga</v>
      </c>
    </row>
    <row r="418" spans="1:3" x14ac:dyDescent="0.3">
      <c r="A418" s="2" t="s">
        <v>404</v>
      </c>
      <c r="B418" s="2">
        <f>VLOOKUP(A418,Sheet1!A:B,2,FALSE)</f>
        <v>343950</v>
      </c>
      <c r="C418" t="str">
        <f>VLOOKUP(A418,Sheet1!A:A,1,FALSE)</f>
        <v>Escola Básica de Valadares, Vila Nova de Gaia</v>
      </c>
    </row>
    <row r="419" spans="1:3" x14ac:dyDescent="0.3">
      <c r="A419" s="2" t="s">
        <v>352</v>
      </c>
      <c r="B419" s="2">
        <f>VLOOKUP(A419,Sheet1!A:B,2,FALSE)</f>
        <v>343330</v>
      </c>
      <c r="C419" t="str">
        <f>VLOOKUP(A419,Sheet1!A:A,1,FALSE)</f>
        <v>Escola Básica de Vale de Milhaços, Seixal</v>
      </c>
    </row>
    <row r="420" spans="1:3" x14ac:dyDescent="0.3">
      <c r="A420" s="2" t="s">
        <v>396</v>
      </c>
      <c r="B420" s="2">
        <f>VLOOKUP(A420,Sheet1!A:B,2,FALSE)</f>
        <v>343857</v>
      </c>
      <c r="C420" t="str">
        <f>VLOOKUP(A420,Sheet1!A:A,1,FALSE)</f>
        <v>Escola Básica de Vale do Mouro, Tangil, Monção</v>
      </c>
    </row>
    <row r="421" spans="1:3" x14ac:dyDescent="0.3">
      <c r="A421" s="2" t="s">
        <v>103</v>
      </c>
      <c r="B421" s="2">
        <f>VLOOKUP(A421,Sheet1!A:B,2,FALSE)</f>
        <v>331030</v>
      </c>
      <c r="C421" t="str">
        <f>VLOOKUP(A421,Sheet1!A:A,1,FALSE)</f>
        <v>Escola Básica de Vale Rosal, Vale Fetal, Almada</v>
      </c>
    </row>
    <row r="422" spans="1:3" x14ac:dyDescent="0.3">
      <c r="A422" s="2" t="s">
        <v>407</v>
      </c>
      <c r="B422" s="2">
        <f>VLOOKUP(A422,Sheet1!A:B,2,FALSE)</f>
        <v>343997</v>
      </c>
      <c r="C422" t="str">
        <f>VLOOKUP(A422,Sheet1!A:A,1,FALSE)</f>
        <v>Escola Básica de Vallis Longus, Valongo</v>
      </c>
    </row>
    <row r="423" spans="1:3" x14ac:dyDescent="0.3">
      <c r="A423" s="2" t="s">
        <v>365</v>
      </c>
      <c r="B423" s="2">
        <f>VLOOKUP(A423,Sheet1!A:B,2,FALSE)</f>
        <v>343481</v>
      </c>
      <c r="C423" t="str">
        <f>VLOOKUP(A423,Sheet1!A:A,1,FALSE)</f>
        <v>Escola Básica de Valongo do Vouga, Águeda</v>
      </c>
    </row>
    <row r="424" spans="1:3" x14ac:dyDescent="0.3">
      <c r="A424" s="2" t="s">
        <v>389</v>
      </c>
      <c r="B424" s="2">
        <f>VLOOKUP(A424,Sheet1!A:B,2,FALSE)</f>
        <v>343778</v>
      </c>
      <c r="C424" t="str">
        <f>VLOOKUP(A424,Sheet1!A:A,1,FALSE)</f>
        <v>Escola Básica de Vidago, Chaves</v>
      </c>
    </row>
    <row r="425" spans="1:3" ht="14.4" x14ac:dyDescent="0.3">
      <c r="A425" s="10" t="s">
        <v>1347</v>
      </c>
      <c r="B425" s="10" t="e">
        <f>VLOOKUP(A425,Sheet1!A:B,2,FALSE)</f>
        <v>#N/A</v>
      </c>
      <c r="C425" s="10" t="e">
        <f>VLOOKUP(A425,Sheet1!A:A,1,FALSE)</f>
        <v>#N/A</v>
      </c>
    </row>
    <row r="426" spans="1:3" x14ac:dyDescent="0.3">
      <c r="A426" s="2" t="s">
        <v>456</v>
      </c>
      <c r="B426" s="2">
        <f>VLOOKUP(A426,Sheet1!A:B,2,FALSE)</f>
        <v>344503</v>
      </c>
      <c r="C426" t="str">
        <f>VLOOKUP(A426,Sheet1!A:A,1,FALSE)</f>
        <v>Escola Básica de Vila Caiz, Amarante</v>
      </c>
    </row>
    <row r="427" spans="1:3" x14ac:dyDescent="0.3">
      <c r="A427" s="2" t="s">
        <v>1243</v>
      </c>
      <c r="B427" s="2">
        <f>VLOOKUP(A427,Sheet1!A:B,2,FALSE)</f>
        <v>343390</v>
      </c>
      <c r="C427" t="str">
        <f>VLOOKUP(A427,Sheet1!A:A,1,FALSE)</f>
        <v>Escola Básica de Vila d’Este, Vilar de Andorinho, Vila Nova de Gaia</v>
      </c>
    </row>
    <row r="428" spans="1:3" x14ac:dyDescent="0.3">
      <c r="A428" s="2" t="s">
        <v>475</v>
      </c>
      <c r="B428" s="2">
        <f>VLOOKUP(A428,Sheet1!A:B,2,FALSE)</f>
        <v>344746</v>
      </c>
      <c r="C428" t="str">
        <f>VLOOKUP(A428,Sheet1!A:A,1,FALSE)</f>
        <v>Escola Básica de Vila Franca das Naves, Trancoso</v>
      </c>
    </row>
    <row r="429" spans="1:3" x14ac:dyDescent="0.3">
      <c r="A429" s="2" t="s">
        <v>477</v>
      </c>
      <c r="B429" s="2">
        <f>VLOOKUP(A429,Sheet1!A:B,2,FALSE)</f>
        <v>344771</v>
      </c>
      <c r="C429" t="str">
        <f>VLOOKUP(A429,Sheet1!A:A,1,FALSE)</f>
        <v>Escola Básica de Vila Nova de Tazem, Gouveia</v>
      </c>
    </row>
    <row r="430" spans="1:3" x14ac:dyDescent="0.3">
      <c r="A430" s="2" t="s">
        <v>502</v>
      </c>
      <c r="B430" s="2">
        <f>VLOOKUP(A430,Sheet1!A:B,2,FALSE)</f>
        <v>345064</v>
      </c>
      <c r="C430" t="str">
        <f>VLOOKUP(A430,Sheet1!A:A,1,FALSE)</f>
        <v>Escola Básica de Vila Velha de Ródão</v>
      </c>
    </row>
    <row r="431" spans="1:3" x14ac:dyDescent="0.3">
      <c r="A431" s="2" t="s">
        <v>527</v>
      </c>
      <c r="B431" s="2">
        <f>VLOOKUP(A431,Sheet1!A:B,2,FALSE)</f>
        <v>345430</v>
      </c>
      <c r="C431" t="str">
        <f>VLOOKUP(A431,Sheet1!A:A,1,FALSE)</f>
        <v>Escola Básica de Vila Verde</v>
      </c>
    </row>
    <row r="432" spans="1:3" x14ac:dyDescent="0.3">
      <c r="A432" s="2" t="s">
        <v>534</v>
      </c>
      <c r="B432" s="2">
        <f>VLOOKUP(A432,Sheet1!A:B,2,FALSE)</f>
        <v>345544</v>
      </c>
      <c r="C432" t="str">
        <f>VLOOKUP(A432,Sheet1!A:A,1,FALSE)</f>
        <v>Escola Básica de Vilarinho do Bairro, Anadia</v>
      </c>
    </row>
    <row r="433" spans="1:3" x14ac:dyDescent="0.3">
      <c r="A433" s="2" t="s">
        <v>522</v>
      </c>
      <c r="B433" s="2">
        <f>VLOOKUP(A433,Sheet1!A:B,2,FALSE)</f>
        <v>345374</v>
      </c>
      <c r="C433" t="str">
        <f>VLOOKUP(A433,Sheet1!A:A,1,FALSE)</f>
        <v>Escola Básica de Vimioso</v>
      </c>
    </row>
    <row r="434" spans="1:3" x14ac:dyDescent="0.3">
      <c r="A434" s="2" t="s">
        <v>362</v>
      </c>
      <c r="B434" s="2">
        <f>VLOOKUP(A434,Sheet1!A:B,2,FALSE)</f>
        <v>343444</v>
      </c>
      <c r="C434" t="str">
        <f>VLOOKUP(A434,Sheet1!A:A,1,FALSE)</f>
        <v>Escola Básica de Viso, Viseu</v>
      </c>
    </row>
    <row r="435" spans="1:3" ht="14.4" x14ac:dyDescent="0.3">
      <c r="A435" s="10" t="s">
        <v>1348</v>
      </c>
      <c r="B435" s="10" t="e">
        <f>VLOOKUP(A435,Sheet1!A:B,2,FALSE)</f>
        <v>#N/A</v>
      </c>
      <c r="C435" s="10" t="e">
        <f>VLOOKUP(A435,Sheet1!A:A,1,FALSE)</f>
        <v>#N/A</v>
      </c>
    </row>
    <row r="436" spans="1:3" x14ac:dyDescent="0.3">
      <c r="A436" s="2" t="s">
        <v>180</v>
      </c>
      <c r="B436" s="2">
        <f>VLOOKUP(A436,Sheet1!A:B,2,FALSE)</f>
        <v>340996</v>
      </c>
      <c r="C436" t="str">
        <f>VLOOKUP(A436,Sheet1!A:A,1,FALSE)</f>
        <v>Escola Básica Diogo Cão, Vila Real</v>
      </c>
    </row>
    <row r="437" spans="1:3" x14ac:dyDescent="0.3">
      <c r="A437" s="2" t="s">
        <v>63</v>
      </c>
      <c r="B437" s="2">
        <f>VLOOKUP(A437,Sheet1!A:B,2,FALSE)</f>
        <v>330474</v>
      </c>
      <c r="C437" t="str">
        <f>VLOOKUP(A437,Sheet1!A:A,1,FALSE)</f>
        <v>Escola Básica Diogo Lopes Sequeira, Alandroal</v>
      </c>
    </row>
    <row r="438" spans="1:3" x14ac:dyDescent="0.3">
      <c r="A438" s="2" t="s">
        <v>637</v>
      </c>
      <c r="B438" s="2">
        <f>VLOOKUP(A438,Sheet1!A:B,2,FALSE)</f>
        <v>346690</v>
      </c>
      <c r="C438" t="str">
        <f>VLOOKUP(A438,Sheet1!A:A,1,FALSE)</f>
        <v>Escola Básica do Alto do Lumiar, Lisboa</v>
      </c>
    </row>
    <row r="439" spans="1:3" x14ac:dyDescent="0.3">
      <c r="A439" s="2" t="s">
        <v>452</v>
      </c>
      <c r="B439" s="2">
        <f>VLOOKUP(A439,Sheet1!A:B,2,FALSE)</f>
        <v>344461</v>
      </c>
      <c r="C439" t="str">
        <f>VLOOKUP(A439,Sheet1!A:A,1,FALSE)</f>
        <v>Escola Básica do Arco de Baúlhe, Cabeceiras de Basto</v>
      </c>
    </row>
    <row r="440" spans="1:3" x14ac:dyDescent="0.3">
      <c r="A440" s="2" t="s">
        <v>377</v>
      </c>
      <c r="B440" s="2">
        <f>VLOOKUP(A440,Sheet1!A:B,2,FALSE)</f>
        <v>343626</v>
      </c>
      <c r="C440" t="str">
        <f>VLOOKUP(A440,Sheet1!A:A,1,FALSE)</f>
        <v>Escola Básica do Ave, Póvoa de Lanhoso</v>
      </c>
    </row>
    <row r="441" spans="1:3" x14ac:dyDescent="0.3">
      <c r="A441" s="2" t="s">
        <v>622</v>
      </c>
      <c r="B441" s="2">
        <f>VLOOKUP(A441,Sheet1!A:B,2,FALSE)</f>
        <v>346548</v>
      </c>
      <c r="C441" t="str">
        <f>VLOOKUP(A441,Sheet1!A:A,1,FALSE)</f>
        <v>Escola Básica do Bairro Padre Cruz, Lisboa</v>
      </c>
    </row>
    <row r="442" spans="1:3" x14ac:dyDescent="0.3">
      <c r="A442" s="2" t="s">
        <v>22</v>
      </c>
      <c r="B442" s="2">
        <f>VLOOKUP(A442,Sheet1!A:B,2,FALSE)</f>
        <v>330024</v>
      </c>
      <c r="C442" t="str">
        <f>VLOOKUP(A442,Sheet1!A:A,1,FALSE)</f>
        <v>Escola Básica do Bom Sucesso, Alverca do Ribatejo, Vila Franca de Xira</v>
      </c>
    </row>
    <row r="443" spans="1:3" x14ac:dyDescent="0.3">
      <c r="A443" s="2" t="s">
        <v>41</v>
      </c>
      <c r="B443" s="2">
        <f>VLOOKUP(A443,Sheet1!A:B,2,FALSE)</f>
        <v>330220</v>
      </c>
      <c r="C443" t="str">
        <f>VLOOKUP(A443,Sheet1!A:A,1,FALSE)</f>
        <v>Escola Básica do Carregado, Alenquer</v>
      </c>
    </row>
    <row r="444" spans="1:3" ht="14.4" x14ac:dyDescent="0.3">
      <c r="A444" s="10" t="s">
        <v>1349</v>
      </c>
      <c r="B444" s="10" t="e">
        <f>VLOOKUP(A444,Sheet1!A:B,2,FALSE)</f>
        <v>#N/A</v>
      </c>
      <c r="C444" s="10" t="e">
        <f>VLOOKUP(A444,Sheet1!A:A,1,FALSE)</f>
        <v>#N/A</v>
      </c>
    </row>
    <row r="445" spans="1:3" x14ac:dyDescent="0.3">
      <c r="A445" s="2" t="s">
        <v>408</v>
      </c>
      <c r="B445" s="2">
        <f>VLOOKUP(A445,Sheet1!A:B,2,FALSE)</f>
        <v>344000</v>
      </c>
      <c r="C445" t="str">
        <f>VLOOKUP(A445,Sheet1!A:A,1,FALSE)</f>
        <v>Escola Básica do Castro, Alvarelhos, Trofa</v>
      </c>
    </row>
    <row r="446" spans="1:3" x14ac:dyDescent="0.3">
      <c r="A446" s="2" t="s">
        <v>117</v>
      </c>
      <c r="B446" s="2">
        <f>VLOOKUP(A446,Sheet1!A:B,2,FALSE)</f>
        <v>340157</v>
      </c>
      <c r="C446" t="str">
        <f>VLOOKUP(A446,Sheet1!A:A,1,FALSE)</f>
        <v>Escola Básica do Catujal, Loures</v>
      </c>
    </row>
    <row r="447" spans="1:3" x14ac:dyDescent="0.3">
      <c r="A447" s="2" t="s">
        <v>92</v>
      </c>
      <c r="B447" s="2">
        <f>VLOOKUP(A447,Sheet1!A:B,2,FALSE)</f>
        <v>330875</v>
      </c>
      <c r="C447" t="str">
        <f>VLOOKUP(A447,Sheet1!A:A,1,FALSE)</f>
        <v>Escola Básica do Couço, Coruche</v>
      </c>
    </row>
    <row r="448" spans="1:3" ht="14.4" x14ac:dyDescent="0.3">
      <c r="A448" s="10" t="s">
        <v>1350</v>
      </c>
      <c r="B448" s="10" t="e">
        <f>VLOOKUP(A448,Sheet1!A:B,2,FALSE)</f>
        <v>#N/A</v>
      </c>
      <c r="C448" s="10" t="e">
        <f>VLOOKUP(A448,Sheet1!A:A,1,FALSE)</f>
        <v>#N/A</v>
      </c>
    </row>
    <row r="449" spans="1:3" x14ac:dyDescent="0.3">
      <c r="A449" s="2" t="s">
        <v>29</v>
      </c>
      <c r="B449" s="2">
        <f>VLOOKUP(A449,Sheet1!A:B,2,FALSE)</f>
        <v>330097</v>
      </c>
      <c r="C449" t="str">
        <f>VLOOKUP(A449,Sheet1!A:A,1,FALSE)</f>
        <v>Escola Básica do Marão, Várzea, Amarante</v>
      </c>
    </row>
    <row r="450" spans="1:3" x14ac:dyDescent="0.3">
      <c r="A450" s="2" t="s">
        <v>460</v>
      </c>
      <c r="B450" s="2">
        <f>VLOOKUP(A450,Sheet1!A:B,2,FALSE)</f>
        <v>344540</v>
      </c>
      <c r="C450" t="str">
        <f>VLOOKUP(A450,Sheet1!A:A,1,FALSE)</f>
        <v>Escola Básica do Maxial, Torres Vedras</v>
      </c>
    </row>
    <row r="451" spans="1:3" x14ac:dyDescent="0.3">
      <c r="A451" s="2" t="s">
        <v>87</v>
      </c>
      <c r="B451" s="2">
        <f>VLOOKUP(A451,Sheet1!A:B,2,FALSE)</f>
        <v>330814</v>
      </c>
      <c r="C451" t="str">
        <f>VLOOKUP(A451,Sheet1!A:A,1,FALSE)</f>
        <v>Escola Básica do Miradouro de Alfazina, Monte de Caparica, Almada</v>
      </c>
    </row>
    <row r="452" spans="1:3" ht="14.4" x14ac:dyDescent="0.3">
      <c r="A452" s="10" t="s">
        <v>1351</v>
      </c>
      <c r="B452" s="10" t="e">
        <f>VLOOKUP(A452,Sheet1!A:B,2,FALSE)</f>
        <v>#N/A</v>
      </c>
      <c r="C452" s="10" t="e">
        <f>VLOOKUP(A452,Sheet1!A:A,1,FALSE)</f>
        <v>#N/A</v>
      </c>
    </row>
    <row r="453" spans="1:3" ht="14.4" x14ac:dyDescent="0.3">
      <c r="A453" s="10" t="s">
        <v>1352</v>
      </c>
      <c r="B453" s="10" t="e">
        <f>VLOOKUP(A453,Sheet1!A:B,2,FALSE)</f>
        <v>#N/A</v>
      </c>
      <c r="C453" s="10" t="e">
        <f>VLOOKUP(A453,Sheet1!A:A,1,FALSE)</f>
        <v>#N/A</v>
      </c>
    </row>
    <row r="454" spans="1:3" x14ac:dyDescent="0.3">
      <c r="A454" s="2" t="s">
        <v>391</v>
      </c>
      <c r="B454" s="2">
        <f>VLOOKUP(A454,Sheet1!A:B,2,FALSE)</f>
        <v>343791</v>
      </c>
      <c r="C454" t="str">
        <f>VLOOKUP(A454,Sheet1!A:A,1,FALSE)</f>
        <v>Escola Básica do Pinhão, Alijó</v>
      </c>
    </row>
    <row r="455" spans="1:3" x14ac:dyDescent="0.3">
      <c r="A455" s="2" t="s">
        <v>446</v>
      </c>
      <c r="B455" s="2">
        <f>VLOOKUP(A455,Sheet1!A:B,2,FALSE)</f>
        <v>344400</v>
      </c>
      <c r="C455" t="str">
        <f>VLOOKUP(A455,Sheet1!A:A,1,FALSE)</f>
        <v>Escola Básica do Sudeste de Baião</v>
      </c>
    </row>
    <row r="456" spans="1:3" x14ac:dyDescent="0.3">
      <c r="A456" s="2" t="s">
        <v>536</v>
      </c>
      <c r="B456" s="2">
        <f>VLOOKUP(A456,Sheet1!A:B,2,FALSE)</f>
        <v>345568</v>
      </c>
      <c r="C456" t="str">
        <f>VLOOKUP(A456,Sheet1!A:A,1,FALSE)</f>
        <v>Escola Básica do Vale de São Torcato, Guimarães</v>
      </c>
    </row>
    <row r="457" spans="1:3" x14ac:dyDescent="0.3">
      <c r="A457" s="2" t="s">
        <v>361</v>
      </c>
      <c r="B457" s="2">
        <f>VLOOKUP(A457,Sheet1!A:B,2,FALSE)</f>
        <v>343432</v>
      </c>
      <c r="C457" t="str">
        <f>VLOOKUP(A457,Sheet1!A:A,1,FALSE)</f>
        <v>Escola Básica do Viso, Porto</v>
      </c>
    </row>
    <row r="458" spans="1:3" x14ac:dyDescent="0.3">
      <c r="A458" s="2" t="s">
        <v>277</v>
      </c>
      <c r="B458" s="2">
        <f>VLOOKUP(A458,Sheet1!A:B,2,FALSE)</f>
        <v>342397</v>
      </c>
      <c r="C458" t="str">
        <f>VLOOKUP(A458,Sheet1!A:A,1,FALSE)</f>
        <v>Escola Básica dos Olivais, Lisboa</v>
      </c>
    </row>
    <row r="459" spans="1:3" x14ac:dyDescent="0.3">
      <c r="A459" s="2" t="s">
        <v>182</v>
      </c>
      <c r="B459" s="2">
        <f>VLOOKUP(A459,Sheet1!A:B,2,FALSE)</f>
        <v>341010</v>
      </c>
      <c r="C459" t="str">
        <f>VLOOKUP(A459,Sheet1!A:A,1,FALSE)</f>
        <v>Escola Básica Dr. Abranches Ferrão, Seia</v>
      </c>
    </row>
    <row r="460" spans="1:3" x14ac:dyDescent="0.3">
      <c r="A460" s="2" t="s">
        <v>183</v>
      </c>
      <c r="B460" s="2">
        <f>VLOOKUP(A460,Sheet1!A:B,2,FALSE)</f>
        <v>341022</v>
      </c>
      <c r="C460" t="str">
        <f>VLOOKUP(A460,Sheet1!A:A,1,FALSE)</f>
        <v>Escola Básica Dr. Acácio de Azevedo, Oliveira do Bairro</v>
      </c>
    </row>
    <row r="461" spans="1:3" x14ac:dyDescent="0.3">
      <c r="A461" s="2" t="s">
        <v>184</v>
      </c>
      <c r="B461" s="2">
        <f>VLOOKUP(A461,Sheet1!A:B,2,FALSE)</f>
        <v>341034</v>
      </c>
      <c r="C461" t="str">
        <f>VLOOKUP(A461,Sheet1!A:A,1,FALSE)</f>
        <v>Escola Básica Dr. Afonso Rodrigues Pereira, Lourinhã</v>
      </c>
    </row>
    <row r="462" spans="1:3" x14ac:dyDescent="0.3">
      <c r="A462" s="2" t="s">
        <v>185</v>
      </c>
      <c r="B462" s="2">
        <f>VLOOKUP(A462,Sheet1!A:B,2,FALSE)</f>
        <v>341046</v>
      </c>
      <c r="C462" t="str">
        <f>VLOOKUP(A462,Sheet1!A:A,1,FALSE)</f>
        <v>Escola Básica Dr. Alberto Iria, Olhão</v>
      </c>
    </row>
    <row r="463" spans="1:3" x14ac:dyDescent="0.3">
      <c r="A463" s="2" t="s">
        <v>186</v>
      </c>
      <c r="B463" s="2">
        <f>VLOOKUP(A463,Sheet1!A:B,2,FALSE)</f>
        <v>341060</v>
      </c>
      <c r="C463" t="str">
        <f>VLOOKUP(A463,Sheet1!A:A,1,FALSE)</f>
        <v>Escola Básica Dr. António Augusto Louro, Arrentela, Seixal</v>
      </c>
    </row>
    <row r="464" spans="1:3" x14ac:dyDescent="0.3">
      <c r="A464" s="2" t="s">
        <v>187</v>
      </c>
      <c r="B464" s="2">
        <f>VLOOKUP(A464,Sheet1!A:B,2,FALSE)</f>
        <v>341071</v>
      </c>
      <c r="C464" t="str">
        <f>VLOOKUP(A464,Sheet1!A:A,1,FALSE)</f>
        <v>Escola Básica Dr. António Chora Barroso, Torres Novas</v>
      </c>
    </row>
    <row r="465" spans="1:3" ht="14.4" x14ac:dyDescent="0.3">
      <c r="A465" s="10" t="s">
        <v>1353</v>
      </c>
      <c r="B465" s="10" t="e">
        <f>VLOOKUP(A465,Sheet1!A:B,2,FALSE)</f>
        <v>#N/A</v>
      </c>
      <c r="C465" s="10" t="e">
        <f>VLOOKUP(A465,Sheet1!A:A,1,FALSE)</f>
        <v>#N/A</v>
      </c>
    </row>
    <row r="466" spans="1:3" x14ac:dyDescent="0.3">
      <c r="A466" s="2" t="s">
        <v>480</v>
      </c>
      <c r="B466" s="2">
        <f>VLOOKUP(A466,Sheet1!A:B,2,FALSE)</f>
        <v>344801</v>
      </c>
      <c r="C466" t="str">
        <f>VLOOKUP(A466,Sheet1!A:A,1,FALSE)</f>
        <v>Escola Básica Dr. António da Costa Contreiras, Armação de Pêra, Silves</v>
      </c>
    </row>
    <row r="467" spans="1:3" x14ac:dyDescent="0.3">
      <c r="A467" s="2" t="s">
        <v>188</v>
      </c>
      <c r="B467" s="2">
        <f>VLOOKUP(A467,Sheet1!A:B,2,FALSE)</f>
        <v>341083</v>
      </c>
      <c r="C467" t="str">
        <f>VLOOKUP(A467,Sheet1!A:A,1,FALSE)</f>
        <v>Escola Básica Dr. António de Sousa Agostinho, Almancil, Loulé</v>
      </c>
    </row>
    <row r="468" spans="1:3" x14ac:dyDescent="0.3">
      <c r="A468" s="2" t="s">
        <v>630</v>
      </c>
      <c r="B468" s="2">
        <f>VLOOKUP(A468,Sheet1!A:B,2,FALSE)</f>
        <v>346627</v>
      </c>
      <c r="C468" t="str">
        <f>VLOOKUP(A468,Sheet1!A:A,1,FALSE)</f>
        <v>Escola Básica Dr. António João Eusébio, Moncarapacho, Olhão</v>
      </c>
    </row>
    <row r="469" spans="1:3" ht="14.4" x14ac:dyDescent="0.3">
      <c r="A469" s="10" t="s">
        <v>1354</v>
      </c>
      <c r="B469" s="10" t="e">
        <f>VLOOKUP(A469,Sheet1!A:B,2,FALSE)</f>
        <v>#N/A</v>
      </c>
      <c r="C469" s="10" t="e">
        <f>VLOOKUP(A469,Sheet1!A:A,1,FALSE)</f>
        <v>#N/A</v>
      </c>
    </row>
    <row r="470" spans="1:3" x14ac:dyDescent="0.3">
      <c r="A470" s="2" t="s">
        <v>190</v>
      </c>
      <c r="B470" s="2">
        <f>VLOOKUP(A470,Sheet1!A:B,2,FALSE)</f>
        <v>341101</v>
      </c>
      <c r="C470" t="str">
        <f>VLOOKUP(A470,Sheet1!A:A,1,FALSE)</f>
        <v>Escola Básica Dr. Azeredo Perdigão, Abraveses, Viseu</v>
      </c>
    </row>
    <row r="471" spans="1:3" x14ac:dyDescent="0.3">
      <c r="A471" s="2" t="s">
        <v>191</v>
      </c>
      <c r="B471" s="2">
        <f>VLOOKUP(A471,Sheet1!A:B,2,FALSE)</f>
        <v>341113</v>
      </c>
      <c r="C471" t="str">
        <f>VLOOKUP(A471,Sheet1!A:A,1,FALSE)</f>
        <v>Escola Básica Dr. Bissaya Barreto, Castanheira de Pêra</v>
      </c>
    </row>
    <row r="472" spans="1:3" x14ac:dyDescent="0.3">
      <c r="A472" s="2" t="s">
        <v>405</v>
      </c>
      <c r="B472" s="2">
        <f>VLOOKUP(A472,Sheet1!A:B,2,FALSE)</f>
        <v>343961</v>
      </c>
      <c r="C472" t="str">
        <f>VLOOKUP(A472,Sheet1!A:A,1,FALSE)</f>
        <v>Escola Básica Dr. Carlos Pinto Ferreira, Junqueira, Vila do Conde</v>
      </c>
    </row>
    <row r="473" spans="1:3" x14ac:dyDescent="0.3">
      <c r="A473" s="2" t="s">
        <v>192</v>
      </c>
      <c r="B473" s="2">
        <f>VLOOKUP(A473,Sheet1!A:B,2,FALSE)</f>
        <v>341125</v>
      </c>
      <c r="C473" t="str">
        <f>VLOOKUP(A473,Sheet1!A:A,1,FALSE)</f>
        <v>Escola Básica Dr. Correia Alexandre, Caranguejeira, Leiria</v>
      </c>
    </row>
    <row r="474" spans="1:3" x14ac:dyDescent="0.3">
      <c r="A474" s="2" t="s">
        <v>193</v>
      </c>
      <c r="B474" s="2">
        <f>VLOOKUP(A474,Sheet1!A:B,2,FALSE)</f>
        <v>341137</v>
      </c>
      <c r="C474" t="str">
        <f>VLOOKUP(A474,Sheet1!A:A,1,FALSE)</f>
        <v>Escola Básica Dr. Correia Mateus, Leiria</v>
      </c>
    </row>
    <row r="475" spans="1:3" x14ac:dyDescent="0.3">
      <c r="A475" s="2" t="s">
        <v>347</v>
      </c>
      <c r="B475" s="2">
        <f>VLOOKUP(A475,Sheet1!A:B,2,FALSE)</f>
        <v>343262</v>
      </c>
      <c r="C475" t="str">
        <f>VLOOKUP(A475,Sheet1!A:A,1,FALSE)</f>
        <v>Escola Básica Dr. Costa Matos, Vila Nova de Gaia</v>
      </c>
    </row>
    <row r="476" spans="1:3" x14ac:dyDescent="0.3">
      <c r="A476" s="2" t="s">
        <v>532</v>
      </c>
      <c r="B476" s="2">
        <f>VLOOKUP(A476,Sheet1!A:B,2,FALSE)</f>
        <v>345519</v>
      </c>
      <c r="C476" t="str">
        <f>VLOOKUP(A476,Sheet1!A:A,1,FALSE)</f>
        <v>Escola Básica Dr. Fernando Peixinho, Oiã, Oliveira do Bairro</v>
      </c>
    </row>
    <row r="477" spans="1:3" ht="14.4" x14ac:dyDescent="0.3">
      <c r="A477" s="10" t="s">
        <v>1355</v>
      </c>
      <c r="B477" s="10" t="e">
        <f>VLOOKUP(A477,Sheet1!A:B,2,FALSE)</f>
        <v>#N/A</v>
      </c>
      <c r="C477" s="10" t="e">
        <f>VLOOKUP(A477,Sheet1!A:A,1,FALSE)</f>
        <v>#N/A</v>
      </c>
    </row>
    <row r="478" spans="1:3" ht="14.4" x14ac:dyDescent="0.3">
      <c r="A478" s="10" t="s">
        <v>1356</v>
      </c>
      <c r="B478" s="10" t="e">
        <f>VLOOKUP(A478,Sheet1!A:B,2,FALSE)</f>
        <v>#N/A</v>
      </c>
      <c r="C478" s="10" t="e">
        <f>VLOOKUP(A478,Sheet1!A:A,1,FALSE)</f>
        <v>#N/A</v>
      </c>
    </row>
    <row r="479" spans="1:3" ht="14.4" x14ac:dyDescent="0.3">
      <c r="A479" s="10" t="s">
        <v>1357</v>
      </c>
      <c r="B479" s="10" t="e">
        <f>VLOOKUP(A479,Sheet1!A:B,2,FALSE)</f>
        <v>#N/A</v>
      </c>
      <c r="C479" s="10" t="e">
        <f>VLOOKUP(A479,Sheet1!A:A,1,FALSE)</f>
        <v>#N/A</v>
      </c>
    </row>
    <row r="480" spans="1:3" x14ac:dyDescent="0.3">
      <c r="A480" s="2" t="s">
        <v>217</v>
      </c>
      <c r="B480" s="2">
        <f>VLOOKUP(A480,Sheet1!A:B,2,FALSE)</f>
        <v>341540</v>
      </c>
      <c r="C480" t="str">
        <f>VLOOKUP(A480,Sheet1!A:A,1,FALSE)</f>
        <v>Escola Básica Dr. Francisco Sanches, Braga</v>
      </c>
    </row>
    <row r="481" spans="1:3" x14ac:dyDescent="0.3">
      <c r="A481" s="2" t="s">
        <v>482</v>
      </c>
      <c r="B481" s="2">
        <f>VLOOKUP(A481,Sheet1!A:B,2,FALSE)</f>
        <v>344825</v>
      </c>
      <c r="C481" t="str">
        <f>VLOOKUP(A481,Sheet1!A:A,1,FALSE)</f>
        <v>Escola Básica Dr. Garcia Domingues, Silves</v>
      </c>
    </row>
    <row r="482" spans="1:3" x14ac:dyDescent="0.3">
      <c r="A482" s="2" t="s">
        <v>1249</v>
      </c>
      <c r="B482" s="2">
        <f>VLOOKUP(A482,Sheet1!A:B,2,FALSE)</f>
        <v>344758</v>
      </c>
      <c r="C482" t="str">
        <f>VLOOKUP(A482,Sheet1!A:A,1,FALSE)</f>
        <v>Escola Básica Dr. Guilherme Correia de Carvalho, Seia</v>
      </c>
    </row>
    <row r="483" spans="1:3" x14ac:dyDescent="0.3">
      <c r="A483" s="2" t="s">
        <v>198</v>
      </c>
      <c r="B483" s="2">
        <f>VLOOKUP(A483,Sheet1!A:B,2,FALSE)</f>
        <v>341228</v>
      </c>
      <c r="C483" t="str">
        <f>VLOOKUP(A483,Sheet1!A:A,1,FALSE)</f>
        <v>Escola Básica Dr. João das Regras, Lourinhã</v>
      </c>
    </row>
    <row r="484" spans="1:3" ht="14.4" x14ac:dyDescent="0.3">
      <c r="A484" s="10" t="s">
        <v>1358</v>
      </c>
      <c r="B484" s="10" t="e">
        <f>VLOOKUP(A484,Sheet1!A:B,2,FALSE)</f>
        <v>#N/A</v>
      </c>
      <c r="C484" s="10" t="e">
        <f>VLOOKUP(A484,Sheet1!A:A,1,FALSE)</f>
        <v>#N/A</v>
      </c>
    </row>
    <row r="485" spans="1:3" x14ac:dyDescent="0.3">
      <c r="A485" s="2" t="s">
        <v>195</v>
      </c>
      <c r="B485" s="2">
        <f>VLOOKUP(A485,Sheet1!A:B,2,FALSE)</f>
        <v>341186</v>
      </c>
      <c r="C485" t="str">
        <f>VLOOKUP(A485,Sheet1!A:A,1,FALSE)</f>
        <v>Escola Básica Dr. Joaquim Rocha Peixoto Magalhães, Faro</v>
      </c>
    </row>
    <row r="486" spans="1:3" x14ac:dyDescent="0.3">
      <c r="A486" s="2" t="s">
        <v>196</v>
      </c>
      <c r="B486" s="2">
        <f>VLOOKUP(A486,Sheet1!A:B,2,FALSE)</f>
        <v>341198</v>
      </c>
      <c r="C486" t="str">
        <f>VLOOKUP(A486,Sheet1!A:A,1,FALSE)</f>
        <v>Escola Básica Dr. José de Jesus Neves Júnior, Faro</v>
      </c>
    </row>
    <row r="487" spans="1:3" x14ac:dyDescent="0.3">
      <c r="A487" s="2" t="s">
        <v>426</v>
      </c>
      <c r="B487" s="2">
        <f>VLOOKUP(A487,Sheet1!A:B,2,FALSE)</f>
        <v>344187</v>
      </c>
      <c r="C487" t="str">
        <f>VLOOKUP(A487,Sheet1!A:A,1,FALSE)</f>
        <v>Escola Básica Dr. José Domingues dos Santos, Cabanelas, Matosinhos</v>
      </c>
    </row>
    <row r="488" spans="1:3" x14ac:dyDescent="0.3">
      <c r="A488" s="2" t="s">
        <v>197</v>
      </c>
      <c r="B488" s="2">
        <f>VLOOKUP(A488,Sheet1!A:B,2,FALSE)</f>
        <v>341216</v>
      </c>
      <c r="C488" t="str">
        <f>VLOOKUP(A488,Sheet1!A:A,1,FALSE)</f>
        <v>Escola Básica Dr. José dos Santos Bessa, Carapinheira, Montemor-o-Velho</v>
      </c>
    </row>
    <row r="489" spans="1:3" ht="14.4" x14ac:dyDescent="0.3">
      <c r="A489" s="10" t="s">
        <v>1359</v>
      </c>
      <c r="B489" s="10" t="e">
        <f>VLOOKUP(A489,Sheet1!A:B,2,FALSE)</f>
        <v>#N/A</v>
      </c>
      <c r="C489" s="10" t="e">
        <f>VLOOKUP(A489,Sheet1!A:A,1,FALSE)</f>
        <v>#N/A</v>
      </c>
    </row>
    <row r="490" spans="1:3" x14ac:dyDescent="0.3">
      <c r="A490" s="2" t="s">
        <v>25</v>
      </c>
      <c r="B490" s="2">
        <f>VLOOKUP(A490,Sheet1!A:B,2,FALSE)</f>
        <v>330050</v>
      </c>
      <c r="C490" t="str">
        <f>VLOOKUP(A490,Sheet1!A:A,1,FALSE)</f>
        <v>Escola Básica Dr. José Pereira Tavares, Pinheiro da Bemposta, Oliveira de Azeméis</v>
      </c>
    </row>
    <row r="491" spans="1:3" ht="14.4" x14ac:dyDescent="0.3">
      <c r="A491" s="10" t="s">
        <v>1360</v>
      </c>
      <c r="B491" s="10" t="e">
        <f>VLOOKUP(A491,Sheet1!A:B,2,FALSE)</f>
        <v>#N/A</v>
      </c>
      <c r="C491" s="10" t="e">
        <f>VLOOKUP(A491,Sheet1!A:A,1,FALSE)</f>
        <v>#N/A</v>
      </c>
    </row>
    <row r="492" spans="1:3" ht="14.4" x14ac:dyDescent="0.3">
      <c r="A492" s="10" t="s">
        <v>1361</v>
      </c>
      <c r="B492" s="10" t="e">
        <f>VLOOKUP(A492,Sheet1!A:B,2,FALSE)</f>
        <v>#N/A</v>
      </c>
      <c r="C492" s="10" t="e">
        <f>VLOOKUP(A492,Sheet1!A:A,1,FALSE)</f>
        <v>#N/A</v>
      </c>
    </row>
    <row r="493" spans="1:3" x14ac:dyDescent="0.3">
      <c r="A493" s="2" t="s">
        <v>4</v>
      </c>
      <c r="B493" s="2">
        <f>VLOOKUP(A493,Sheet1!A:B,2,FALSE)</f>
        <v>294275</v>
      </c>
      <c r="C493" t="str">
        <f>VLOOKUP(A493,Sheet1!A:A,1,FALSE)</f>
        <v>Escola Básica Dr. Manuel da Costa Brandão, Sabadim, Arcos de Valdevez</v>
      </c>
    </row>
    <row r="494" spans="1:3" x14ac:dyDescent="0.3">
      <c r="A494" s="2" t="s">
        <v>201</v>
      </c>
      <c r="B494" s="2">
        <f>VLOOKUP(A494,Sheet1!A:B,2,FALSE)</f>
        <v>341289</v>
      </c>
      <c r="C494" t="str">
        <f>VLOOKUP(A494,Sheet1!A:A,1,FALSE)</f>
        <v>Escola Básica Dr. Pedro Barbosa, Viana do Castelo</v>
      </c>
    </row>
    <row r="495" spans="1:3" x14ac:dyDescent="0.3">
      <c r="A495" s="2" t="s">
        <v>495</v>
      </c>
      <c r="B495" s="2">
        <f>VLOOKUP(A495,Sheet1!A:B,2,FALSE)</f>
        <v>344990</v>
      </c>
      <c r="C495" t="str">
        <f>VLOOKUP(A495,Sheet1!A:A,1,FALSE)</f>
        <v>Escola Básica Dr. Pedrosa Veríssimo, Paião, Figueira da Foz</v>
      </c>
    </row>
    <row r="496" spans="1:3" x14ac:dyDescent="0.3">
      <c r="A496" s="2" t="s">
        <v>203</v>
      </c>
      <c r="B496" s="2">
        <f>VLOOKUP(A496,Sheet1!A:B,2,FALSE)</f>
        <v>341319</v>
      </c>
      <c r="C496" t="str">
        <f>VLOOKUP(A496,Sheet1!A:A,1,FALSE)</f>
        <v>Escola Básica Dr. Ruy de Andrade, Entroncamento</v>
      </c>
    </row>
    <row r="497" spans="1:3" x14ac:dyDescent="0.3">
      <c r="A497" s="2" t="s">
        <v>204</v>
      </c>
      <c r="B497" s="2">
        <f>VLOOKUP(A497,Sheet1!A:B,2,FALSE)</f>
        <v>341344</v>
      </c>
      <c r="C497" t="str">
        <f>VLOOKUP(A497,Sheet1!A:A,1,FALSE)</f>
        <v>Escola Básica Dr.ª Maria Alice Gouveia, Coimbra</v>
      </c>
    </row>
    <row r="498" spans="1:3" ht="14.4" x14ac:dyDescent="0.3">
      <c r="A498" s="10" t="s">
        <v>1362</v>
      </c>
      <c r="B498" s="10" t="e">
        <f>VLOOKUP(A498,Sheet1!A:B,2,FALSE)</f>
        <v>#N/A</v>
      </c>
      <c r="C498" s="10" t="e">
        <f>VLOOKUP(A498,Sheet1!A:A,1,FALSE)</f>
        <v>#N/A</v>
      </c>
    </row>
    <row r="499" spans="1:3" x14ac:dyDescent="0.3">
      <c r="A499" s="2" t="s">
        <v>439</v>
      </c>
      <c r="B499" s="2">
        <f>VLOOKUP(A499,Sheet1!A:B,2,FALSE)</f>
        <v>344321</v>
      </c>
      <c r="C499" t="str">
        <f>VLOOKUP(A499,Sheet1!A:A,1,FALSE)</f>
        <v>Escola Básica e Secundária À Beira Douro, Gondomar</v>
      </c>
    </row>
    <row r="500" spans="1:3" x14ac:dyDescent="0.3">
      <c r="A500" s="2" t="s">
        <v>546</v>
      </c>
      <c r="B500" s="2">
        <f>VLOOKUP(A500,Sheet1!A:B,2,FALSE)</f>
        <v>345684</v>
      </c>
      <c r="C500" t="str">
        <f>VLOOKUP(A500,Sheet1!A:A,1,FALSE)</f>
        <v>Escola Básica e Secundária Abel Botelho, Tabuaço</v>
      </c>
    </row>
    <row r="501" spans="1:3" x14ac:dyDescent="0.3">
      <c r="A501" s="2" t="s">
        <v>1256</v>
      </c>
      <c r="B501" s="2">
        <f>VLOOKUP(A501,Sheet1!A:B,2,FALSE)</f>
        <v>346720</v>
      </c>
      <c r="C501" t="str">
        <f>VLOOKUP(A501,Sheet1!A:A,1,FALSE)</f>
        <v>Escola Básica e Secundária Alfredo da Silva, Albarraque, Sintra</v>
      </c>
    </row>
    <row r="502" spans="1:3" x14ac:dyDescent="0.3">
      <c r="A502" s="2" t="s">
        <v>721</v>
      </c>
      <c r="B502" s="2">
        <f>VLOOKUP(A502,Sheet1!A:B,2,FALSE)</f>
        <v>400774</v>
      </c>
      <c r="C502" t="str">
        <f>VLOOKUP(A502,Sheet1!A:A,1,FALSE)</f>
        <v>Escola Básica e Secundária Alfredo da Silva, Barreiro</v>
      </c>
    </row>
    <row r="503" spans="1:3" x14ac:dyDescent="0.3">
      <c r="A503" s="2" t="s">
        <v>119</v>
      </c>
      <c r="B503" s="2">
        <f>VLOOKUP(A503,Sheet1!A:B,2,FALSE)</f>
        <v>340170</v>
      </c>
      <c r="C503" t="str">
        <f>VLOOKUP(A503,Sheet1!A:A,1,FALSE)</f>
        <v>Escola Básica e Secundária Amadeu Gaudêncio, Nazaré</v>
      </c>
    </row>
    <row r="504" spans="1:3" x14ac:dyDescent="0.3">
      <c r="A504" s="2" t="s">
        <v>693</v>
      </c>
      <c r="B504" s="2">
        <f>VLOOKUP(A504,Sheet1!A:B,2,FALSE)</f>
        <v>400038</v>
      </c>
      <c r="C504" t="str">
        <f>VLOOKUP(A504,Sheet1!A:A,1,FALSE)</f>
        <v>Escola Básica e Secundária Amélia Rey Colaço, Linda-a-Velha, Oeiras</v>
      </c>
    </row>
    <row r="505" spans="1:3" x14ac:dyDescent="0.3">
      <c r="A505" s="2" t="s">
        <v>729</v>
      </c>
      <c r="B505" s="2">
        <f>VLOOKUP(A505,Sheet1!A:B,2,FALSE)</f>
        <v>400877</v>
      </c>
      <c r="C505" t="str">
        <f>VLOOKUP(A505,Sheet1!A:A,1,FALSE)</f>
        <v>Escola Básica e Secundária Anselmo de Andrade, Almada</v>
      </c>
    </row>
    <row r="506" spans="1:3" x14ac:dyDescent="0.3">
      <c r="A506" s="2" t="s">
        <v>122</v>
      </c>
      <c r="B506" s="2">
        <f>VLOOKUP(A506,Sheet1!A:B,2,FALSE)</f>
        <v>340236</v>
      </c>
      <c r="C506" t="str">
        <f>VLOOKUP(A506,Sheet1!A:A,1,FALSE)</f>
        <v>Escola Básica e Secundária António Bento Franco, Ericeira, Mafra</v>
      </c>
    </row>
    <row r="507" spans="1:3" x14ac:dyDescent="0.3">
      <c r="A507" s="2" t="s">
        <v>643</v>
      </c>
      <c r="B507" s="2">
        <f>VLOOKUP(A507,Sheet1!A:B,2,FALSE)</f>
        <v>346767</v>
      </c>
      <c r="C507" t="str">
        <f>VLOOKUP(A507,Sheet1!A:A,1,FALSE)</f>
        <v>Escola Básica e Secundária Aquilino Ribeiro, Leião, Oeiras</v>
      </c>
    </row>
    <row r="508" spans="1:3" x14ac:dyDescent="0.3">
      <c r="A508" s="2" t="s">
        <v>325</v>
      </c>
      <c r="B508" s="2">
        <f>VLOOKUP(A508,Sheet1!A:B,2,FALSE)</f>
        <v>342981</v>
      </c>
      <c r="C508" t="str">
        <f>VLOOKUP(A508,Sheet1!A:A,1,FALSE)</f>
        <v>Escola Básica e Secundária Arqueólogo Mário Cardoso, Ponte, Guimarães</v>
      </c>
    </row>
    <row r="509" spans="1:3" x14ac:dyDescent="0.3">
      <c r="A509" s="2" t="s">
        <v>733</v>
      </c>
      <c r="B509" s="2">
        <f>VLOOKUP(A509,Sheet1!A:B,2,FALSE)</f>
        <v>400944</v>
      </c>
      <c r="C509" t="str">
        <f>VLOOKUP(A509,Sheet1!A:A,1,FALSE)</f>
        <v>Escola Básica e Secundária Artur Gonçalves, Torres Novas</v>
      </c>
    </row>
    <row r="510" spans="1:3" x14ac:dyDescent="0.3">
      <c r="A510" s="2" t="s">
        <v>409</v>
      </c>
      <c r="B510" s="2">
        <f>VLOOKUP(A510,Sheet1!A:B,2,FALSE)</f>
        <v>344011</v>
      </c>
      <c r="C510" t="str">
        <f>VLOOKUP(A510,Sheet1!A:A,1,FALSE)</f>
        <v>Escola Básica e Secundária Campo Aberto, Beiriz, Póvoa de Varzim</v>
      </c>
    </row>
    <row r="511" spans="1:3" x14ac:dyDescent="0.3">
      <c r="A511" s="2" t="s">
        <v>1259</v>
      </c>
      <c r="B511" s="2">
        <f>VLOOKUP(A511,Sheet1!A:B,2,FALSE)</f>
        <v>401134</v>
      </c>
      <c r="C511" t="str">
        <f>VLOOKUP(A511,Sheet1!A:A,1,FALSE)</f>
        <v>Escola Básica e Secundária Carolina Michaëlis, Porto</v>
      </c>
    </row>
    <row r="512" spans="1:3" x14ac:dyDescent="0.3">
      <c r="A512" s="2" t="s">
        <v>644</v>
      </c>
      <c r="B512" s="2">
        <f>VLOOKUP(A512,Sheet1!A:B,2,FALSE)</f>
        <v>346779</v>
      </c>
      <c r="C512" t="str">
        <f>VLOOKUP(A512,Sheet1!A:A,1,FALSE)</f>
        <v>Escola Básica e Secundária Clara de Resende, Porto</v>
      </c>
    </row>
    <row r="513" spans="1:3" x14ac:dyDescent="0.3">
      <c r="A513" s="2" t="s">
        <v>173</v>
      </c>
      <c r="B513" s="2">
        <f>VLOOKUP(A513,Sheet1!A:B,2,FALSE)</f>
        <v>340900</v>
      </c>
      <c r="C513" t="str">
        <f>VLOOKUP(A513,Sheet1!A:A,1,FALSE)</f>
        <v>Escola Básica e Secundária Coelho e Castro, Fiães, Santa Maria da Feira</v>
      </c>
    </row>
    <row r="514" spans="1:3" x14ac:dyDescent="0.3">
      <c r="A514" s="2" t="s">
        <v>551</v>
      </c>
      <c r="B514" s="2">
        <f>VLOOKUP(A514,Sheet1!A:B,2,FALSE)</f>
        <v>345738</v>
      </c>
      <c r="C514" t="str">
        <f>VLOOKUP(A514,Sheet1!A:A,1,FALSE)</f>
        <v>Escola Básica e Secundária Cunha Rivara, Arraiolos</v>
      </c>
    </row>
    <row r="515" spans="1:3" x14ac:dyDescent="0.3">
      <c r="A515" s="2" t="s">
        <v>962</v>
      </c>
      <c r="B515" s="2">
        <f>VLOOKUP(A515,Sheet1!A:B,2,FALSE)</f>
        <v>403672</v>
      </c>
      <c r="C515" t="str">
        <f>VLOOKUP(A515,Sheet1!A:A,1,FALSE)</f>
        <v>Escola Básica e Secundária D. Afonso III, Vinhais</v>
      </c>
    </row>
    <row r="516" spans="1:3" x14ac:dyDescent="0.3">
      <c r="A516" s="2" t="s">
        <v>755</v>
      </c>
      <c r="B516" s="2">
        <f>VLOOKUP(A516,Sheet1!A:B,2,FALSE)</f>
        <v>401237</v>
      </c>
      <c r="C516" t="str">
        <f>VLOOKUP(A516,Sheet1!A:A,1,FALSE)</f>
        <v>Escola Básica e Secundária D. Dinis, Santo Tirso</v>
      </c>
    </row>
    <row r="517" spans="1:3" x14ac:dyDescent="0.3">
      <c r="A517" s="2" t="s">
        <v>759</v>
      </c>
      <c r="B517" s="2">
        <f>VLOOKUP(A517,Sheet1!A:B,2,FALSE)</f>
        <v>401274</v>
      </c>
      <c r="C517" t="str">
        <f>VLOOKUP(A517,Sheet1!A:A,1,FALSE)</f>
        <v>Escola Básica e Secundária D. Filipa de Lencastre, Lisboa</v>
      </c>
    </row>
    <row r="518" spans="1:3" x14ac:dyDescent="0.3">
      <c r="A518" s="2" t="s">
        <v>160</v>
      </c>
      <c r="B518" s="2">
        <f>VLOOKUP(A518,Sheet1!A:B,2,FALSE)</f>
        <v>340765</v>
      </c>
      <c r="C518" t="str">
        <f>VLOOKUP(A518,Sheet1!A:A,1,FALSE)</f>
        <v>Escola Básica e Secundária D. João de Portel, Portel</v>
      </c>
    </row>
    <row r="519" spans="1:3" x14ac:dyDescent="0.3">
      <c r="A519" s="2" t="s">
        <v>761</v>
      </c>
      <c r="B519" s="2">
        <f>VLOOKUP(A519,Sheet1!A:B,2,FALSE)</f>
        <v>401328</v>
      </c>
      <c r="C519" t="str">
        <f>VLOOKUP(A519,Sheet1!A:A,1,FALSE)</f>
        <v>Escola Básica e Secundária D. João V, Damaia, Amadora</v>
      </c>
    </row>
    <row r="520" spans="1:3" x14ac:dyDescent="0.3">
      <c r="A520" s="2" t="s">
        <v>599</v>
      </c>
      <c r="B520" s="2">
        <f>VLOOKUP(A520,Sheet1!A:B,2,FALSE)</f>
        <v>346238</v>
      </c>
      <c r="C520" t="str">
        <f>VLOOKUP(A520,Sheet1!A:A,1,FALSE)</f>
        <v>Escola Básica e Secundária D. Maria II, Vila Nova da Barquinha</v>
      </c>
    </row>
    <row r="521" spans="1:3" x14ac:dyDescent="0.3">
      <c r="A521" s="2" t="s">
        <v>1237</v>
      </c>
      <c r="B521" s="2">
        <f>VLOOKUP(A521,Sheet1!A:B,2,FALSE)</f>
        <v>340881</v>
      </c>
      <c r="C521" t="str">
        <f>VLOOKUP(A521,Sheet1!A:A,1,FALSE)</f>
        <v>Escola Básica e Secundária D. Martinho Vaz de Castelo Branco, Póvoa de Santa Iria, Vila Franca de Xira</v>
      </c>
    </row>
    <row r="522" spans="1:3" x14ac:dyDescent="0.3">
      <c r="A522" s="2" t="s">
        <v>172</v>
      </c>
      <c r="B522" s="2">
        <f>VLOOKUP(A522,Sheet1!A:B,2,FALSE)</f>
        <v>340893</v>
      </c>
      <c r="C522" t="str">
        <f>VLOOKUP(A522,Sheet1!A:A,1,FALSE)</f>
        <v>Escola Básica e Secundária D. Miguel de Almeida, Abrantes</v>
      </c>
    </row>
    <row r="523" spans="1:3" x14ac:dyDescent="0.3">
      <c r="A523" s="2" t="s">
        <v>764</v>
      </c>
      <c r="B523" s="2">
        <f>VLOOKUP(A523,Sheet1!A:B,2,FALSE)</f>
        <v>401365</v>
      </c>
      <c r="C523" t="str">
        <f>VLOOKUP(A523,Sheet1!A:A,1,FALSE)</f>
        <v>Escola Básica e Secundária D. Pedro I, Alcobaça</v>
      </c>
    </row>
    <row r="524" spans="1:3" x14ac:dyDescent="0.3">
      <c r="A524" s="2" t="s">
        <v>177</v>
      </c>
      <c r="B524" s="2">
        <f>VLOOKUP(A524,Sheet1!A:B,2,FALSE)</f>
        <v>340959</v>
      </c>
      <c r="C524" t="str">
        <f>VLOOKUP(A524,Sheet1!A:A,1,FALSE)</f>
        <v>Escola Básica e Secundária D. Sancho II, Alijó</v>
      </c>
    </row>
    <row r="525" spans="1:3" x14ac:dyDescent="0.3">
      <c r="A525" s="2" t="s">
        <v>955</v>
      </c>
      <c r="B525" s="2">
        <f>VLOOKUP(A525,Sheet1!A:B,2,FALSE)</f>
        <v>403600</v>
      </c>
      <c r="C525" t="str">
        <f>VLOOKUP(A525,Sheet1!A:A,1,FALSE)</f>
        <v>Escola Básica e Secundária da Batalha</v>
      </c>
    </row>
    <row r="526" spans="1:3" x14ac:dyDescent="0.3">
      <c r="A526" s="2" t="s">
        <v>654</v>
      </c>
      <c r="B526" s="2">
        <f>VLOOKUP(A526,Sheet1!A:B,2,FALSE)</f>
        <v>346895</v>
      </c>
      <c r="C526" t="str">
        <f>VLOOKUP(A526,Sheet1!A:A,1,FALSE)</f>
        <v>Escola Básica e Secundária da Bemposta, Portimão</v>
      </c>
    </row>
    <row r="527" spans="1:3" x14ac:dyDescent="0.3">
      <c r="A527" s="2" t="s">
        <v>602</v>
      </c>
      <c r="B527" s="2">
        <f>VLOOKUP(A527,Sheet1!A:B,2,FALSE)</f>
        <v>346263</v>
      </c>
      <c r="C527" t="str">
        <f>VLOOKUP(A527,Sheet1!A:A,1,FALSE)</f>
        <v>Escola Básica e Secundária da Chamusca</v>
      </c>
    </row>
    <row r="528" spans="1:3" x14ac:dyDescent="0.3">
      <c r="A528" s="2" t="s">
        <v>753</v>
      </c>
      <c r="B528" s="2">
        <f>VLOOKUP(A528,Sheet1!A:B,2,FALSE)</f>
        <v>401201</v>
      </c>
      <c r="C528" t="str">
        <f>VLOOKUP(A528,Sheet1!A:A,1,FALSE)</f>
        <v>Escola Básica e Secundária da Cidadela, Cascais</v>
      </c>
    </row>
    <row r="529" spans="1:3" x14ac:dyDescent="0.3">
      <c r="A529" s="2" t="s">
        <v>894</v>
      </c>
      <c r="B529" s="2">
        <f>VLOOKUP(A529,Sheet1!A:B,2,FALSE)</f>
        <v>402886</v>
      </c>
      <c r="C529" t="str">
        <f>VLOOKUP(A529,Sheet1!A:A,1,FALSE)</f>
        <v>Escola Básica e Secundária da Sé, Guarda</v>
      </c>
    </row>
    <row r="530" spans="1:3" x14ac:dyDescent="0.3">
      <c r="A530" s="2" t="s">
        <v>895</v>
      </c>
      <c r="B530" s="2">
        <f>VLOOKUP(A530,Sheet1!A:B,2,FALSE)</f>
        <v>402898</v>
      </c>
      <c r="C530" t="str">
        <f>VLOOKUP(A530,Sheet1!A:A,1,FALSE)</f>
        <v>Escola Básica e Secundária da Sé, Lamego</v>
      </c>
    </row>
    <row r="531" spans="1:3" x14ac:dyDescent="0.3">
      <c r="A531" s="2" t="s">
        <v>935</v>
      </c>
      <c r="B531" s="2">
        <f>VLOOKUP(A531,Sheet1!A:B,2,FALSE)</f>
        <v>403398</v>
      </c>
      <c r="C531" t="str">
        <f>VLOOKUP(A531,Sheet1!A:A,1,FALSE)</f>
        <v>Escola Básica e Secundária de Águas Santas, Maia</v>
      </c>
    </row>
    <row r="532" spans="1:3" x14ac:dyDescent="0.3">
      <c r="A532" s="2" t="s">
        <v>632</v>
      </c>
      <c r="B532" s="2">
        <f>VLOOKUP(A532,Sheet1!A:B,2,FALSE)</f>
        <v>346640</v>
      </c>
      <c r="C532" t="str">
        <f>VLOOKUP(A532,Sheet1!A:A,1,FALSE)</f>
        <v>Escola Básica e Secundária de Airães, Felgueiras</v>
      </c>
    </row>
    <row r="533" spans="1:3" x14ac:dyDescent="0.3">
      <c r="A533" s="2" t="s">
        <v>653</v>
      </c>
      <c r="B533" s="2">
        <f>VLOOKUP(A533,Sheet1!A:B,2,FALSE)</f>
        <v>346883</v>
      </c>
      <c r="C533" t="str">
        <f>VLOOKUP(A533,Sheet1!A:A,1,FALSE)</f>
        <v>Escola Básica e Secundária de Albufeira</v>
      </c>
    </row>
    <row r="534" spans="1:3" x14ac:dyDescent="0.3">
      <c r="A534" s="2" t="s">
        <v>961</v>
      </c>
      <c r="B534" s="2">
        <f>VLOOKUP(A534,Sheet1!A:B,2,FALSE)</f>
        <v>403660</v>
      </c>
      <c r="C534" t="str">
        <f>VLOOKUP(A534,Sheet1!A:A,1,FALSE)</f>
        <v>Escola Básica e Secundária de Alcains, Castelo Branco</v>
      </c>
    </row>
    <row r="535" spans="1:3" x14ac:dyDescent="0.3">
      <c r="A535" s="2" t="s">
        <v>592</v>
      </c>
      <c r="B535" s="2">
        <f>VLOOKUP(A535,Sheet1!A:B,2,FALSE)</f>
        <v>346160</v>
      </c>
      <c r="C535" t="str">
        <f>VLOOKUP(A535,Sheet1!A:A,1,FALSE)</f>
        <v>Escola Básica e Secundária de Alfândega da Fé</v>
      </c>
    </row>
    <row r="536" spans="1:3" x14ac:dyDescent="0.3">
      <c r="A536" s="2" t="s">
        <v>724</v>
      </c>
      <c r="B536" s="2">
        <f>VLOOKUP(A536,Sheet1!A:B,2,FALSE)</f>
        <v>400804</v>
      </c>
      <c r="C536" t="str">
        <f>VLOOKUP(A536,Sheet1!A:A,1,FALSE)</f>
        <v>Escola Básica e Secundária de Alvide, Cascais</v>
      </c>
    </row>
    <row r="537" spans="1:3" x14ac:dyDescent="0.3">
      <c r="A537" s="2" t="s">
        <v>727</v>
      </c>
      <c r="B537" s="2">
        <f>VLOOKUP(A537,Sheet1!A:B,2,FALSE)</f>
        <v>400841</v>
      </c>
      <c r="C537" t="str">
        <f>VLOOKUP(A537,Sheet1!A:A,1,FALSE)</f>
        <v>Escola Básica e Secundária de Anadia</v>
      </c>
    </row>
    <row r="538" spans="1:3" x14ac:dyDescent="0.3">
      <c r="A538" s="2" t="s">
        <v>597</v>
      </c>
      <c r="B538" s="2">
        <f>VLOOKUP(A538,Sheet1!A:B,2,FALSE)</f>
        <v>346214</v>
      </c>
      <c r="C538" t="str">
        <f>VLOOKUP(A538,Sheet1!A:A,1,FALSE)</f>
        <v>Escola Básica e Secundária de Arcozelo, Ponte de Lima</v>
      </c>
    </row>
    <row r="539" spans="1:3" x14ac:dyDescent="0.3">
      <c r="A539" s="2" t="s">
        <v>589</v>
      </c>
      <c r="B539" s="2">
        <f>VLOOKUP(A539,Sheet1!A:B,2,FALSE)</f>
        <v>346123</v>
      </c>
      <c r="C539" t="str">
        <f>VLOOKUP(A539,Sheet1!A:A,1,FALSE)</f>
        <v>Escola Básica e Secundária de Arga e Lima, Lanheses, Viana do Castelo</v>
      </c>
    </row>
    <row r="540" spans="1:3" x14ac:dyDescent="0.3">
      <c r="A540" s="2" t="s">
        <v>376</v>
      </c>
      <c r="B540" s="2">
        <f>VLOOKUP(A540,Sheet1!A:B,2,FALSE)</f>
        <v>343614</v>
      </c>
      <c r="C540" t="str">
        <f>VLOOKUP(A540,Sheet1!A:A,1,FALSE)</f>
        <v>Escola Básica e Secundária de Arrifana, Santa Maria da Feira</v>
      </c>
    </row>
    <row r="541" spans="1:3" x14ac:dyDescent="0.3">
      <c r="A541" s="2" t="s">
        <v>596</v>
      </c>
      <c r="B541" s="2">
        <f>VLOOKUP(A541,Sheet1!A:B,2,FALSE)</f>
        <v>346202</v>
      </c>
      <c r="C541" t="str">
        <f>VLOOKUP(A541,Sheet1!A:A,1,FALSE)</f>
        <v>Escola Básica e Secundária de Barroselas, Viana do Castelo</v>
      </c>
    </row>
    <row r="542" spans="1:3" x14ac:dyDescent="0.3">
      <c r="A542" s="2" t="s">
        <v>351</v>
      </c>
      <c r="B542" s="2">
        <f>VLOOKUP(A542,Sheet1!A:B,2,FALSE)</f>
        <v>343328</v>
      </c>
      <c r="C542" t="str">
        <f>VLOOKUP(A542,Sheet1!A:A,1,FALSE)</f>
        <v>Escola Básica e Secundária de Búzio, Vale de Cambra</v>
      </c>
    </row>
    <row r="543" spans="1:3" x14ac:dyDescent="0.3">
      <c r="A543" s="2" t="s">
        <v>539</v>
      </c>
      <c r="B543" s="2">
        <f>VLOOKUP(A543,Sheet1!A:B,2,FALSE)</f>
        <v>345600</v>
      </c>
      <c r="C543" t="str">
        <f>VLOOKUP(A543,Sheet1!A:A,1,FALSE)</f>
        <v>Escola Básica e Secundária de Cabeceiras de Basto</v>
      </c>
    </row>
    <row r="544" spans="1:3" x14ac:dyDescent="0.3">
      <c r="A544" s="2" t="s">
        <v>549</v>
      </c>
      <c r="B544" s="2">
        <f>VLOOKUP(A544,Sheet1!A:B,2,FALSE)</f>
        <v>345714</v>
      </c>
      <c r="C544" t="str">
        <f>VLOOKUP(A544,Sheet1!A:A,1,FALSE)</f>
        <v>Escola Básica e Secundária de Caminha</v>
      </c>
    </row>
    <row r="545" spans="1:3" x14ac:dyDescent="0.3">
      <c r="A545" s="2" t="s">
        <v>283</v>
      </c>
      <c r="B545" s="2">
        <f>VLOOKUP(A545,Sheet1!A:B,2,FALSE)</f>
        <v>342452</v>
      </c>
      <c r="C545" t="str">
        <f>VLOOKUP(A545,Sheet1!A:A,1,FALSE)</f>
        <v>Escola Básica e Secundária de Campo, Valongo</v>
      </c>
    </row>
    <row r="546" spans="1:3" x14ac:dyDescent="0.3">
      <c r="A546" s="2" t="s">
        <v>15</v>
      </c>
      <c r="B546" s="2">
        <f>VLOOKUP(A546,Sheet1!A:B,2,FALSE)</f>
        <v>310323</v>
      </c>
      <c r="C546" t="str">
        <f>VLOOKUP(A546,Sheet1!A:A,1,FALSE)</f>
        <v>Escola Básica e Secundária de Canelas, Vila Nova de Gaia</v>
      </c>
    </row>
    <row r="547" spans="1:3" x14ac:dyDescent="0.3">
      <c r="A547" s="2" t="s">
        <v>950</v>
      </c>
      <c r="B547" s="2">
        <f>VLOOKUP(A547,Sheet1!A:B,2,FALSE)</f>
        <v>403556</v>
      </c>
      <c r="C547" t="str">
        <f>VLOOKUP(A547,Sheet1!A:A,1,FALSE)</f>
        <v>Escola Básica e Secundária de Carcavelos, Cascais</v>
      </c>
    </row>
    <row r="548" spans="1:3" x14ac:dyDescent="0.3">
      <c r="A548" s="2" t="s">
        <v>593</v>
      </c>
      <c r="B548" s="2">
        <f>VLOOKUP(A548,Sheet1!A:B,2,FALSE)</f>
        <v>346172</v>
      </c>
      <c r="C548" t="str">
        <f>VLOOKUP(A548,Sheet1!A:A,1,FALSE)</f>
        <v>Escola Básica e Secundária de Carrazeda de Ansiães</v>
      </c>
    </row>
    <row r="549" spans="1:3" x14ac:dyDescent="0.3">
      <c r="A549" s="2" t="s">
        <v>142</v>
      </c>
      <c r="B549" s="2">
        <f>VLOOKUP(A549,Sheet1!A:B,2,FALSE)</f>
        <v>340558</v>
      </c>
      <c r="C549" t="str">
        <f>VLOOKUP(A549,Sheet1!A:A,1,FALSE)</f>
        <v>Escola Básica e Secundária de Castelo de Paiva</v>
      </c>
    </row>
    <row r="550" spans="1:3" x14ac:dyDescent="0.3">
      <c r="A550" s="2" t="s">
        <v>550</v>
      </c>
      <c r="B550" s="2">
        <f>VLOOKUP(A550,Sheet1!A:B,2,FALSE)</f>
        <v>345726</v>
      </c>
      <c r="C550" t="str">
        <f>VLOOKUP(A550,Sheet1!A:A,1,FALSE)</f>
        <v>Escola Básica e Secundária de Celorico de Basto</v>
      </c>
    </row>
    <row r="551" spans="1:3" x14ac:dyDescent="0.3">
      <c r="A551" s="2" t="s">
        <v>327</v>
      </c>
      <c r="B551" s="2">
        <f>VLOOKUP(A551,Sheet1!A:B,2,FALSE)</f>
        <v>343006</v>
      </c>
      <c r="C551" t="str">
        <f>VLOOKUP(A551,Sheet1!A:A,1,FALSE)</f>
        <v>Escola Básica e Secundária de Coronado e Castro, São Romão do Coronado, Trofa</v>
      </c>
    </row>
    <row r="552" spans="1:3" x14ac:dyDescent="0.3">
      <c r="A552" s="2" t="s">
        <v>417</v>
      </c>
      <c r="B552" s="2">
        <f>VLOOKUP(A552,Sheet1!A:B,2,FALSE)</f>
        <v>344096</v>
      </c>
      <c r="C552" t="str">
        <f>VLOOKUP(A552,Sheet1!A:A,1,FALSE)</f>
        <v>Escola Básica e Secundária de Cristelo, Paredes</v>
      </c>
    </row>
    <row r="553" spans="1:3" x14ac:dyDescent="0.3">
      <c r="A553" s="2" t="s">
        <v>932</v>
      </c>
      <c r="B553" s="2">
        <f>VLOOKUP(A553,Sheet1!A:B,2,FALSE)</f>
        <v>403362</v>
      </c>
      <c r="C553" t="str">
        <f>VLOOKUP(A553,Sheet1!A:A,1,FALSE)</f>
        <v>Escola Básica e Secundária de Ermesinde, Valongo</v>
      </c>
    </row>
    <row r="554" spans="1:3" x14ac:dyDescent="0.3">
      <c r="A554" s="2" t="s">
        <v>626</v>
      </c>
      <c r="B554" s="2">
        <f>VLOOKUP(A554,Sheet1!A:B,2,FALSE)</f>
        <v>346585</v>
      </c>
      <c r="C554" t="str">
        <f>VLOOKUP(A554,Sheet1!A:A,1,FALSE)</f>
        <v>Escola Básica e Secundária de Escariz, Arouca</v>
      </c>
    </row>
    <row r="555" spans="1:3" x14ac:dyDescent="0.3">
      <c r="A555" s="2" t="s">
        <v>371</v>
      </c>
      <c r="B555" s="2">
        <f>VLOOKUP(A555,Sheet1!A:B,2,FALSE)</f>
        <v>343547</v>
      </c>
      <c r="C555" t="str">
        <f>VLOOKUP(A555,Sheet1!A:A,1,FALSE)</f>
        <v>Escola Básica e Secundária de Fajões, Oliveira de Azeméis</v>
      </c>
    </row>
    <row r="556" spans="1:3" x14ac:dyDescent="0.3">
      <c r="A556" s="2" t="s">
        <v>611</v>
      </c>
      <c r="B556" s="2">
        <f>VLOOKUP(A556,Sheet1!A:B,2,FALSE)</f>
        <v>346366</v>
      </c>
      <c r="C556" t="str">
        <f>VLOOKUP(A556,Sheet1!A:A,1,FALSE)</f>
        <v>Escola Básica e Secundária de Fornos de Algodres</v>
      </c>
    </row>
    <row r="557" spans="1:3" x14ac:dyDescent="0.3">
      <c r="A557" s="2" t="s">
        <v>53</v>
      </c>
      <c r="B557" s="2">
        <f>VLOOKUP(A557,Sheet1!A:B,2,FALSE)</f>
        <v>330360</v>
      </c>
      <c r="C557" t="str">
        <f>VLOOKUP(A557,Sheet1!A:A,1,FALSE)</f>
        <v>Escola Básica e Secundária de Gavião</v>
      </c>
    </row>
    <row r="558" spans="1:3" x14ac:dyDescent="0.3">
      <c r="A558" s="2" t="s">
        <v>607</v>
      </c>
      <c r="B558" s="2">
        <f>VLOOKUP(A558,Sheet1!A:B,2,FALSE)</f>
        <v>346329</v>
      </c>
      <c r="C558" t="str">
        <f>VLOOKUP(A558,Sheet1!A:A,1,FALSE)</f>
        <v>Escola Básica e Secundária de Guia, Pombal</v>
      </c>
    </row>
    <row r="559" spans="1:3" x14ac:dyDescent="0.3">
      <c r="A559" s="2" t="s">
        <v>444</v>
      </c>
      <c r="B559" s="2">
        <f>VLOOKUP(A559,Sheet1!A:B,2,FALSE)</f>
        <v>344382</v>
      </c>
      <c r="C559" t="str">
        <f>VLOOKUP(A559,Sheet1!A:A,1,FALSE)</f>
        <v>Escola Básica e Secundária de Idães, Felgueiras</v>
      </c>
    </row>
    <row r="560" spans="1:3" x14ac:dyDescent="0.3">
      <c r="A560" s="2" t="s">
        <v>614</v>
      </c>
      <c r="B560" s="2">
        <f>VLOOKUP(A560,Sheet1!A:B,2,FALSE)</f>
        <v>346391</v>
      </c>
      <c r="C560" t="str">
        <f>VLOOKUP(A560,Sheet1!A:A,1,FALSE)</f>
        <v>Escola Básica e Secundária de Lordelo, Paredes</v>
      </c>
    </row>
    <row r="561" spans="1:3" x14ac:dyDescent="0.3">
      <c r="A561" s="2" t="s">
        <v>436</v>
      </c>
      <c r="B561" s="2">
        <f>VLOOKUP(A561,Sheet1!A:B,2,FALSE)</f>
        <v>344291</v>
      </c>
      <c r="C561" t="str">
        <f>VLOOKUP(A561,Sheet1!A:A,1,FALSE)</f>
        <v>Escola Básica e Secundária de Lousada Norte</v>
      </c>
    </row>
    <row r="562" spans="1:3" x14ac:dyDescent="0.3">
      <c r="A562" s="2" t="s">
        <v>435</v>
      </c>
      <c r="B562" s="2">
        <f>VLOOKUP(A562,Sheet1!A:B,2,FALSE)</f>
        <v>344280</v>
      </c>
      <c r="C562" t="str">
        <f>VLOOKUP(A562,Sheet1!A:A,1,FALSE)</f>
        <v>Escola Básica e Secundária de Lousada Oeste</v>
      </c>
    </row>
    <row r="563" spans="1:3" x14ac:dyDescent="0.3">
      <c r="A563" s="2" t="s">
        <v>16</v>
      </c>
      <c r="B563" s="2">
        <f>VLOOKUP(A563,Sheet1!A:B,2,FALSE)</f>
        <v>310372</v>
      </c>
      <c r="C563" t="str">
        <f>VLOOKUP(A563,Sheet1!A:A,1,FALSE)</f>
        <v>Escola Básica e Secundária de Mação</v>
      </c>
    </row>
    <row r="564" spans="1:3" x14ac:dyDescent="0.3">
      <c r="A564" s="2" t="s">
        <v>524</v>
      </c>
      <c r="B564" s="2">
        <f>VLOOKUP(A564,Sheet1!A:B,2,FALSE)</f>
        <v>345398</v>
      </c>
      <c r="C564" t="str">
        <f>VLOOKUP(A564,Sheet1!A:A,1,FALSE)</f>
        <v>Escola Básica e Secundária de Macedo de Cavaleiros</v>
      </c>
    </row>
    <row r="565" spans="1:3" x14ac:dyDescent="0.3">
      <c r="A565" s="2" t="s">
        <v>1266</v>
      </c>
      <c r="B565" s="2">
        <f>VLOOKUP(A565,Sheet1!A:B,2,FALSE)</f>
        <v>403477</v>
      </c>
      <c r="C565" t="str">
        <f>VLOOKUP(A565,Sheet1!A:A,1,FALSE)</f>
        <v>Escola Básica e Secundária de Mães d’Água, Falagueira, Amadora</v>
      </c>
    </row>
    <row r="566" spans="1:3" x14ac:dyDescent="0.3">
      <c r="A566" s="2" t="s">
        <v>252</v>
      </c>
      <c r="B566" s="2">
        <f>VLOOKUP(A566,Sheet1!A:B,2,FALSE)</f>
        <v>342063</v>
      </c>
      <c r="C566" t="str">
        <f>VLOOKUP(A566,Sheet1!A:A,1,FALSE)</f>
        <v>Escola Básica e Secundária de Manteigas</v>
      </c>
    </row>
    <row r="567" spans="1:3" x14ac:dyDescent="0.3">
      <c r="A567" s="2" t="s">
        <v>1254</v>
      </c>
      <c r="B567" s="2">
        <f>VLOOKUP(A567,Sheet1!A:B,2,FALSE)</f>
        <v>346354</v>
      </c>
      <c r="C567" t="str">
        <f>VLOOKUP(A567,Sheet1!A:A,1,FALSE)</f>
        <v>Escola Básica e Secundária de Meda</v>
      </c>
    </row>
    <row r="568" spans="1:3" x14ac:dyDescent="0.3">
      <c r="A568" s="2" t="s">
        <v>569</v>
      </c>
      <c r="B568" s="2">
        <f>VLOOKUP(A568,Sheet1!A:B,2,FALSE)</f>
        <v>345921</v>
      </c>
      <c r="C568" t="str">
        <f>VLOOKUP(A568,Sheet1!A:A,1,FALSE)</f>
        <v>Escola Básica e Secundária de Melgaço</v>
      </c>
    </row>
    <row r="569" spans="1:3" x14ac:dyDescent="0.3">
      <c r="A569" s="2" t="s">
        <v>952</v>
      </c>
      <c r="B569" s="2">
        <f>VLOOKUP(A569,Sheet1!A:B,2,FALSE)</f>
        <v>403570</v>
      </c>
      <c r="C569" t="str">
        <f>VLOOKUP(A569,Sheet1!A:A,1,FALSE)</f>
        <v>Escola Básica e Secundária de Mira de Aire, Porto de Mós</v>
      </c>
    </row>
    <row r="570" spans="1:3" x14ac:dyDescent="0.3">
      <c r="A570" s="2" t="s">
        <v>412</v>
      </c>
      <c r="B570" s="2">
        <f>VLOOKUP(A570,Sheet1!A:B,2,FALSE)</f>
        <v>344047</v>
      </c>
      <c r="C570" t="str">
        <f>VLOOKUP(A570,Sheet1!A:A,1,FALSE)</f>
        <v>Escola Básica e Secundária de Miragaia, Porto</v>
      </c>
    </row>
    <row r="571" spans="1:3" x14ac:dyDescent="0.3">
      <c r="A571" s="2" t="s">
        <v>967</v>
      </c>
      <c r="B571" s="2">
        <f>VLOOKUP(A571,Sheet1!A:B,2,FALSE)</f>
        <v>403738</v>
      </c>
      <c r="C571" t="str">
        <f>VLOOKUP(A571,Sheet1!A:A,1,FALSE)</f>
        <v>Escola Básica e Secundária de Miranda do Douro</v>
      </c>
    </row>
    <row r="572" spans="1:3" x14ac:dyDescent="0.3">
      <c r="A572" s="2" t="s">
        <v>17</v>
      </c>
      <c r="B572" s="2">
        <f>VLOOKUP(A572,Sheet1!A:B,2,FALSE)</f>
        <v>310402</v>
      </c>
      <c r="C572" t="str">
        <f>VLOOKUP(A572,Sheet1!A:A,1,FALSE)</f>
        <v>Escola Básica e Secundária de Moimenta da Beira</v>
      </c>
    </row>
    <row r="573" spans="1:3" x14ac:dyDescent="0.3">
      <c r="A573" s="2" t="s">
        <v>595</v>
      </c>
      <c r="B573" s="2">
        <f>VLOOKUP(A573,Sheet1!A:B,2,FALSE)</f>
        <v>346196</v>
      </c>
      <c r="C573" t="str">
        <f>VLOOKUP(A573,Sheet1!A:A,1,FALSE)</f>
        <v>Escola Básica e Secundária de Mondim de Basto</v>
      </c>
    </row>
    <row r="574" spans="1:3" x14ac:dyDescent="0.3">
      <c r="A574" s="2" t="s">
        <v>844</v>
      </c>
      <c r="B574" s="2">
        <f>VLOOKUP(A574,Sheet1!A:B,2,FALSE)</f>
        <v>402266</v>
      </c>
      <c r="C574" t="str">
        <f>VLOOKUP(A574,Sheet1!A:A,1,FALSE)</f>
        <v>Escola Básica e Secundária de Monte da Caparica, Almada</v>
      </c>
    </row>
    <row r="575" spans="1:3" x14ac:dyDescent="0.3">
      <c r="A575" s="2" t="s">
        <v>572</v>
      </c>
      <c r="B575" s="2">
        <f>VLOOKUP(A575,Sheet1!A:B,2,FALSE)</f>
        <v>345957</v>
      </c>
      <c r="C575" t="str">
        <f>VLOOKUP(A575,Sheet1!A:A,1,FALSE)</f>
        <v>Escola Básica e Secundária de Monte da Ola, Viana do Castelo</v>
      </c>
    </row>
    <row r="576" spans="1:3" x14ac:dyDescent="0.3">
      <c r="A576" s="2" t="s">
        <v>708</v>
      </c>
      <c r="B576" s="2">
        <f>VLOOKUP(A576,Sheet1!A:B,2,FALSE)</f>
        <v>400520</v>
      </c>
      <c r="C576" t="str">
        <f>VLOOKUP(A576,Sheet1!A:A,1,FALSE)</f>
        <v>Escola Básica e Secundária de Montemor-o-Velho</v>
      </c>
    </row>
    <row r="577" spans="1:3" x14ac:dyDescent="0.3">
      <c r="A577" s="2" t="s">
        <v>615</v>
      </c>
      <c r="B577" s="2">
        <f>VLOOKUP(A577,Sheet1!A:B,2,FALSE)</f>
        <v>346410</v>
      </c>
      <c r="C577" t="str">
        <f>VLOOKUP(A577,Sheet1!A:A,1,FALSE)</f>
        <v>Escola Básica e Secundária de Mora</v>
      </c>
    </row>
    <row r="578" spans="1:3" x14ac:dyDescent="0.3">
      <c r="A578" s="2" t="s">
        <v>393</v>
      </c>
      <c r="B578" s="2">
        <f>VLOOKUP(A578,Sheet1!A:B,2,FALSE)</f>
        <v>343810</v>
      </c>
      <c r="C578" t="str">
        <f>VLOOKUP(A578,Sheet1!A:A,1,FALSE)</f>
        <v>Escola Básica e Secundária de Muralhas do Minho, Valença</v>
      </c>
    </row>
    <row r="579" spans="1:3" x14ac:dyDescent="0.3">
      <c r="A579" s="2" t="s">
        <v>606</v>
      </c>
      <c r="B579" s="2">
        <f>VLOOKUP(A579,Sheet1!A:B,2,FALSE)</f>
        <v>346305</v>
      </c>
      <c r="C579" t="str">
        <f>VLOOKUP(A579,Sheet1!A:A,1,FALSE)</f>
        <v>Escola Básica e Secundária de Murça</v>
      </c>
    </row>
    <row r="580" spans="1:3" x14ac:dyDescent="0.3">
      <c r="A580" s="2" t="s">
        <v>605</v>
      </c>
      <c r="B580" s="2">
        <f>VLOOKUP(A580,Sheet1!A:B,2,FALSE)</f>
        <v>346299</v>
      </c>
      <c r="C580" t="str">
        <f>VLOOKUP(A580,Sheet1!A:A,1,FALSE)</f>
        <v>Escola Básica e Secundária de Oliveira de Frades</v>
      </c>
    </row>
    <row r="581" spans="1:3" x14ac:dyDescent="0.3">
      <c r="A581" s="2" t="s">
        <v>851</v>
      </c>
      <c r="B581" s="2">
        <f>VLOOKUP(A581,Sheet1!A:B,2,FALSE)</f>
        <v>402357</v>
      </c>
      <c r="C581" t="str">
        <f>VLOOKUP(A581,Sheet1!A:A,1,FALSE)</f>
        <v>Escola Básica e Secundária de Ourém</v>
      </c>
    </row>
    <row r="582" spans="1:3" x14ac:dyDescent="0.3">
      <c r="A582" s="2" t="s">
        <v>591</v>
      </c>
      <c r="B582" s="2">
        <f>VLOOKUP(A582,Sheet1!A:B,2,FALSE)</f>
        <v>346159</v>
      </c>
      <c r="C582" t="str">
        <f>VLOOKUP(A582,Sheet1!A:A,1,FALSE)</f>
        <v>Escola Básica e Secundária de Ourique</v>
      </c>
    </row>
    <row r="583" spans="1:3" x14ac:dyDescent="0.3">
      <c r="A583" s="2" t="s">
        <v>856</v>
      </c>
      <c r="B583" s="2">
        <f>VLOOKUP(A583,Sheet1!A:B,2,FALSE)</f>
        <v>402412</v>
      </c>
      <c r="C583" t="str">
        <f>VLOOKUP(A583,Sheet1!A:A,1,FALSE)</f>
        <v>Escola Básica e Secundária de Padrão da Légua, Matosinhos</v>
      </c>
    </row>
    <row r="584" spans="1:3" x14ac:dyDescent="0.3">
      <c r="A584" s="2" t="s">
        <v>287</v>
      </c>
      <c r="B584" s="2">
        <f>VLOOKUP(A584,Sheet1!A:B,2,FALSE)</f>
        <v>342518</v>
      </c>
      <c r="C584" t="str">
        <f>VLOOKUP(A584,Sheet1!A:A,1,FALSE)</f>
        <v>Escola Básica e Secundária de Paredes</v>
      </c>
    </row>
    <row r="585" spans="1:3" x14ac:dyDescent="0.3">
      <c r="A585" s="2" t="s">
        <v>395</v>
      </c>
      <c r="B585" s="2">
        <f>VLOOKUP(A585,Sheet1!A:B,2,FALSE)</f>
        <v>343833</v>
      </c>
      <c r="C585" t="str">
        <f>VLOOKUP(A585,Sheet1!A:A,1,FALSE)</f>
        <v>Escola Básica e Secundária de Paredes de Coura</v>
      </c>
    </row>
    <row r="586" spans="1:3" x14ac:dyDescent="0.3">
      <c r="A586" s="2" t="s">
        <v>433</v>
      </c>
      <c r="B586" s="2">
        <f>VLOOKUP(A586,Sheet1!A:B,2,FALSE)</f>
        <v>344266</v>
      </c>
      <c r="C586" t="str">
        <f>VLOOKUP(A586,Sheet1!A:A,1,FALSE)</f>
        <v>Escola Básica e Secundária de Pedrouços, Maia</v>
      </c>
    </row>
    <row r="587" spans="1:3" x14ac:dyDescent="0.3">
      <c r="A587" s="2" t="s">
        <v>972</v>
      </c>
      <c r="B587" s="2">
        <f>VLOOKUP(A587,Sheet1!A:B,2,FALSE)</f>
        <v>403817</v>
      </c>
      <c r="C587" t="str">
        <f>VLOOKUP(A587,Sheet1!A:A,1,FALSE)</f>
        <v>Escola Básica e Secundária de Penacova</v>
      </c>
    </row>
    <row r="588" spans="1:3" x14ac:dyDescent="0.3">
      <c r="A588" s="2" t="s">
        <v>578</v>
      </c>
      <c r="B588" s="2">
        <f>VLOOKUP(A588,Sheet1!A:B,2,FALSE)</f>
        <v>346019</v>
      </c>
      <c r="C588" t="str">
        <f>VLOOKUP(A588,Sheet1!A:A,1,FALSE)</f>
        <v>Escola Básica e Secundária de Penalva do Castelo</v>
      </c>
    </row>
    <row r="589" spans="1:3" x14ac:dyDescent="0.3">
      <c r="A589" s="2" t="s">
        <v>416</v>
      </c>
      <c r="B589" s="2">
        <f>VLOOKUP(A589,Sheet1!A:B,2,FALSE)</f>
        <v>344084</v>
      </c>
      <c r="C589" t="str">
        <f>VLOOKUP(A589,Sheet1!A:A,1,FALSE)</f>
        <v>Escola Básica e Secundária de Pinheiro, Penafiel</v>
      </c>
    </row>
    <row r="590" spans="1:3" x14ac:dyDescent="0.3">
      <c r="A590" s="2" t="s">
        <v>419</v>
      </c>
      <c r="B590" s="2">
        <f>VLOOKUP(A590,Sheet1!A:B,2,FALSE)</f>
        <v>344114</v>
      </c>
      <c r="C590" t="str">
        <f>VLOOKUP(A590,Sheet1!A:A,1,FALSE)</f>
        <v>Escola Básica e Secundária de Rebordosa, Paredes</v>
      </c>
    </row>
    <row r="591" spans="1:3" x14ac:dyDescent="0.3">
      <c r="A591" s="2" t="s">
        <v>583</v>
      </c>
      <c r="B591" s="2">
        <f>VLOOKUP(A591,Sheet1!A:B,2,FALSE)</f>
        <v>346068</v>
      </c>
      <c r="C591" t="str">
        <f>VLOOKUP(A591,Sheet1!A:A,1,FALSE)</f>
        <v>Escola Básica e Secundária de Ribeira de Pena</v>
      </c>
    </row>
    <row r="592" spans="1:3" x14ac:dyDescent="0.3">
      <c r="A592" s="2" t="s">
        <v>648</v>
      </c>
      <c r="B592" s="2">
        <f>VLOOKUP(A592,Sheet1!A:B,2,FALSE)</f>
        <v>346822</v>
      </c>
      <c r="C592" t="str">
        <f>VLOOKUP(A592,Sheet1!A:A,1,FALSE)</f>
        <v>Escola Básica e Secundária de S. Bento, Vizela</v>
      </c>
    </row>
    <row r="593" spans="1:3" x14ac:dyDescent="0.3">
      <c r="A593" s="2" t="s">
        <v>925</v>
      </c>
      <c r="B593" s="2">
        <f>VLOOKUP(A593,Sheet1!A:B,2,FALSE)</f>
        <v>403271</v>
      </c>
      <c r="C593" t="str">
        <f>VLOOKUP(A593,Sheet1!A:A,1,FALSE)</f>
        <v>Escola Básica e Secundária de Salvaterra de Magos</v>
      </c>
    </row>
    <row r="594" spans="1:3" x14ac:dyDescent="0.3">
      <c r="A594" s="2" t="s">
        <v>887</v>
      </c>
      <c r="B594" s="2">
        <f>VLOOKUP(A594,Sheet1!A:B,2,FALSE)</f>
        <v>402813</v>
      </c>
      <c r="C594" t="str">
        <f>VLOOKUP(A594,Sheet1!A:A,1,FALSE)</f>
        <v>Escola Básica e Secundária de Santa Maria da Feira</v>
      </c>
    </row>
    <row r="595" spans="1:3" x14ac:dyDescent="0.3">
      <c r="A595" s="2" t="s">
        <v>880</v>
      </c>
      <c r="B595" s="2">
        <f>VLOOKUP(A595,Sheet1!A:B,2,FALSE)</f>
        <v>402746</v>
      </c>
      <c r="C595" t="str">
        <f>VLOOKUP(A595,Sheet1!A:A,1,FALSE)</f>
        <v>Escola Básica e Secundária de Santo António, Barreiro</v>
      </c>
    </row>
    <row r="596" spans="1:3" x14ac:dyDescent="0.3">
      <c r="A596" s="2" t="s">
        <v>13</v>
      </c>
      <c r="B596" s="2">
        <f>VLOOKUP(A596,Sheet1!A:B,2,FALSE)</f>
        <v>310244</v>
      </c>
      <c r="C596" t="str">
        <f>VLOOKUP(A596,Sheet1!A:A,1,FALSE)</f>
        <v>Escola Básica e Secundária de São João da Madeira</v>
      </c>
    </row>
    <row r="597" spans="1:3" x14ac:dyDescent="0.3">
      <c r="A597" s="2" t="s">
        <v>604</v>
      </c>
      <c r="B597" s="2">
        <f>VLOOKUP(A597,Sheet1!A:B,2,FALSE)</f>
        <v>346287</v>
      </c>
      <c r="C597" t="str">
        <f>VLOOKUP(A597,Sheet1!A:A,1,FALSE)</f>
        <v>Escola Básica e Secundária de São João da Pesqueira</v>
      </c>
    </row>
    <row r="598" spans="1:3" x14ac:dyDescent="0.3">
      <c r="A598" s="2" t="s">
        <v>609</v>
      </c>
      <c r="B598" s="2">
        <f>VLOOKUP(A598,Sheet1!A:B,2,FALSE)</f>
        <v>346342</v>
      </c>
      <c r="C598" t="str">
        <f>VLOOKUP(A598,Sheet1!A:A,1,FALSE)</f>
        <v>Escola Básica e Secundária de São Martinho do Porto, Alcobaça</v>
      </c>
    </row>
    <row r="599" spans="1:3" x14ac:dyDescent="0.3">
      <c r="A599" s="2" t="s">
        <v>590</v>
      </c>
      <c r="B599" s="2">
        <f>VLOOKUP(A599,Sheet1!A:B,2,FALSE)</f>
        <v>346135</v>
      </c>
      <c r="C599" t="str">
        <f>VLOOKUP(A599,Sheet1!A:A,1,FALSE)</f>
        <v>Escola Básica e Secundária de São Sebastião, Mértola</v>
      </c>
    </row>
    <row r="600" spans="1:3" x14ac:dyDescent="0.3">
      <c r="A600" s="2" t="s">
        <v>905</v>
      </c>
      <c r="B600" s="2">
        <f>VLOOKUP(A600,Sheet1!A:B,2,FALSE)</f>
        <v>403015</v>
      </c>
      <c r="C600" t="str">
        <f>VLOOKUP(A600,Sheet1!A:A,1,FALSE)</f>
        <v>Escola Básica e Secundária de Sever do Vouga</v>
      </c>
    </row>
    <row r="601" spans="1:3" x14ac:dyDescent="0.3">
      <c r="A601" s="2" t="s">
        <v>418</v>
      </c>
      <c r="B601" s="2">
        <f>VLOOKUP(A601,Sheet1!A:B,2,FALSE)</f>
        <v>344102</v>
      </c>
      <c r="C601" t="str">
        <f>VLOOKUP(A601,Sheet1!A:A,1,FALSE)</f>
        <v>Escola Básica e Secundária de Sobreira, Paredes</v>
      </c>
    </row>
    <row r="602" spans="1:3" x14ac:dyDescent="0.3">
      <c r="A602" s="2" t="s">
        <v>576</v>
      </c>
      <c r="B602" s="2">
        <f>VLOOKUP(A602,Sheet1!A:B,2,FALSE)</f>
        <v>345994</v>
      </c>
      <c r="C602" t="str">
        <f>VLOOKUP(A602,Sheet1!A:A,1,FALSE)</f>
        <v>Escola Básica e Secundária de Terras de Bouro</v>
      </c>
    </row>
    <row r="603" spans="1:3" x14ac:dyDescent="0.3">
      <c r="A603" s="2" t="s">
        <v>127</v>
      </c>
      <c r="B603" s="2">
        <f>VLOOKUP(A603,Sheet1!A:B,2,FALSE)</f>
        <v>340315</v>
      </c>
      <c r="C603" t="str">
        <f>VLOOKUP(A603,Sheet1!A:A,1,FALSE)</f>
        <v>Escola Básica e Secundária de Valdevez, Arcos de Valdevez</v>
      </c>
    </row>
    <row r="604" spans="1:3" x14ac:dyDescent="0.3">
      <c r="A604" s="2" t="s">
        <v>548</v>
      </c>
      <c r="B604" s="2">
        <f>VLOOKUP(A604,Sheet1!A:B,2,FALSE)</f>
        <v>345702</v>
      </c>
      <c r="C604" t="str">
        <f>VLOOKUP(A604,Sheet1!A:A,1,FALSE)</f>
        <v>Escola Básica e Secundária de Vale de Ovil, Baião</v>
      </c>
    </row>
    <row r="605" spans="1:3" x14ac:dyDescent="0.3">
      <c r="A605" s="2" t="s">
        <v>380</v>
      </c>
      <c r="B605" s="2">
        <f>VLOOKUP(A605,Sheet1!A:B,2,FALSE)</f>
        <v>343651</v>
      </c>
      <c r="C605" t="str">
        <f>VLOOKUP(A605,Sheet1!A:A,1,FALSE)</f>
        <v>Escola Básica e Secundária de Vale do Tamel, Lijó, Barcelos</v>
      </c>
    </row>
    <row r="606" spans="1:3" x14ac:dyDescent="0.3">
      <c r="A606" s="2" t="s">
        <v>458</v>
      </c>
      <c r="B606" s="2">
        <f>VLOOKUP(A606,Sheet1!A:B,2,FALSE)</f>
        <v>344527</v>
      </c>
      <c r="C606" t="str">
        <f>VLOOKUP(A606,Sheet1!A:A,1,FALSE)</f>
        <v>Escola Básica e Secundária de Vialonga, Vila Franca de Xira</v>
      </c>
    </row>
    <row r="607" spans="1:3" x14ac:dyDescent="0.3">
      <c r="A607" s="2" t="s">
        <v>36</v>
      </c>
      <c r="B607" s="2">
        <f>VLOOKUP(A607,Sheet1!A:B,2,FALSE)</f>
        <v>330164</v>
      </c>
      <c r="C607" t="str">
        <f>VLOOKUP(A607,Sheet1!A:A,1,FALSE)</f>
        <v>Escola Básica e Secundária de Vila Cova, Barcelos</v>
      </c>
    </row>
    <row r="608" spans="1:3" x14ac:dyDescent="0.3">
      <c r="A608" s="2" t="s">
        <v>594</v>
      </c>
      <c r="B608" s="2">
        <f>VLOOKUP(A608,Sheet1!A:B,2,FALSE)</f>
        <v>346184</v>
      </c>
      <c r="C608" t="str">
        <f>VLOOKUP(A608,Sheet1!A:A,1,FALSE)</f>
        <v>Escola Básica e Secundária de Vila Flor</v>
      </c>
    </row>
    <row r="609" spans="1:3" x14ac:dyDescent="0.3">
      <c r="A609" s="2" t="s">
        <v>586</v>
      </c>
      <c r="B609" s="2">
        <f>VLOOKUP(A609,Sheet1!A:B,2,FALSE)</f>
        <v>346093</v>
      </c>
      <c r="C609" t="str">
        <f>VLOOKUP(A609,Sheet1!A:A,1,FALSE)</f>
        <v>Escola Básica e Secundária de Vila Nova de Cerveira</v>
      </c>
    </row>
    <row r="610" spans="1:3" x14ac:dyDescent="0.3">
      <c r="A610" s="2" t="s">
        <v>386</v>
      </c>
      <c r="B610" s="2">
        <f>VLOOKUP(A610,Sheet1!A:B,2,FALSE)</f>
        <v>343730</v>
      </c>
      <c r="C610" t="str">
        <f>VLOOKUP(A610,Sheet1!A:A,1,FALSE)</f>
        <v>Escola Básica e Secundária de Vila Pouca de Aguiar - Sul</v>
      </c>
    </row>
    <row r="611" spans="1:3" x14ac:dyDescent="0.3">
      <c r="A611" s="2" t="s">
        <v>612</v>
      </c>
      <c r="B611" s="2">
        <f>VLOOKUP(A611,Sheet1!A:B,2,FALSE)</f>
        <v>346378</v>
      </c>
      <c r="C611" t="str">
        <f>VLOOKUP(A611,Sheet1!A:A,1,FALSE)</f>
        <v>Escola Básica e Secundária de Vilar Formoso, Almeida</v>
      </c>
    </row>
    <row r="612" spans="1:3" x14ac:dyDescent="0.3">
      <c r="A612" s="2" t="s">
        <v>941</v>
      </c>
      <c r="B612" s="2">
        <f>VLOOKUP(A612,Sheet1!A:B,2,FALSE)</f>
        <v>403453</v>
      </c>
      <c r="C612" t="str">
        <f>VLOOKUP(A612,Sheet1!A:A,1,FALSE)</f>
        <v>Escola Básica e Secundária de Vilela, Paredes</v>
      </c>
    </row>
    <row r="613" spans="1:3" x14ac:dyDescent="0.3">
      <c r="A613" s="2" t="s">
        <v>462</v>
      </c>
      <c r="B613" s="2">
        <f>VLOOKUP(A613,Sheet1!A:B,2,FALSE)</f>
        <v>344564</v>
      </c>
      <c r="C613" t="str">
        <f>VLOOKUP(A613,Sheet1!A:A,1,FALSE)</f>
        <v>Escola Básica e Secundária do Alto dos Moinhos, Terrugem, Sintra</v>
      </c>
    </row>
    <row r="614" spans="1:3" x14ac:dyDescent="0.3">
      <c r="A614" s="2" t="s">
        <v>547</v>
      </c>
      <c r="B614" s="2">
        <f>VLOOKUP(A614,Sheet1!A:B,2,FALSE)</f>
        <v>345696</v>
      </c>
      <c r="C614" t="str">
        <f>VLOOKUP(A614,Sheet1!A:A,1,FALSE)</f>
        <v>Escola Básica e Secundária do Baixo Barroso, Venda Nova, Montalegre</v>
      </c>
    </row>
    <row r="615" spans="1:3" x14ac:dyDescent="0.3">
      <c r="A615" s="2" t="s">
        <v>845</v>
      </c>
      <c r="B615" s="2">
        <f>VLOOKUP(A615,Sheet1!A:B,2,FALSE)</f>
        <v>402278</v>
      </c>
      <c r="C615" t="str">
        <f>VLOOKUP(A615,Sheet1!A:A,1,FALSE)</f>
        <v>Escola Básica e Secundária do Cadaval</v>
      </c>
    </row>
    <row r="616" spans="1:3" x14ac:dyDescent="0.3">
      <c r="A616" s="2" t="s">
        <v>23</v>
      </c>
      <c r="B616" s="2">
        <f>VLOOKUP(A616,Sheet1!A:B,2,FALSE)</f>
        <v>330036</v>
      </c>
      <c r="C616" t="str">
        <f>VLOOKUP(A616,Sheet1!A:A,1,FALSE)</f>
        <v>Escola Básica e Secundária do Centro de Portugal, Vila de Rei</v>
      </c>
    </row>
    <row r="617" spans="1:3" x14ac:dyDescent="0.3">
      <c r="A617" s="2" t="s">
        <v>144</v>
      </c>
      <c r="B617" s="2">
        <f>VLOOKUP(A617,Sheet1!A:B,2,FALSE)</f>
        <v>340571</v>
      </c>
      <c r="C617" t="str">
        <f>VLOOKUP(A617,Sheet1!A:A,1,FALSE)</f>
        <v>Escola Básica e Secundária do Cerco do Porto, Porto</v>
      </c>
    </row>
    <row r="618" spans="1:3" x14ac:dyDescent="0.3">
      <c r="A618" s="2" t="s">
        <v>274</v>
      </c>
      <c r="B618" s="2">
        <f>VLOOKUP(A618,Sheet1!A:B,2,FALSE)</f>
        <v>342350</v>
      </c>
      <c r="C618" t="str">
        <f>VLOOKUP(A618,Sheet1!A:A,1,FALSE)</f>
        <v>Escola Básica e Secundária do Levante da Maia, Nogueira da Maia, Maia</v>
      </c>
    </row>
    <row r="619" spans="1:3" x14ac:dyDescent="0.3">
      <c r="A619" s="2" t="s">
        <v>963</v>
      </c>
      <c r="B619" s="2">
        <f>VLOOKUP(A619,Sheet1!A:B,2,FALSE)</f>
        <v>403684</v>
      </c>
      <c r="C619" t="str">
        <f>VLOOKUP(A619,Sheet1!A:A,1,FALSE)</f>
        <v>Escola Básica e Secundária do Mogadouro</v>
      </c>
    </row>
    <row r="620" spans="1:3" x14ac:dyDescent="0.3">
      <c r="A620" s="2" t="s">
        <v>1231</v>
      </c>
      <c r="B620" s="2">
        <f>VLOOKUP(A620,Sheet1!A:B,2,FALSE)</f>
        <v>310440</v>
      </c>
      <c r="C620" t="str">
        <f>VLOOKUP(A620,Sheet1!A:A,1,FALSE)</f>
        <v>Escola Básica e Secundária do Vale do Âncora, Vila Praia de Âncora, Caminha</v>
      </c>
    </row>
    <row r="621" spans="1:3" x14ac:dyDescent="0.3">
      <c r="A621" s="2" t="s">
        <v>181</v>
      </c>
      <c r="B621" s="2">
        <f>VLOOKUP(A621,Sheet1!A:B,2,FALSE)</f>
        <v>341009</v>
      </c>
      <c r="C621" t="str">
        <f>VLOOKUP(A621,Sheet1!A:A,1,FALSE)</f>
        <v>Escola Básica e Secundária Domingos Capela, Silvalde, Espinho</v>
      </c>
    </row>
    <row r="622" spans="1:3" x14ac:dyDescent="0.3">
      <c r="A622" s="2" t="s">
        <v>189</v>
      </c>
      <c r="B622" s="2">
        <f>VLOOKUP(A622,Sheet1!A:B,2,FALSE)</f>
        <v>341095</v>
      </c>
      <c r="C622" t="str">
        <f>VLOOKUP(A622,Sheet1!A:A,1,FALSE)</f>
        <v>Escola Básica e Secundária Dr. Augusto César Pires de Lima, Porto</v>
      </c>
    </row>
    <row r="623" spans="1:3" x14ac:dyDescent="0.3">
      <c r="A623" s="2" t="s">
        <v>770</v>
      </c>
      <c r="B623" s="2">
        <f>VLOOKUP(A623,Sheet1!A:B,2,FALSE)</f>
        <v>401420</v>
      </c>
      <c r="C623" t="str">
        <f>VLOOKUP(A623,Sheet1!A:A,1,FALSE)</f>
        <v>Escola Básica e Secundária Dr. Azevedo Neves, Damaia, Amadora</v>
      </c>
    </row>
    <row r="624" spans="1:3" x14ac:dyDescent="0.3">
      <c r="A624" s="2" t="s">
        <v>645</v>
      </c>
      <c r="B624" s="2">
        <f>VLOOKUP(A624,Sheet1!A:B,2,FALSE)</f>
        <v>346780</v>
      </c>
      <c r="C624" t="str">
        <f>VLOOKUP(A624,Sheet1!A:A,1,FALSE)</f>
        <v>Escola Básica e Secundária Dr. Bento da Cruz, Montalegre</v>
      </c>
    </row>
    <row r="625" spans="1:3" x14ac:dyDescent="0.3">
      <c r="A625" s="2" t="s">
        <v>552</v>
      </c>
      <c r="B625" s="2">
        <f>VLOOKUP(A625,Sheet1!A:B,2,FALSE)</f>
        <v>345751</v>
      </c>
      <c r="C625" t="str">
        <f>VLOOKUP(A625,Sheet1!A:A,1,FALSE)</f>
        <v>Escola Básica e Secundária Dr. Daniel de Matos, Vila Nova de Poiares</v>
      </c>
    </row>
    <row r="626" spans="1:3" x14ac:dyDescent="0.3">
      <c r="A626" s="2" t="s">
        <v>553</v>
      </c>
      <c r="B626" s="2">
        <f>VLOOKUP(A626,Sheet1!A:B,2,FALSE)</f>
        <v>345763</v>
      </c>
      <c r="C626" t="str">
        <f>VLOOKUP(A626,Sheet1!A:A,1,FALSE)</f>
        <v>Escola Básica e Secundária Dr. Ferreira da Silva, Cucujães, Oliveira de Azeméis</v>
      </c>
    </row>
    <row r="627" spans="1:3" x14ac:dyDescent="0.3">
      <c r="A627" s="2" t="s">
        <v>554</v>
      </c>
      <c r="B627" s="2">
        <f>VLOOKUP(A627,Sheet1!A:B,2,FALSE)</f>
        <v>345775</v>
      </c>
      <c r="C627" t="str">
        <f>VLOOKUP(A627,Sheet1!A:A,1,FALSE)</f>
        <v>Escola Básica e Secundária Dr. Hernâni Cidade, Redondo</v>
      </c>
    </row>
    <row r="628" spans="1:3" x14ac:dyDescent="0.3">
      <c r="A628" s="2" t="s">
        <v>555</v>
      </c>
      <c r="B628" s="2">
        <f>VLOOKUP(A628,Sheet1!A:B,2,FALSE)</f>
        <v>345787</v>
      </c>
      <c r="C628" t="str">
        <f>VLOOKUP(A628,Sheet1!A:A,1,FALSE)</f>
        <v>Escola Básica e Secundária Dr. Isidoro de Sousa, Viana do Alentejo</v>
      </c>
    </row>
    <row r="629" spans="1:3" x14ac:dyDescent="0.3">
      <c r="A629" s="2" t="s">
        <v>772</v>
      </c>
      <c r="B629" s="2">
        <f>VLOOKUP(A629,Sheet1!A:B,2,FALSE)</f>
        <v>401456</v>
      </c>
      <c r="C629" t="str">
        <f>VLOOKUP(A629,Sheet1!A:A,1,FALSE)</f>
        <v>Escola Básica e Secundária Dr. Jaime Magalhães Lima, Esgueira, Aveiro</v>
      </c>
    </row>
    <row r="630" spans="1:3" x14ac:dyDescent="0.3">
      <c r="A630" s="2" t="s">
        <v>557</v>
      </c>
      <c r="B630" s="2">
        <f>VLOOKUP(A630,Sheet1!A:B,2,FALSE)</f>
        <v>345805</v>
      </c>
      <c r="C630" t="str">
        <f>VLOOKUP(A630,Sheet1!A:A,1,FALSE)</f>
        <v>Escola Básica e Secundária Dr. João Brito Camacho, Almodôvar</v>
      </c>
    </row>
    <row r="631" spans="1:3" x14ac:dyDescent="0.3">
      <c r="A631" s="2" t="s">
        <v>558</v>
      </c>
      <c r="B631" s="2">
        <f>VLOOKUP(A631,Sheet1!A:B,2,FALSE)</f>
        <v>345817</v>
      </c>
      <c r="C631" t="str">
        <f>VLOOKUP(A631,Sheet1!A:A,1,FALSE)</f>
        <v>Escola Básica e Secundária Dr. João Lúcio, Fuseta, Olhão</v>
      </c>
    </row>
    <row r="632" spans="1:3" x14ac:dyDescent="0.3">
      <c r="A632" s="2" t="s">
        <v>556</v>
      </c>
      <c r="B632" s="2">
        <f>VLOOKUP(A632,Sheet1!A:B,2,FALSE)</f>
        <v>345799</v>
      </c>
      <c r="C632" t="str">
        <f>VLOOKUP(A632,Sheet1!A:A,1,FALSE)</f>
        <v>Escola Básica e Secundária Dr. José Casimiro Matias, Almeida</v>
      </c>
    </row>
    <row r="633" spans="1:3" x14ac:dyDescent="0.3">
      <c r="A633" s="2" t="s">
        <v>603</v>
      </c>
      <c r="B633" s="2">
        <f>VLOOKUP(A633,Sheet1!A:B,2,FALSE)</f>
        <v>346275</v>
      </c>
      <c r="C633" t="str">
        <f>VLOOKUP(A633,Sheet1!A:A,1,FALSE)</f>
        <v>Escola Básica e Secundária Dr. José Leite de Vasconcelos, Tarouca</v>
      </c>
    </row>
    <row r="634" spans="1:3" x14ac:dyDescent="0.3">
      <c r="A634" s="2" t="s">
        <v>656</v>
      </c>
      <c r="B634" s="2">
        <f>VLOOKUP(A634,Sheet1!A:B,2,FALSE)</f>
        <v>346925</v>
      </c>
      <c r="C634" t="str">
        <f>VLOOKUP(A634,Sheet1!A:A,1,FALSE)</f>
        <v>Escola Básica e Secundária Dr. Machado de Matos, Felgueiras</v>
      </c>
    </row>
    <row r="635" spans="1:3" x14ac:dyDescent="0.3">
      <c r="A635" s="2" t="s">
        <v>781</v>
      </c>
      <c r="B635" s="2">
        <f>VLOOKUP(A635,Sheet1!A:B,2,FALSE)</f>
        <v>401547</v>
      </c>
      <c r="C635" t="str">
        <f>VLOOKUP(A635,Sheet1!A:A,1,FALSE)</f>
        <v>Escola Básica e Secundária Dr. Manuel Fernandes, Abrantes</v>
      </c>
    </row>
    <row r="636" spans="1:3" x14ac:dyDescent="0.3">
      <c r="A636" s="2" t="s">
        <v>782</v>
      </c>
      <c r="B636" s="2">
        <f>VLOOKUP(A636,Sheet1!A:B,2,FALSE)</f>
        <v>401559</v>
      </c>
      <c r="C636" t="str">
        <f>VLOOKUP(A636,Sheet1!A:A,1,FALSE)</f>
        <v>Escola Básica e Secundária Dr. Manuel Gomes Almeida, Espinho</v>
      </c>
    </row>
    <row r="637" spans="1:3" x14ac:dyDescent="0.3">
      <c r="A637" s="2" t="s">
        <v>783</v>
      </c>
      <c r="B637" s="2">
        <f>VLOOKUP(A637,Sheet1!A:B,2,FALSE)</f>
        <v>401560</v>
      </c>
      <c r="C637" t="str">
        <f>VLOOKUP(A637,Sheet1!A:A,1,FALSE)</f>
        <v>Escola Básica e Secundária Dr. Manuel Laranjeira, Espinho</v>
      </c>
    </row>
    <row r="638" spans="1:3" ht="14.4" x14ac:dyDescent="0.3">
      <c r="A638" s="10" t="s">
        <v>1363</v>
      </c>
      <c r="B638" s="10" t="e">
        <f>VLOOKUP(A638,Sheet1!A:B,2,FALSE)</f>
        <v>#N/A</v>
      </c>
      <c r="C638" s="10" t="e">
        <f>VLOOKUP(A638,Sheet1!A:A,1,FALSE)</f>
        <v>#N/A</v>
      </c>
    </row>
    <row r="639" spans="1:3" x14ac:dyDescent="0.3">
      <c r="A639" s="2" t="s">
        <v>559</v>
      </c>
      <c r="B639" s="2">
        <f>VLOOKUP(A639,Sheet1!A:B,2,FALSE)</f>
        <v>345829</v>
      </c>
      <c r="C639" t="str">
        <f>VLOOKUP(A639,Sheet1!A:A,1,FALSE)</f>
        <v>Escola Básica e Secundária Dr. Manuel Ribeiro Ferreira, Alvaiázere</v>
      </c>
    </row>
    <row r="640" spans="1:3" x14ac:dyDescent="0.3">
      <c r="A640" s="2" t="s">
        <v>657</v>
      </c>
      <c r="B640" s="2">
        <f>VLOOKUP(A640,Sheet1!A:B,2,FALSE)</f>
        <v>346937</v>
      </c>
      <c r="C640" t="str">
        <f>VLOOKUP(A640,Sheet1!A:A,1,FALSE)</f>
        <v>Escola Básica e Secundária Dr. Mário Fonseca, Nogueira, Lousada</v>
      </c>
    </row>
    <row r="641" spans="1:3" x14ac:dyDescent="0.3">
      <c r="A641" s="2" t="s">
        <v>608</v>
      </c>
      <c r="B641" s="2">
        <f>VLOOKUP(A641,Sheet1!A:B,2,FALSE)</f>
        <v>346330</v>
      </c>
      <c r="C641" t="str">
        <f>VLOOKUP(A641,Sheet1!A:A,1,FALSE)</f>
        <v>Escola Básica e Secundária Dr. Pascoal José de Mello, Ansião</v>
      </c>
    </row>
    <row r="642" spans="1:3" x14ac:dyDescent="0.3">
      <c r="A642" s="2" t="s">
        <v>360</v>
      </c>
      <c r="B642" s="2">
        <f>VLOOKUP(A642,Sheet1!A:B,2,FALSE)</f>
        <v>343420</v>
      </c>
      <c r="C642" t="str">
        <f>VLOOKUP(A642,Sheet1!A:A,1,FALSE)</f>
        <v>Escola Básica e Secundária Dr. Ramiro Salgado, Torre de Moncorvo</v>
      </c>
    </row>
    <row r="643" spans="1:3" x14ac:dyDescent="0.3">
      <c r="A643" s="2" t="s">
        <v>202</v>
      </c>
      <c r="B643" s="2">
        <f>VLOOKUP(A643,Sheet1!A:B,2,FALSE)</f>
        <v>341307</v>
      </c>
      <c r="C643" t="str">
        <f>VLOOKUP(A643,Sheet1!A:A,1,FALSE)</f>
        <v>Escola Básica e Secundária Dr. Rui Grácio, Montelavar, Sintra</v>
      </c>
    </row>
    <row r="644" spans="1:3" x14ac:dyDescent="0.3">
      <c r="A644" s="2" t="s">
        <v>883</v>
      </c>
      <c r="B644" s="2">
        <f>VLOOKUP(A644,Sheet1!A:B,2,FALSE)</f>
        <v>402771</v>
      </c>
      <c r="C644" t="str">
        <f>VLOOKUP(A644,Sheet1!A:A,1,FALSE)</f>
        <v>Escola Básica e Secundária Dr. Serafim Leite, São João da Madeira</v>
      </c>
    </row>
    <row r="645" spans="1:3" x14ac:dyDescent="0.3">
      <c r="A645" s="2" t="s">
        <v>886</v>
      </c>
      <c r="B645" s="2">
        <f>VLOOKUP(A645,Sheet1!A:B,2,FALSE)</f>
        <v>402801</v>
      </c>
      <c r="C645" t="str">
        <f>VLOOKUP(A645,Sheet1!A:A,1,FALSE)</f>
        <v>Escola Básica e Secundária Dr. Solano de Abreu, Abrantes</v>
      </c>
    </row>
    <row r="646" spans="1:3" x14ac:dyDescent="0.3">
      <c r="A646" s="2" t="s">
        <v>268</v>
      </c>
      <c r="B646" s="2">
        <f>VLOOKUP(A646,Sheet1!A:B,2,FALSE)</f>
        <v>342270</v>
      </c>
      <c r="C646" t="str">
        <f>VLOOKUP(A646,Sheet1!A:A,1,FALSE)</f>
        <v>Escola Básica e Secundária Dr. Vieira de Carvalho, Moreira da Maia, Maia</v>
      </c>
    </row>
    <row r="647" spans="1:3" x14ac:dyDescent="0.3">
      <c r="A647" s="2" t="s">
        <v>1253</v>
      </c>
      <c r="B647" s="2">
        <f>VLOOKUP(A647,Sheet1!A:B,2,FALSE)</f>
        <v>346111</v>
      </c>
      <c r="C647" t="str">
        <f>VLOOKUP(A647,Sheet1!A:A,1,FALSE)</f>
        <v>Escola Básica e Secundária Dr.ª Judite Andrade, Sardoal</v>
      </c>
    </row>
    <row r="648" spans="1:3" x14ac:dyDescent="0.3">
      <c r="A648" s="2" t="s">
        <v>561</v>
      </c>
      <c r="B648" s="2">
        <f>VLOOKUP(A648,Sheet1!A:B,2,FALSE)</f>
        <v>345842</v>
      </c>
      <c r="C648" t="str">
        <f>VLOOKUP(A648,Sheet1!A:A,1,FALSE)</f>
        <v>Escola Básica e Secundária Eng. Dionísio Augusto Cunha, Canas de Senhorim, Nelas</v>
      </c>
    </row>
    <row r="649" spans="1:3" x14ac:dyDescent="0.3">
      <c r="A649" s="2" t="s">
        <v>39</v>
      </c>
      <c r="B649" s="2">
        <f>VLOOKUP(A649,Sheet1!A:B,2,FALSE)</f>
        <v>330190</v>
      </c>
      <c r="C649" t="str">
        <f>VLOOKUP(A649,Sheet1!A:A,1,FALSE)</f>
        <v>Escola Básica e Secundária Escalada, Pampilhosa da Serra</v>
      </c>
    </row>
    <row r="650" spans="1:3" x14ac:dyDescent="0.3">
      <c r="A650" s="2" t="s">
        <v>796</v>
      </c>
      <c r="B650" s="2">
        <f>VLOOKUP(A650,Sheet1!A:B,2,FALSE)</f>
        <v>401717</v>
      </c>
      <c r="C650" t="str">
        <f>VLOOKUP(A650,Sheet1!A:A,1,FALSE)</f>
        <v>Escola Básica e Secundária Fernão de Magalhães, Chaves</v>
      </c>
    </row>
    <row r="651" spans="1:3" x14ac:dyDescent="0.3">
      <c r="A651" s="2" t="s">
        <v>954</v>
      </c>
      <c r="B651" s="2">
        <f>VLOOKUP(A651,Sheet1!A:B,2,FALSE)</f>
        <v>403593</v>
      </c>
      <c r="C651" t="str">
        <f>VLOOKUP(A651,Sheet1!A:A,1,FALSE)</f>
        <v>Escola Básica e Secundária Fernão do Pó, Bombarral</v>
      </c>
    </row>
    <row r="652" spans="1:3" x14ac:dyDescent="0.3">
      <c r="A652" s="2" t="s">
        <v>798</v>
      </c>
      <c r="B652" s="2">
        <f>VLOOKUP(A652,Sheet1!A:B,2,FALSE)</f>
        <v>401742</v>
      </c>
      <c r="C652" t="str">
        <f>VLOOKUP(A652,Sheet1!A:A,1,FALSE)</f>
        <v>Escola Básica e Secundária Ferreira de Castro, Oliveira de Azeméis</v>
      </c>
    </row>
    <row r="653" spans="1:3" x14ac:dyDescent="0.3">
      <c r="A653" s="2" t="s">
        <v>802</v>
      </c>
      <c r="B653" s="2">
        <f>VLOOKUP(A653,Sheet1!A:B,2,FALSE)</f>
        <v>401780</v>
      </c>
      <c r="C653" t="str">
        <f>VLOOKUP(A653,Sheet1!A:A,1,FALSE)</f>
        <v>Escola Básica e Secundária Fontes Pereira de Melo, Porto</v>
      </c>
    </row>
    <row r="654" spans="1:3" x14ac:dyDescent="0.3">
      <c r="A654" s="2" t="s">
        <v>803</v>
      </c>
      <c r="B654" s="2">
        <f>VLOOKUP(A654,Sheet1!A:B,2,FALSE)</f>
        <v>401808</v>
      </c>
      <c r="C654" t="str">
        <f>VLOOKUP(A654,Sheet1!A:A,1,FALSE)</f>
        <v>Escola Básica e Secundária Francisco Simões, Laranjeiro, Almada</v>
      </c>
    </row>
    <row r="655" spans="1:3" x14ac:dyDescent="0.3">
      <c r="A655" s="2" t="s">
        <v>804</v>
      </c>
      <c r="B655" s="2">
        <f>VLOOKUP(A655,Sheet1!A:B,2,FALSE)</f>
        <v>401810</v>
      </c>
      <c r="C655" t="str">
        <f>VLOOKUP(A655,Sheet1!A:A,1,FALSE)</f>
        <v>Escola Básica e Secundária Frei Gonçalo de Azevedo, São Domingos de Rana, Cascais</v>
      </c>
    </row>
    <row r="656" spans="1:3" x14ac:dyDescent="0.3">
      <c r="A656" s="2" t="s">
        <v>806</v>
      </c>
      <c r="B656" s="2">
        <f>VLOOKUP(A656,Sheet1!A:B,2,FALSE)</f>
        <v>401833</v>
      </c>
      <c r="C656" t="str">
        <f>VLOOKUP(A656,Sheet1!A:A,1,FALSE)</f>
        <v>Escola Básica e Secundária Gama Barros, Cacém, Sintra</v>
      </c>
    </row>
    <row r="657" spans="1:3" x14ac:dyDescent="0.3">
      <c r="A657" s="2" t="s">
        <v>808</v>
      </c>
      <c r="B657" s="2">
        <f>VLOOKUP(A657,Sheet1!A:B,2,FALSE)</f>
        <v>401857</v>
      </c>
      <c r="C657" t="str">
        <f>VLOOKUP(A657,Sheet1!A:A,1,FALSE)</f>
        <v>Escola Básica e Secundária Gil Vicente, Lisboa</v>
      </c>
    </row>
    <row r="658" spans="1:3" x14ac:dyDescent="0.3">
      <c r="A658" s="2" t="s">
        <v>385</v>
      </c>
      <c r="B658" s="2">
        <f>VLOOKUP(A658,Sheet1!A:B,2,FALSE)</f>
        <v>343729</v>
      </c>
      <c r="C658" t="str">
        <f>VLOOKUP(A658,Sheet1!A:A,1,FALSE)</f>
        <v>Escola Básica e Secundária Gomes Teixeira, Armamar</v>
      </c>
    </row>
    <row r="659" spans="1:3" x14ac:dyDescent="0.3">
      <c r="A659" s="2" t="s">
        <v>568</v>
      </c>
      <c r="B659" s="2">
        <f>VLOOKUP(A659,Sheet1!A:B,2,FALSE)</f>
        <v>345910</v>
      </c>
      <c r="C659" t="str">
        <f>VLOOKUP(A659,Sheet1!A:A,1,FALSE)</f>
        <v>Escola Básica e Secundária Henrique Sommer, Maceira, Leiria</v>
      </c>
    </row>
    <row r="660" spans="1:3" x14ac:dyDescent="0.3">
      <c r="A660" s="2" t="s">
        <v>814</v>
      </c>
      <c r="B660" s="2">
        <f>VLOOKUP(A660,Sheet1!A:B,2,FALSE)</f>
        <v>401912</v>
      </c>
      <c r="C660" t="str">
        <f>VLOOKUP(A660,Sheet1!A:A,1,FALSE)</f>
        <v>Escola Básica e Secundária Ibn Mucana, Alcabideche, Cascais</v>
      </c>
    </row>
    <row r="661" spans="1:3" x14ac:dyDescent="0.3">
      <c r="A661" s="2" t="s">
        <v>567</v>
      </c>
      <c r="B661" s="2">
        <f>VLOOKUP(A661,Sheet1!A:B,2,FALSE)</f>
        <v>345908</v>
      </c>
      <c r="C661" t="str">
        <f>VLOOKUP(A661,Sheet1!A:A,1,FALSE)</f>
        <v>Escola Básica e Secundária João Garcia Bacelar, Tocha, Cantanhede</v>
      </c>
    </row>
    <row r="662" spans="1:3" x14ac:dyDescent="0.3">
      <c r="A662" s="2" t="s">
        <v>991</v>
      </c>
      <c r="B662" s="2">
        <f>VLOOKUP(A662,Sheet1!A:B,2,FALSE)</f>
        <v>404573</v>
      </c>
      <c r="C662" t="str">
        <f>VLOOKUP(A662,Sheet1!A:A,1,FALSE)</f>
        <v>Escola Básica e Secundária Joaquim Inácio da Cruz Sobral, Sobral de Monte Agraço</v>
      </c>
    </row>
    <row r="663" spans="1:3" x14ac:dyDescent="0.3">
      <c r="A663" s="2" t="s">
        <v>563</v>
      </c>
      <c r="B663" s="2">
        <f>VLOOKUP(A663,Sheet1!A:B,2,FALSE)</f>
        <v>345866</v>
      </c>
      <c r="C663" t="str">
        <f>VLOOKUP(A663,Sheet1!A:A,1,FALSE)</f>
        <v>Escola Básica e Secundária José Falcão, Miranda do Corvo</v>
      </c>
    </row>
    <row r="664" spans="1:3" x14ac:dyDescent="0.3">
      <c r="A664" s="2" t="s">
        <v>564</v>
      </c>
      <c r="B664" s="2">
        <f>VLOOKUP(A664,Sheet1!A:B,2,FALSE)</f>
        <v>345878</v>
      </c>
      <c r="C664" t="str">
        <f>VLOOKUP(A664,Sheet1!A:A,1,FALSE)</f>
        <v>Escola Básica e Secundária José Gomes Ferreira, Ferreira do Alentejo</v>
      </c>
    </row>
    <row r="665" spans="1:3" x14ac:dyDescent="0.3">
      <c r="A665" s="2" t="s">
        <v>562</v>
      </c>
      <c r="B665" s="2">
        <f>VLOOKUP(A665,Sheet1!A:B,2,FALSE)</f>
        <v>345854</v>
      </c>
      <c r="C665" t="str">
        <f>VLOOKUP(A665,Sheet1!A:A,1,FALSE)</f>
        <v>Escola Básica e Secundária José Relvas, Alpiarça</v>
      </c>
    </row>
    <row r="666" spans="1:3" x14ac:dyDescent="0.3">
      <c r="A666" s="2" t="s">
        <v>652</v>
      </c>
      <c r="B666" s="2">
        <f>VLOOKUP(A666,Sheet1!A:B,2,FALSE)</f>
        <v>346871</v>
      </c>
      <c r="C666" t="str">
        <f>VLOOKUP(A666,Sheet1!A:A,1,FALSE)</f>
        <v>Escola Básica e Secundária José Saramago, Poceirão, Palmela</v>
      </c>
    </row>
    <row r="667" spans="1:3" x14ac:dyDescent="0.3">
      <c r="A667" s="2" t="s">
        <v>565</v>
      </c>
      <c r="B667" s="2">
        <f>VLOOKUP(A667,Sheet1!A:B,2,FALSE)</f>
        <v>345880</v>
      </c>
      <c r="C667" t="str">
        <f>VLOOKUP(A667,Sheet1!A:A,1,FALSE)</f>
        <v>Escola Básica e Secundária José Silvestre Ribeiro, Idanha-a-Nova</v>
      </c>
    </row>
    <row r="668" spans="1:3" x14ac:dyDescent="0.3">
      <c r="A668" s="2" t="s">
        <v>818</v>
      </c>
      <c r="B668" s="2">
        <f>VLOOKUP(A668,Sheet1!A:B,2,FALSE)</f>
        <v>401950</v>
      </c>
      <c r="C668" t="str">
        <f>VLOOKUP(A668,Sheet1!A:A,1,FALSE)</f>
        <v>Escola Básica e Secundária Josefa de Óbidos, Lisboa</v>
      </c>
    </row>
    <row r="669" spans="1:3" x14ac:dyDescent="0.3">
      <c r="A669" s="2" t="s">
        <v>236</v>
      </c>
      <c r="B669" s="2">
        <f>VLOOKUP(A669,Sheet1!A:B,2,FALSE)</f>
        <v>341800</v>
      </c>
      <c r="C669" t="str">
        <f>VLOOKUP(A669,Sheet1!A:A,1,FALSE)</f>
        <v>Escola Básica e Secundária Josefa de Óbidos, Óbidos</v>
      </c>
    </row>
    <row r="670" spans="1:3" x14ac:dyDescent="0.3">
      <c r="A670" s="2" t="s">
        <v>200</v>
      </c>
      <c r="B670" s="2">
        <f>VLOOKUP(A670,Sheet1!A:B,2,FALSE)</f>
        <v>341265</v>
      </c>
      <c r="C670" t="str">
        <f>VLOOKUP(A670,Sheet1!A:A,1,FALSE)</f>
        <v>Escola Básica e Secundária Leonardo Coimbra - Filho, Porto</v>
      </c>
    </row>
    <row r="671" spans="1:3" x14ac:dyDescent="0.3">
      <c r="A671" s="2" t="s">
        <v>902</v>
      </c>
      <c r="B671" s="2">
        <f>VLOOKUP(A671,Sheet1!A:B,2,FALSE)</f>
        <v>402989</v>
      </c>
      <c r="C671" t="str">
        <f>VLOOKUP(A671,Sheet1!A:A,1,FALSE)</f>
        <v>Escola Básica e Secundária Lima de Freitas, Setúbal</v>
      </c>
    </row>
    <row r="672" spans="1:3" x14ac:dyDescent="0.3">
      <c r="A672" s="2" t="s">
        <v>248</v>
      </c>
      <c r="B672" s="2">
        <f>VLOOKUP(A672,Sheet1!A:B,2,FALSE)</f>
        <v>342014</v>
      </c>
      <c r="C672" t="str">
        <f>VLOOKUP(A672,Sheet1!A:A,1,FALSE)</f>
        <v>Escola Básica e Secundária Luís António Verney, Lisboa</v>
      </c>
    </row>
    <row r="673" spans="1:3" x14ac:dyDescent="0.3">
      <c r="A673" s="2" t="s">
        <v>249</v>
      </c>
      <c r="B673" s="2">
        <f>VLOOKUP(A673,Sheet1!A:B,2,FALSE)</f>
        <v>342026</v>
      </c>
      <c r="C673" t="str">
        <f>VLOOKUP(A673,Sheet1!A:A,1,FALSE)</f>
        <v>Escola Básica e Secundária Luís de Camões, Constância</v>
      </c>
    </row>
    <row r="674" spans="1:3" x14ac:dyDescent="0.3">
      <c r="A674" s="2" t="s">
        <v>255</v>
      </c>
      <c r="B674" s="2">
        <f>VLOOKUP(A674,Sheet1!A:B,2,FALSE)</f>
        <v>342105</v>
      </c>
      <c r="C674" t="str">
        <f>VLOOKUP(A674,Sheet1!A:A,1,FALSE)</f>
        <v>Escola Básica e Secundária Maria Lamas, Porto</v>
      </c>
    </row>
    <row r="675" spans="1:3" x14ac:dyDescent="0.3">
      <c r="A675" s="2" t="s">
        <v>704</v>
      </c>
      <c r="B675" s="2">
        <f>VLOOKUP(A675,Sheet1!A:B,2,FALSE)</f>
        <v>400350</v>
      </c>
      <c r="C675" t="str">
        <f>VLOOKUP(A675,Sheet1!A:A,1,FALSE)</f>
        <v>Escola Básica e Secundária Martinho Árias, Soure</v>
      </c>
    </row>
    <row r="676" spans="1:3" x14ac:dyDescent="0.3">
      <c r="A676" s="2" t="s">
        <v>260</v>
      </c>
      <c r="B676" s="2">
        <f>VLOOKUP(A676,Sheet1!A:B,2,FALSE)</f>
        <v>342178</v>
      </c>
      <c r="C676" t="str">
        <f>VLOOKUP(A676,Sheet1!A:A,1,FALSE)</f>
        <v>Escola Básica e Secundária Matilde Rosa Araújo, Matarraque, Cascais</v>
      </c>
    </row>
    <row r="677" spans="1:3" x14ac:dyDescent="0.3">
      <c r="A677" s="2" t="s">
        <v>262</v>
      </c>
      <c r="B677" s="2">
        <f>VLOOKUP(A677,Sheet1!A:B,2,FALSE)</f>
        <v>342191</v>
      </c>
      <c r="C677" t="str">
        <f>VLOOKUP(A677,Sheet1!A:A,1,FALSE)</f>
        <v>Escola Básica e Secundária Mestre Domingos Saraiva, Algueirão, Sintra</v>
      </c>
    </row>
    <row r="678" spans="1:3" x14ac:dyDescent="0.3">
      <c r="A678" s="2" t="s">
        <v>600</v>
      </c>
      <c r="B678" s="2">
        <f>VLOOKUP(A678,Sheet1!A:B,2,FALSE)</f>
        <v>346240</v>
      </c>
      <c r="C678" t="str">
        <f>VLOOKUP(A678,Sheet1!A:A,1,FALSE)</f>
        <v>Escola Básica e Secundária Mestre Martins Correia, Golegã</v>
      </c>
    </row>
    <row r="679" spans="1:3" x14ac:dyDescent="0.3">
      <c r="A679" s="2" t="s">
        <v>598</v>
      </c>
      <c r="B679" s="2">
        <f>VLOOKUP(A679,Sheet1!A:B,2,FALSE)</f>
        <v>346226</v>
      </c>
      <c r="C679" t="str">
        <f>VLOOKUP(A679,Sheet1!A:A,1,FALSE)</f>
        <v>Escola Básica e Secundária Michel Giacometti, Quinta do Conde, Sesimbra</v>
      </c>
    </row>
    <row r="680" spans="1:3" x14ac:dyDescent="0.3">
      <c r="A680" s="2" t="s">
        <v>842</v>
      </c>
      <c r="B680" s="2">
        <f>VLOOKUP(A680,Sheet1!A:B,2,FALSE)</f>
        <v>402230</v>
      </c>
      <c r="C680" t="str">
        <f>VLOOKUP(A680,Sheet1!A:A,1,FALSE)</f>
        <v>Escola Básica e Secundária Miguel Torga, Bragança</v>
      </c>
    </row>
    <row r="681" spans="1:3" x14ac:dyDescent="0.3">
      <c r="A681" s="2" t="s">
        <v>571</v>
      </c>
      <c r="B681" s="2">
        <f>VLOOKUP(A681,Sheet1!A:B,2,FALSE)</f>
        <v>345945</v>
      </c>
      <c r="C681" t="str">
        <f>VLOOKUP(A681,Sheet1!A:A,1,FALSE)</f>
        <v>Escola Básica e Secundária Miguel Torga, Sabrosa</v>
      </c>
    </row>
    <row r="682" spans="1:3" x14ac:dyDescent="0.3">
      <c r="A682" s="2" t="s">
        <v>60</v>
      </c>
      <c r="B682" s="2">
        <f>VLOOKUP(A682,Sheet1!A:B,2,FALSE)</f>
        <v>330437</v>
      </c>
      <c r="C682" t="str">
        <f>VLOOKUP(A682,Sheet1!A:A,1,FALSE)</f>
        <v>Escola Básica e Secundária Nossa Senhora da Luz, Arronches</v>
      </c>
    </row>
    <row r="683" spans="1:3" x14ac:dyDescent="0.3">
      <c r="A683" s="2" t="s">
        <v>573</v>
      </c>
      <c r="B683" s="2">
        <f>VLOOKUP(A683,Sheet1!A:B,2,FALSE)</f>
        <v>345969</v>
      </c>
      <c r="C683" t="str">
        <f>VLOOKUP(A683,Sheet1!A:A,1,FALSE)</f>
        <v>Escola Básica e Secundária Octávio Duarte Ferreira, Tramagal, Abrantes</v>
      </c>
    </row>
    <row r="684" spans="1:3" x14ac:dyDescent="0.3">
      <c r="A684" s="2" t="s">
        <v>891</v>
      </c>
      <c r="B684" s="2">
        <f>VLOOKUP(A684,Sheet1!A:B,2,FALSE)</f>
        <v>402850</v>
      </c>
      <c r="C684" t="str">
        <f>VLOOKUP(A684,Sheet1!A:A,1,FALSE)</f>
        <v>Escola Básica e Secundária Oliveira Júnior, São João da Madeira</v>
      </c>
    </row>
    <row r="685" spans="1:3" x14ac:dyDescent="0.3">
      <c r="A685" s="2" t="s">
        <v>737</v>
      </c>
      <c r="B685" s="2">
        <f>VLOOKUP(A685,Sheet1!A:B,2,FALSE)</f>
        <v>400981</v>
      </c>
      <c r="C685" t="str">
        <f>VLOOKUP(A685,Sheet1!A:A,1,FALSE)</f>
        <v>Escola Básica e Secundária Ordem de Sant´Iago, Setúbal</v>
      </c>
    </row>
    <row r="686" spans="1:3" x14ac:dyDescent="0.3">
      <c r="A686" s="2" t="s">
        <v>852</v>
      </c>
      <c r="B686" s="2">
        <f>VLOOKUP(A686,Sheet1!A:B,2,FALSE)</f>
        <v>402369</v>
      </c>
      <c r="C686" t="str">
        <f>VLOOKUP(A686,Sheet1!A:A,1,FALSE)</f>
        <v>Escola Básica e Secundária Padre Alberto Neto, Queluz, Sintra</v>
      </c>
    </row>
    <row r="687" spans="1:3" x14ac:dyDescent="0.3">
      <c r="A687" s="2" t="s">
        <v>574</v>
      </c>
      <c r="B687" s="2">
        <f>VLOOKUP(A687,Sheet1!A:B,2,FALSE)</f>
        <v>345970</v>
      </c>
      <c r="C687" t="str">
        <f>VLOOKUP(A687,Sheet1!A:A,1,FALSE)</f>
        <v>Escola Básica e Secundária Padre António de Andrade, Oleiros</v>
      </c>
    </row>
    <row r="688" spans="1:3" x14ac:dyDescent="0.3">
      <c r="A688" s="2" t="s">
        <v>281</v>
      </c>
      <c r="B688" s="2">
        <f>VLOOKUP(A688,Sheet1!A:B,2,FALSE)</f>
        <v>342439</v>
      </c>
      <c r="C688" t="str">
        <f>VLOOKUP(A688,Sheet1!A:A,1,FALSE)</f>
        <v>Escola Básica e Secundária Padre António Morais da Fonseca, Murtosa</v>
      </c>
    </row>
    <row r="689" spans="1:3" x14ac:dyDescent="0.3">
      <c r="A689" s="2" t="s">
        <v>69</v>
      </c>
      <c r="B689" s="2">
        <f>VLOOKUP(A689,Sheet1!A:B,2,FALSE)</f>
        <v>330553</v>
      </c>
      <c r="C689" t="str">
        <f>VLOOKUP(A689,Sheet1!A:A,1,FALSE)</f>
        <v>Escola Básica e Secundária Padre Joaquim Maria Fernandes, Sousel</v>
      </c>
    </row>
    <row r="690" spans="1:3" x14ac:dyDescent="0.3">
      <c r="A690" s="2" t="s">
        <v>575</v>
      </c>
      <c r="B690" s="2">
        <f>VLOOKUP(A690,Sheet1!A:B,2,FALSE)</f>
        <v>345982</v>
      </c>
      <c r="C690" t="str">
        <f>VLOOKUP(A690,Sheet1!A:A,1,FALSE)</f>
        <v>Escola Básica e Secundária Padre José Agostinho Rodrigues, Alter do Chão</v>
      </c>
    </row>
    <row r="691" spans="1:3" x14ac:dyDescent="0.3">
      <c r="A691" s="2" t="s">
        <v>613</v>
      </c>
      <c r="B691" s="2">
        <f>VLOOKUP(A691,Sheet1!A:B,2,FALSE)</f>
        <v>346380</v>
      </c>
      <c r="C691" t="str">
        <f>VLOOKUP(A691,Sheet1!A:A,1,FALSE)</f>
        <v>Escola Básica e Secundária Padre José Augusto da Fonseca, Aguiar da Beira</v>
      </c>
    </row>
    <row r="692" spans="1:3" x14ac:dyDescent="0.3">
      <c r="A692" s="2" t="s">
        <v>858</v>
      </c>
      <c r="B692" s="2">
        <f>VLOOKUP(A692,Sheet1!A:B,2,FALSE)</f>
        <v>402436</v>
      </c>
      <c r="C692" t="str">
        <f>VLOOKUP(A692,Sheet1!A:A,1,FALSE)</f>
        <v>Escola Básica e Secundária Passos Manuel, Lisboa</v>
      </c>
    </row>
    <row r="693" spans="1:3" x14ac:dyDescent="0.3">
      <c r="A693" s="2" t="s">
        <v>577</v>
      </c>
      <c r="B693" s="2">
        <f>VLOOKUP(A693,Sheet1!A:B,2,FALSE)</f>
        <v>346007</v>
      </c>
      <c r="C693" t="str">
        <f>VLOOKUP(A693,Sheet1!A:A,1,FALSE)</f>
        <v>Escola Básica e Secundária Pedro Álvares Cabral, Belmonte</v>
      </c>
    </row>
    <row r="694" spans="1:3" x14ac:dyDescent="0.3">
      <c r="A694" s="2" t="s">
        <v>587</v>
      </c>
      <c r="B694" s="2">
        <f>VLOOKUP(A694,Sheet1!A:B,2,FALSE)</f>
        <v>346100</v>
      </c>
      <c r="C694" t="str">
        <f>VLOOKUP(A694,Sheet1!A:A,1,FALSE)</f>
        <v>Escola Básica e Secundária Pedro da Fonseca, Proença-a-Nova</v>
      </c>
    </row>
    <row r="695" spans="1:3" x14ac:dyDescent="0.3">
      <c r="A695" s="2" t="s">
        <v>601</v>
      </c>
      <c r="B695" s="2">
        <f>VLOOKUP(A695,Sheet1!A:B,2,FALSE)</f>
        <v>346251</v>
      </c>
      <c r="C695" t="str">
        <f>VLOOKUP(A695,Sheet1!A:A,1,FALSE)</f>
        <v>Escola Básica e Secundária Pedro Ferreiro, Ferreira do Zêzere</v>
      </c>
    </row>
    <row r="696" spans="1:3" x14ac:dyDescent="0.3">
      <c r="A696" s="2" t="s">
        <v>579</v>
      </c>
      <c r="B696" s="2">
        <f>VLOOKUP(A696,Sheet1!A:B,2,FALSE)</f>
        <v>346020</v>
      </c>
      <c r="C696" t="str">
        <f>VLOOKUP(A696,Sheet1!A:A,1,FALSE)</f>
        <v>Escola Básica e Secundária Pintor José de Brito, Santa Marta de Portuzelo, Viana do Castelo</v>
      </c>
    </row>
    <row r="697" spans="1:3" x14ac:dyDescent="0.3">
      <c r="A697" s="2" t="s">
        <v>582</v>
      </c>
      <c r="B697" s="2">
        <f>VLOOKUP(A697,Sheet1!A:B,2,FALSE)</f>
        <v>346056</v>
      </c>
      <c r="C697" t="str">
        <f>VLOOKUP(A697,Sheet1!A:A,1,FALSE)</f>
        <v>Escola Básica e Secundária Prof. Mendes dos Remédios, Nisa</v>
      </c>
    </row>
    <row r="698" spans="1:3" x14ac:dyDescent="0.3">
      <c r="A698" s="2" t="s">
        <v>580</v>
      </c>
      <c r="B698" s="2">
        <f>VLOOKUP(A698,Sheet1!A:B,2,FALSE)</f>
        <v>346032</v>
      </c>
      <c r="C698" t="str">
        <f>VLOOKUP(A698,Sheet1!A:A,1,FALSE)</f>
        <v>Escola Básica e Secundária Professor António da Natividade, Mesão Frio</v>
      </c>
    </row>
    <row r="699" spans="1:3" x14ac:dyDescent="0.3">
      <c r="A699" s="2" t="s">
        <v>304</v>
      </c>
      <c r="B699" s="2">
        <f>VLOOKUP(A699,Sheet1!A:B,2,FALSE)</f>
        <v>342737</v>
      </c>
      <c r="C699" t="str">
        <f>VLOOKUP(A699,Sheet1!A:A,1,FALSE)</f>
        <v>Escola Básica e Secundária Professor Armando de Lucena, Malveira, Mafra</v>
      </c>
    </row>
    <row r="700" spans="1:3" x14ac:dyDescent="0.3">
      <c r="A700" s="2" t="s">
        <v>310</v>
      </c>
      <c r="B700" s="2">
        <f>VLOOKUP(A700,Sheet1!A:B,2,FALSE)</f>
        <v>342798</v>
      </c>
      <c r="C700" t="str">
        <f>VLOOKUP(A700,Sheet1!A:A,1,FALSE)</f>
        <v>Escola Básica e Secundária Professor João Fernandes Pratas, Samora Correia, Benavente</v>
      </c>
    </row>
    <row r="701" spans="1:3" x14ac:dyDescent="0.3">
      <c r="A701" s="2" t="s">
        <v>706</v>
      </c>
      <c r="B701" s="2">
        <f>VLOOKUP(A701,Sheet1!A:B,2,FALSE)</f>
        <v>400403</v>
      </c>
      <c r="C701" t="str">
        <f>VLOOKUP(A701,Sheet1!A:A,1,FALSE)</f>
        <v>Escola Básica e Secundária Professor Reynaldo dos Santos, Vila Franca de Xira</v>
      </c>
    </row>
    <row r="702" spans="1:3" x14ac:dyDescent="0.3">
      <c r="A702" s="2" t="s">
        <v>923</v>
      </c>
      <c r="B702" s="2">
        <f>VLOOKUP(A702,Sheet1!A:B,2,FALSE)</f>
        <v>403258</v>
      </c>
      <c r="C702" t="str">
        <f>VLOOKUP(A702,Sheet1!A:A,1,FALSE)</f>
        <v>Escola Básica e Secundária Professor Ruy Luís Gomes, Laranjeiro, Almada</v>
      </c>
    </row>
    <row r="703" spans="1:3" x14ac:dyDescent="0.3">
      <c r="A703" s="2" t="s">
        <v>1263</v>
      </c>
      <c r="B703" s="2">
        <f>VLOOKUP(A703,Sheet1!A:B,2,FALSE)</f>
        <v>402590</v>
      </c>
      <c r="C703" t="str">
        <f>VLOOKUP(A703,Sheet1!A:A,1,FALSE)</f>
        <v>Escola Básica e Secundária Quinta das Flores, Coimbra</v>
      </c>
    </row>
    <row r="704" spans="1:3" x14ac:dyDescent="0.3">
      <c r="A704" s="2" t="s">
        <v>318</v>
      </c>
      <c r="B704" s="2">
        <f>VLOOKUP(A704,Sheet1!A:B,2,FALSE)</f>
        <v>342919</v>
      </c>
      <c r="C704" t="str">
        <f>VLOOKUP(A704,Sheet1!A:A,1,FALSE)</f>
        <v>Escola Básica e Secundária Rainha D. Leonor de Lencastre, São Marcos, Sintra</v>
      </c>
    </row>
    <row r="705" spans="1:3" x14ac:dyDescent="0.3">
      <c r="A705" s="2" t="s">
        <v>319</v>
      </c>
      <c r="B705" s="2">
        <f>VLOOKUP(A705,Sheet1!A:B,2,FALSE)</f>
        <v>342920</v>
      </c>
      <c r="C705" t="str">
        <f>VLOOKUP(A705,Sheet1!A:A,1,FALSE)</f>
        <v>Escola Básica e Secundária Rainha Santa Isabel, Carreira, Leiria</v>
      </c>
    </row>
    <row r="706" spans="1:3" x14ac:dyDescent="0.3">
      <c r="A706" s="2" t="s">
        <v>322</v>
      </c>
      <c r="B706" s="2">
        <f>VLOOKUP(A706,Sheet1!A:B,2,FALSE)</f>
        <v>342956</v>
      </c>
      <c r="C706" t="str">
        <f>VLOOKUP(A706,Sheet1!A:A,1,FALSE)</f>
        <v>Escola Básica e Secundária Ribeiro Sanches, Penamacor</v>
      </c>
    </row>
    <row r="707" spans="1:3" x14ac:dyDescent="0.3">
      <c r="A707" s="2" t="s">
        <v>876</v>
      </c>
      <c r="B707" s="2">
        <f>VLOOKUP(A707,Sheet1!A:B,2,FALSE)</f>
        <v>402709</v>
      </c>
      <c r="C707" t="str">
        <f>VLOOKUP(A707,Sheet1!A:A,1,FALSE)</f>
        <v>Escola Básica e Secundária Rodrigues de Freitas, Porto</v>
      </c>
    </row>
    <row r="708" spans="1:3" x14ac:dyDescent="0.3">
      <c r="A708" s="2" t="s">
        <v>584</v>
      </c>
      <c r="B708" s="2">
        <f>VLOOKUP(A708,Sheet1!A:B,2,FALSE)</f>
        <v>346070</v>
      </c>
      <c r="C708" t="str">
        <f>VLOOKUP(A708,Sheet1!A:A,1,FALSE)</f>
        <v>Escola Básica e Secundária Sacadura Cabral, Celorico da Beira</v>
      </c>
    </row>
    <row r="709" spans="1:3" x14ac:dyDescent="0.3">
      <c r="A709" s="2" t="s">
        <v>649</v>
      </c>
      <c r="B709" s="2">
        <f>VLOOKUP(A709,Sheet1!A:B,2,FALSE)</f>
        <v>346834</v>
      </c>
      <c r="C709" t="str">
        <f>VLOOKUP(A709,Sheet1!A:A,1,FALSE)</f>
        <v>Escola Básica e Secundária Santos Simões, Guimarães</v>
      </c>
    </row>
    <row r="710" spans="1:3" x14ac:dyDescent="0.3">
      <c r="A710" s="2" t="s">
        <v>904</v>
      </c>
      <c r="B710" s="2">
        <f>VLOOKUP(A710,Sheet1!A:B,2,FALSE)</f>
        <v>403003</v>
      </c>
      <c r="C710" t="str">
        <f>VLOOKUP(A710,Sheet1!A:A,1,FALSE)</f>
        <v>Escola Básica e Secundária Soares Basto, Oliveira de Azeméis</v>
      </c>
    </row>
    <row r="711" spans="1:3" x14ac:dyDescent="0.3">
      <c r="A711" s="2" t="s">
        <v>896</v>
      </c>
      <c r="B711" s="2">
        <f>VLOOKUP(A711,Sheet1!A:B,2,FALSE)</f>
        <v>402904</v>
      </c>
      <c r="C711" t="str">
        <f>VLOOKUP(A711,Sheet1!A:A,1,FALSE)</f>
        <v>Escola Básica e Secundária Tenente Coronel Adão Carrapatoso, Vila Nova de Foz Côa</v>
      </c>
    </row>
    <row r="712" spans="1:3" x14ac:dyDescent="0.3">
      <c r="A712" s="2" t="s">
        <v>1246</v>
      </c>
      <c r="B712" s="2">
        <f>VLOOKUP(A712,Sheet1!A:B,2,FALSE)</f>
        <v>343687</v>
      </c>
      <c r="C712" t="str">
        <f>VLOOKUP(A712,Sheet1!A:A,1,FALSE)</f>
        <v>Escola Básica e Secundária Vale d’Este, Viatodos, Barcelos</v>
      </c>
    </row>
    <row r="713" spans="1:3" x14ac:dyDescent="0.3">
      <c r="A713" s="2" t="s">
        <v>356</v>
      </c>
      <c r="B713" s="2">
        <f>VLOOKUP(A713,Sheet1!A:B,2,FALSE)</f>
        <v>343389</v>
      </c>
      <c r="C713" t="str">
        <f>VLOOKUP(A713,Sheet1!A:A,1,FALSE)</f>
        <v>Escola Básica e Secundária Vieira de Araújo, Vieira do Minho</v>
      </c>
    </row>
    <row r="714" spans="1:3" x14ac:dyDescent="0.3">
      <c r="A714" s="2" t="s">
        <v>205</v>
      </c>
      <c r="B714" s="2">
        <f>VLOOKUP(A714,Sheet1!A:B,2,FALSE)</f>
        <v>341368</v>
      </c>
      <c r="C714" t="str">
        <f>VLOOKUP(A714,Sheet1!A:A,1,FALSE)</f>
        <v>Escola Básica Egas Moniz, Guimarães</v>
      </c>
    </row>
    <row r="715" spans="1:3" x14ac:dyDescent="0.3">
      <c r="A715" s="2" t="s">
        <v>560</v>
      </c>
      <c r="B715" s="2">
        <f>VLOOKUP(A715,Sheet1!A:B,2,FALSE)</f>
        <v>345830</v>
      </c>
      <c r="C715" t="str">
        <f>VLOOKUP(A715,Sheet1!A:A,1,FALSE)</f>
        <v>Escola Básica El Rei D. Manuel I, Alcochete</v>
      </c>
    </row>
    <row r="716" spans="1:3" x14ac:dyDescent="0.3">
      <c r="A716" s="2" t="s">
        <v>206</v>
      </c>
      <c r="B716" s="2">
        <f>VLOOKUP(A716,Sheet1!A:B,2,FALSE)</f>
        <v>341370</v>
      </c>
      <c r="C716" t="str">
        <f>VLOOKUP(A716,Sheet1!A:A,1,FALSE)</f>
        <v>Escola Básica Elias Garcia, Sobreda, Almada</v>
      </c>
    </row>
    <row r="717" spans="1:3" x14ac:dyDescent="0.3">
      <c r="A717" s="2" t="s">
        <v>209</v>
      </c>
      <c r="B717" s="2">
        <f>VLOOKUP(A717,Sheet1!A:B,2,FALSE)</f>
        <v>341400</v>
      </c>
      <c r="C717" t="str">
        <f>VLOOKUP(A717,Sheet1!A:A,1,FALSE)</f>
        <v>Escola Básica Eng. Duarte Pacheco, Loulé</v>
      </c>
    </row>
    <row r="718" spans="1:3" x14ac:dyDescent="0.3">
      <c r="A718" s="2" t="s">
        <v>448</v>
      </c>
      <c r="B718" s="2">
        <f>VLOOKUP(A718,Sheet1!A:B,2,FALSE)</f>
        <v>344424</v>
      </c>
      <c r="C718" t="str">
        <f>VLOOKUP(A718,Sheet1!A:A,1,FALSE)</f>
        <v>Escola Básica Eng. Fernando Pinto de Oliveira, Leça da Palmeira, Matosinhos</v>
      </c>
    </row>
    <row r="719" spans="1:3" x14ac:dyDescent="0.3">
      <c r="A719" s="2" t="s">
        <v>621</v>
      </c>
      <c r="B719" s="2">
        <f>VLOOKUP(A719,Sheet1!A:B,2,FALSE)</f>
        <v>346536</v>
      </c>
      <c r="C719" t="str">
        <f>VLOOKUP(A719,Sheet1!A:A,1,FALSE)</f>
        <v>Escola Básica Eng. Nuno Mergulhão, Portimão</v>
      </c>
    </row>
    <row r="720" spans="1:3" x14ac:dyDescent="0.3">
      <c r="A720" s="2" t="s">
        <v>65</v>
      </c>
      <c r="B720" s="2">
        <f>VLOOKUP(A720,Sheet1!A:B,2,FALSE)</f>
        <v>330498</v>
      </c>
      <c r="C720" t="str">
        <f>VLOOKUP(A720,Sheet1!A:A,1,FALSE)</f>
        <v>Escola Básica Engenheiro Manuel R. Amaro da Costa, São Teotónio, Odemira</v>
      </c>
    </row>
    <row r="721" spans="1:3" x14ac:dyDescent="0.3">
      <c r="A721" s="2" t="s">
        <v>227</v>
      </c>
      <c r="B721" s="2">
        <f>VLOOKUP(A721,Sheet1!A:B,2,FALSE)</f>
        <v>341654</v>
      </c>
      <c r="C721" t="str">
        <f>VLOOKUP(A721,Sheet1!A:A,1,FALSE)</f>
        <v>Escola Básica Escultor António Fernandes Sá, Gervide, Vila Nova de Gaia</v>
      </c>
    </row>
    <row r="722" spans="1:3" x14ac:dyDescent="0.3">
      <c r="A722" s="2" t="s">
        <v>641</v>
      </c>
      <c r="B722" s="2">
        <f>VLOOKUP(A722,Sheet1!A:B,2,FALSE)</f>
        <v>346743</v>
      </c>
      <c r="C722" t="str">
        <f>VLOOKUP(A722,Sheet1!A:A,1,FALSE)</f>
        <v>Escola Básica Escultor Francisco dos Santos, Fitares, Sintra</v>
      </c>
    </row>
    <row r="723" spans="1:3" x14ac:dyDescent="0.3">
      <c r="A723" s="2" t="s">
        <v>414</v>
      </c>
      <c r="B723" s="2">
        <f>VLOOKUP(A723,Sheet1!A:B,2,FALSE)</f>
        <v>344060</v>
      </c>
      <c r="C723" t="str">
        <f>VLOOKUP(A723,Sheet1!A:A,1,FALSE)</f>
        <v>Escola Básica Eugénio de Andrade, Porto</v>
      </c>
    </row>
    <row r="724" spans="1:3" x14ac:dyDescent="0.3">
      <c r="A724" s="2" t="s">
        <v>210</v>
      </c>
      <c r="B724" s="2">
        <f>VLOOKUP(A724,Sheet1!A:B,2,FALSE)</f>
        <v>341411</v>
      </c>
      <c r="C724" t="str">
        <f>VLOOKUP(A724,Sheet1!A:A,1,FALSE)</f>
        <v>Escola Básica Eugénio de Castro, Coimbra</v>
      </c>
    </row>
    <row r="725" spans="1:3" x14ac:dyDescent="0.3">
      <c r="A725" s="2" t="s">
        <v>211</v>
      </c>
      <c r="B725" s="2">
        <f>VLOOKUP(A725,Sheet1!A:B,2,FALSE)</f>
        <v>341423</v>
      </c>
      <c r="C725" t="str">
        <f>VLOOKUP(A725,Sheet1!A:A,1,FALSE)</f>
        <v>Escola Básica Eugénio dos Santos, Lisboa</v>
      </c>
    </row>
    <row r="726" spans="1:3" ht="14.4" x14ac:dyDescent="0.3">
      <c r="A726" s="10" t="s">
        <v>1364</v>
      </c>
      <c r="B726" s="10" t="e">
        <f>VLOOKUP(A726,Sheet1!A:B,2,FALSE)</f>
        <v>#N/A</v>
      </c>
      <c r="C726" s="10" t="e">
        <f>VLOOKUP(A726,Sheet1!A:A,1,FALSE)</f>
        <v>#N/A</v>
      </c>
    </row>
    <row r="727" spans="1:3" x14ac:dyDescent="0.3">
      <c r="A727" s="2" t="s">
        <v>26</v>
      </c>
      <c r="B727" s="2">
        <f>VLOOKUP(A727,Sheet1!A:B,2,FALSE)</f>
        <v>330061</v>
      </c>
      <c r="C727" t="str">
        <f>VLOOKUP(A727,Sheet1!A:A,1,FALSE)</f>
        <v>Escola Básica Fernando Casimiro Pereira da Silva, Rio Maior</v>
      </c>
    </row>
    <row r="728" spans="1:3" x14ac:dyDescent="0.3">
      <c r="A728" s="2" t="s">
        <v>1239</v>
      </c>
      <c r="B728" s="2">
        <f>VLOOKUP(A728,Sheet1!A:B,2,FALSE)</f>
        <v>341460</v>
      </c>
      <c r="C728" t="str">
        <f>VLOOKUP(A728,Sheet1!A:A,1,FALSE)</f>
        <v>Escola Básica Fernando Pessoa, Lisboa</v>
      </c>
    </row>
    <row r="729" spans="1:3" x14ac:dyDescent="0.3">
      <c r="A729" s="2" t="s">
        <v>214</v>
      </c>
      <c r="B729" s="2">
        <f>VLOOKUP(A729,Sheet1!A:B,2,FALSE)</f>
        <v>341472</v>
      </c>
      <c r="C729" t="str">
        <f>VLOOKUP(A729,Sheet1!A:A,1,FALSE)</f>
        <v>Escola Básica Fernando Pessoa, Santa Maria da Feira</v>
      </c>
    </row>
    <row r="730" spans="1:3" x14ac:dyDescent="0.3">
      <c r="A730" s="2" t="s">
        <v>215</v>
      </c>
      <c r="B730" s="2">
        <f>VLOOKUP(A730,Sheet1!A:B,2,FALSE)</f>
        <v>341502</v>
      </c>
      <c r="C730" t="str">
        <f>VLOOKUP(A730,Sheet1!A:A,1,FALSE)</f>
        <v>Escola Básica Ferreira de Castro, Ouressa, Sintra</v>
      </c>
    </row>
    <row r="731" spans="1:3" ht="14.4" x14ac:dyDescent="0.3">
      <c r="A731" s="10" t="s">
        <v>1365</v>
      </c>
      <c r="B731" s="10" t="e">
        <f>VLOOKUP(A731,Sheet1!A:B,2,FALSE)</f>
        <v>#N/A</v>
      </c>
      <c r="C731" s="10" t="e">
        <f>VLOOKUP(A731,Sheet1!A:A,1,FALSE)</f>
        <v>#N/A</v>
      </c>
    </row>
    <row r="732" spans="1:3" x14ac:dyDescent="0.3">
      <c r="A732" s="2" t="s">
        <v>98</v>
      </c>
      <c r="B732" s="2">
        <f>VLOOKUP(A732,Sheet1!A:B,2,FALSE)</f>
        <v>330978</v>
      </c>
      <c r="C732" t="str">
        <f>VLOOKUP(A732,Sheet1!A:A,1,FALSE)</f>
        <v>Escola Básica Fialho de Almeida, Cuba</v>
      </c>
    </row>
    <row r="733" spans="1:3" ht="14.4" x14ac:dyDescent="0.3">
      <c r="A733" s="10" t="s">
        <v>1366</v>
      </c>
      <c r="B733" s="10" t="e">
        <f>VLOOKUP(A733,Sheet1!A:B,2,FALSE)</f>
        <v>#N/A</v>
      </c>
      <c r="C733" s="10" t="e">
        <f>VLOOKUP(A733,Sheet1!A:A,1,FALSE)</f>
        <v>#N/A</v>
      </c>
    </row>
    <row r="734" spans="1:3" x14ac:dyDescent="0.3">
      <c r="A734" s="2" t="s">
        <v>216</v>
      </c>
      <c r="B734" s="2">
        <f>VLOOKUP(A734,Sheet1!A:B,2,FALSE)</f>
        <v>341526</v>
      </c>
      <c r="C734" t="str">
        <f>VLOOKUP(A734,Sheet1!A:A,1,FALSE)</f>
        <v>Escola Básica Francisco de Arruda, Lisboa</v>
      </c>
    </row>
    <row r="735" spans="1:3" x14ac:dyDescent="0.3">
      <c r="A735" s="2" t="s">
        <v>218</v>
      </c>
      <c r="B735" s="2">
        <f>VLOOKUP(A735,Sheet1!A:B,2,FALSE)</f>
        <v>341551</v>
      </c>
      <c r="C735" t="str">
        <f>VLOOKUP(A735,Sheet1!A:A,1,FALSE)</f>
        <v>Escola Básica Francisco Torrinha, Porto</v>
      </c>
    </row>
    <row r="736" spans="1:3" x14ac:dyDescent="0.3">
      <c r="A736" s="2" t="s">
        <v>66</v>
      </c>
      <c r="B736" s="2">
        <f>VLOOKUP(A736,Sheet1!A:B,2,FALSE)</f>
        <v>330516</v>
      </c>
      <c r="C736" t="str">
        <f>VLOOKUP(A736,Sheet1!A:A,1,FALSE)</f>
        <v>Escola Básica Frei António Chagas, Vidigueira</v>
      </c>
    </row>
    <row r="737" spans="1:3" x14ac:dyDescent="0.3">
      <c r="A737" s="2" t="s">
        <v>219</v>
      </c>
      <c r="B737" s="2">
        <f>VLOOKUP(A737,Sheet1!A:B,2,FALSE)</f>
        <v>341575</v>
      </c>
      <c r="C737" t="str">
        <f>VLOOKUP(A737,Sheet1!A:A,1,FALSE)</f>
        <v>Escola Básica Frei Bartolomeu dos Mártires, Viana do Castelo</v>
      </c>
    </row>
    <row r="738" spans="1:3" x14ac:dyDescent="0.3">
      <c r="A738" s="2" t="s">
        <v>220</v>
      </c>
      <c r="B738" s="2">
        <f>VLOOKUP(A738,Sheet1!A:B,2,FALSE)</f>
        <v>341587</v>
      </c>
      <c r="C738" t="str">
        <f>VLOOKUP(A738,Sheet1!A:A,1,FALSE)</f>
        <v>Escola Básica Frei Caetano Brandão, Maximinos, Braga</v>
      </c>
    </row>
    <row r="739" spans="1:3" x14ac:dyDescent="0.3">
      <c r="A739" s="2" t="s">
        <v>221</v>
      </c>
      <c r="B739" s="2">
        <f>VLOOKUP(A739,Sheet1!A:B,2,FALSE)</f>
        <v>341599</v>
      </c>
      <c r="C739" t="str">
        <f>VLOOKUP(A739,Sheet1!A:A,1,FALSE)</f>
        <v>Escola Básica Frei Estevão Martins, Alcobaça</v>
      </c>
    </row>
    <row r="740" spans="1:3" x14ac:dyDescent="0.3">
      <c r="A740" s="2" t="s">
        <v>222</v>
      </c>
      <c r="B740" s="2">
        <f>VLOOKUP(A740,Sheet1!A:B,2,FALSE)</f>
        <v>341605</v>
      </c>
      <c r="C740" t="str">
        <f>VLOOKUP(A740,Sheet1!A:A,1,FALSE)</f>
        <v>Escola Básica Frei João de Vila do Conde, Vila do Conde</v>
      </c>
    </row>
    <row r="741" spans="1:3" x14ac:dyDescent="0.3">
      <c r="A741" s="2" t="s">
        <v>96</v>
      </c>
      <c r="B741" s="2">
        <f>VLOOKUP(A741,Sheet1!A:B,2,FALSE)</f>
        <v>330930</v>
      </c>
      <c r="C741" t="str">
        <f>VLOOKUP(A741,Sheet1!A:A,1,FALSE)</f>
        <v>Escola Básica Frei Manuel Cardoso, Fronteira</v>
      </c>
    </row>
    <row r="742" spans="1:3" x14ac:dyDescent="0.3">
      <c r="A742" s="2" t="s">
        <v>132</v>
      </c>
      <c r="B742" s="2">
        <f>VLOOKUP(A742,Sheet1!A:B,2,FALSE)</f>
        <v>340390</v>
      </c>
      <c r="C742" t="str">
        <f>VLOOKUP(A742,Sheet1!A:A,1,FALSE)</f>
        <v>Escola Básica Frei Manuel de Santa Inês, Baguim do Monte, Gondomar</v>
      </c>
    </row>
    <row r="743" spans="1:3" x14ac:dyDescent="0.3">
      <c r="A743" s="2" t="s">
        <v>67</v>
      </c>
      <c r="B743" s="2">
        <f>VLOOKUP(A743,Sheet1!A:B,2,FALSE)</f>
        <v>330530</v>
      </c>
      <c r="C743" t="str">
        <f>VLOOKUP(A743,Sheet1!A:A,1,FALSE)</f>
        <v>Escola Básica Garcia da Orta, Castelo de Vide</v>
      </c>
    </row>
    <row r="744" spans="1:3" x14ac:dyDescent="0.3">
      <c r="A744" s="2" t="s">
        <v>225</v>
      </c>
      <c r="B744" s="2">
        <f>VLOOKUP(A744,Sheet1!A:B,2,FALSE)</f>
        <v>341630</v>
      </c>
      <c r="C744" t="str">
        <f>VLOOKUP(A744,Sheet1!A:A,1,FALSE)</f>
        <v>Escola Básica Gaspar Campello, Torres Vedras</v>
      </c>
    </row>
    <row r="745" spans="1:3" x14ac:dyDescent="0.3">
      <c r="A745" s="2" t="s">
        <v>226</v>
      </c>
      <c r="B745" s="2">
        <f>VLOOKUP(A745,Sheet1!A:B,2,FALSE)</f>
        <v>341642</v>
      </c>
      <c r="C745" t="str">
        <f>VLOOKUP(A745,Sheet1!A:A,1,FALSE)</f>
        <v>Escola Básica Gaspar Correia, Portela, Loures</v>
      </c>
    </row>
    <row r="746" spans="1:3" x14ac:dyDescent="0.3">
      <c r="A746" s="2" t="s">
        <v>467</v>
      </c>
      <c r="B746" s="2">
        <f>VLOOKUP(A746,Sheet1!A:B,2,FALSE)</f>
        <v>344618</v>
      </c>
      <c r="C746" t="str">
        <f>VLOOKUP(A746,Sheet1!A:A,1,FALSE)</f>
        <v>Escola Básica General Humberto Delgado, Santo António dos Cavaleiros, Loures</v>
      </c>
    </row>
    <row r="747" spans="1:3" x14ac:dyDescent="0.3">
      <c r="A747" s="2" t="s">
        <v>384</v>
      </c>
      <c r="B747" s="2">
        <f>VLOOKUP(A747,Sheet1!A:B,2,FALSE)</f>
        <v>343705</v>
      </c>
      <c r="C747" t="str">
        <f>VLOOKUP(A747,Sheet1!A:A,1,FALSE)</f>
        <v>Escola Básica General Serpa Pinto, Cinfães</v>
      </c>
    </row>
    <row r="748" spans="1:3" x14ac:dyDescent="0.3">
      <c r="A748" s="2" t="s">
        <v>535</v>
      </c>
      <c r="B748" s="2">
        <f>VLOOKUP(A748,Sheet1!A:B,2,FALSE)</f>
        <v>345556</v>
      </c>
      <c r="C748" t="str">
        <f>VLOOKUP(A748,Sheet1!A:A,1,FALSE)</f>
        <v>Escola Básica Gil Vicente, Urgeses, Guimarães</v>
      </c>
    </row>
    <row r="749" spans="1:3" ht="14.4" x14ac:dyDescent="0.3">
      <c r="A749" s="10" t="s">
        <v>1367</v>
      </c>
      <c r="B749" s="10" t="e">
        <f>VLOOKUP(A749,Sheet1!A:B,2,FALSE)</f>
        <v>#N/A</v>
      </c>
      <c r="C749" s="10" t="e">
        <f>VLOOKUP(A749,Sheet1!A:A,1,FALSE)</f>
        <v>#N/A</v>
      </c>
    </row>
    <row r="750" spans="1:3" x14ac:dyDescent="0.3">
      <c r="A750" s="2" t="s">
        <v>390</v>
      </c>
      <c r="B750" s="2">
        <f>VLOOKUP(A750,Sheet1!A:B,2,FALSE)</f>
        <v>343780</v>
      </c>
      <c r="C750" t="str">
        <f>VLOOKUP(A750,Sheet1!A:A,1,FALSE)</f>
        <v>Escola Básica Gomes Monteiro, Boticas</v>
      </c>
    </row>
    <row r="751" spans="1:3" ht="14.4" x14ac:dyDescent="0.3">
      <c r="A751" s="10" t="s">
        <v>1368</v>
      </c>
      <c r="B751" s="10" t="e">
        <f>VLOOKUP(A751,Sheet1!A:B,2,FALSE)</f>
        <v>#N/A</v>
      </c>
      <c r="C751" s="10" t="e">
        <f>VLOOKUP(A751,Sheet1!A:A,1,FALSE)</f>
        <v>#N/A</v>
      </c>
    </row>
    <row r="752" spans="1:3" x14ac:dyDescent="0.3">
      <c r="A752" s="2" t="s">
        <v>434</v>
      </c>
      <c r="B752" s="2">
        <f>VLOOKUP(A752,Sheet1!A:B,2,FALSE)</f>
        <v>344278</v>
      </c>
      <c r="C752" t="str">
        <f>VLOOKUP(A752,Sheet1!A:A,1,FALSE)</f>
        <v>Escola Básica Gonçalo Mendes da Maia, Vermoim, Maia</v>
      </c>
    </row>
    <row r="753" spans="1:3" x14ac:dyDescent="0.3">
      <c r="A753" s="2" t="s">
        <v>229</v>
      </c>
      <c r="B753" s="2">
        <f>VLOOKUP(A753,Sheet1!A:B,2,FALSE)</f>
        <v>341691</v>
      </c>
      <c r="C753" t="str">
        <f>VLOOKUP(A753,Sheet1!A:A,1,FALSE)</f>
        <v>Escola Básica Gonçalo Nunes, Arcozelo, Barcelos</v>
      </c>
    </row>
    <row r="754" spans="1:3" x14ac:dyDescent="0.3">
      <c r="A754" s="2" t="s">
        <v>309</v>
      </c>
      <c r="B754" s="2">
        <f>VLOOKUP(A754,Sheet1!A:B,2,FALSE)</f>
        <v>342786</v>
      </c>
      <c r="C754" t="str">
        <f>VLOOKUP(A754,Sheet1!A:A,1,FALSE)</f>
        <v>Escola Básica Gonçalo Sampaio, Póvoa de Lanhoso</v>
      </c>
    </row>
    <row r="755" spans="1:3" x14ac:dyDescent="0.3">
      <c r="A755" s="2" t="s">
        <v>230</v>
      </c>
      <c r="B755" s="2">
        <f>VLOOKUP(A755,Sheet1!A:B,2,FALSE)</f>
        <v>341710</v>
      </c>
      <c r="C755" t="str">
        <f>VLOOKUP(A755,Sheet1!A:A,1,FALSE)</f>
        <v>Escola Básica Grão Vasco, Viseu</v>
      </c>
    </row>
    <row r="756" spans="1:3" x14ac:dyDescent="0.3">
      <c r="A756" s="2" t="s">
        <v>27</v>
      </c>
      <c r="B756" s="2">
        <f>VLOOKUP(A756,Sheet1!A:B,2,FALSE)</f>
        <v>330073</v>
      </c>
      <c r="C756" t="str">
        <f>VLOOKUP(A756,Sheet1!A:A,1,FALSE)</f>
        <v>Escola Básica Gualdim Pais, Pombal</v>
      </c>
    </row>
    <row r="757" spans="1:3" x14ac:dyDescent="0.3">
      <c r="A757" s="2" t="s">
        <v>231</v>
      </c>
      <c r="B757" s="2">
        <f>VLOOKUP(A757,Sheet1!A:B,2,FALSE)</f>
        <v>341721</v>
      </c>
      <c r="C757" t="str">
        <f>VLOOKUP(A757,Sheet1!A:A,1,FALSE)</f>
        <v>Escola Básica Gualdim Pais, Tomar</v>
      </c>
    </row>
    <row r="758" spans="1:3" x14ac:dyDescent="0.3">
      <c r="A758" s="2" t="s">
        <v>525</v>
      </c>
      <c r="B758" s="2">
        <f>VLOOKUP(A758,Sheet1!A:B,2,FALSE)</f>
        <v>345404</v>
      </c>
      <c r="C758" t="str">
        <f>VLOOKUP(A758,Sheet1!A:A,1,FALSE)</f>
        <v>Escola Básica Guerra Junqueiro, Freixo de Espada à Cinta</v>
      </c>
    </row>
    <row r="759" spans="1:3" ht="14.4" x14ac:dyDescent="0.3">
      <c r="A759" s="10" t="s">
        <v>1369</v>
      </c>
      <c r="B759" s="10" t="e">
        <f>VLOOKUP(A759,Sheet1!A:B,2,FALSE)</f>
        <v>#N/A</v>
      </c>
      <c r="C759" s="10" t="e">
        <f>VLOOKUP(A759,Sheet1!A:A,1,FALSE)</f>
        <v>#N/A</v>
      </c>
    </row>
    <row r="760" spans="1:3" x14ac:dyDescent="0.3">
      <c r="A760" s="2" t="s">
        <v>509</v>
      </c>
      <c r="B760" s="2">
        <f>VLOOKUP(A760,Sheet1!A:B,2,FALSE)</f>
        <v>345180</v>
      </c>
      <c r="C760" t="str">
        <f>VLOOKUP(A760,Sheet1!A:A,1,FALSE)</f>
        <v>Escola Básica Hermenegildo Capelo, Palmela</v>
      </c>
    </row>
    <row r="761" spans="1:3" x14ac:dyDescent="0.3">
      <c r="A761" s="2" t="s">
        <v>1240</v>
      </c>
      <c r="B761" s="2">
        <f>VLOOKUP(A761,Sheet1!A:B,2,FALSE)</f>
        <v>341757</v>
      </c>
      <c r="C761" t="str">
        <f>VLOOKUP(A761,Sheet1!A:A,1,FALSE)</f>
        <v>Escola Básica Inês de Castro, São Martinho do Bispo, Coimbra</v>
      </c>
    </row>
    <row r="762" spans="1:3" x14ac:dyDescent="0.3">
      <c r="A762" s="2" t="s">
        <v>634</v>
      </c>
      <c r="B762" s="2">
        <f>VLOOKUP(A762,Sheet1!A:B,2,FALSE)</f>
        <v>346664</v>
      </c>
      <c r="C762" t="str">
        <f>VLOOKUP(A762,Sheet1!A:A,1,FALSE)</f>
        <v>Escola Básica Infanta D. Mafalda, Rio Tinto, Gondomar</v>
      </c>
    </row>
    <row r="763" spans="1:3" x14ac:dyDescent="0.3">
      <c r="A763" s="2" t="s">
        <v>1255</v>
      </c>
      <c r="B763" s="2">
        <f>VLOOKUP(A763,Sheet1!A:B,2,FALSE)</f>
        <v>346494</v>
      </c>
      <c r="C763" t="str">
        <f>VLOOKUP(A763,Sheet1!A:A,1,FALSE)</f>
        <v>Escola Básica Infante D. Fernando, Vila Nova de Cacela, Vila Real de Santo António</v>
      </c>
    </row>
    <row r="764" spans="1:3" x14ac:dyDescent="0.3">
      <c r="A764" s="2" t="s">
        <v>232</v>
      </c>
      <c r="B764" s="2">
        <f>VLOOKUP(A764,Sheet1!A:B,2,FALSE)</f>
        <v>341745</v>
      </c>
      <c r="C764" t="str">
        <f>VLOOKUP(A764,Sheet1!A:A,1,FALSE)</f>
        <v>Escola Básica Infante D. Henrique, Repeses, Viseu</v>
      </c>
    </row>
    <row r="765" spans="1:3" x14ac:dyDescent="0.3">
      <c r="A765" s="2" t="s">
        <v>493</v>
      </c>
      <c r="B765" s="2">
        <f>VLOOKUP(A765,Sheet1!A:B,2,FALSE)</f>
        <v>344977</v>
      </c>
      <c r="C765" t="str">
        <f>VLOOKUP(A765,Sheet1!A:A,1,FALSE)</f>
        <v>Escola Básica Infante D. Pedro, Buarcos, Figueira da Foz</v>
      </c>
    </row>
    <row r="766" spans="1:3" x14ac:dyDescent="0.3">
      <c r="A766" s="2" t="s">
        <v>28</v>
      </c>
      <c r="B766" s="2">
        <f>VLOOKUP(A766,Sheet1!A:B,2,FALSE)</f>
        <v>330085</v>
      </c>
      <c r="C766" t="str">
        <f>VLOOKUP(A766,Sheet1!A:A,1,FALSE)</f>
        <v>Escola Básica Infante D. Pedro, Penela</v>
      </c>
    </row>
    <row r="767" spans="1:3" x14ac:dyDescent="0.3">
      <c r="A767" s="2" t="s">
        <v>234</v>
      </c>
      <c r="B767" s="2">
        <f>VLOOKUP(A767,Sheet1!A:B,2,FALSE)</f>
        <v>341769</v>
      </c>
      <c r="C767" t="str">
        <f>VLOOKUP(A767,Sheet1!A:A,1,FALSE)</f>
        <v>Escola Básica Irene Lisboa, Porto</v>
      </c>
    </row>
    <row r="768" spans="1:3" x14ac:dyDescent="0.3">
      <c r="A768" s="2" t="s">
        <v>427</v>
      </c>
      <c r="B768" s="2">
        <f>VLOOKUP(A768,Sheet1!A:B,2,FALSE)</f>
        <v>344199</v>
      </c>
      <c r="C768" t="str">
        <f>VLOOKUP(A768,Sheet1!A:A,1,FALSE)</f>
        <v>Escola Básica Irmãos Passos, Guifões, Matosinhos</v>
      </c>
    </row>
    <row r="769" spans="1:3" ht="14.4" x14ac:dyDescent="0.3">
      <c r="A769" s="10" t="s">
        <v>1370</v>
      </c>
      <c r="B769" s="10" t="e">
        <f>VLOOKUP(A769,Sheet1!A:B,2,FALSE)</f>
        <v>#N/A</v>
      </c>
      <c r="C769" s="10" t="e">
        <f>VLOOKUP(A769,Sheet1!A:A,1,FALSE)</f>
        <v>#N/A</v>
      </c>
    </row>
    <row r="770" spans="1:3" x14ac:dyDescent="0.3">
      <c r="A770" s="2" t="s">
        <v>241</v>
      </c>
      <c r="B770" s="2">
        <f>VLOOKUP(A770,Sheet1!A:B,2,FALSE)</f>
        <v>341861</v>
      </c>
      <c r="C770" t="str">
        <f>VLOOKUP(A770,Sheet1!A:A,1,FALSE)</f>
        <v>Escola Básica João Afonso, Aveiro</v>
      </c>
    </row>
    <row r="771" spans="1:3" x14ac:dyDescent="0.3">
      <c r="A771" s="2" t="s">
        <v>276</v>
      </c>
      <c r="B771" s="2">
        <f>VLOOKUP(A771,Sheet1!A:B,2,FALSE)</f>
        <v>342385</v>
      </c>
      <c r="C771" t="str">
        <f>VLOOKUP(A771,Sheet1!A:A,1,FALSE)</f>
        <v>Escola Básica João da Rosa, Olhão</v>
      </c>
    </row>
    <row r="772" spans="1:3" x14ac:dyDescent="0.3">
      <c r="A772" s="2" t="s">
        <v>199</v>
      </c>
      <c r="B772" s="2">
        <f>VLOOKUP(A772,Sheet1!A:B,2,FALSE)</f>
        <v>341230</v>
      </c>
      <c r="C772" t="str">
        <f>VLOOKUP(A772,Sheet1!A:A,1,FALSE)</f>
        <v>Escola Básica João de Barros, Figueira da Foz</v>
      </c>
    </row>
    <row r="773" spans="1:3" x14ac:dyDescent="0.3">
      <c r="A773" s="2" t="s">
        <v>566</v>
      </c>
      <c r="B773" s="2">
        <f>VLOOKUP(A773,Sheet1!A:B,2,FALSE)</f>
        <v>345891</v>
      </c>
      <c r="C773" t="str">
        <f>VLOOKUP(A773,Sheet1!A:A,1,FALSE)</f>
        <v>Escola Básica João de Deus, São Bartolomeu de Messines, Silves</v>
      </c>
    </row>
    <row r="774" spans="1:3" ht="14.4" x14ac:dyDescent="0.3">
      <c r="A774" s="10" t="s">
        <v>1371</v>
      </c>
      <c r="B774" s="10" t="e">
        <f>VLOOKUP(A774,Sheet1!A:B,2,FALSE)</f>
        <v>#N/A</v>
      </c>
      <c r="C774" s="10" t="e">
        <f>VLOOKUP(A774,Sheet1!A:A,1,FALSE)</f>
        <v>#N/A</v>
      </c>
    </row>
    <row r="775" spans="1:3" ht="14.4" x14ac:dyDescent="0.3">
      <c r="A775" s="10" t="s">
        <v>1372</v>
      </c>
      <c r="B775" s="10" t="e">
        <f>VLOOKUP(A775,Sheet1!A:B,2,FALSE)</f>
        <v>#N/A</v>
      </c>
      <c r="C775" s="10" t="e">
        <f>VLOOKUP(A775,Sheet1!A:A,1,FALSE)</f>
        <v>#N/A</v>
      </c>
    </row>
    <row r="776" spans="1:3" x14ac:dyDescent="0.3">
      <c r="A776" s="2" t="s">
        <v>246</v>
      </c>
      <c r="B776" s="2">
        <f>VLOOKUP(A776,Sheet1!A:B,2,FALSE)</f>
        <v>341988</v>
      </c>
      <c r="C776" t="str">
        <f>VLOOKUP(A776,Sheet1!A:A,1,FALSE)</f>
        <v>Escola Básica João Villaret, Loures</v>
      </c>
    </row>
    <row r="777" spans="1:3" x14ac:dyDescent="0.3">
      <c r="A777" s="2" t="s">
        <v>237</v>
      </c>
      <c r="B777" s="2">
        <f>VLOOKUP(A777,Sheet1!A:B,2,FALSE)</f>
        <v>341812</v>
      </c>
      <c r="C777" t="str">
        <f>VLOOKUP(A777,Sheet1!A:A,1,FALSE)</f>
        <v>Escola Básica José Afonso, Alhos Vedros, Moita</v>
      </c>
    </row>
    <row r="778" spans="1:3" x14ac:dyDescent="0.3">
      <c r="A778" s="2" t="s">
        <v>141</v>
      </c>
      <c r="B778" s="2">
        <f>VLOOKUP(A778,Sheet1!A:B,2,FALSE)</f>
        <v>340522</v>
      </c>
      <c r="C778" t="str">
        <f>VLOOKUP(A778,Sheet1!A:A,1,FALSE)</f>
        <v>Escola Básica José Cardoso Pires, São Brás, Amadora</v>
      </c>
    </row>
    <row r="779" spans="1:3" x14ac:dyDescent="0.3">
      <c r="A779" s="2" t="s">
        <v>275</v>
      </c>
      <c r="B779" s="2">
        <f>VLOOKUP(A779,Sheet1!A:B,2,FALSE)</f>
        <v>342373</v>
      </c>
      <c r="C779" t="str">
        <f>VLOOKUP(A779,Sheet1!A:A,1,FALSE)</f>
        <v>Escola Básica José Carlos da Maia, Olhão</v>
      </c>
    </row>
    <row r="780" spans="1:3" x14ac:dyDescent="0.3">
      <c r="A780" s="2" t="s">
        <v>238</v>
      </c>
      <c r="B780" s="2">
        <f>VLOOKUP(A780,Sheet1!A:B,2,FALSE)</f>
        <v>341824</v>
      </c>
      <c r="C780" t="str">
        <f>VLOOKUP(A780,Sheet1!A:A,1,FALSE)</f>
        <v>Escola Básica José dos Anjos, Carrazedo de Montenegro, Valpaços</v>
      </c>
    </row>
    <row r="781" spans="1:3" ht="14.4" x14ac:dyDescent="0.3">
      <c r="A781" s="10" t="s">
        <v>1373</v>
      </c>
      <c r="B781" s="10" t="e">
        <f>VLOOKUP(A781,Sheet1!A:B,2,FALSE)</f>
        <v>#N/A</v>
      </c>
      <c r="C781" s="10" t="e">
        <f>VLOOKUP(A781,Sheet1!A:A,1,FALSE)</f>
        <v>#N/A</v>
      </c>
    </row>
    <row r="782" spans="1:3" x14ac:dyDescent="0.3">
      <c r="A782" s="2" t="s">
        <v>239</v>
      </c>
      <c r="B782" s="2">
        <f>VLOOKUP(A782,Sheet1!A:B,2,FALSE)</f>
        <v>341836</v>
      </c>
      <c r="C782" t="str">
        <f>VLOOKUP(A782,Sheet1!A:A,1,FALSE)</f>
        <v>Escola Básica José Maria dos Santos, Pinhal Novo, Palmela</v>
      </c>
    </row>
    <row r="783" spans="1:3" x14ac:dyDescent="0.3">
      <c r="A783" s="2" t="s">
        <v>240</v>
      </c>
      <c r="B783" s="2">
        <f>VLOOKUP(A783,Sheet1!A:B,2,FALSE)</f>
        <v>341848</v>
      </c>
      <c r="C783" t="str">
        <f>VLOOKUP(A783,Sheet1!A:A,1,FALSE)</f>
        <v>Escola Básica José Régio, Portalegre</v>
      </c>
    </row>
    <row r="784" spans="1:3" x14ac:dyDescent="0.3">
      <c r="A784" s="2" t="s">
        <v>9</v>
      </c>
      <c r="B784" s="2">
        <f>VLOOKUP(A784,Sheet1!A:B,2,FALSE)</f>
        <v>310141</v>
      </c>
      <c r="C784" t="str">
        <f>VLOOKUP(A784,Sheet1!A:A,1,FALSE)</f>
        <v>Escola Básica José Saraiva, Leiria</v>
      </c>
    </row>
    <row r="785" spans="1:3" x14ac:dyDescent="0.3">
      <c r="A785" s="2" t="s">
        <v>450</v>
      </c>
      <c r="B785" s="2">
        <f>VLOOKUP(A785,Sheet1!A:B,2,FALSE)</f>
        <v>344448</v>
      </c>
      <c r="C785" t="str">
        <f>VLOOKUP(A785,Sheet1!A:A,1,FALSE)</f>
        <v>Escola Básica José Sobral, Mexilhoeira Grande, Portimão</v>
      </c>
    </row>
    <row r="786" spans="1:3" x14ac:dyDescent="0.3">
      <c r="A786" s="2" t="s">
        <v>299</v>
      </c>
      <c r="B786" s="2">
        <f>VLOOKUP(A786,Sheet1!A:B,2,FALSE)</f>
        <v>342671</v>
      </c>
      <c r="C786" t="str">
        <f>VLOOKUP(A786,Sheet1!A:A,1,FALSE)</f>
        <v>Escola Básica Júdice Fialho, Portimão</v>
      </c>
    </row>
    <row r="787" spans="1:3" x14ac:dyDescent="0.3">
      <c r="A787" s="2" t="s">
        <v>243</v>
      </c>
      <c r="B787" s="2">
        <f>VLOOKUP(A787,Sheet1!A:B,2,FALSE)</f>
        <v>341915</v>
      </c>
      <c r="C787" t="str">
        <f>VLOOKUP(A787,Sheet1!A:A,1,FALSE)</f>
        <v>Escola Básica Júlio Brandão, Vila Nova de Famalicão</v>
      </c>
    </row>
    <row r="788" spans="1:3" x14ac:dyDescent="0.3">
      <c r="A788" s="2" t="s">
        <v>228</v>
      </c>
      <c r="B788" s="2">
        <f>VLOOKUP(A788,Sheet1!A:B,2,FALSE)</f>
        <v>341680</v>
      </c>
      <c r="C788" t="str">
        <f>VLOOKUP(A788,Sheet1!A:A,1,FALSE)</f>
        <v>Escola Básica Júlio Dinis, Gondomar</v>
      </c>
    </row>
    <row r="789" spans="1:3" x14ac:dyDescent="0.3">
      <c r="A789" s="2" t="s">
        <v>402</v>
      </c>
      <c r="B789" s="2">
        <f>VLOOKUP(A789,Sheet1!A:B,2,FALSE)</f>
        <v>343936</v>
      </c>
      <c r="C789" t="str">
        <f>VLOOKUP(A789,Sheet1!A:A,1,FALSE)</f>
        <v>Escola Básica Júlio Dinis, Grijó, Vila Nova de Gaia</v>
      </c>
    </row>
    <row r="790" spans="1:3" ht="14.4" x14ac:dyDescent="0.3">
      <c r="A790" s="10" t="s">
        <v>1374</v>
      </c>
      <c r="B790" s="10" t="e">
        <f>VLOOKUP(A790,Sheet1!A:B,2,FALSE)</f>
        <v>#N/A</v>
      </c>
      <c r="C790" s="10" t="e">
        <f>VLOOKUP(A790,Sheet1!A:A,1,FALSE)</f>
        <v>#N/A</v>
      </c>
    </row>
    <row r="791" spans="1:3" x14ac:dyDescent="0.3">
      <c r="A791" s="2" t="s">
        <v>250</v>
      </c>
      <c r="B791" s="2">
        <f>VLOOKUP(A791,Sheet1!A:B,2,FALSE)</f>
        <v>342038</v>
      </c>
      <c r="C791" t="str">
        <f>VLOOKUP(A791,Sheet1!A:A,1,FALSE)</f>
        <v>Escola Básica Luís de Camões, Lisboa</v>
      </c>
    </row>
    <row r="792" spans="1:3" x14ac:dyDescent="0.3">
      <c r="A792" s="2" t="s">
        <v>245</v>
      </c>
      <c r="B792" s="2">
        <f>VLOOKUP(A792,Sheet1!A:B,2,FALSE)</f>
        <v>341976</v>
      </c>
      <c r="C792" t="str">
        <f>VLOOKUP(A792,Sheet1!A:A,1,FALSE)</f>
        <v>Escola Básica Luís de Sttau Monteiro, Loures</v>
      </c>
    </row>
    <row r="793" spans="1:3" x14ac:dyDescent="0.3">
      <c r="A793" s="2" t="s">
        <v>10</v>
      </c>
      <c r="B793" s="2">
        <f>VLOOKUP(A793,Sheet1!A:B,2,FALSE)</f>
        <v>310153</v>
      </c>
      <c r="C793" t="str">
        <f>VLOOKUP(A793,Sheet1!A:A,1,FALSE)</f>
        <v>Escola Básica Luísa Todi, Setúbal</v>
      </c>
    </row>
    <row r="794" spans="1:3" x14ac:dyDescent="0.3">
      <c r="A794" s="2" t="s">
        <v>413</v>
      </c>
      <c r="B794" s="2">
        <f>VLOOKUP(A794,Sheet1!A:B,2,FALSE)</f>
        <v>344059</v>
      </c>
      <c r="C794" t="str">
        <f>VLOOKUP(A794,Sheet1!A:A,1,FALSE)</f>
        <v>Escola Básica Manoel de Oliveira, Porto</v>
      </c>
    </row>
    <row r="795" spans="1:3" x14ac:dyDescent="0.3">
      <c r="A795" s="2" t="s">
        <v>253</v>
      </c>
      <c r="B795" s="2">
        <f>VLOOKUP(A795,Sheet1!A:B,2,FALSE)</f>
        <v>342075</v>
      </c>
      <c r="C795" t="str">
        <f>VLOOKUP(A795,Sheet1!A:A,1,FALSE)</f>
        <v>Escola Básica Manuel da Maia, Lisboa</v>
      </c>
    </row>
    <row r="796" spans="1:3" x14ac:dyDescent="0.3">
      <c r="A796" s="2" t="s">
        <v>483</v>
      </c>
      <c r="B796" s="2">
        <f>VLOOKUP(A796,Sheet1!A:B,2,FALSE)</f>
        <v>344837</v>
      </c>
      <c r="C796" t="str">
        <f>VLOOKUP(A796,Sheet1!A:A,1,FALSE)</f>
        <v>Escola Básica Manuel do Nascimento, Monchique</v>
      </c>
    </row>
    <row r="797" spans="1:3" x14ac:dyDescent="0.3">
      <c r="A797" s="2" t="s">
        <v>95</v>
      </c>
      <c r="B797" s="2">
        <f>VLOOKUP(A797,Sheet1!A:B,2,FALSE)</f>
        <v>330929</v>
      </c>
      <c r="C797" t="str">
        <f>VLOOKUP(A797,Sheet1!A:A,1,FALSE)</f>
        <v>Escola Básica Manuel Ferreira Patrício, Évora</v>
      </c>
    </row>
    <row r="798" spans="1:3" ht="14.4" x14ac:dyDescent="0.3">
      <c r="A798" s="10" t="s">
        <v>1375</v>
      </c>
      <c r="B798" s="10" t="e">
        <f>VLOOKUP(A798,Sheet1!A:B,2,FALSE)</f>
        <v>#N/A</v>
      </c>
      <c r="C798" s="10" t="e">
        <f>VLOOKUP(A798,Sheet1!A:A,1,FALSE)</f>
        <v>#N/A</v>
      </c>
    </row>
    <row r="799" spans="1:3" x14ac:dyDescent="0.3">
      <c r="A799" s="2" t="s">
        <v>1252</v>
      </c>
      <c r="B799" s="2">
        <f>VLOOKUP(A799,Sheet1!A:B,2,FALSE)</f>
        <v>345301</v>
      </c>
      <c r="C799" t="str">
        <f>VLOOKUP(A799,Sheet1!A:A,1,FALSE)</f>
        <v>Escola Básica Marcelino Mesquita, Cartaxo</v>
      </c>
    </row>
    <row r="800" spans="1:3" x14ac:dyDescent="0.3">
      <c r="A800" s="2" t="s">
        <v>91</v>
      </c>
      <c r="B800" s="2">
        <f>VLOOKUP(A800,Sheet1!A:B,2,FALSE)</f>
        <v>330863</v>
      </c>
      <c r="C800" t="str">
        <f>VLOOKUP(A800,Sheet1!A:A,1,FALSE)</f>
        <v>Escola Básica Margarida Fierro Caeiro da Matta, Midões, Tábua</v>
      </c>
    </row>
    <row r="801" spans="1:3" ht="14.4" x14ac:dyDescent="0.3">
      <c r="A801" s="10" t="s">
        <v>1376</v>
      </c>
      <c r="B801" s="10" t="e">
        <f>VLOOKUP(A801,Sheet1!A:B,2,FALSE)</f>
        <v>#N/A</v>
      </c>
      <c r="C801" s="10" t="e">
        <f>VLOOKUP(A801,Sheet1!A:A,1,FALSE)</f>
        <v>#N/A</v>
      </c>
    </row>
    <row r="802" spans="1:3" ht="14.4" x14ac:dyDescent="0.3">
      <c r="A802" s="10" t="s">
        <v>1377</v>
      </c>
      <c r="B802" s="10" t="e">
        <f>VLOOKUP(A802,Sheet1!A:B,2,FALSE)</f>
        <v>#N/A</v>
      </c>
      <c r="C802" s="10" t="e">
        <f>VLOOKUP(A802,Sheet1!A:A,1,FALSE)</f>
        <v>#N/A</v>
      </c>
    </row>
    <row r="803" spans="1:3" x14ac:dyDescent="0.3">
      <c r="A803" s="2" t="s">
        <v>107</v>
      </c>
      <c r="B803" s="2">
        <f>VLOOKUP(A803,Sheet1!A:B,2,FALSE)</f>
        <v>340005</v>
      </c>
      <c r="C803" t="str">
        <f>VLOOKUP(A803,Sheet1!A:A,1,FALSE)</f>
        <v>Escola Básica Maria Pais Ribeiro - A Ribeirinha, Macieira, Vila do Conde</v>
      </c>
    </row>
    <row r="804" spans="1:3" x14ac:dyDescent="0.3">
      <c r="A804" s="2" t="s">
        <v>256</v>
      </c>
      <c r="B804" s="2">
        <f>VLOOKUP(A804,Sheet1!A:B,2,FALSE)</f>
        <v>342117</v>
      </c>
      <c r="C804" t="str">
        <f>VLOOKUP(A804,Sheet1!A:A,1,FALSE)</f>
        <v>Escola Básica Maria Veleda, Loures</v>
      </c>
    </row>
    <row r="805" spans="1:3" x14ac:dyDescent="0.3">
      <c r="A805" s="2" t="s">
        <v>271</v>
      </c>
      <c r="B805" s="2">
        <f>VLOOKUP(A805,Sheet1!A:B,2,FALSE)</f>
        <v>342312</v>
      </c>
      <c r="C805" t="str">
        <f>VLOOKUP(A805,Sheet1!A:A,1,FALSE)</f>
        <v>Escola Básica Mário Beirão, Beja</v>
      </c>
    </row>
    <row r="806" spans="1:3" x14ac:dyDescent="0.3">
      <c r="A806" s="2" t="s">
        <v>499</v>
      </c>
      <c r="B806" s="2">
        <f>VLOOKUP(A806,Sheet1!A:B,2,FALSE)</f>
        <v>345039</v>
      </c>
      <c r="C806" t="str">
        <f>VLOOKUP(A806,Sheet1!A:A,1,FALSE)</f>
        <v>Escola Básica Marquês de Marialva, Cantanhede</v>
      </c>
    </row>
    <row r="807" spans="1:3" ht="14.4" x14ac:dyDescent="0.3">
      <c r="A807" s="10" t="s">
        <v>1378</v>
      </c>
      <c r="B807" s="10" t="e">
        <f>VLOOKUP(A807,Sheet1!A:B,2,FALSE)</f>
        <v>#N/A</v>
      </c>
      <c r="C807" s="10" t="e">
        <f>VLOOKUP(A807,Sheet1!A:A,1,FALSE)</f>
        <v>#N/A</v>
      </c>
    </row>
    <row r="808" spans="1:3" ht="14.4" x14ac:dyDescent="0.3">
      <c r="A808" s="10" t="s">
        <v>1379</v>
      </c>
      <c r="B808" s="10" t="e">
        <f>VLOOKUP(A808,Sheet1!A:B,2,FALSE)</f>
        <v>#N/A</v>
      </c>
      <c r="C808" s="10" t="e">
        <f>VLOOKUP(A808,Sheet1!A:A,1,FALSE)</f>
        <v>#N/A</v>
      </c>
    </row>
    <row r="809" spans="1:3" x14ac:dyDescent="0.3">
      <c r="A809" s="2" t="s">
        <v>257</v>
      </c>
      <c r="B809" s="2">
        <f>VLOOKUP(A809,Sheet1!A:B,2,FALSE)</f>
        <v>342129</v>
      </c>
      <c r="C809" t="str">
        <f>VLOOKUP(A809,Sheet1!A:A,1,FALSE)</f>
        <v>Escola Básica Marquesa de Alorna, Lisboa</v>
      </c>
    </row>
    <row r="810" spans="1:3" x14ac:dyDescent="0.3">
      <c r="A810" s="2" t="s">
        <v>258</v>
      </c>
      <c r="B810" s="2">
        <f>VLOOKUP(A810,Sheet1!A:B,2,FALSE)</f>
        <v>342142</v>
      </c>
      <c r="C810" t="str">
        <f>VLOOKUP(A810,Sheet1!A:A,1,FALSE)</f>
        <v>Escola Básica Martim de Freitas, Coimbra</v>
      </c>
    </row>
    <row r="811" spans="1:3" ht="14.4" x14ac:dyDescent="0.3">
      <c r="A811" s="10" t="s">
        <v>1380</v>
      </c>
      <c r="B811" s="10" t="e">
        <f>VLOOKUP(A811,Sheet1!A:B,2,FALSE)</f>
        <v>#N/A</v>
      </c>
      <c r="C811" s="10" t="e">
        <f>VLOOKUP(A811,Sheet1!A:A,1,FALSE)</f>
        <v>#N/A</v>
      </c>
    </row>
    <row r="812" spans="1:3" x14ac:dyDescent="0.3">
      <c r="A812" s="2" t="s">
        <v>68</v>
      </c>
      <c r="B812" s="2">
        <f>VLOOKUP(A812,Sheet1!A:B,2,FALSE)</f>
        <v>330541</v>
      </c>
      <c r="C812" t="str">
        <f>VLOOKUP(A812,Sheet1!A:A,1,FALSE)</f>
        <v>Escola Básica Mestre de Avis, Avis</v>
      </c>
    </row>
    <row r="813" spans="1:3" x14ac:dyDescent="0.3">
      <c r="A813" s="2" t="s">
        <v>570</v>
      </c>
      <c r="B813" s="2">
        <f>VLOOKUP(A813,Sheet1!A:B,2,FALSE)</f>
        <v>345933</v>
      </c>
      <c r="C813" t="str">
        <f>VLOOKUP(A813,Sheet1!A:A,1,FALSE)</f>
        <v>Escola Básica Miguel Leitão de Andrada, Pedrógão Grande</v>
      </c>
    </row>
    <row r="814" spans="1:3" x14ac:dyDescent="0.3">
      <c r="A814" s="2" t="s">
        <v>263</v>
      </c>
      <c r="B814" s="2">
        <f>VLOOKUP(A814,Sheet1!A:B,2,FALSE)</f>
        <v>342208</v>
      </c>
      <c r="C814" t="str">
        <f>VLOOKUP(A814,Sheet1!A:A,1,FALSE)</f>
        <v>Escola Básica Miguel Torga, São Brás, Amadora</v>
      </c>
    </row>
    <row r="815" spans="1:3" x14ac:dyDescent="0.3">
      <c r="A815" s="2" t="s">
        <v>617</v>
      </c>
      <c r="B815" s="2">
        <f>VLOOKUP(A815,Sheet1!A:B,2,FALSE)</f>
        <v>346482</v>
      </c>
      <c r="C815" t="str">
        <f>VLOOKUP(A815,Sheet1!A:A,1,FALSE)</f>
        <v>Escola Básica Monsenhor Elísio Araújo, Vila Verde</v>
      </c>
    </row>
    <row r="816" spans="1:3" ht="14.4" x14ac:dyDescent="0.3">
      <c r="A816" s="10" t="s">
        <v>1381</v>
      </c>
      <c r="B816" s="10" t="e">
        <f>VLOOKUP(A816,Sheet1!A:B,2,FALSE)</f>
        <v>#N/A</v>
      </c>
      <c r="C816" s="10" t="e">
        <f>VLOOKUP(A816,Sheet1!A:A,1,FALSE)</f>
        <v>#N/A</v>
      </c>
    </row>
    <row r="817" spans="1:3" x14ac:dyDescent="0.3">
      <c r="A817" s="2" t="s">
        <v>530</v>
      </c>
      <c r="B817" s="2">
        <f>VLOOKUP(A817,Sheet1!A:B,2,FALSE)</f>
        <v>345490</v>
      </c>
      <c r="C817" t="str">
        <f>VLOOKUP(A817,Sheet1!A:A,1,FALSE)</f>
        <v>Escola Básica Monsenhor Miguel de Oliveira, Válega, Ovar</v>
      </c>
    </row>
    <row r="818" spans="1:3" x14ac:dyDescent="0.3">
      <c r="A818" s="2" t="s">
        <v>105</v>
      </c>
      <c r="B818" s="2">
        <f>VLOOKUP(A818,Sheet1!A:B,2,FALSE)</f>
        <v>331077</v>
      </c>
      <c r="C818" t="str">
        <f>VLOOKUP(A818,Sheet1!A:A,1,FALSE)</f>
        <v>Escola Básica n.º 1 de Alvito</v>
      </c>
    </row>
    <row r="819" spans="1:3" x14ac:dyDescent="0.3">
      <c r="A819" s="2" t="s">
        <v>1248</v>
      </c>
      <c r="B819" s="2">
        <f>VLOOKUP(A819,Sheet1!A:B,2,FALSE)</f>
        <v>344412</v>
      </c>
      <c r="C819" t="str">
        <f>VLOOKUP(A819,Sheet1!A:A,1,FALSE)</f>
        <v>Escola Básica n.º 1 de Cercal do Alentejo, Santiago do Cacém</v>
      </c>
    </row>
    <row r="820" spans="1:3" x14ac:dyDescent="0.3">
      <c r="A820" s="2" t="s">
        <v>208</v>
      </c>
      <c r="B820" s="2">
        <f>VLOOKUP(A820,Sheet1!A:B,2,FALSE)</f>
        <v>341393</v>
      </c>
      <c r="C820" t="str">
        <f>VLOOKUP(A820,Sheet1!A:A,1,FALSE)</f>
        <v>Escola Básica n.º 1 de Elvas</v>
      </c>
    </row>
    <row r="821" spans="1:3" x14ac:dyDescent="0.3">
      <c r="A821" s="2" t="s">
        <v>106</v>
      </c>
      <c r="B821" s="2">
        <f>VLOOKUP(A821,Sheet1!A:B,2,FALSE)</f>
        <v>331107</v>
      </c>
      <c r="C821" t="str">
        <f>VLOOKUP(A821,Sheet1!A:A,1,FALSE)</f>
        <v>Escola Básica n.º 1 de Lousã</v>
      </c>
    </row>
    <row r="822" spans="1:3" x14ac:dyDescent="0.3">
      <c r="A822" s="2" t="s">
        <v>74</v>
      </c>
      <c r="B822" s="2">
        <f>VLOOKUP(A822,Sheet1!A:B,2,FALSE)</f>
        <v>330619</v>
      </c>
      <c r="C822" t="str">
        <f>VLOOKUP(A822,Sheet1!A:A,1,FALSE)</f>
        <v>Escola Básica n.º 1 de Monforte</v>
      </c>
    </row>
    <row r="823" spans="1:3" x14ac:dyDescent="0.3">
      <c r="A823" s="2" t="s">
        <v>73</v>
      </c>
      <c r="B823" s="2">
        <f>VLOOKUP(A823,Sheet1!A:B,2,FALSE)</f>
        <v>330607</v>
      </c>
      <c r="C823" t="str">
        <f>VLOOKUP(A823,Sheet1!A:A,1,FALSE)</f>
        <v>Escola Básica n.º 1 de Montargil, Ponte de Sor</v>
      </c>
    </row>
    <row r="824" spans="1:3" x14ac:dyDescent="0.3">
      <c r="A824" s="2" t="s">
        <v>80</v>
      </c>
      <c r="B824" s="2">
        <f>VLOOKUP(A824,Sheet1!A:B,2,FALSE)</f>
        <v>330670</v>
      </c>
      <c r="C824" t="str">
        <f>VLOOKUP(A824,Sheet1!A:A,1,FALSE)</f>
        <v>Escola Básica n.º 1 de Sabóia, Odemira</v>
      </c>
    </row>
    <row r="825" spans="1:3" ht="14.4" x14ac:dyDescent="0.3">
      <c r="A825" s="10" t="s">
        <v>1382</v>
      </c>
      <c r="B825" s="10" t="e">
        <f>VLOOKUP(A825,Sheet1!A:B,2,FALSE)</f>
        <v>#N/A</v>
      </c>
      <c r="C825" s="10" t="e">
        <f>VLOOKUP(A825,Sheet1!A:A,1,FALSE)</f>
        <v>#N/A</v>
      </c>
    </row>
    <row r="826" spans="1:3" x14ac:dyDescent="0.3">
      <c r="A826" s="2" t="s">
        <v>71</v>
      </c>
      <c r="B826" s="2">
        <f>VLOOKUP(A826,Sheet1!A:B,2,FALSE)</f>
        <v>330589</v>
      </c>
      <c r="C826" t="str">
        <f>VLOOKUP(A826,Sheet1!A:A,1,FALSE)</f>
        <v>Escola Básica n.º 1 de Vila Nova de S. Bento, Serpa</v>
      </c>
    </row>
    <row r="827" spans="1:3" x14ac:dyDescent="0.3">
      <c r="A827" s="2" t="s">
        <v>501</v>
      </c>
      <c r="B827" s="2">
        <f>VLOOKUP(A827,Sheet1!A:B,2,FALSE)</f>
        <v>345052</v>
      </c>
      <c r="C827" t="str">
        <f>VLOOKUP(A827,Sheet1!A:A,1,FALSE)</f>
        <v>Escola Básica n.º 2 de Arganil</v>
      </c>
    </row>
    <row r="828" spans="1:3" x14ac:dyDescent="0.3">
      <c r="A828" s="2" t="s">
        <v>449</v>
      </c>
      <c r="B828" s="2">
        <f>VLOOKUP(A828,Sheet1!A:B,2,FALSE)</f>
        <v>344436</v>
      </c>
      <c r="C828" t="str">
        <f>VLOOKUP(A828,Sheet1!A:A,1,FALSE)</f>
        <v>Escola Básica n.º 2 de Avelar, Ansião</v>
      </c>
    </row>
    <row r="829" spans="1:3" ht="14.4" x14ac:dyDescent="0.3">
      <c r="A829" s="10" t="s">
        <v>1383</v>
      </c>
      <c r="B829" s="10" t="e">
        <f>VLOOKUP(A829,Sheet1!A:B,2,FALSE)</f>
        <v>#N/A</v>
      </c>
      <c r="C829" s="10" t="e">
        <f>VLOOKUP(A829,Sheet1!A:A,1,FALSE)</f>
        <v>#N/A</v>
      </c>
    </row>
    <row r="830" spans="1:3" x14ac:dyDescent="0.3">
      <c r="A830" s="2" t="s">
        <v>207</v>
      </c>
      <c r="B830" s="2">
        <f>VLOOKUP(A830,Sheet1!A:B,2,FALSE)</f>
        <v>341381</v>
      </c>
      <c r="C830" t="str">
        <f>VLOOKUP(A830,Sheet1!A:A,1,FALSE)</f>
        <v>Escola Básica n.º 2 de Elvas</v>
      </c>
    </row>
    <row r="831" spans="1:3" x14ac:dyDescent="0.3">
      <c r="A831" s="2" t="s">
        <v>473</v>
      </c>
      <c r="B831" s="2">
        <f>VLOOKUP(A831,Sheet1!A:B,2,FALSE)</f>
        <v>344722</v>
      </c>
      <c r="C831" t="str">
        <f>VLOOKUP(A831,Sheet1!A:A,1,FALSE)</f>
        <v>Escola Básica n.º 2 de Marrazes, Leiria</v>
      </c>
    </row>
    <row r="832" spans="1:3" ht="14.4" x14ac:dyDescent="0.3">
      <c r="A832" s="10" t="s">
        <v>1384</v>
      </c>
      <c r="B832" s="10" t="e">
        <f>VLOOKUP(A832,Sheet1!A:B,2,FALSE)</f>
        <v>#N/A</v>
      </c>
      <c r="C832" s="10" t="e">
        <f>VLOOKUP(A832,Sheet1!A:A,1,FALSE)</f>
        <v>#N/A</v>
      </c>
    </row>
    <row r="833" spans="1:3" x14ac:dyDescent="0.3">
      <c r="A833" s="2" t="s">
        <v>489</v>
      </c>
      <c r="B833" s="2">
        <f>VLOOKUP(A833,Sheet1!A:B,2,FALSE)</f>
        <v>344930</v>
      </c>
      <c r="C833" t="str">
        <f>VLOOKUP(A833,Sheet1!A:A,1,FALSE)</f>
        <v>Escola Básica n.º 2 de Oliveira do Hospital</v>
      </c>
    </row>
    <row r="834" spans="1:3" x14ac:dyDescent="0.3">
      <c r="A834" s="2" t="s">
        <v>286</v>
      </c>
      <c r="B834" s="2">
        <f>VLOOKUP(A834,Sheet1!A:B,2,FALSE)</f>
        <v>342506</v>
      </c>
      <c r="C834" t="str">
        <f>VLOOKUP(A834,Sheet1!A:A,1,FALSE)</f>
        <v>Escola Básica n.º 2 de Pampilhosa, Mealhada</v>
      </c>
    </row>
    <row r="835" spans="1:3" x14ac:dyDescent="0.3">
      <c r="A835" s="2" t="s">
        <v>519</v>
      </c>
      <c r="B835" s="2">
        <f>VLOOKUP(A835,Sheet1!A:B,2,FALSE)</f>
        <v>345337</v>
      </c>
      <c r="C835" t="str">
        <f>VLOOKUP(A835,Sheet1!A:A,1,FALSE)</f>
        <v>Escola Básica n.º 2 de Paúl, Covilhã</v>
      </c>
    </row>
    <row r="836" spans="1:3" x14ac:dyDescent="0.3">
      <c r="A836" s="2" t="s">
        <v>1245</v>
      </c>
      <c r="B836" s="2">
        <f>VLOOKUP(A836,Sheet1!A:B,2,FALSE)</f>
        <v>343500</v>
      </c>
      <c r="C836" t="str">
        <f>VLOOKUP(A836,Sheet1!A:A,1,FALSE)</f>
        <v>Escola Básica n.º 2 de São Bernardo, Aveiro</v>
      </c>
    </row>
    <row r="837" spans="1:3" x14ac:dyDescent="0.3">
      <c r="A837" s="2" t="s">
        <v>1265</v>
      </c>
      <c r="B837" s="2">
        <f>VLOOKUP(A837,Sheet1!A:B,2,FALSE)</f>
        <v>403076</v>
      </c>
      <c r="C837" t="str">
        <f>VLOOKUP(A837,Sheet1!A:A,1,FALSE)</f>
        <v>Escola Básica n.º 2 de São Pedro do Sul</v>
      </c>
    </row>
    <row r="838" spans="1:3" x14ac:dyDescent="0.3">
      <c r="A838" s="2" t="s">
        <v>497</v>
      </c>
      <c r="B838" s="2">
        <f>VLOOKUP(A838,Sheet1!A:B,2,FALSE)</f>
        <v>345015</v>
      </c>
      <c r="C838" t="str">
        <f>VLOOKUP(A838,Sheet1!A:A,1,FALSE)</f>
        <v>Escola Básica n.º 2 de São Silvestre, Coimbra</v>
      </c>
    </row>
    <row r="839" spans="1:3" x14ac:dyDescent="0.3">
      <c r="A839" s="2" t="s">
        <v>498</v>
      </c>
      <c r="B839" s="2">
        <f>VLOOKUP(A839,Sheet1!A:B,2,FALSE)</f>
        <v>345027</v>
      </c>
      <c r="C839" t="str">
        <f>VLOOKUP(A839,Sheet1!A:A,1,FALSE)</f>
        <v>Escola Básica n.º 2 de Taveiro, Coimbra</v>
      </c>
    </row>
    <row r="840" spans="1:3" x14ac:dyDescent="0.3">
      <c r="A840" s="2" t="s">
        <v>521</v>
      </c>
      <c r="B840" s="2">
        <f>VLOOKUP(A840,Sheet1!A:B,2,FALSE)</f>
        <v>345350</v>
      </c>
      <c r="C840" t="str">
        <f>VLOOKUP(A840,Sheet1!A:A,1,FALSE)</f>
        <v>Escola Básica n.º 2 de Teixoso, Covilhã</v>
      </c>
    </row>
    <row r="841" spans="1:3" x14ac:dyDescent="0.3">
      <c r="A841" s="2" t="s">
        <v>503</v>
      </c>
      <c r="B841" s="2">
        <f>VLOOKUP(A841,Sheet1!A:B,2,FALSE)</f>
        <v>345076</v>
      </c>
      <c r="C841" t="str">
        <f>VLOOKUP(A841,Sheet1!A:A,1,FALSE)</f>
        <v>Escola Básica n.º 3 de Mundão, Viseu</v>
      </c>
    </row>
    <row r="842" spans="1:3" x14ac:dyDescent="0.3">
      <c r="A842" s="2" t="s">
        <v>336</v>
      </c>
      <c r="B842" s="2">
        <f>VLOOKUP(A842,Sheet1!A:B,2,FALSE)</f>
        <v>343110</v>
      </c>
      <c r="C842" t="str">
        <f>VLOOKUP(A842,Sheet1!A:A,1,FALSE)</f>
        <v>Escola Básica Navegador Rodrigues Soromenho, Sesimbra</v>
      </c>
    </row>
    <row r="843" spans="1:3" x14ac:dyDescent="0.3">
      <c r="A843" s="2" t="s">
        <v>273</v>
      </c>
      <c r="B843" s="2">
        <f>VLOOKUP(A843,Sheet1!A:B,2,FALSE)</f>
        <v>342348</v>
      </c>
      <c r="C843" t="str">
        <f>VLOOKUP(A843,Sheet1!A:A,1,FALSE)</f>
        <v>Escola Básica Nicolau Nasoni, Porto</v>
      </c>
    </row>
    <row r="844" spans="1:3" x14ac:dyDescent="0.3">
      <c r="A844" s="2" t="s">
        <v>1226</v>
      </c>
      <c r="B844" s="2">
        <f>VLOOKUP(A844,Sheet1!A:B,2,FALSE)</f>
        <v>310190</v>
      </c>
      <c r="C844" t="str">
        <f>VLOOKUP(A844,Sheet1!A:A,1,FALSE)</f>
        <v>Escola Básica Nun’Álvares, Arrentela, Seixal</v>
      </c>
    </row>
    <row r="845" spans="1:3" ht="14.4" x14ac:dyDescent="0.3">
      <c r="A845" s="10" t="s">
        <v>1385</v>
      </c>
      <c r="B845" s="10" t="e">
        <f>VLOOKUP(A845,Sheet1!A:B,2,FALSE)</f>
        <v>#N/A</v>
      </c>
      <c r="C845" s="10" t="e">
        <f>VLOOKUP(A845,Sheet1!A:A,1,FALSE)</f>
        <v>#N/A</v>
      </c>
    </row>
    <row r="846" spans="1:3" x14ac:dyDescent="0.3">
      <c r="A846" s="2" t="s">
        <v>282</v>
      </c>
      <c r="B846" s="2">
        <f>VLOOKUP(A846,Sheet1!A:B,2,FALSE)</f>
        <v>342440</v>
      </c>
      <c r="C846" t="str">
        <f>VLOOKUP(A846,Sheet1!A:A,1,FALSE)</f>
        <v>Escola Básica Padre Abílio Mendes, Barreiro</v>
      </c>
    </row>
    <row r="847" spans="1:3" x14ac:dyDescent="0.3">
      <c r="A847" s="2" t="s">
        <v>279</v>
      </c>
      <c r="B847" s="2">
        <f>VLOOKUP(A847,Sheet1!A:B,2,FALSE)</f>
        <v>342415</v>
      </c>
      <c r="C847" t="str">
        <f>VLOOKUP(A847,Sheet1!A:A,1,FALSE)</f>
        <v>Escola Básica Padre Alberto Neto, Rio de Mouro, Sintra</v>
      </c>
    </row>
    <row r="848" spans="1:3" x14ac:dyDescent="0.3">
      <c r="A848" s="2" t="s">
        <v>284</v>
      </c>
      <c r="B848" s="2">
        <f>VLOOKUP(A848,Sheet1!A:B,2,FALSE)</f>
        <v>342464</v>
      </c>
      <c r="C848" t="str">
        <f>VLOOKUP(A848,Sheet1!A:A,1,FALSE)</f>
        <v>Escola Básica Padre António Lourenço Farinha, Sertã</v>
      </c>
    </row>
    <row r="849" spans="1:3" x14ac:dyDescent="0.3">
      <c r="A849" s="2" t="s">
        <v>280</v>
      </c>
      <c r="B849" s="2">
        <f>VLOOKUP(A849,Sheet1!A:B,2,FALSE)</f>
        <v>342427</v>
      </c>
      <c r="C849" t="str">
        <f>VLOOKUP(A849,Sheet1!A:A,1,FALSE)</f>
        <v>Escola Básica Padre António Luis Moreira, Carvalhos, Vila Nova de Gaia</v>
      </c>
    </row>
    <row r="850" spans="1:3" x14ac:dyDescent="0.3">
      <c r="A850" s="2" t="s">
        <v>285</v>
      </c>
      <c r="B850" s="2">
        <f>VLOOKUP(A850,Sheet1!A:B,2,FALSE)</f>
        <v>342476</v>
      </c>
      <c r="C850" t="str">
        <f>VLOOKUP(A850,Sheet1!A:A,1,FALSE)</f>
        <v>Escola Básica Padre Bento Pereira, Borba</v>
      </c>
    </row>
    <row r="851" spans="1:3" ht="14.4" x14ac:dyDescent="0.3">
      <c r="A851" s="10" t="s">
        <v>1386</v>
      </c>
      <c r="B851" s="10" t="e">
        <f>VLOOKUP(A851,Sheet1!A:B,2,FALSE)</f>
        <v>#N/A</v>
      </c>
      <c r="C851" s="10" t="e">
        <f>VLOOKUP(A851,Sheet1!A:A,1,FALSE)</f>
        <v>#N/A</v>
      </c>
    </row>
    <row r="852" spans="1:3" ht="14.4" x14ac:dyDescent="0.3">
      <c r="A852" s="10" t="s">
        <v>1387</v>
      </c>
      <c r="B852" s="10" t="e">
        <f>VLOOKUP(A852,Sheet1!A:B,2,FALSE)</f>
        <v>#N/A</v>
      </c>
      <c r="C852" s="10" t="e">
        <f>VLOOKUP(A852,Sheet1!A:A,1,FALSE)</f>
        <v>#N/A</v>
      </c>
    </row>
    <row r="853" spans="1:3" x14ac:dyDescent="0.3">
      <c r="A853" s="2" t="s">
        <v>244</v>
      </c>
      <c r="B853" s="2">
        <f>VLOOKUP(A853,Sheet1!A:B,2,FALSE)</f>
        <v>341964</v>
      </c>
      <c r="C853" t="str">
        <f>VLOOKUP(A853,Sheet1!A:A,1,FALSE)</f>
        <v>Escola Básica Padre João Coelho Cabanita, Loulé</v>
      </c>
    </row>
    <row r="854" spans="1:3" x14ac:dyDescent="0.3">
      <c r="A854" s="2" t="s">
        <v>505</v>
      </c>
      <c r="B854" s="2">
        <f>VLOOKUP(A854,Sheet1!A:B,2,FALSE)</f>
        <v>345106</v>
      </c>
      <c r="C854" t="str">
        <f>VLOOKUP(A854,Sheet1!A:A,1,FALSE)</f>
        <v>Escola Básica Padre João Rodrigues, Veiga, Sernancelhe</v>
      </c>
    </row>
    <row r="855" spans="1:3" x14ac:dyDescent="0.3">
      <c r="A855" s="2" t="s">
        <v>538</v>
      </c>
      <c r="B855" s="2">
        <f>VLOOKUP(A855,Sheet1!A:B,2,FALSE)</f>
        <v>345581</v>
      </c>
      <c r="C855" t="str">
        <f>VLOOKUP(A855,Sheet1!A:A,1,FALSE)</f>
        <v>Escola Básica Padre Joaquim Flores, Revelhe, Fafe</v>
      </c>
    </row>
    <row r="856" spans="1:3" x14ac:dyDescent="0.3">
      <c r="A856" s="2" t="s">
        <v>635</v>
      </c>
      <c r="B856" s="2">
        <f>VLOOKUP(A856,Sheet1!A:B,2,FALSE)</f>
        <v>346676</v>
      </c>
      <c r="C856" t="str">
        <f>VLOOKUP(A856,Sheet1!A:A,1,FALSE)</f>
        <v>Escola Básica Padre José Rota, Forte da Casa, Vila Franca de Xira</v>
      </c>
    </row>
    <row r="857" spans="1:3" x14ac:dyDescent="0.3">
      <c r="A857" s="2" t="s">
        <v>349</v>
      </c>
      <c r="B857" s="2">
        <f>VLOOKUP(A857,Sheet1!A:B,2,FALSE)</f>
        <v>343286</v>
      </c>
      <c r="C857" t="str">
        <f>VLOOKUP(A857,Sheet1!A:A,1,FALSE)</f>
        <v>Escola Básica Padre Vítor Melícias, Torres Vedras</v>
      </c>
    </row>
    <row r="858" spans="1:3" x14ac:dyDescent="0.3">
      <c r="A858" s="2" t="s">
        <v>639</v>
      </c>
      <c r="B858" s="2">
        <f>VLOOKUP(A858,Sheet1!A:B,2,FALSE)</f>
        <v>346718</v>
      </c>
      <c r="C858" t="str">
        <f>VLOOKUP(A858,Sheet1!A:A,1,FALSE)</f>
        <v>Escola Básica Patrício Prazeres, Lisboa</v>
      </c>
    </row>
    <row r="859" spans="1:3" ht="14.4" x14ac:dyDescent="0.3">
      <c r="A859" s="10" t="s">
        <v>1388</v>
      </c>
      <c r="B859" s="10" t="e">
        <f>VLOOKUP(A859,Sheet1!A:B,2,FALSE)</f>
        <v>#N/A</v>
      </c>
      <c r="C859" s="10" t="e">
        <f>VLOOKUP(A859,Sheet1!A:A,1,FALSE)</f>
        <v>#N/A</v>
      </c>
    </row>
    <row r="860" spans="1:3" x14ac:dyDescent="0.3">
      <c r="A860" s="2" t="s">
        <v>288</v>
      </c>
      <c r="B860" s="2">
        <f>VLOOKUP(A860,Sheet1!A:B,2,FALSE)</f>
        <v>342531</v>
      </c>
      <c r="C860" t="str">
        <f>VLOOKUP(A860,Sheet1!A:A,1,FALSE)</f>
        <v>Escola Básica Paulo da Gama, Amora, Seixal</v>
      </c>
    </row>
    <row r="861" spans="1:3" x14ac:dyDescent="0.3">
      <c r="A861" s="2" t="s">
        <v>1241</v>
      </c>
      <c r="B861" s="2">
        <f>VLOOKUP(A861,Sheet1!A:B,2,FALSE)</f>
        <v>342555</v>
      </c>
      <c r="C861" t="str">
        <f>VLOOKUP(A861,Sheet1!A:A,1,FALSE)</f>
        <v>Escola Básica Pedro de Santarém, Lisboa</v>
      </c>
    </row>
    <row r="862" spans="1:3" x14ac:dyDescent="0.3">
      <c r="A862" s="2" t="s">
        <v>290</v>
      </c>
      <c r="B862" s="2">
        <f>VLOOKUP(A862,Sheet1!A:B,2,FALSE)</f>
        <v>342567</v>
      </c>
      <c r="C862" t="str">
        <f>VLOOKUP(A862,Sheet1!A:A,1,FALSE)</f>
        <v>Escola Básica Pedro Eanes Lobato, Amora, Seixal</v>
      </c>
    </row>
    <row r="863" spans="1:3" x14ac:dyDescent="0.3">
      <c r="A863" s="2" t="s">
        <v>459</v>
      </c>
      <c r="B863" s="2">
        <f>VLOOKUP(A863,Sheet1!A:B,2,FALSE)</f>
        <v>344539</v>
      </c>
      <c r="C863" t="str">
        <f>VLOOKUP(A863,Sheet1!A:A,1,FALSE)</f>
        <v>Escola Básica Pedro Jacques de Magalhães, Alverca do Ribatejo, Vila Franca de Xira</v>
      </c>
    </row>
    <row r="864" spans="1:3" x14ac:dyDescent="0.3">
      <c r="A864" s="2" t="s">
        <v>113</v>
      </c>
      <c r="B864" s="2">
        <f>VLOOKUP(A864,Sheet1!A:B,2,FALSE)</f>
        <v>340091</v>
      </c>
      <c r="C864" t="str">
        <f>VLOOKUP(A864,Sheet1!A:A,1,FALSE)</f>
        <v>Escola Básica Pêro de Alenquer, Alenquer</v>
      </c>
    </row>
    <row r="865" spans="1:3" x14ac:dyDescent="0.3">
      <c r="A865" s="2" t="s">
        <v>314</v>
      </c>
      <c r="B865" s="2">
        <f>VLOOKUP(A865,Sheet1!A:B,2,FALSE)</f>
        <v>342853</v>
      </c>
      <c r="C865" t="str">
        <f>VLOOKUP(A865,Sheet1!A:A,1,FALSE)</f>
        <v>Escola Básica Pêro Vaz de Caminha, Porto</v>
      </c>
    </row>
    <row r="866" spans="1:3" x14ac:dyDescent="0.3">
      <c r="A866" s="2" t="s">
        <v>296</v>
      </c>
      <c r="B866" s="2">
        <f>VLOOKUP(A866,Sheet1!A:B,2,FALSE)</f>
        <v>342646</v>
      </c>
      <c r="C866" t="str">
        <f>VLOOKUP(A866,Sheet1!A:A,1,FALSE)</f>
        <v>Escola Básica Pintor Almada Negreiros, Lisboa</v>
      </c>
    </row>
    <row r="867" spans="1:3" x14ac:dyDescent="0.3">
      <c r="A867" s="2" t="s">
        <v>494</v>
      </c>
      <c r="B867" s="2">
        <f>VLOOKUP(A867,Sheet1!A:B,2,FALSE)</f>
        <v>344989</v>
      </c>
      <c r="C867" t="str">
        <f>VLOOKUP(A867,Sheet1!A:A,1,FALSE)</f>
        <v>Escola Básica Pintor Mário Augusto, Alhadas, Figueira da Foz</v>
      </c>
    </row>
    <row r="868" spans="1:3" x14ac:dyDescent="0.3">
      <c r="A868" s="2" t="s">
        <v>343</v>
      </c>
      <c r="B868" s="2">
        <f>VLOOKUP(A868,Sheet1!A:B,2,FALSE)</f>
        <v>343195</v>
      </c>
      <c r="C868" t="str">
        <f>VLOOKUP(A868,Sheet1!A:A,1,FALSE)</f>
        <v>Escola Básica Poeta Bernardo de Passos, São Brás de Alportel</v>
      </c>
    </row>
    <row r="869" spans="1:3" x14ac:dyDescent="0.3">
      <c r="A869" s="2" t="s">
        <v>629</v>
      </c>
      <c r="B869" s="2">
        <f>VLOOKUP(A869,Sheet1!A:B,2,FALSE)</f>
        <v>346615</v>
      </c>
      <c r="C869" t="str">
        <f>VLOOKUP(A869,Sheet1!A:A,1,FALSE)</f>
        <v>Escola Básica Poeta Emiliano da Costa, Estoi, Faro</v>
      </c>
    </row>
    <row r="870" spans="1:3" x14ac:dyDescent="0.3">
      <c r="A870" s="2" t="s">
        <v>297</v>
      </c>
      <c r="B870" s="2">
        <f>VLOOKUP(A870,Sheet1!A:B,2,FALSE)</f>
        <v>342658</v>
      </c>
      <c r="C870" t="str">
        <f>VLOOKUP(A870,Sheet1!A:A,1,FALSE)</f>
        <v>Escola Básica Poeta Manuel da Silva Gaio, Santa Clara, Coimbra</v>
      </c>
    </row>
    <row r="871" spans="1:3" ht="14.4" x14ac:dyDescent="0.3">
      <c r="A871" s="10" t="s">
        <v>1389</v>
      </c>
      <c r="B871" s="10" t="e">
        <f>VLOOKUP(A871,Sheet1!A:B,2,FALSE)</f>
        <v>#N/A</v>
      </c>
      <c r="C871" s="10" t="e">
        <f>VLOOKUP(A871,Sheet1!A:A,1,FALSE)</f>
        <v>#N/A</v>
      </c>
    </row>
    <row r="872" spans="1:3" x14ac:dyDescent="0.3">
      <c r="A872" s="2" t="s">
        <v>59</v>
      </c>
      <c r="B872" s="2">
        <f>VLOOKUP(A872,Sheet1!A:B,2,FALSE)</f>
        <v>330425</v>
      </c>
      <c r="C872" t="str">
        <f>VLOOKUP(A872,Sheet1!A:A,1,FALSE)</f>
        <v>Escola Básica Prof. Arménio Lança, Alvalade do Sado, Santiago do Cacém</v>
      </c>
    </row>
    <row r="873" spans="1:3" x14ac:dyDescent="0.3">
      <c r="A873" s="2" t="s">
        <v>305</v>
      </c>
      <c r="B873" s="2">
        <f>VLOOKUP(A873,Sheet1!A:B,2,FALSE)</f>
        <v>342749</v>
      </c>
      <c r="C873" t="str">
        <f>VLOOKUP(A873,Sheet1!A:A,1,FALSE)</f>
        <v>Escola Básica Prof. Carlos Teixeira, Fafe</v>
      </c>
    </row>
    <row r="874" spans="1:3" x14ac:dyDescent="0.3">
      <c r="A874" s="2" t="s">
        <v>306</v>
      </c>
      <c r="B874" s="2">
        <f>VLOOKUP(A874,Sheet1!A:B,2,FALSE)</f>
        <v>342750</v>
      </c>
      <c r="C874" t="str">
        <f>VLOOKUP(A874,Sheet1!A:A,1,FALSE)</f>
        <v>Escola Básica Prof. Delfim Santos, Lisboa</v>
      </c>
    </row>
    <row r="875" spans="1:3" x14ac:dyDescent="0.3">
      <c r="A875" s="2" t="s">
        <v>45</v>
      </c>
      <c r="B875" s="2">
        <f>VLOOKUP(A875,Sheet1!A:B,2,FALSE)</f>
        <v>330267</v>
      </c>
      <c r="C875" t="str">
        <f>VLOOKUP(A875,Sheet1!A:A,1,FALSE)</f>
        <v>Escola Básica Prof. Dr. Aníbal Cavaco Silva, Boliqueime, Loulé</v>
      </c>
    </row>
    <row r="876" spans="1:3" x14ac:dyDescent="0.3">
      <c r="A876" s="2" t="s">
        <v>82</v>
      </c>
      <c r="B876" s="2">
        <f>VLOOKUP(A876,Sheet1!A:B,2,FALSE)</f>
        <v>330693</v>
      </c>
      <c r="C876" t="str">
        <f>VLOOKUP(A876,Sheet1!A:A,1,FALSE)</f>
        <v>Escola Básica Prof. Joaquim Moreira, Martinlongo, Alcoutim</v>
      </c>
    </row>
    <row r="877" spans="1:3" x14ac:dyDescent="0.3">
      <c r="A877" s="2" t="s">
        <v>311</v>
      </c>
      <c r="B877" s="2">
        <f>VLOOKUP(A877,Sheet1!A:B,2,FALSE)</f>
        <v>342816</v>
      </c>
      <c r="C877" t="str">
        <f>VLOOKUP(A877,Sheet1!A:A,1,FALSE)</f>
        <v>Escola Básica Prof. José Buísel, Portimão</v>
      </c>
    </row>
    <row r="878" spans="1:3" ht="14.4" x14ac:dyDescent="0.3">
      <c r="A878" s="10" t="s">
        <v>1390</v>
      </c>
      <c r="B878" s="10" t="e">
        <f>VLOOKUP(A878,Sheet1!A:B,2,FALSE)</f>
        <v>#N/A</v>
      </c>
      <c r="C878" s="10" t="e">
        <f>VLOOKUP(A878,Sheet1!A:A,1,FALSE)</f>
        <v>#N/A</v>
      </c>
    </row>
    <row r="879" spans="1:3" x14ac:dyDescent="0.3">
      <c r="A879" s="2" t="s">
        <v>1227</v>
      </c>
      <c r="B879" s="2">
        <f>VLOOKUP(A879,Sheet1!A:B,2,FALSE)</f>
        <v>310220</v>
      </c>
      <c r="C879" t="str">
        <f>VLOOKUP(A879,Sheet1!A:A,1,FALSE)</f>
        <v>Escola Básica Prof. Pedro d’Orey da Cunha, Damaia, Amadora</v>
      </c>
    </row>
    <row r="880" spans="1:3" x14ac:dyDescent="0.3">
      <c r="A880" s="2" t="s">
        <v>111</v>
      </c>
      <c r="B880" s="2">
        <f>VLOOKUP(A880,Sheet1!A:B,2,FALSE)</f>
        <v>340066</v>
      </c>
      <c r="C880" t="str">
        <f>VLOOKUP(A880,Sheet1!A:A,1,FALSE)</f>
        <v>Escola Básica Prof.ª Diamantina Negrão, Albufeira</v>
      </c>
    </row>
    <row r="881" spans="1:3" x14ac:dyDescent="0.3">
      <c r="A881" s="2" t="s">
        <v>378</v>
      </c>
      <c r="B881" s="2">
        <f>VLOOKUP(A881,Sheet1!A:B,2,FALSE)</f>
        <v>343638</v>
      </c>
      <c r="C881" t="str">
        <f>VLOOKUP(A881,Sheet1!A:A,1,FALSE)</f>
        <v>Escola Básica Professor Abel Salazar, Guimarães</v>
      </c>
    </row>
    <row r="882" spans="1:3" x14ac:dyDescent="0.3">
      <c r="A882" s="2" t="s">
        <v>302</v>
      </c>
      <c r="B882" s="2">
        <f>VLOOKUP(A882,Sheet1!A:B,2,FALSE)</f>
        <v>342701</v>
      </c>
      <c r="C882" t="str">
        <f>VLOOKUP(A882,Sheet1!A:A,1,FALSE)</f>
        <v>Escola Básica Professor Agostinho da Silva, Casal de Cambra, Sintra</v>
      </c>
    </row>
    <row r="883" spans="1:3" x14ac:dyDescent="0.3">
      <c r="A883" s="4" t="s">
        <v>366</v>
      </c>
      <c r="B883" s="2">
        <f>VLOOKUP(A883,Sheet1!A:B,2,FALSE)</f>
        <v>343493</v>
      </c>
      <c r="C883" t="str">
        <f>VLOOKUP(A883,Sheet1!A:A,1,FALSE)</f>
        <v>Escola Básica Professor Artur Nunes Vidal, Fermentelos, Águeda</v>
      </c>
    </row>
    <row r="884" spans="1:3" x14ac:dyDescent="0.3">
      <c r="A884" s="2" t="s">
        <v>1262</v>
      </c>
      <c r="B884" s="2">
        <f>VLOOKUP(A884,Sheet1!A:B,2,FALSE)</f>
        <v>402576</v>
      </c>
      <c r="C884" t="str">
        <f>VLOOKUP(A884,Sheet1!A:A,1,FALSE)</f>
        <v>Escola Básica Professor Doutor António Sena Faria de Vasconcelos, Castelo Branco</v>
      </c>
    </row>
    <row r="885" spans="1:3" x14ac:dyDescent="0.3">
      <c r="A885" s="2" t="s">
        <v>307</v>
      </c>
      <c r="B885" s="2">
        <f>VLOOKUP(A885,Sheet1!A:B,2,FALSE)</f>
        <v>342762</v>
      </c>
      <c r="C885" t="str">
        <f>VLOOKUP(A885,Sheet1!A:A,1,FALSE)</f>
        <v>Escola Básica Professor Doutor Carlos Mota Pinto, Lajeosa do Dão, Tondela</v>
      </c>
    </row>
    <row r="886" spans="1:3" x14ac:dyDescent="0.3">
      <c r="A886" s="2" t="s">
        <v>581</v>
      </c>
      <c r="B886" s="2">
        <f>VLOOKUP(A886,Sheet1!A:B,2,FALSE)</f>
        <v>346044</v>
      </c>
      <c r="C886" t="str">
        <f>VLOOKUP(A886,Sheet1!A:A,1,FALSE)</f>
        <v>Escola Básica Professor Doutor Egas Moniz, Avanca, Estarreja</v>
      </c>
    </row>
    <row r="887" spans="1:3" x14ac:dyDescent="0.3">
      <c r="A887" s="2" t="s">
        <v>308</v>
      </c>
      <c r="B887" s="2">
        <f>VLOOKUP(A887,Sheet1!A:B,2,FALSE)</f>
        <v>342774</v>
      </c>
      <c r="C887" t="str">
        <f>VLOOKUP(A887,Sheet1!A:A,1,FALSE)</f>
        <v>Escola Básica Professor Doutor Ferreira de Almeida, Santa Maria da Feira</v>
      </c>
    </row>
    <row r="888" spans="1:3" x14ac:dyDescent="0.3">
      <c r="A888" s="2" t="s">
        <v>70</v>
      </c>
      <c r="B888" s="2">
        <f>VLOOKUP(A888,Sheet1!A:B,2,FALSE)</f>
        <v>330577</v>
      </c>
      <c r="C888" t="str">
        <f>VLOOKUP(A888,Sheet1!A:A,1,FALSE)</f>
        <v>Escola Básica Professor Doutor Ferrer Correia, Senhor da Serra, Miranda do Corvo</v>
      </c>
    </row>
    <row r="889" spans="1:3" ht="14.4" x14ac:dyDescent="0.3">
      <c r="A889" s="10" t="s">
        <v>1391</v>
      </c>
      <c r="B889" s="10" t="e">
        <f>VLOOKUP(A889,Sheet1!A:B,2,FALSE)</f>
        <v>#N/A</v>
      </c>
      <c r="C889" s="10" t="e">
        <f>VLOOKUP(A889,Sheet1!A:A,1,FALSE)</f>
        <v>#N/A</v>
      </c>
    </row>
    <row r="890" spans="1:3" x14ac:dyDescent="0.3">
      <c r="A890" s="2" t="s">
        <v>463</v>
      </c>
      <c r="B890" s="2">
        <f>VLOOKUP(A890,Sheet1!A:B,2,FALSE)</f>
        <v>344576</v>
      </c>
      <c r="C890" t="str">
        <f>VLOOKUP(A890,Sheet1!A:A,1,FALSE)</f>
        <v>Escola Básica Professor Galopim de Carvalho, Pendão, Sintra</v>
      </c>
    </row>
    <row r="891" spans="1:3" x14ac:dyDescent="0.3">
      <c r="A891" s="2" t="s">
        <v>1250</v>
      </c>
      <c r="B891" s="2">
        <f>VLOOKUP(A891,Sheet1!A:B,2,FALSE)</f>
        <v>344849</v>
      </c>
      <c r="C891" t="str">
        <f>VLOOKUP(A891,Sheet1!A:A,1,FALSE)</f>
        <v>Escola Básica Professor João Cónim, Estômbar, Lagoa</v>
      </c>
    </row>
    <row r="892" spans="1:3" x14ac:dyDescent="0.3">
      <c r="A892" s="2" t="s">
        <v>242</v>
      </c>
      <c r="B892" s="2">
        <f>VLOOKUP(A892,Sheet1!A:B,2,FALSE)</f>
        <v>341873</v>
      </c>
      <c r="C892" t="str">
        <f>VLOOKUP(A892,Sheet1!A:A,1,FALSE)</f>
        <v>Escola Básica Professor João de Meira, Guimarães</v>
      </c>
    </row>
    <row r="893" spans="1:3" ht="14.4" x14ac:dyDescent="0.3">
      <c r="A893" s="10" t="s">
        <v>1392</v>
      </c>
      <c r="B893" s="10" t="e">
        <f>VLOOKUP(A893,Sheet1!A:B,2,FALSE)</f>
        <v>#N/A</v>
      </c>
      <c r="C893" s="10" t="e">
        <f>VLOOKUP(A893,Sheet1!A:A,1,FALSE)</f>
        <v>#N/A</v>
      </c>
    </row>
    <row r="894" spans="1:3" x14ac:dyDescent="0.3">
      <c r="A894" s="2" t="s">
        <v>500</v>
      </c>
      <c r="B894" s="2">
        <f>VLOOKUP(A894,Sheet1!A:B,2,FALSE)</f>
        <v>345040</v>
      </c>
      <c r="C894" t="str">
        <f>VLOOKUP(A894,Sheet1!A:A,1,FALSE)</f>
        <v>Escola Básica Professor Mendes Ferrão, Coja, Arganil</v>
      </c>
    </row>
    <row r="895" spans="1:3" x14ac:dyDescent="0.3">
      <c r="A895" s="2" t="s">
        <v>312</v>
      </c>
      <c r="B895" s="2">
        <f>VLOOKUP(A895,Sheet1!A:B,2,FALSE)</f>
        <v>342828</v>
      </c>
      <c r="C895" t="str">
        <f>VLOOKUP(A895,Sheet1!A:A,1,FALSE)</f>
        <v>Escola Básica Professor Noronha Feio, Queijas, Oeiras</v>
      </c>
    </row>
    <row r="896" spans="1:3" x14ac:dyDescent="0.3">
      <c r="A896" s="2" t="s">
        <v>150</v>
      </c>
      <c r="B896" s="2">
        <f>VLOOKUP(A896,Sheet1!A:B,2,FALSE)</f>
        <v>340650</v>
      </c>
      <c r="C896" t="str">
        <f>VLOOKUP(A896,Sheet1!A:A,1,FALSE)</f>
        <v>Escola Básica Professor Óscar Lopes, Matosinhos</v>
      </c>
    </row>
    <row r="897" spans="1:3" x14ac:dyDescent="0.3">
      <c r="A897" s="2" t="s">
        <v>1242</v>
      </c>
      <c r="B897" s="2">
        <f>VLOOKUP(A897,Sheet1!A:B,2,FALSE)</f>
        <v>342830</v>
      </c>
      <c r="C897" t="str">
        <f>VLOOKUP(A897,Sheet1!A:A,1,FALSE)</f>
        <v>Escola Básica Professor Paula Nogueira, Olhão</v>
      </c>
    </row>
    <row r="898" spans="1:3" x14ac:dyDescent="0.3">
      <c r="A898" s="2" t="s">
        <v>1234</v>
      </c>
      <c r="B898" s="2">
        <f>VLOOKUP(A898,Sheet1!A:B,2,FALSE)</f>
        <v>330279</v>
      </c>
      <c r="C898" t="str">
        <f>VLOOKUP(A898,Sheet1!A:A,1,FALSE)</f>
        <v>Escola Básica Professor Sebastião José Pires Teixeira, Salir, Loulé</v>
      </c>
    </row>
    <row r="899" spans="1:3" x14ac:dyDescent="0.3">
      <c r="A899" s="2" t="s">
        <v>93</v>
      </c>
      <c r="B899" s="2">
        <f>VLOOKUP(A899,Sheet1!A:B,2,FALSE)</f>
        <v>330905</v>
      </c>
      <c r="C899" t="str">
        <f>VLOOKUP(A899,Sheet1!A:A,1,FALSE)</f>
        <v>Escola Básica Professora Piedade Matoso, Aljezur</v>
      </c>
    </row>
    <row r="900" spans="1:3" x14ac:dyDescent="0.3">
      <c r="A900" s="2" t="s">
        <v>291</v>
      </c>
      <c r="B900" s="2">
        <f>VLOOKUP(A900,Sheet1!A:B,2,FALSE)</f>
        <v>342580</v>
      </c>
      <c r="C900" t="str">
        <f>VLOOKUP(A900,Sheet1!A:A,1,FALSE)</f>
        <v>Escola Básica Rainha Santa Isabel, Pedrulha, Coimbra</v>
      </c>
    </row>
    <row r="901" spans="1:3" x14ac:dyDescent="0.3">
      <c r="A901" s="2" t="s">
        <v>320</v>
      </c>
      <c r="B901" s="2">
        <f>VLOOKUP(A901,Sheet1!A:B,2,FALSE)</f>
        <v>342932</v>
      </c>
      <c r="C901" t="str">
        <f>VLOOKUP(A901,Sheet1!A:A,1,FALSE)</f>
        <v>Escola Básica Ramalho Ortigão, Porto</v>
      </c>
    </row>
    <row r="902" spans="1:3" x14ac:dyDescent="0.3">
      <c r="A902" s="2" t="s">
        <v>451</v>
      </c>
      <c r="B902" s="2">
        <f>VLOOKUP(A902,Sheet1!A:B,2,FALSE)</f>
        <v>344450</v>
      </c>
      <c r="C902" t="str">
        <f>VLOOKUP(A902,Sheet1!A:A,1,FALSE)</f>
        <v>Escola Básica Rio Arade, Parchal, Lagoa</v>
      </c>
    </row>
    <row r="903" spans="1:3" x14ac:dyDescent="0.3">
      <c r="A903" s="2" t="s">
        <v>533</v>
      </c>
      <c r="B903" s="2">
        <f>VLOOKUP(A903,Sheet1!A:B,2,FALSE)</f>
        <v>345520</v>
      </c>
      <c r="C903" t="str">
        <f>VLOOKUP(A903,Sheet1!A:A,1,FALSE)</f>
        <v>Escola Básica Rio Novo do Príncipe, Cacia, Aveiro</v>
      </c>
    </row>
    <row r="904" spans="1:3" x14ac:dyDescent="0.3">
      <c r="A904" s="2" t="s">
        <v>323</v>
      </c>
      <c r="B904" s="2">
        <f>VLOOKUP(A904,Sheet1!A:B,2,FALSE)</f>
        <v>342968</v>
      </c>
      <c r="C904" t="str">
        <f>VLOOKUP(A904,Sheet1!A:A,1,FALSE)</f>
        <v>Escola Básica Roque Gameiro, Reboleira, Amadora</v>
      </c>
    </row>
    <row r="905" spans="1:3" x14ac:dyDescent="0.3">
      <c r="A905" s="2" t="s">
        <v>382</v>
      </c>
      <c r="B905" s="2">
        <f>VLOOKUP(A905,Sheet1!A:B,2,FALSE)</f>
        <v>343675</v>
      </c>
      <c r="C905" t="str">
        <f>VLOOKUP(A905,Sheet1!A:A,1,FALSE)</f>
        <v>Escola Básica Rosa Ramalho, Barcelinhos, Barcelos</v>
      </c>
    </row>
    <row r="906" spans="1:3" x14ac:dyDescent="0.3">
      <c r="A906" s="2" t="s">
        <v>265</v>
      </c>
      <c r="B906" s="2">
        <f>VLOOKUP(A906,Sheet1!A:B,2,FALSE)</f>
        <v>342245</v>
      </c>
      <c r="C906" t="str">
        <f>VLOOKUP(A906,Sheet1!A:A,1,FALSE)</f>
        <v>Escola Básica Ruy Belo, Queluz, Sintra</v>
      </c>
    </row>
    <row r="907" spans="1:3" x14ac:dyDescent="0.3">
      <c r="A907" s="2" t="s">
        <v>342</v>
      </c>
      <c r="B907" s="2">
        <f>VLOOKUP(A907,Sheet1!A:B,2,FALSE)</f>
        <v>343183</v>
      </c>
      <c r="C907" t="str">
        <f>VLOOKUP(A907,Sheet1!A:A,1,FALSE)</f>
        <v>Escola Básica Sá Couto, Espinho</v>
      </c>
    </row>
    <row r="908" spans="1:3" x14ac:dyDescent="0.3">
      <c r="A908" s="2" t="s">
        <v>440</v>
      </c>
      <c r="B908" s="2">
        <f>VLOOKUP(A908,Sheet1!A:B,2,FALSE)</f>
        <v>344333</v>
      </c>
      <c r="C908" t="str">
        <f>VLOOKUP(A908,Sheet1!A:A,1,FALSE)</f>
        <v>Escola Básica Santa Bárbara, Fânzeres, Gondomar</v>
      </c>
    </row>
    <row r="909" spans="1:3" x14ac:dyDescent="0.3">
      <c r="A909" s="2" t="s">
        <v>212</v>
      </c>
      <c r="B909" s="2">
        <f>VLOOKUP(A909,Sheet1!A:B,2,FALSE)</f>
        <v>341435</v>
      </c>
      <c r="C909" t="str">
        <f>VLOOKUP(A909,Sheet1!A:A,1,FALSE)</f>
        <v>Escola Básica Santo António, Faro</v>
      </c>
    </row>
    <row r="910" spans="1:3" x14ac:dyDescent="0.3">
      <c r="A910" s="2" t="s">
        <v>334</v>
      </c>
      <c r="B910" s="2">
        <f>VLOOKUP(A910,Sheet1!A:B,2,FALSE)</f>
        <v>343092</v>
      </c>
      <c r="C910" t="str">
        <f>VLOOKUP(A910,Sheet1!A:A,1,FALSE)</f>
        <v>Escola Básica Santo António, Parede, Cascais</v>
      </c>
    </row>
    <row r="911" spans="1:3" x14ac:dyDescent="0.3">
      <c r="A911" s="2" t="s">
        <v>324</v>
      </c>
      <c r="B911" s="2">
        <f>VLOOKUP(A911,Sheet1!A:B,2,FALSE)</f>
        <v>342970</v>
      </c>
      <c r="C911" t="str">
        <f>VLOOKUP(A911,Sheet1!A:A,1,FALSE)</f>
        <v>Escola Básica São Gonçalo, Torres Vedras</v>
      </c>
    </row>
    <row r="912" spans="1:3" ht="14.4" x14ac:dyDescent="0.3">
      <c r="A912" s="10" t="s">
        <v>1393</v>
      </c>
      <c r="B912" s="10" t="e">
        <f>VLOOKUP(A912,Sheet1!A:B,2,FALSE)</f>
        <v>#N/A</v>
      </c>
      <c r="C912" s="10" t="e">
        <f>VLOOKUP(A912,Sheet1!A:A,1,FALSE)</f>
        <v>#N/A</v>
      </c>
    </row>
    <row r="913" spans="1:3" ht="14.4" x14ac:dyDescent="0.3">
      <c r="A913" s="10" t="s">
        <v>1394</v>
      </c>
      <c r="B913" s="10" t="e">
        <f>VLOOKUP(A913,Sheet1!A:B,2,FALSE)</f>
        <v>#N/A</v>
      </c>
      <c r="C913" s="10" t="e">
        <f>VLOOKUP(A913,Sheet1!A:A,1,FALSE)</f>
        <v>#N/A</v>
      </c>
    </row>
    <row r="914" spans="1:3" x14ac:dyDescent="0.3">
      <c r="A914" s="2" t="s">
        <v>479</v>
      </c>
      <c r="B914" s="2">
        <f>VLOOKUP(A914,Sheet1!A:B,2,FALSE)</f>
        <v>344795</v>
      </c>
      <c r="C914" t="str">
        <f>VLOOKUP(A914,Sheet1!A:A,1,FALSE)</f>
        <v>Escola Básica São Vicente, Vila do Bispo</v>
      </c>
    </row>
    <row r="915" spans="1:3" x14ac:dyDescent="0.3">
      <c r="A915" s="2" t="s">
        <v>335</v>
      </c>
      <c r="B915" s="2">
        <f>VLOOKUP(A915,Sheet1!A:B,2,FALSE)</f>
        <v>343109</v>
      </c>
      <c r="C915" t="str">
        <f>VLOOKUP(A915,Sheet1!A:A,1,FALSE)</f>
        <v>Escola Básica Sebastião da Gama, Estremoz</v>
      </c>
    </row>
    <row r="916" spans="1:3" x14ac:dyDescent="0.3">
      <c r="A916" s="2" t="s">
        <v>517</v>
      </c>
      <c r="B916" s="2">
        <f>VLOOKUP(A916,Sheet1!A:B,2,FALSE)</f>
        <v>345313</v>
      </c>
      <c r="C916" t="str">
        <f>VLOOKUP(A916,Sheet1!A:A,1,FALSE)</f>
        <v>Escola Básica Serra da Gardunha, Fundão</v>
      </c>
    </row>
    <row r="917" spans="1:3" x14ac:dyDescent="0.3">
      <c r="A917" s="2" t="s">
        <v>338</v>
      </c>
      <c r="B917" s="2">
        <f>VLOOKUP(A917,Sheet1!A:B,2,FALSE)</f>
        <v>343134</v>
      </c>
      <c r="C917" t="str">
        <f>VLOOKUP(A917,Sheet1!A:A,1,FALSE)</f>
        <v>Escola Básica Soares dos Reis, Vila Nova de Gaia</v>
      </c>
    </row>
    <row r="918" spans="1:3" x14ac:dyDescent="0.3">
      <c r="A918" s="2" t="s">
        <v>339</v>
      </c>
      <c r="B918" s="2">
        <f>VLOOKUP(A918,Sheet1!A:B,2,FALSE)</f>
        <v>343146</v>
      </c>
      <c r="C918" t="str">
        <f>VLOOKUP(A918,Sheet1!A:A,1,FALSE)</f>
        <v>Escola Básica Soeiro Pereira Gomes, Alhandra, Vila Franca de Xira</v>
      </c>
    </row>
    <row r="919" spans="1:3" ht="14.4" x14ac:dyDescent="0.3">
      <c r="A919" s="10" t="s">
        <v>1395</v>
      </c>
      <c r="B919" s="10" t="e">
        <f>VLOOKUP(A919,Sheet1!A:B,2,FALSE)</f>
        <v>#N/A</v>
      </c>
      <c r="C919" s="10" t="e">
        <f>VLOOKUP(A919,Sheet1!A:A,1,FALSE)</f>
        <v>#N/A</v>
      </c>
    </row>
    <row r="920" spans="1:3" x14ac:dyDescent="0.3">
      <c r="A920" s="2" t="s">
        <v>340</v>
      </c>
      <c r="B920" s="2">
        <f>VLOOKUP(A920,Sheet1!A:B,2,FALSE)</f>
        <v>343158</v>
      </c>
      <c r="C920" t="str">
        <f>VLOOKUP(A920,Sheet1!A:A,1,FALSE)</f>
        <v>Escola Básica Sophia de Mello Breyner, Corvo, Vila Nova de Gaia</v>
      </c>
    </row>
    <row r="921" spans="1:3" x14ac:dyDescent="0.3">
      <c r="A921" s="2" t="s">
        <v>34</v>
      </c>
      <c r="B921" s="2">
        <f>VLOOKUP(A921,Sheet1!A:B,2,FALSE)</f>
        <v>330140</v>
      </c>
      <c r="C921" t="str">
        <f>VLOOKUP(A921,Sheet1!A:A,1,FALSE)</f>
        <v>Escola Básica Sophia de Mello Breyner, Portela, Oeiras</v>
      </c>
    </row>
    <row r="922" spans="1:3" ht="14.4" x14ac:dyDescent="0.3">
      <c r="A922" s="10" t="s">
        <v>1396</v>
      </c>
      <c r="B922" s="10" t="e">
        <f>VLOOKUP(A922,Sheet1!A:B,2,FALSE)</f>
        <v>#N/A</v>
      </c>
      <c r="C922" s="10" t="e">
        <f>VLOOKUP(A922,Sheet1!A:A,1,FALSE)</f>
        <v>#N/A</v>
      </c>
    </row>
    <row r="923" spans="1:3" x14ac:dyDescent="0.3">
      <c r="A923" s="2" t="s">
        <v>120</v>
      </c>
      <c r="B923" s="2">
        <f>VLOOKUP(A923,Sheet1!A:B,2,FALSE)</f>
        <v>340182</v>
      </c>
      <c r="C923" t="str">
        <f>VLOOKUP(A923,Sheet1!A:A,1,FALSE)</f>
        <v>Escola Básica Teixeira de Pascoaes, Amarante</v>
      </c>
    </row>
    <row r="924" spans="1:3" x14ac:dyDescent="0.3">
      <c r="A924" s="2" t="s">
        <v>471</v>
      </c>
      <c r="B924" s="2">
        <f>VLOOKUP(A924,Sheet1!A:B,2,FALSE)</f>
        <v>344709</v>
      </c>
      <c r="C924" t="str">
        <f>VLOOKUP(A924,Sheet1!A:A,1,FALSE)</f>
        <v>Escola Básica Vale Aveiras, Aveiras de Cima, Azambuja</v>
      </c>
    </row>
    <row r="925" spans="1:3" x14ac:dyDescent="0.3">
      <c r="A925" s="2" t="s">
        <v>354</v>
      </c>
      <c r="B925" s="2">
        <f>VLOOKUP(A925,Sheet1!A:B,2,FALSE)</f>
        <v>343353</v>
      </c>
      <c r="C925" t="str">
        <f>VLOOKUP(A925,Sheet1!A:A,1,FALSE)</f>
        <v>Escola Básica Vasco da Gama, Lisboa</v>
      </c>
    </row>
    <row r="926" spans="1:3" x14ac:dyDescent="0.3">
      <c r="A926" s="2" t="s">
        <v>353</v>
      </c>
      <c r="B926" s="2">
        <f>VLOOKUP(A926,Sheet1!A:B,2,FALSE)</f>
        <v>343341</v>
      </c>
      <c r="C926" t="str">
        <f>VLOOKUP(A926,Sheet1!A:A,1,FALSE)</f>
        <v>Escola Básica Vasco da Gama, Sines</v>
      </c>
    </row>
    <row r="927" spans="1:3" x14ac:dyDescent="0.3">
      <c r="A927" s="2" t="s">
        <v>468</v>
      </c>
      <c r="B927" s="2">
        <f>VLOOKUP(A927,Sheet1!A:B,2,FALSE)</f>
        <v>344620</v>
      </c>
      <c r="C927" t="str">
        <f>VLOOKUP(A927,Sheet1!A:A,1,FALSE)</f>
        <v>Escola Básica Vasco Santana, Ramada, Odivelas</v>
      </c>
    </row>
    <row r="928" spans="1:3" x14ac:dyDescent="0.3">
      <c r="A928" s="2" t="s">
        <v>346</v>
      </c>
      <c r="B928" s="2">
        <f>VLOOKUP(A928,Sheet1!A:B,2,FALSE)</f>
        <v>343249</v>
      </c>
      <c r="C928" t="str">
        <f>VLOOKUP(A928,Sheet1!A:A,1,FALSE)</f>
        <v>Escola Básica Virgínia Moura, Moreira de Cónegos, Guimarães</v>
      </c>
    </row>
    <row r="929" spans="1:3" x14ac:dyDescent="0.3">
      <c r="A929" s="2" t="s">
        <v>261</v>
      </c>
      <c r="B929" s="2">
        <f>VLOOKUP(A929,Sheet1!A:B,2,FALSE)</f>
        <v>342180</v>
      </c>
      <c r="C929" t="str">
        <f>VLOOKUP(A929,Sheet1!A:A,1,FALSE)</f>
        <v>Escola Básica Visconde de Chanceleiros, Merceana, Alenquer</v>
      </c>
    </row>
    <row r="930" spans="1:3" x14ac:dyDescent="0.3">
      <c r="A930" s="2" t="s">
        <v>359</v>
      </c>
      <c r="B930" s="2">
        <f>VLOOKUP(A930,Sheet1!A:B,2,FALSE)</f>
        <v>343419</v>
      </c>
      <c r="C930" t="str">
        <f>VLOOKUP(A930,Sheet1!A:A,1,FALSE)</f>
        <v>Escola Básica Visconde de Juromenha, Mem Martins, Sintra</v>
      </c>
    </row>
    <row r="931" spans="1:3" x14ac:dyDescent="0.3">
      <c r="A931" s="2" t="s">
        <v>1096</v>
      </c>
      <c r="B931" s="2">
        <f>VLOOKUP(A931,Sheet1!A:B,2,FALSE)</f>
        <v>523707</v>
      </c>
      <c r="C931" t="str">
        <f>VLOOKUP(A931,Sheet1!A:A,1,FALSE)</f>
        <v>Escola de Música São Teotónio</v>
      </c>
    </row>
    <row r="932" spans="1:3" x14ac:dyDescent="0.3">
      <c r="A932" s="2" t="s">
        <v>1046</v>
      </c>
      <c r="B932" s="2">
        <f>VLOOKUP(A932,Sheet1!A:B,2,FALSE)</f>
        <v>504221</v>
      </c>
      <c r="C932" t="str">
        <f>VLOOKUP(A932,Sheet1!A:A,1,FALSE)</f>
        <v>Escola do Grémio de Instrução Liberal de Campo de Ourique</v>
      </c>
    </row>
    <row r="933" spans="1:3" x14ac:dyDescent="0.3">
      <c r="A933" s="2" t="s">
        <v>1156</v>
      </c>
      <c r="B933" s="2">
        <f>VLOOKUP(A933,Sheet1!A:B,2,FALSE)</f>
        <v>802478</v>
      </c>
      <c r="C933" t="str">
        <f>VLOOKUP(A933,Sheet1!A:A,1,FALSE)</f>
        <v>Escola Internacional de Torres Vedras</v>
      </c>
    </row>
    <row r="934" spans="1:3" x14ac:dyDescent="0.3">
      <c r="A934" s="2" t="s">
        <v>1289</v>
      </c>
      <c r="B934" s="2">
        <f>VLOOKUP(A934,Sheet1!A:B,2,FALSE)</f>
        <v>521942</v>
      </c>
      <c r="C934" t="str">
        <f>VLOOKUP(A934,Sheet1!A:A,1,FALSE)</f>
        <v>Escola Luis Madureira (Stª Casa Misericórdia da Amadora)</v>
      </c>
    </row>
    <row r="935" spans="1:3" x14ac:dyDescent="0.3">
      <c r="A935" s="2" t="s">
        <v>1157</v>
      </c>
      <c r="B935" s="2">
        <f>VLOOKUP(A935,Sheet1!A:B,2,FALSE)</f>
        <v>802845</v>
      </c>
      <c r="C935" t="str">
        <f>VLOOKUP(A935,Sheet1!A:A,1,FALSE)</f>
        <v>Escola Regional Dr. José Dinis da Fonseca, Cerdeira</v>
      </c>
    </row>
    <row r="936" spans="1:3" x14ac:dyDescent="0.3">
      <c r="A936" s="2" t="s">
        <v>1278</v>
      </c>
      <c r="B936" s="2">
        <f>VLOOKUP(A936,Sheet1!A:B,2,FALSE)</f>
        <v>505274</v>
      </c>
      <c r="C936" t="str">
        <f>VLOOKUP(A936,Sheet1!A:A,1,FALSE)</f>
        <v>Escola S. Francisco Xavier</v>
      </c>
    </row>
    <row r="937" spans="1:3" x14ac:dyDescent="0.3">
      <c r="A937" s="2" t="s">
        <v>713</v>
      </c>
      <c r="B937" s="2">
        <f>VLOOKUP(A937,Sheet1!A:B,2,FALSE)</f>
        <v>400671</v>
      </c>
      <c r="C937" t="str">
        <f>VLOOKUP(A937,Sheet1!A:A,1,FALSE)</f>
        <v>Escola Secundária Abade de Baçal, Bragança</v>
      </c>
    </row>
    <row r="938" spans="1:3" x14ac:dyDescent="0.3">
      <c r="A938" s="2" t="s">
        <v>714</v>
      </c>
      <c r="B938" s="2">
        <f>VLOOKUP(A938,Sheet1!A:B,2,FALSE)</f>
        <v>400683</v>
      </c>
      <c r="C938" t="str">
        <f>VLOOKUP(A938,Sheet1!A:A,1,FALSE)</f>
        <v>Escola Secundária Abel Salazar, São Mamede de Infesta, Matosinhos</v>
      </c>
    </row>
    <row r="939" spans="1:3" x14ac:dyDescent="0.3">
      <c r="A939" s="2" t="s">
        <v>715</v>
      </c>
      <c r="B939" s="2">
        <f>VLOOKUP(A939,Sheet1!A:B,2,FALSE)</f>
        <v>400695</v>
      </c>
      <c r="C939" t="str">
        <f>VLOOKUP(A939,Sheet1!A:A,1,FALSE)</f>
        <v>Escola Secundária Adolfo Portela, Águeda</v>
      </c>
    </row>
    <row r="940" spans="1:3" x14ac:dyDescent="0.3">
      <c r="A940" s="2" t="s">
        <v>716</v>
      </c>
      <c r="B940" s="2">
        <f>VLOOKUP(A940,Sheet1!A:B,2,FALSE)</f>
        <v>400701</v>
      </c>
      <c r="C940" t="str">
        <f>VLOOKUP(A940,Sheet1!A:A,1,FALSE)</f>
        <v>Escola Secundária Afonso de Albuquerque, Guarda</v>
      </c>
    </row>
    <row r="941" spans="1:3" x14ac:dyDescent="0.3">
      <c r="A941" s="2" t="s">
        <v>1258</v>
      </c>
      <c r="B941" s="2">
        <f>VLOOKUP(A941,Sheet1!A:B,2,FALSE)</f>
        <v>400725</v>
      </c>
      <c r="C941" t="str">
        <f>VLOOKUP(A941,Sheet1!A:A,1,FALSE)</f>
        <v>Escola Secundária Afonso Lopes Vieira, Leiria</v>
      </c>
    </row>
    <row r="942" spans="1:3" x14ac:dyDescent="0.3">
      <c r="A942" s="2" t="s">
        <v>718</v>
      </c>
      <c r="B942" s="2">
        <f>VLOOKUP(A942,Sheet1!A:B,2,FALSE)</f>
        <v>400737</v>
      </c>
      <c r="C942" t="str">
        <f>VLOOKUP(A942,Sheet1!A:A,1,FALSE)</f>
        <v>Escola Secundária Alberto Sampaio, Braga</v>
      </c>
    </row>
    <row r="943" spans="1:3" x14ac:dyDescent="0.3">
      <c r="A943" s="2" t="s">
        <v>720</v>
      </c>
      <c r="B943" s="2">
        <f>VLOOKUP(A943,Sheet1!A:B,2,FALSE)</f>
        <v>400750</v>
      </c>
      <c r="C943" t="str">
        <f>VLOOKUP(A943,Sheet1!A:A,1,FALSE)</f>
        <v>Escola Secundária Alcaides de Faria, Barcelos</v>
      </c>
    </row>
    <row r="944" spans="1:3" x14ac:dyDescent="0.3">
      <c r="A944" s="2" t="s">
        <v>722</v>
      </c>
      <c r="B944" s="2">
        <f>VLOOKUP(A944,Sheet1!A:B,2,FALSE)</f>
        <v>400786</v>
      </c>
      <c r="C944" t="str">
        <f>VLOOKUP(A944,Sheet1!A:A,1,FALSE)</f>
        <v>Escola Secundária Alfredo dos Reis Silveira, Cavadas, Seixal</v>
      </c>
    </row>
    <row r="945" spans="1:3" x14ac:dyDescent="0.3">
      <c r="A945" s="2" t="s">
        <v>723</v>
      </c>
      <c r="B945" s="2">
        <f>VLOOKUP(A945,Sheet1!A:B,2,FALSE)</f>
        <v>400798</v>
      </c>
      <c r="C945" t="str">
        <f>VLOOKUP(A945,Sheet1!A:A,1,FALSE)</f>
        <v>Escola Secundária Almeida Garrett, Vila Nova de Gaia</v>
      </c>
    </row>
    <row r="946" spans="1:3" x14ac:dyDescent="0.3">
      <c r="A946" s="2" t="s">
        <v>691</v>
      </c>
      <c r="B946" s="2">
        <f>VLOOKUP(A946,Sheet1!A:B,2,FALSE)</f>
        <v>400002</v>
      </c>
      <c r="C946" t="str">
        <f>VLOOKUP(A946,Sheet1!A:A,1,FALSE)</f>
        <v>Escola Secundária Alves Martins, Viseu</v>
      </c>
    </row>
    <row r="947" spans="1:3" x14ac:dyDescent="0.3">
      <c r="A947" s="2" t="s">
        <v>692</v>
      </c>
      <c r="B947" s="2">
        <f>VLOOKUP(A947,Sheet1!A:B,2,FALSE)</f>
        <v>400014</v>
      </c>
      <c r="C947" t="str">
        <f>VLOOKUP(A947,Sheet1!A:A,1,FALSE)</f>
        <v>Escola Secundária Alves Redol, Vila Franca de Xira</v>
      </c>
    </row>
    <row r="948" spans="1:3" x14ac:dyDescent="0.3">
      <c r="A948" s="2" t="s">
        <v>726</v>
      </c>
      <c r="B948" s="2">
        <f>VLOOKUP(A948,Sheet1!A:B,2,FALSE)</f>
        <v>400830</v>
      </c>
      <c r="C948" t="str">
        <f>VLOOKUP(A948,Sheet1!A:A,1,FALSE)</f>
        <v>Escola Secundária Amato Lusitano, Castelo Branco</v>
      </c>
    </row>
    <row r="949" spans="1:3" x14ac:dyDescent="0.3">
      <c r="A949" s="2" t="s">
        <v>728</v>
      </c>
      <c r="B949" s="2">
        <f>VLOOKUP(A949,Sheet1!A:B,2,FALSE)</f>
        <v>400853</v>
      </c>
      <c r="C949" t="str">
        <f>VLOOKUP(A949,Sheet1!A:A,1,FALSE)</f>
        <v>Escola Secundária André de Gouveia, Évora</v>
      </c>
    </row>
    <row r="950" spans="1:3" x14ac:dyDescent="0.3">
      <c r="A950" s="2" t="s">
        <v>705</v>
      </c>
      <c r="B950" s="2">
        <f>VLOOKUP(A950,Sheet1!A:B,2,FALSE)</f>
        <v>400397</v>
      </c>
      <c r="C950" t="str">
        <f>VLOOKUP(A950,Sheet1!A:A,1,FALSE)</f>
        <v>Escola Secundária António Damásio, Lisboa</v>
      </c>
    </row>
    <row r="951" spans="1:3" x14ac:dyDescent="0.3">
      <c r="A951" s="2" t="s">
        <v>730</v>
      </c>
      <c r="B951" s="2">
        <f>VLOOKUP(A951,Sheet1!A:B,2,FALSE)</f>
        <v>400889</v>
      </c>
      <c r="C951" t="str">
        <f>VLOOKUP(A951,Sheet1!A:A,1,FALSE)</f>
        <v>Escola Secundária António Gedeão, Cova da Piedade, Almada</v>
      </c>
    </row>
    <row r="952" spans="1:3" x14ac:dyDescent="0.3">
      <c r="A952" s="2" t="s">
        <v>731</v>
      </c>
      <c r="B952" s="2">
        <f>VLOOKUP(A952,Sheet1!A:B,2,FALSE)</f>
        <v>400890</v>
      </c>
      <c r="C952" t="str">
        <f>VLOOKUP(A952,Sheet1!A:A,1,FALSE)</f>
        <v>Escola Secundária António Inácio Cruz, Grândola</v>
      </c>
    </row>
    <row r="953" spans="1:3" x14ac:dyDescent="0.3">
      <c r="A953" s="2" t="s">
        <v>992</v>
      </c>
      <c r="B953" s="2">
        <f>VLOOKUP(A953,Sheet1!A:B,2,FALSE)</f>
        <v>404585</v>
      </c>
      <c r="C953" t="str">
        <f>VLOOKUP(A953,Sheet1!A:A,1,FALSE)</f>
        <v>Escola Secundária António Nobre, Porto</v>
      </c>
    </row>
    <row r="954" spans="1:3" x14ac:dyDescent="0.3">
      <c r="A954" s="2" t="s">
        <v>732</v>
      </c>
      <c r="B954" s="2">
        <f>VLOOKUP(A954,Sheet1!A:B,2,FALSE)</f>
        <v>400919</v>
      </c>
      <c r="C954" t="str">
        <f>VLOOKUP(A954,Sheet1!A:A,1,FALSE)</f>
        <v>Escola Secundária António Sérgio, Vila Nova de Gaia</v>
      </c>
    </row>
    <row r="955" spans="1:3" x14ac:dyDescent="0.3">
      <c r="A955" s="2" t="s">
        <v>929</v>
      </c>
      <c r="B955" s="2">
        <f>VLOOKUP(A955,Sheet1!A:B,2,FALSE)</f>
        <v>403337</v>
      </c>
      <c r="C955" t="str">
        <f>VLOOKUP(A955,Sheet1!A:A,1,FALSE)</f>
        <v>Escola Secundária Arquitecto Oliveira Ferreira, Praia da Granja, Vila Nova de Gaia</v>
      </c>
    </row>
    <row r="956" spans="1:3" x14ac:dyDescent="0.3">
      <c r="A956" s="2" t="s">
        <v>734</v>
      </c>
      <c r="B956" s="2">
        <f>VLOOKUP(A956,Sheet1!A:B,2,FALSE)</f>
        <v>400956</v>
      </c>
      <c r="C956" t="str">
        <f>VLOOKUP(A956,Sheet1!A:A,1,FALSE)</f>
        <v>Escola Secundária Augusto Gomes, Matosinhos</v>
      </c>
    </row>
    <row r="957" spans="1:3" x14ac:dyDescent="0.3">
      <c r="A957" s="2" t="s">
        <v>735</v>
      </c>
      <c r="B957" s="2">
        <f>VLOOKUP(A957,Sheet1!A:B,2,FALSE)</f>
        <v>400968</v>
      </c>
      <c r="C957" t="str">
        <f>VLOOKUP(A957,Sheet1!A:A,1,FALSE)</f>
        <v>Escola Secundária Aurélia de Sousa, Porto</v>
      </c>
    </row>
    <row r="958" spans="1:3" x14ac:dyDescent="0.3">
      <c r="A958" s="2" t="s">
        <v>741</v>
      </c>
      <c r="B958" s="2">
        <f>VLOOKUP(A958,Sheet1!A:B,2,FALSE)</f>
        <v>401020</v>
      </c>
      <c r="C958" t="str">
        <f>VLOOKUP(A958,Sheet1!A:A,1,FALSE)</f>
        <v>Escola Secundária Braamcamp Freire, Pontinha, Odivelas</v>
      </c>
    </row>
    <row r="959" spans="1:3" x14ac:dyDescent="0.3">
      <c r="A959" s="2" t="s">
        <v>743</v>
      </c>
      <c r="B959" s="2">
        <f>VLOOKUP(A959,Sheet1!A:B,2,FALSE)</f>
        <v>401067</v>
      </c>
      <c r="C959" t="str">
        <f>VLOOKUP(A959,Sheet1!A:A,1,FALSE)</f>
        <v>Escola Secundária Camilo Castelo Branco, Carnaxide, Oeiras</v>
      </c>
    </row>
    <row r="960" spans="1:3" x14ac:dyDescent="0.3">
      <c r="A960" s="2" t="s">
        <v>744</v>
      </c>
      <c r="B960" s="2">
        <f>VLOOKUP(A960,Sheet1!A:B,2,FALSE)</f>
        <v>401079</v>
      </c>
      <c r="C960" t="str">
        <f>VLOOKUP(A960,Sheet1!A:A,1,FALSE)</f>
        <v>Escola Secundária Camilo Castelo Branco, Vila Real</v>
      </c>
    </row>
    <row r="961" spans="1:3" x14ac:dyDescent="0.3">
      <c r="A961" s="2" t="s">
        <v>746</v>
      </c>
      <c r="B961" s="2">
        <f>VLOOKUP(A961,Sheet1!A:B,2,FALSE)</f>
        <v>401092</v>
      </c>
      <c r="C961" t="str">
        <f>VLOOKUP(A961,Sheet1!A:A,1,FALSE)</f>
        <v>Escola Secundária Campos de Melo, Covilhã</v>
      </c>
    </row>
    <row r="962" spans="1:3" x14ac:dyDescent="0.3">
      <c r="A962" s="2" t="s">
        <v>747</v>
      </c>
      <c r="B962" s="2">
        <f>VLOOKUP(A962,Sheet1!A:B,2,FALSE)</f>
        <v>401122</v>
      </c>
      <c r="C962" t="str">
        <f>VLOOKUP(A962,Sheet1!A:A,1,FALSE)</f>
        <v>Escola Secundária Carlos Amarante, Braga</v>
      </c>
    </row>
    <row r="963" spans="1:3" x14ac:dyDescent="0.3">
      <c r="A963" s="2" t="s">
        <v>958</v>
      </c>
      <c r="B963" s="2">
        <f>VLOOKUP(A963,Sheet1!A:B,2,FALSE)</f>
        <v>403635</v>
      </c>
      <c r="C963" t="str">
        <f>VLOOKUP(A963,Sheet1!A:A,1,FALSE)</f>
        <v>Escola Secundária Conde de Monsaraz, Reguengos de Monsaraz</v>
      </c>
    </row>
    <row r="964" spans="1:3" x14ac:dyDescent="0.3">
      <c r="A964" s="2" t="s">
        <v>754</v>
      </c>
      <c r="B964" s="2">
        <f>VLOOKUP(A964,Sheet1!A:B,2,FALSE)</f>
        <v>401225</v>
      </c>
      <c r="C964" t="str">
        <f>VLOOKUP(A964,Sheet1!A:A,1,FALSE)</f>
        <v>Escola Secundária Cristina Torres, Figueira da Foz</v>
      </c>
    </row>
    <row r="965" spans="1:3" x14ac:dyDescent="0.3">
      <c r="A965" s="2" t="s">
        <v>987</v>
      </c>
      <c r="B965" s="2">
        <f>VLOOKUP(A965,Sheet1!A:B,2,FALSE)</f>
        <v>404410</v>
      </c>
      <c r="C965" t="str">
        <f>VLOOKUP(A965,Sheet1!A:A,1,FALSE)</f>
        <v>Escola Secundária D. Afonso Sanches, Vila do Conde</v>
      </c>
    </row>
    <row r="966" spans="1:3" x14ac:dyDescent="0.3">
      <c r="A966" s="2" t="s">
        <v>655</v>
      </c>
      <c r="B966" s="2">
        <f>VLOOKUP(A966,Sheet1!A:B,2,FALSE)</f>
        <v>346913</v>
      </c>
      <c r="C966" t="str">
        <f>VLOOKUP(A966,Sheet1!A:A,1,FALSE)</f>
        <v>Escola Secundária D. António Taipa, Freamunde, Paços de Ferreira</v>
      </c>
    </row>
    <row r="967" spans="1:3" x14ac:dyDescent="0.3">
      <c r="A967" s="2" t="s">
        <v>756</v>
      </c>
      <c r="B967" s="2">
        <f>VLOOKUP(A967,Sheet1!A:B,2,FALSE)</f>
        <v>401249</v>
      </c>
      <c r="C967" t="str">
        <f>VLOOKUP(A967,Sheet1!A:A,1,FALSE)</f>
        <v>Escola Secundária D. Dinis, Coimbra</v>
      </c>
    </row>
    <row r="968" spans="1:3" x14ac:dyDescent="0.3">
      <c r="A968" s="2" t="s">
        <v>757</v>
      </c>
      <c r="B968" s="2">
        <f>VLOOKUP(A968,Sheet1!A:B,2,FALSE)</f>
        <v>401250</v>
      </c>
      <c r="C968" t="str">
        <f>VLOOKUP(A968,Sheet1!A:A,1,FALSE)</f>
        <v>Escola Secundária D. Dinis, Lisboa</v>
      </c>
    </row>
    <row r="969" spans="1:3" x14ac:dyDescent="0.3">
      <c r="A969" s="2" t="s">
        <v>694</v>
      </c>
      <c r="B969" s="2">
        <f>VLOOKUP(A969,Sheet1!A:B,2,FALSE)</f>
        <v>400075</v>
      </c>
      <c r="C969" t="str">
        <f>VLOOKUP(A969,Sheet1!A:A,1,FALSE)</f>
        <v>Escola Secundária D. Duarte, Coimbra</v>
      </c>
    </row>
    <row r="970" spans="1:3" x14ac:dyDescent="0.3">
      <c r="A970" s="2" t="s">
        <v>760</v>
      </c>
      <c r="B970" s="2">
        <f>VLOOKUP(A970,Sheet1!A:B,2,FALSE)</f>
        <v>401316</v>
      </c>
      <c r="C970" t="str">
        <f>VLOOKUP(A970,Sheet1!A:A,1,FALSE)</f>
        <v>Escola Secundária D. João II, Setúbal</v>
      </c>
    </row>
    <row r="971" spans="1:3" x14ac:dyDescent="0.3">
      <c r="A971" s="2" t="s">
        <v>762</v>
      </c>
      <c r="B971" s="2">
        <f>VLOOKUP(A971,Sheet1!A:B,2,FALSE)</f>
        <v>401330</v>
      </c>
      <c r="C971" t="str">
        <f>VLOOKUP(A971,Sheet1!A:A,1,FALSE)</f>
        <v>Escola Secundária D. Luísa de Gusmão, Lisboa</v>
      </c>
    </row>
    <row r="972" spans="1:3" x14ac:dyDescent="0.3">
      <c r="A972" s="2" t="s">
        <v>994</v>
      </c>
      <c r="B972" s="2">
        <f>VLOOKUP(A972,Sheet1!A:B,2,FALSE)</f>
        <v>404615</v>
      </c>
      <c r="C972" t="str">
        <f>VLOOKUP(A972,Sheet1!A:A,1,FALSE)</f>
        <v>Escola Secundária D. Manuel I, Beja</v>
      </c>
    </row>
    <row r="973" spans="1:3" x14ac:dyDescent="0.3">
      <c r="A973" s="2" t="s">
        <v>763</v>
      </c>
      <c r="B973" s="2">
        <f>VLOOKUP(A973,Sheet1!A:B,2,FALSE)</f>
        <v>401341</v>
      </c>
      <c r="C973" t="str">
        <f>VLOOKUP(A973,Sheet1!A:A,1,FALSE)</f>
        <v>Escola Secundária D. Maria II, Braga</v>
      </c>
    </row>
    <row r="974" spans="1:3" ht="14.4" x14ac:dyDescent="0.3">
      <c r="A974" s="10" t="s">
        <v>1397</v>
      </c>
      <c r="B974" s="10" t="e">
        <f>VLOOKUP(A974,Sheet1!A:B,2,FALSE)</f>
        <v>#N/A</v>
      </c>
      <c r="C974" s="10" t="e">
        <f>VLOOKUP(A974,Sheet1!A:A,1,FALSE)</f>
        <v>#N/A</v>
      </c>
    </row>
    <row r="975" spans="1:3" x14ac:dyDescent="0.3">
      <c r="A975" s="2" t="s">
        <v>765</v>
      </c>
      <c r="B975" s="2">
        <f>VLOOKUP(A975,Sheet1!A:B,2,FALSE)</f>
        <v>401377</v>
      </c>
      <c r="C975" t="str">
        <f>VLOOKUP(A975,Sheet1!A:A,1,FALSE)</f>
        <v>Escola Secundária D. Sancho I, Vila Nova de Famalicão</v>
      </c>
    </row>
    <row r="976" spans="1:3" x14ac:dyDescent="0.3">
      <c r="A976" s="2" t="s">
        <v>919</v>
      </c>
      <c r="B976" s="2">
        <f>VLOOKUP(A976,Sheet1!A:B,2,FALSE)</f>
        <v>403209</v>
      </c>
      <c r="C976" t="str">
        <f>VLOOKUP(A976,Sheet1!A:A,1,FALSE)</f>
        <v>Escola Secundária da Amora, Seixal</v>
      </c>
    </row>
    <row r="977" spans="1:3" x14ac:dyDescent="0.3">
      <c r="A977" s="2" t="s">
        <v>951</v>
      </c>
      <c r="B977" s="2">
        <f>VLOOKUP(A977,Sheet1!A:B,2,FALSE)</f>
        <v>403568</v>
      </c>
      <c r="C977" t="str">
        <f>VLOOKUP(A977,Sheet1!A:A,1,FALSE)</f>
        <v>Escola Secundária da Azambuja</v>
      </c>
    </row>
    <row r="978" spans="1:3" ht="14.4" x14ac:dyDescent="0.3">
      <c r="A978" s="10" t="s">
        <v>1398</v>
      </c>
      <c r="B978" s="10" t="e">
        <f>VLOOKUP(A978,Sheet1!A:B,2,FALSE)</f>
        <v>#N/A</v>
      </c>
      <c r="C978" s="10" t="e">
        <f>VLOOKUP(A978,Sheet1!A:A,1,FALSE)</f>
        <v>#N/A</v>
      </c>
    </row>
    <row r="979" spans="1:3" x14ac:dyDescent="0.3">
      <c r="A979" s="2" t="s">
        <v>739</v>
      </c>
      <c r="B979" s="2">
        <f>VLOOKUP(A979,Sheet1!A:B,2,FALSE)</f>
        <v>401006</v>
      </c>
      <c r="C979" t="str">
        <f>VLOOKUP(A979,Sheet1!A:A,1,FALSE)</f>
        <v>Escola Secundária da Boa Nova, Leça da Palmeira, Matosinhos</v>
      </c>
    </row>
    <row r="980" spans="1:3" x14ac:dyDescent="0.3">
      <c r="A980" s="2" t="s">
        <v>939</v>
      </c>
      <c r="B980" s="2">
        <f>VLOOKUP(A980,Sheet1!A:B,2,FALSE)</f>
        <v>403430</v>
      </c>
      <c r="C980" t="str">
        <f>VLOOKUP(A980,Sheet1!A:A,1,FALSE)</f>
        <v>Escola Secundária da Lixa, Felgueiras</v>
      </c>
    </row>
    <row r="981" spans="1:3" x14ac:dyDescent="0.3">
      <c r="A981" s="2" t="s">
        <v>934</v>
      </c>
      <c r="B981" s="2">
        <f>VLOOKUP(A981,Sheet1!A:B,2,FALSE)</f>
        <v>403386</v>
      </c>
      <c r="C981" t="str">
        <f>VLOOKUP(A981,Sheet1!A:A,1,FALSE)</f>
        <v>Escola Secundária da Maia</v>
      </c>
    </row>
    <row r="982" spans="1:3" x14ac:dyDescent="0.3">
      <c r="A982" s="2" t="s">
        <v>869</v>
      </c>
      <c r="B982" s="2">
        <f>VLOOKUP(A982,Sheet1!A:B,2,FALSE)</f>
        <v>402606</v>
      </c>
      <c r="C982" t="str">
        <f>VLOOKUP(A982,Sheet1!A:A,1,FALSE)</f>
        <v>Escola Secundária da Quinta do Marquês, Oeiras</v>
      </c>
    </row>
    <row r="983" spans="1:3" x14ac:dyDescent="0.3">
      <c r="A983" s="2" t="s">
        <v>946</v>
      </c>
      <c r="B983" s="2">
        <f>VLOOKUP(A983,Sheet1!A:B,2,FALSE)</f>
        <v>403507</v>
      </c>
      <c r="C983" t="str">
        <f>VLOOKUP(A983,Sheet1!A:A,1,FALSE)</f>
        <v>Escola Secundária da Ramada, Odivelas</v>
      </c>
    </row>
    <row r="984" spans="1:3" x14ac:dyDescent="0.3">
      <c r="A984" s="2" t="s">
        <v>899</v>
      </c>
      <c r="B984" s="2">
        <f>VLOOKUP(A984,Sheet1!A:B,2,FALSE)</f>
        <v>402930</v>
      </c>
      <c r="C984" t="str">
        <f>VLOOKUP(A984,Sheet1!A:A,1,FALSE)</f>
        <v>Escola Secundária da Trofa</v>
      </c>
    </row>
    <row r="985" spans="1:3" x14ac:dyDescent="0.3">
      <c r="A985" s="2" t="s">
        <v>942</v>
      </c>
      <c r="B985" s="2">
        <f>VLOOKUP(A985,Sheet1!A:B,2,FALSE)</f>
        <v>403465</v>
      </c>
      <c r="C985" t="str">
        <f>VLOOKUP(A985,Sheet1!A:A,1,FALSE)</f>
        <v>Escola Secundária Daniel Faria, Baltar, Paredes</v>
      </c>
    </row>
    <row r="986" spans="1:3" x14ac:dyDescent="0.3">
      <c r="A986" s="2" t="s">
        <v>924</v>
      </c>
      <c r="B986" s="2">
        <f>VLOOKUP(A986,Sheet1!A:B,2,FALSE)</f>
        <v>403260</v>
      </c>
      <c r="C986" t="str">
        <f>VLOOKUP(A986,Sheet1!A:A,1,FALSE)</f>
        <v>Escola Secundária Daniel Sampaio, Sobreda, Almada</v>
      </c>
    </row>
    <row r="987" spans="1:3" x14ac:dyDescent="0.3">
      <c r="A987" s="2" t="s">
        <v>903</v>
      </c>
      <c r="B987" s="2">
        <f>VLOOKUP(A987,Sheet1!A:B,2,FALSE)</f>
        <v>402990</v>
      </c>
      <c r="C987" t="str">
        <f>VLOOKUP(A987,Sheet1!A:A,1,FALSE)</f>
        <v>Escola Secundária de Albergaria-a-Velha</v>
      </c>
    </row>
    <row r="988" spans="1:3" x14ac:dyDescent="0.3">
      <c r="A988" s="2" t="s">
        <v>719</v>
      </c>
      <c r="B988" s="2">
        <f>VLOOKUP(A988,Sheet1!A:B,2,FALSE)</f>
        <v>400749</v>
      </c>
      <c r="C988" t="str">
        <f>VLOOKUP(A988,Sheet1!A:A,1,FALSE)</f>
        <v>Escola Secundária de Alcácer do Sal</v>
      </c>
    </row>
    <row r="989" spans="1:3" x14ac:dyDescent="0.3">
      <c r="A989" s="2" t="s">
        <v>928</v>
      </c>
      <c r="B989" s="2">
        <f>VLOOKUP(A989,Sheet1!A:B,2,FALSE)</f>
        <v>403313</v>
      </c>
      <c r="C989" t="str">
        <f>VLOOKUP(A989,Sheet1!A:A,1,FALSE)</f>
        <v>Escola Secundária de Alcanena</v>
      </c>
    </row>
    <row r="990" spans="1:3" ht="14.4" x14ac:dyDescent="0.3">
      <c r="A990" s="10" t="s">
        <v>1399</v>
      </c>
      <c r="B990" s="10" t="e">
        <f>VLOOKUP(A990,Sheet1!A:B,2,FALSE)</f>
        <v>#N/A</v>
      </c>
      <c r="C990" s="10" t="e">
        <f>VLOOKUP(A990,Sheet1!A:A,1,FALSE)</f>
        <v>#N/A</v>
      </c>
    </row>
    <row r="991" spans="1:3" x14ac:dyDescent="0.3">
      <c r="A991" s="2" t="s">
        <v>988</v>
      </c>
      <c r="B991" s="2">
        <f>VLOOKUP(A991,Sheet1!A:B,2,FALSE)</f>
        <v>404421</v>
      </c>
      <c r="C991" t="str">
        <f>VLOOKUP(A991,Sheet1!A:A,1,FALSE)</f>
        <v>Escola Secundária de Alfena, Valongo</v>
      </c>
    </row>
    <row r="992" spans="1:3" x14ac:dyDescent="0.3">
      <c r="A992" s="2" t="s">
        <v>993</v>
      </c>
      <c r="B992" s="2">
        <f>VLOOKUP(A992,Sheet1!A:B,2,FALSE)</f>
        <v>404603</v>
      </c>
      <c r="C992" t="str">
        <f>VLOOKUP(A992,Sheet1!A:A,1,FALSE)</f>
        <v>Escola Secundária de Aljustrel</v>
      </c>
    </row>
    <row r="993" spans="1:3" x14ac:dyDescent="0.3">
      <c r="A993" s="2" t="s">
        <v>997</v>
      </c>
      <c r="B993" s="2">
        <f>VLOOKUP(A993,Sheet1!A:B,2,FALSE)</f>
        <v>404640</v>
      </c>
      <c r="C993" t="str">
        <f>VLOOKUP(A993,Sheet1!A:A,1,FALSE)</f>
        <v>Escola Secundária de Alpendurada, Marco de Canaveses</v>
      </c>
    </row>
    <row r="994" spans="1:3" x14ac:dyDescent="0.3">
      <c r="A994" s="2" t="s">
        <v>725</v>
      </c>
      <c r="B994" s="2">
        <f>VLOOKUP(A994,Sheet1!A:B,2,FALSE)</f>
        <v>400828</v>
      </c>
      <c r="C994" t="str">
        <f>VLOOKUP(A994,Sheet1!A:A,1,FALSE)</f>
        <v>Escola Secundária de Amarante</v>
      </c>
    </row>
    <row r="995" spans="1:3" x14ac:dyDescent="0.3">
      <c r="A995" s="2" t="s">
        <v>971</v>
      </c>
      <c r="B995" s="2">
        <f>VLOOKUP(A995,Sheet1!A:B,2,FALSE)</f>
        <v>403805</v>
      </c>
      <c r="C995" t="str">
        <f>VLOOKUP(A995,Sheet1!A:A,1,FALSE)</f>
        <v>Escola Secundária de Amares</v>
      </c>
    </row>
    <row r="996" spans="1:3" x14ac:dyDescent="0.3">
      <c r="A996" s="2" t="s">
        <v>979</v>
      </c>
      <c r="B996" s="2">
        <f>VLOOKUP(A996,Sheet1!A:B,2,FALSE)</f>
        <v>403910</v>
      </c>
      <c r="C996" t="str">
        <f>VLOOKUP(A996,Sheet1!A:A,1,FALSE)</f>
        <v>Escola Secundária de Arouca</v>
      </c>
    </row>
    <row r="997" spans="1:3" x14ac:dyDescent="0.3">
      <c r="A997" s="2" t="s">
        <v>969</v>
      </c>
      <c r="B997" s="2">
        <f>VLOOKUP(A997,Sheet1!A:B,2,FALSE)</f>
        <v>403787</v>
      </c>
      <c r="C997" t="str">
        <f>VLOOKUP(A997,Sheet1!A:A,1,FALSE)</f>
        <v>Escola Secundária de Barcelinhos, Barcelos</v>
      </c>
    </row>
    <row r="998" spans="1:3" x14ac:dyDescent="0.3">
      <c r="A998" s="2" t="s">
        <v>970</v>
      </c>
      <c r="B998" s="2">
        <f>VLOOKUP(A998,Sheet1!A:B,2,FALSE)</f>
        <v>403799</v>
      </c>
      <c r="C998" t="str">
        <f>VLOOKUP(A998,Sheet1!A:A,1,FALSE)</f>
        <v>Escola Secundária de Barcelos</v>
      </c>
    </row>
    <row r="999" spans="1:3" x14ac:dyDescent="0.3">
      <c r="A999" s="2" t="s">
        <v>709</v>
      </c>
      <c r="B999" s="2">
        <f>VLOOKUP(A999,Sheet1!A:B,2,FALSE)</f>
        <v>400579</v>
      </c>
      <c r="C999" t="str">
        <f>VLOOKUP(A999,Sheet1!A:A,1,FALSE)</f>
        <v>Escola Secundária de Benavente</v>
      </c>
    </row>
    <row r="1000" spans="1:3" ht="14.4" x14ac:dyDescent="0.3">
      <c r="A1000" s="10" t="s">
        <v>1400</v>
      </c>
      <c r="B1000" s="10" t="e">
        <f>VLOOKUP(A1000,Sheet1!A:B,2,FALSE)</f>
        <v>#N/A</v>
      </c>
      <c r="C1000" s="10" t="e">
        <f>VLOOKUP(A1000,Sheet1!A:A,1,FALSE)</f>
        <v>#N/A</v>
      </c>
    </row>
    <row r="1001" spans="1:3" x14ac:dyDescent="0.3">
      <c r="A1001" s="2" t="s">
        <v>945</v>
      </c>
      <c r="B1001" s="2">
        <f>VLOOKUP(A1001,Sheet1!A:B,2,FALSE)</f>
        <v>403490</v>
      </c>
      <c r="C1001" t="str">
        <f>VLOOKUP(A1001,Sheet1!A:A,1,FALSE)</f>
        <v>Escola Secundária de Camarate, Loures</v>
      </c>
    </row>
    <row r="1002" spans="1:3" x14ac:dyDescent="0.3">
      <c r="A1002" s="2" t="s">
        <v>745</v>
      </c>
      <c r="B1002" s="2">
        <f>VLOOKUP(A1002,Sheet1!A:B,2,FALSE)</f>
        <v>401080</v>
      </c>
      <c r="C1002" t="str">
        <f>VLOOKUP(A1002,Sheet1!A:A,1,FALSE)</f>
        <v>Escola Secundária de Campo Maior</v>
      </c>
    </row>
    <row r="1003" spans="1:3" x14ac:dyDescent="0.3">
      <c r="A1003" s="2" t="s">
        <v>949</v>
      </c>
      <c r="B1003" s="2">
        <f>VLOOKUP(A1003,Sheet1!A:B,2,FALSE)</f>
        <v>403544</v>
      </c>
      <c r="C1003" t="str">
        <f>VLOOKUP(A1003,Sheet1!A:A,1,FALSE)</f>
        <v>Escola Secundária de Caneças, Odivelas</v>
      </c>
    </row>
    <row r="1004" spans="1:3" x14ac:dyDescent="0.3">
      <c r="A1004" s="2" t="s">
        <v>749</v>
      </c>
      <c r="B1004" s="2">
        <f>VLOOKUP(A1004,Sheet1!A:B,2,FALSE)</f>
        <v>401146</v>
      </c>
      <c r="C1004" t="str">
        <f>VLOOKUP(A1004,Sheet1!A:A,1,FALSE)</f>
        <v>Escola Secundária de Carregal do Sal</v>
      </c>
    </row>
    <row r="1005" spans="1:3" x14ac:dyDescent="0.3">
      <c r="A1005" s="2" t="s">
        <v>750</v>
      </c>
      <c r="B1005" s="2">
        <f>VLOOKUP(A1005,Sheet1!A:B,2,FALSE)</f>
        <v>401158</v>
      </c>
      <c r="C1005" t="str">
        <f>VLOOKUP(A1005,Sheet1!A:A,1,FALSE)</f>
        <v>Escola Secundária de Carvalhos, Vila Nova de Gaia</v>
      </c>
    </row>
    <row r="1006" spans="1:3" x14ac:dyDescent="0.3">
      <c r="A1006" s="2" t="s">
        <v>751</v>
      </c>
      <c r="B1006" s="2">
        <f>VLOOKUP(A1006,Sheet1!A:B,2,FALSE)</f>
        <v>401160</v>
      </c>
      <c r="C1006" t="str">
        <f>VLOOKUP(A1006,Sheet1!A:A,1,FALSE)</f>
        <v>Escola Secundária de Casquilhos, Barreiro</v>
      </c>
    </row>
    <row r="1007" spans="1:3" x14ac:dyDescent="0.3">
      <c r="A1007" s="2" t="s">
        <v>914</v>
      </c>
      <c r="B1007" s="2">
        <f>VLOOKUP(A1007,Sheet1!A:B,2,FALSE)</f>
        <v>403118</v>
      </c>
      <c r="C1007" t="str">
        <f>VLOOKUP(A1007,Sheet1!A:A,1,FALSE)</f>
        <v>Escola Secundária de Castro Daire</v>
      </c>
    </row>
    <row r="1008" spans="1:3" x14ac:dyDescent="0.3">
      <c r="A1008" s="2" t="s">
        <v>975</v>
      </c>
      <c r="B1008" s="2">
        <f>VLOOKUP(A1008,Sheet1!A:B,2,FALSE)</f>
        <v>403866</v>
      </c>
      <c r="C1008" t="str">
        <f>VLOOKUP(A1008,Sheet1!A:A,1,FALSE)</f>
        <v>Escola Secundária de Castro Verde</v>
      </c>
    </row>
    <row r="1009" spans="1:3" x14ac:dyDescent="0.3">
      <c r="A1009" s="2" t="s">
        <v>926</v>
      </c>
      <c r="B1009" s="2">
        <f>VLOOKUP(A1009,Sheet1!A:B,2,FALSE)</f>
        <v>403295</v>
      </c>
      <c r="C1009" t="str">
        <f>VLOOKUP(A1009,Sheet1!A:A,1,FALSE)</f>
        <v>Escola Secundária de Coruche</v>
      </c>
    </row>
    <row r="1010" spans="1:3" x14ac:dyDescent="0.3">
      <c r="A1010" s="2" t="s">
        <v>977</v>
      </c>
      <c r="B1010" s="2">
        <f>VLOOKUP(A1010,Sheet1!A:B,2,FALSE)</f>
        <v>403891</v>
      </c>
      <c r="C1010" t="str">
        <f>VLOOKUP(A1010,Sheet1!A:A,1,FALSE)</f>
        <v>Escola Secundária de Esmoriz, Ovar</v>
      </c>
    </row>
    <row r="1011" spans="1:3" x14ac:dyDescent="0.3">
      <c r="A1011" s="2" t="s">
        <v>790</v>
      </c>
      <c r="B1011" s="2">
        <f>VLOOKUP(A1011,Sheet1!A:B,2,FALSE)</f>
        <v>401651</v>
      </c>
      <c r="C1011" t="str">
        <f>VLOOKUP(A1011,Sheet1!A:A,1,FALSE)</f>
        <v>Escola Secundária de Estarreja</v>
      </c>
    </row>
    <row r="1012" spans="1:3" x14ac:dyDescent="0.3">
      <c r="A1012" s="2" t="s">
        <v>793</v>
      </c>
      <c r="B1012" s="2">
        <f>VLOOKUP(A1012,Sheet1!A:B,2,FALSE)</f>
        <v>401687</v>
      </c>
      <c r="C1012" t="str">
        <f>VLOOKUP(A1012,Sheet1!A:A,1,FALSE)</f>
        <v>Escola Secundária de Felgueiras</v>
      </c>
    </row>
    <row r="1013" spans="1:3" x14ac:dyDescent="0.3">
      <c r="A1013" s="2" t="s">
        <v>965</v>
      </c>
      <c r="B1013" s="2">
        <f>VLOOKUP(A1013,Sheet1!A:B,2,FALSE)</f>
        <v>403714</v>
      </c>
      <c r="C1013" t="str">
        <f>VLOOKUP(A1013,Sheet1!A:A,1,FALSE)</f>
        <v>Escola Secundária de Figueira de Castelo Rodrigo</v>
      </c>
    </row>
    <row r="1014" spans="1:3" x14ac:dyDescent="0.3">
      <c r="A1014" s="2" t="s">
        <v>953</v>
      </c>
      <c r="B1014" s="2">
        <f>VLOOKUP(A1014,Sheet1!A:B,2,FALSE)</f>
        <v>403581</v>
      </c>
      <c r="C1014" t="str">
        <f>VLOOKUP(A1014,Sheet1!A:A,1,FALSE)</f>
        <v>Escola Secundária de Figueiró dos Vinhos</v>
      </c>
    </row>
    <row r="1015" spans="1:3" x14ac:dyDescent="0.3">
      <c r="A1015" s="2" t="s">
        <v>960</v>
      </c>
      <c r="B1015" s="2">
        <f>VLOOKUP(A1015,Sheet1!A:B,2,FALSE)</f>
        <v>403659</v>
      </c>
      <c r="C1015" t="str">
        <f>VLOOKUP(A1015,Sheet1!A:A,1,FALSE)</f>
        <v>Escola Secundária de Fundão</v>
      </c>
    </row>
    <row r="1016" spans="1:3" x14ac:dyDescent="0.3">
      <c r="A1016" s="2" t="s">
        <v>980</v>
      </c>
      <c r="B1016" s="2">
        <f>VLOOKUP(A1016,Sheet1!A:B,2,FALSE)</f>
        <v>403921</v>
      </c>
      <c r="C1016" t="str">
        <f>VLOOKUP(A1016,Sheet1!A:A,1,FALSE)</f>
        <v>Escola Secundária de Gafanha da Nazaré, Ílhavo</v>
      </c>
    </row>
    <row r="1017" spans="1:3" x14ac:dyDescent="0.3">
      <c r="A1017" s="2" t="s">
        <v>809</v>
      </c>
      <c r="B1017" s="2">
        <f>VLOOKUP(A1017,Sheet1!A:B,2,FALSE)</f>
        <v>401869</v>
      </c>
      <c r="C1017" t="str">
        <f>VLOOKUP(A1017,Sheet1!A:A,1,FALSE)</f>
        <v>Escola Secundária de Gondomar</v>
      </c>
    </row>
    <row r="1018" spans="1:3" x14ac:dyDescent="0.3">
      <c r="A1018" s="2" t="s">
        <v>810</v>
      </c>
      <c r="B1018" s="2">
        <f>VLOOKUP(A1018,Sheet1!A:B,2,FALSE)</f>
        <v>401870</v>
      </c>
      <c r="C1018" t="str">
        <f>VLOOKUP(A1018,Sheet1!A:A,1,FALSE)</f>
        <v>Escola Secundária de Gouveia</v>
      </c>
    </row>
    <row r="1019" spans="1:3" x14ac:dyDescent="0.3">
      <c r="A1019" s="2" t="s">
        <v>974</v>
      </c>
      <c r="B1019" s="2">
        <f>VLOOKUP(A1019,Sheet1!A:B,2,FALSE)</f>
        <v>403842</v>
      </c>
      <c r="C1019" t="str">
        <f>VLOOKUP(A1019,Sheet1!A:A,1,FALSE)</f>
        <v>Escola Secundária de Lousã</v>
      </c>
    </row>
    <row r="1020" spans="1:3" x14ac:dyDescent="0.3">
      <c r="A1020" s="2" t="s">
        <v>828</v>
      </c>
      <c r="B1020" s="2">
        <f>VLOOKUP(A1020,Sheet1!A:B,2,FALSE)</f>
        <v>402060</v>
      </c>
      <c r="C1020" t="str">
        <f>VLOOKUP(A1020,Sheet1!A:A,1,FALSE)</f>
        <v>Escola Secundária de Lousada</v>
      </c>
    </row>
    <row r="1021" spans="1:3" x14ac:dyDescent="0.3">
      <c r="A1021" s="2" t="s">
        <v>834</v>
      </c>
      <c r="B1021" s="2">
        <f>VLOOKUP(A1021,Sheet1!A:B,2,FALSE)</f>
        <v>402138</v>
      </c>
      <c r="C1021" t="str">
        <f>VLOOKUP(A1021,Sheet1!A:A,1,FALSE)</f>
        <v>Escola Secundária de Marco de Canaveses</v>
      </c>
    </row>
    <row r="1022" spans="1:3" x14ac:dyDescent="0.3">
      <c r="A1022" s="2" t="s">
        <v>839</v>
      </c>
      <c r="B1022" s="2">
        <f>VLOOKUP(A1022,Sheet1!A:B,2,FALSE)</f>
        <v>402205</v>
      </c>
      <c r="C1022" t="str">
        <f>VLOOKUP(A1022,Sheet1!A:A,1,FALSE)</f>
        <v>Escola Secundária de Maximinos, Braga</v>
      </c>
    </row>
    <row r="1023" spans="1:3" x14ac:dyDescent="0.3">
      <c r="A1023" s="2" t="s">
        <v>1267</v>
      </c>
      <c r="B1023" s="2">
        <f>VLOOKUP(A1023,Sheet1!A:B,2,FALSE)</f>
        <v>403908</v>
      </c>
      <c r="C1023" t="str">
        <f>VLOOKUP(A1023,Sheet1!A:A,1,FALSE)</f>
        <v>Escola Secundária de Mealhada</v>
      </c>
    </row>
    <row r="1024" spans="1:3" x14ac:dyDescent="0.3">
      <c r="A1024" s="2" t="s">
        <v>840</v>
      </c>
      <c r="B1024" s="2">
        <f>VLOOKUP(A1024,Sheet1!A:B,2,FALSE)</f>
        <v>402217</v>
      </c>
      <c r="C1024" t="str">
        <f>VLOOKUP(A1024,Sheet1!A:A,1,FALSE)</f>
        <v>Escola Secundária de Mem Martins, Sintra</v>
      </c>
    </row>
    <row r="1025" spans="1:3" x14ac:dyDescent="0.3">
      <c r="A1025" s="2" t="s">
        <v>843</v>
      </c>
      <c r="B1025" s="2">
        <f>VLOOKUP(A1025,Sheet1!A:B,2,FALSE)</f>
        <v>402242</v>
      </c>
      <c r="C1025" t="str">
        <f>VLOOKUP(A1025,Sheet1!A:A,1,FALSE)</f>
        <v>Escola Secundária de Miraflores, Algés, Oeiras</v>
      </c>
    </row>
    <row r="1026" spans="1:3" x14ac:dyDescent="0.3">
      <c r="A1026" s="2" t="s">
        <v>964</v>
      </c>
      <c r="B1026" s="2">
        <f>VLOOKUP(A1026,Sheet1!A:B,2,FALSE)</f>
        <v>403702</v>
      </c>
      <c r="C1026" t="str">
        <f>VLOOKUP(A1026,Sheet1!A:A,1,FALSE)</f>
        <v>Escola Secundária de Mirandela</v>
      </c>
    </row>
    <row r="1027" spans="1:3" x14ac:dyDescent="0.3">
      <c r="A1027" s="2" t="s">
        <v>1001</v>
      </c>
      <c r="B1027" s="2">
        <f>VLOOKUP(A1027,Sheet1!A:B,2,FALSE)</f>
        <v>404688</v>
      </c>
      <c r="C1027" t="str">
        <f>VLOOKUP(A1027,Sheet1!A:A,1,FALSE)</f>
        <v>Escola Secundária de Molelos, Tondela</v>
      </c>
    </row>
    <row r="1028" spans="1:3" x14ac:dyDescent="0.3">
      <c r="A1028" s="2" t="s">
        <v>917</v>
      </c>
      <c r="B1028" s="2">
        <f>VLOOKUP(A1028,Sheet1!A:B,2,FALSE)</f>
        <v>403180</v>
      </c>
      <c r="C1028" t="str">
        <f>VLOOKUP(A1028,Sheet1!A:A,1,FALSE)</f>
        <v>Escola Secundária de Monção</v>
      </c>
    </row>
    <row r="1029" spans="1:3" x14ac:dyDescent="0.3">
      <c r="A1029" s="2" t="s">
        <v>846</v>
      </c>
      <c r="B1029" s="2">
        <f>VLOOKUP(A1029,Sheet1!A:B,2,FALSE)</f>
        <v>402280</v>
      </c>
      <c r="C1029" t="str">
        <f>VLOOKUP(A1029,Sheet1!A:A,1,FALSE)</f>
        <v>Escola Secundária de Montemor-o-Novo</v>
      </c>
    </row>
    <row r="1030" spans="1:3" x14ac:dyDescent="0.3">
      <c r="A1030" s="2" t="s">
        <v>848</v>
      </c>
      <c r="B1030" s="2">
        <f>VLOOKUP(A1030,Sheet1!A:B,2,FALSE)</f>
        <v>402308</v>
      </c>
      <c r="C1030" t="str">
        <f>VLOOKUP(A1030,Sheet1!A:A,1,FALSE)</f>
        <v>Escola Secundária de Moura</v>
      </c>
    </row>
    <row r="1031" spans="1:3" x14ac:dyDescent="0.3">
      <c r="A1031" s="2" t="s">
        <v>913</v>
      </c>
      <c r="B1031" s="2">
        <f>VLOOKUP(A1031,Sheet1!A:B,2,FALSE)</f>
        <v>403090</v>
      </c>
      <c r="C1031" t="str">
        <f>VLOOKUP(A1031,Sheet1!A:A,1,FALSE)</f>
        <v>Escola Secundária de Nelas</v>
      </c>
    </row>
    <row r="1032" spans="1:3" x14ac:dyDescent="0.3">
      <c r="A1032" s="2" t="s">
        <v>710</v>
      </c>
      <c r="B1032" s="2">
        <f>VLOOKUP(A1032,Sheet1!A:B,2,FALSE)</f>
        <v>400609</v>
      </c>
      <c r="C1032" t="str">
        <f>VLOOKUP(A1032,Sheet1!A:A,1,FALSE)</f>
        <v>Escola Secundária de Odivelas</v>
      </c>
    </row>
    <row r="1033" spans="1:3" x14ac:dyDescent="0.3">
      <c r="A1033" s="2" t="s">
        <v>933</v>
      </c>
      <c r="B1033" s="2">
        <f>VLOOKUP(A1033,Sheet1!A:B,2,FALSE)</f>
        <v>403374</v>
      </c>
      <c r="C1033" t="str">
        <f>VLOOKUP(A1033,Sheet1!A:A,1,FALSE)</f>
        <v>Escola Secundária de Paços de Ferreira</v>
      </c>
    </row>
    <row r="1034" spans="1:3" x14ac:dyDescent="0.3">
      <c r="A1034" s="2" t="s">
        <v>920</v>
      </c>
      <c r="B1034" s="2">
        <f>VLOOKUP(A1034,Sheet1!A:B,2,FALSE)</f>
        <v>403210</v>
      </c>
      <c r="C1034" t="str">
        <f>VLOOKUP(A1034,Sheet1!A:A,1,FALSE)</f>
        <v>Escola Secundária de Palmela</v>
      </c>
    </row>
    <row r="1035" spans="1:3" x14ac:dyDescent="0.3">
      <c r="A1035" s="2" t="s">
        <v>857</v>
      </c>
      <c r="B1035" s="2">
        <f>VLOOKUP(A1035,Sheet1!A:B,2,FALSE)</f>
        <v>402424</v>
      </c>
      <c r="C1035" t="str">
        <f>VLOOKUP(A1035,Sheet1!A:A,1,FALSE)</f>
        <v>Escola Secundária de Paredes</v>
      </c>
    </row>
    <row r="1036" spans="1:3" x14ac:dyDescent="0.3">
      <c r="A1036" s="2" t="s">
        <v>860</v>
      </c>
      <c r="B1036" s="2">
        <f>VLOOKUP(A1036,Sheet1!A:B,2,FALSE)</f>
        <v>402473</v>
      </c>
      <c r="C1036" t="str">
        <f>VLOOKUP(A1036,Sheet1!A:A,1,FALSE)</f>
        <v>Escola Secundária de Penafiel</v>
      </c>
    </row>
    <row r="1037" spans="1:3" x14ac:dyDescent="0.3">
      <c r="A1037" s="2" t="s">
        <v>921</v>
      </c>
      <c r="B1037" s="2">
        <f>VLOOKUP(A1037,Sheet1!A:B,2,FALSE)</f>
        <v>403222</v>
      </c>
      <c r="C1037" t="str">
        <f>VLOOKUP(A1037,Sheet1!A:A,1,FALSE)</f>
        <v>Escola Secundária de Pinhal Novo, Palmela</v>
      </c>
    </row>
    <row r="1038" spans="1:3" x14ac:dyDescent="0.3">
      <c r="A1038" s="2" t="s">
        <v>957</v>
      </c>
      <c r="B1038" s="2">
        <f>VLOOKUP(A1038,Sheet1!A:B,2,FALSE)</f>
        <v>403623</v>
      </c>
      <c r="C1038" t="str">
        <f>VLOOKUP(A1038,Sheet1!A:A,1,FALSE)</f>
        <v>Escola Secundária de Pinhel</v>
      </c>
    </row>
    <row r="1039" spans="1:3" x14ac:dyDescent="0.3">
      <c r="A1039" s="2" t="s">
        <v>711</v>
      </c>
      <c r="B1039" s="2">
        <f>VLOOKUP(A1039,Sheet1!A:B,2,FALSE)</f>
        <v>400634</v>
      </c>
      <c r="C1039" t="str">
        <f>VLOOKUP(A1039,Sheet1!A:A,1,FALSE)</f>
        <v>Escola Secundária de Pombal</v>
      </c>
    </row>
    <row r="1040" spans="1:3" x14ac:dyDescent="0.3">
      <c r="A1040" s="2" t="s">
        <v>916</v>
      </c>
      <c r="B1040" s="2">
        <f>VLOOKUP(A1040,Sheet1!A:B,2,FALSE)</f>
        <v>403167</v>
      </c>
      <c r="C1040" t="str">
        <f>VLOOKUP(A1040,Sheet1!A:A,1,FALSE)</f>
        <v>Escola Secundária de Ponte da Barca</v>
      </c>
    </row>
    <row r="1041" spans="1:3" x14ac:dyDescent="0.3">
      <c r="A1041" s="2" t="s">
        <v>907</v>
      </c>
      <c r="B1041" s="2">
        <f>VLOOKUP(A1041,Sheet1!A:B,2,FALSE)</f>
        <v>403039</v>
      </c>
      <c r="C1041" t="str">
        <f>VLOOKUP(A1041,Sheet1!A:A,1,FALSE)</f>
        <v>Escola Secundária de Ponte de Lima</v>
      </c>
    </row>
    <row r="1042" spans="1:3" x14ac:dyDescent="0.3">
      <c r="A1042" s="2" t="s">
        <v>940</v>
      </c>
      <c r="B1042" s="2">
        <f>VLOOKUP(A1042,Sheet1!A:B,2,FALSE)</f>
        <v>403441</v>
      </c>
      <c r="C1042" t="str">
        <f>VLOOKUP(A1042,Sheet1!A:A,1,FALSE)</f>
        <v>Escola Secundária de Ponte de Sor</v>
      </c>
    </row>
    <row r="1043" spans="1:3" x14ac:dyDescent="0.3">
      <c r="A1043" s="2" t="s">
        <v>865</v>
      </c>
      <c r="B1043" s="2">
        <f>VLOOKUP(A1043,Sheet1!A:B,2,FALSE)</f>
        <v>402552</v>
      </c>
      <c r="C1043" t="str">
        <f>VLOOKUP(A1043,Sheet1!A:A,1,FALSE)</f>
        <v>Escola Secundária de Porto de Mós</v>
      </c>
    </row>
    <row r="1044" spans="1:3" x14ac:dyDescent="0.3">
      <c r="A1044" s="2" t="s">
        <v>867</v>
      </c>
      <c r="B1044" s="2">
        <f>VLOOKUP(A1044,Sheet1!A:B,2,FALSE)</f>
        <v>402588</v>
      </c>
      <c r="C1044" t="str">
        <f>VLOOKUP(A1044,Sheet1!A:A,1,FALSE)</f>
        <v>Escola Secundária de Póvoa de Lanhoso</v>
      </c>
    </row>
    <row r="1045" spans="1:3" x14ac:dyDescent="0.3">
      <c r="A1045" s="2" t="s">
        <v>758</v>
      </c>
      <c r="B1045" s="2">
        <f>VLOOKUP(A1045,Sheet1!A:B,2,FALSE)</f>
        <v>401262</v>
      </c>
      <c r="C1045" t="str">
        <f>VLOOKUP(A1045,Sheet1!A:A,1,FALSE)</f>
        <v>Escola Secundária de Resende</v>
      </c>
    </row>
    <row r="1046" spans="1:3" x14ac:dyDescent="0.3">
      <c r="A1046" s="2" t="s">
        <v>937</v>
      </c>
      <c r="B1046" s="2">
        <f>VLOOKUP(A1046,Sheet1!A:B,2,FALSE)</f>
        <v>403416</v>
      </c>
      <c r="C1046" t="str">
        <f>VLOOKUP(A1046,Sheet1!A:A,1,FALSE)</f>
        <v>Escola Secundária de Rio Tinto, Gondomar</v>
      </c>
    </row>
    <row r="1047" spans="1:3" x14ac:dyDescent="0.3">
      <c r="A1047" s="2" t="s">
        <v>1264</v>
      </c>
      <c r="B1047" s="2">
        <f>VLOOKUP(A1047,Sheet1!A:B,2,FALSE)</f>
        <v>402862</v>
      </c>
      <c r="C1047" t="str">
        <f>VLOOKUP(A1047,Sheet1!A:A,1,FALSE)</f>
        <v>Escola Secundária de S. Lourenço, Portalegre</v>
      </c>
    </row>
    <row r="1048" spans="1:3" x14ac:dyDescent="0.3">
      <c r="A1048" s="2" t="s">
        <v>956</v>
      </c>
      <c r="B1048" s="2">
        <f>VLOOKUP(A1048,Sheet1!A:B,2,FALSE)</f>
        <v>403611</v>
      </c>
      <c r="C1048" t="str">
        <f>VLOOKUP(A1048,Sheet1!A:A,1,FALSE)</f>
        <v>Escola Secundária de Sabugal</v>
      </c>
    </row>
    <row r="1049" spans="1:3" x14ac:dyDescent="0.3">
      <c r="A1049" s="2" t="s">
        <v>947</v>
      </c>
      <c r="B1049" s="2">
        <f>VLOOKUP(A1049,Sheet1!A:B,2,FALSE)</f>
        <v>403519</v>
      </c>
      <c r="C1049" t="str">
        <f>VLOOKUP(A1049,Sheet1!A:A,1,FALSE)</f>
        <v>Escola Secundária de Sacavém, Loures</v>
      </c>
    </row>
    <row r="1050" spans="1:3" x14ac:dyDescent="0.3">
      <c r="A1050" s="2" t="s">
        <v>878</v>
      </c>
      <c r="B1050" s="2">
        <f>VLOOKUP(A1050,Sheet1!A:B,2,FALSE)</f>
        <v>402722</v>
      </c>
      <c r="C1050" t="str">
        <f>VLOOKUP(A1050,Sheet1!A:A,1,FALSE)</f>
        <v>Escola Secundária de Sampaio, Sesimbra</v>
      </c>
    </row>
    <row r="1051" spans="1:3" x14ac:dyDescent="0.3">
      <c r="A1051" s="2" t="s">
        <v>912</v>
      </c>
      <c r="B1051" s="2">
        <f>VLOOKUP(A1051,Sheet1!A:B,2,FALSE)</f>
        <v>403088</v>
      </c>
      <c r="C1051" t="str">
        <f>VLOOKUP(A1051,Sheet1!A:A,1,FALSE)</f>
        <v>Escola Secundária de Santa Comba Dão</v>
      </c>
    </row>
    <row r="1052" spans="1:3" x14ac:dyDescent="0.3">
      <c r="A1052" s="2" t="s">
        <v>879</v>
      </c>
      <c r="B1052" s="2">
        <f>VLOOKUP(A1052,Sheet1!A:B,2,FALSE)</f>
        <v>402734</v>
      </c>
      <c r="C1052" t="str">
        <f>VLOOKUP(A1052,Sheet1!A:A,1,FALSE)</f>
        <v>Escola Secundária de Santa Maria do Olival, Tomar</v>
      </c>
    </row>
    <row r="1053" spans="1:3" x14ac:dyDescent="0.3">
      <c r="A1053" s="2" t="s">
        <v>999</v>
      </c>
      <c r="B1053" s="2">
        <f>VLOOKUP(A1053,Sheet1!A:B,2,FALSE)</f>
        <v>404664</v>
      </c>
      <c r="C1053" t="str">
        <f>VLOOKUP(A1053,Sheet1!A:A,1,FALSE)</f>
        <v>Escola Secundária de São João da Talha, Loures</v>
      </c>
    </row>
    <row r="1054" spans="1:3" x14ac:dyDescent="0.3">
      <c r="A1054" s="2" t="s">
        <v>936</v>
      </c>
      <c r="B1054" s="2">
        <f>VLOOKUP(A1054,Sheet1!A:B,2,FALSE)</f>
        <v>403404</v>
      </c>
      <c r="C1054" t="str">
        <f>VLOOKUP(A1054,Sheet1!A:A,1,FALSE)</f>
        <v>Escola Secundária de São Pedro da Cova, Gondomar</v>
      </c>
    </row>
    <row r="1055" spans="1:3" x14ac:dyDescent="0.3">
      <c r="A1055" s="2" t="s">
        <v>985</v>
      </c>
      <c r="B1055" s="2">
        <f>VLOOKUP(A1055,Sheet1!A:B,2,FALSE)</f>
        <v>404380</v>
      </c>
      <c r="C1055" t="str">
        <f>VLOOKUP(A1055,Sheet1!A:A,1,FALSE)</f>
        <v>Escola Secundária de Senhora da Hora, Matosinhos</v>
      </c>
    </row>
    <row r="1056" spans="1:3" x14ac:dyDescent="0.3">
      <c r="A1056" s="2" t="s">
        <v>884</v>
      </c>
      <c r="B1056" s="2">
        <f>VLOOKUP(A1056,Sheet1!A:B,2,FALSE)</f>
        <v>402783</v>
      </c>
      <c r="C1056" t="str">
        <f>VLOOKUP(A1056,Sheet1!A:A,1,FALSE)</f>
        <v>Escola Secundária de Serpa</v>
      </c>
    </row>
    <row r="1057" spans="1:3" x14ac:dyDescent="0.3">
      <c r="A1057" s="2" t="s">
        <v>959</v>
      </c>
      <c r="B1057" s="2">
        <f>VLOOKUP(A1057,Sheet1!A:B,2,FALSE)</f>
        <v>403647</v>
      </c>
      <c r="C1057" t="str">
        <f>VLOOKUP(A1057,Sheet1!A:A,1,FALSE)</f>
        <v>Escola Secundária de Tábua</v>
      </c>
    </row>
    <row r="1058" spans="1:3" x14ac:dyDescent="0.3">
      <c r="A1058" s="2" t="s">
        <v>909</v>
      </c>
      <c r="B1058" s="2">
        <f>VLOOKUP(A1058,Sheet1!A:B,2,FALSE)</f>
        <v>403052</v>
      </c>
      <c r="C1058" t="str">
        <f>VLOOKUP(A1058,Sheet1!A:A,1,FALSE)</f>
        <v>Escola Secundária de Tondela</v>
      </c>
    </row>
    <row r="1059" spans="1:3" x14ac:dyDescent="0.3">
      <c r="A1059" s="2" t="s">
        <v>976</v>
      </c>
      <c r="B1059" s="2">
        <f>VLOOKUP(A1059,Sheet1!A:B,2,FALSE)</f>
        <v>403880</v>
      </c>
      <c r="C1059" t="str">
        <f>VLOOKUP(A1059,Sheet1!A:A,1,FALSE)</f>
        <v>Escola Secundária de Vagos</v>
      </c>
    </row>
    <row r="1060" spans="1:3" x14ac:dyDescent="0.3">
      <c r="A1060" s="2" t="s">
        <v>938</v>
      </c>
      <c r="B1060" s="2">
        <f>VLOOKUP(A1060,Sheet1!A:B,2,FALSE)</f>
        <v>403428</v>
      </c>
      <c r="C1060" t="str">
        <f>VLOOKUP(A1060,Sheet1!A:A,1,FALSE)</f>
        <v>Escola Secundária de Valbom, Gondomar</v>
      </c>
    </row>
    <row r="1061" spans="1:3" x14ac:dyDescent="0.3">
      <c r="A1061" s="2" t="s">
        <v>931</v>
      </c>
      <c r="B1061" s="2">
        <f>VLOOKUP(A1061,Sheet1!A:B,2,FALSE)</f>
        <v>403350</v>
      </c>
      <c r="C1061" t="str">
        <f>VLOOKUP(A1061,Sheet1!A:A,1,FALSE)</f>
        <v>Escola Secundária de Valongo</v>
      </c>
    </row>
    <row r="1062" spans="1:3" x14ac:dyDescent="0.3">
      <c r="A1062" s="2" t="s">
        <v>915</v>
      </c>
      <c r="B1062" s="2">
        <f>VLOOKUP(A1062,Sheet1!A:B,2,FALSE)</f>
        <v>403131</v>
      </c>
      <c r="C1062" t="str">
        <f>VLOOKUP(A1062,Sheet1!A:A,1,FALSE)</f>
        <v>Escola Secundária de Valpaços</v>
      </c>
    </row>
    <row r="1063" spans="1:3" x14ac:dyDescent="0.3">
      <c r="A1063" s="2" t="s">
        <v>996</v>
      </c>
      <c r="B1063" s="2">
        <f>VLOOKUP(A1063,Sheet1!A:B,2,FALSE)</f>
        <v>404639</v>
      </c>
      <c r="C1063" t="str">
        <f>VLOOKUP(A1063,Sheet1!A:A,1,FALSE)</f>
        <v>Escola Secundária de Vendas Novas</v>
      </c>
    </row>
    <row r="1064" spans="1:3" x14ac:dyDescent="0.3">
      <c r="A1064" s="2" t="s">
        <v>908</v>
      </c>
      <c r="B1064" s="2">
        <f>VLOOKUP(A1064,Sheet1!A:B,2,FALSE)</f>
        <v>403040</v>
      </c>
      <c r="C1064" t="str">
        <f>VLOOKUP(A1064,Sheet1!A:A,1,FALSE)</f>
        <v>Escola Secundária de Vila Nova de Paiva</v>
      </c>
    </row>
    <row r="1065" spans="1:3" x14ac:dyDescent="0.3">
      <c r="A1065" s="2" t="s">
        <v>966</v>
      </c>
      <c r="B1065" s="2">
        <f>VLOOKUP(A1065,Sheet1!A:B,2,FALSE)</f>
        <v>403726</v>
      </c>
      <c r="C1065" t="str">
        <f>VLOOKUP(A1065,Sheet1!A:A,1,FALSE)</f>
        <v>Escola Secundária de Vila Real de Santo António</v>
      </c>
    </row>
    <row r="1066" spans="1:3" x14ac:dyDescent="0.3">
      <c r="A1066" s="2" t="s">
        <v>968</v>
      </c>
      <c r="B1066" s="2">
        <f>VLOOKUP(A1066,Sheet1!A:B,2,FALSE)</f>
        <v>403751</v>
      </c>
      <c r="C1066" t="str">
        <f>VLOOKUP(A1066,Sheet1!A:A,1,FALSE)</f>
        <v>Escola Secundária de Vila Verde</v>
      </c>
    </row>
    <row r="1067" spans="1:3" x14ac:dyDescent="0.3">
      <c r="A1067" s="2" t="s">
        <v>906</v>
      </c>
      <c r="B1067" s="2">
        <f>VLOOKUP(A1067,Sheet1!A:B,2,FALSE)</f>
        <v>403027</v>
      </c>
      <c r="C1067" t="str">
        <f>VLOOKUP(A1067,Sheet1!A:A,1,FALSE)</f>
        <v>Escola Secundária de Vouzela</v>
      </c>
    </row>
    <row r="1068" spans="1:3" x14ac:dyDescent="0.3">
      <c r="A1068" s="2" t="s">
        <v>995</v>
      </c>
      <c r="B1068" s="2">
        <f>VLOOKUP(A1068,Sheet1!A:B,2,FALSE)</f>
        <v>404627</v>
      </c>
      <c r="C1068" t="str">
        <f>VLOOKUP(A1068,Sheet1!A:A,1,FALSE)</f>
        <v>Escola Secundária Diogo de Gouveia, Beja</v>
      </c>
    </row>
    <row r="1069" spans="1:3" x14ac:dyDescent="0.3">
      <c r="A1069" s="2" t="s">
        <v>766</v>
      </c>
      <c r="B1069" s="2">
        <f>VLOOKUP(A1069,Sheet1!A:B,2,FALSE)</f>
        <v>401389</v>
      </c>
      <c r="C1069" t="str">
        <f>VLOOKUP(A1069,Sheet1!A:A,1,FALSE)</f>
        <v>Escola Secundária Diogo de Macedo, Olival, Vila Nova de Gaia</v>
      </c>
    </row>
    <row r="1070" spans="1:3" x14ac:dyDescent="0.3">
      <c r="A1070" s="2" t="s">
        <v>864</v>
      </c>
      <c r="B1070" s="2">
        <f>VLOOKUP(A1070,Sheet1!A:B,2,FALSE)</f>
        <v>402540</v>
      </c>
      <c r="C1070" t="str">
        <f>VLOOKUP(A1070,Sheet1!A:A,1,FALSE)</f>
        <v>Escola Secundária do Arco-Íris, Portela, Loures</v>
      </c>
    </row>
    <row r="1071" spans="1:3" x14ac:dyDescent="0.3">
      <c r="A1071" s="2" t="s">
        <v>927</v>
      </c>
      <c r="B1071" s="2">
        <f>VLOOKUP(A1071,Sheet1!A:B,2,FALSE)</f>
        <v>403301</v>
      </c>
      <c r="C1071" t="str">
        <f>VLOOKUP(A1071,Sheet1!A:A,1,FALSE)</f>
        <v>Escola Secundária do Cartaxo</v>
      </c>
    </row>
    <row r="1072" spans="1:3" x14ac:dyDescent="0.3">
      <c r="A1072" s="2" t="s">
        <v>752</v>
      </c>
      <c r="B1072" s="2">
        <f>VLOOKUP(A1072,Sheet1!A:B,2,FALSE)</f>
        <v>401171</v>
      </c>
      <c r="C1072" t="str">
        <f>VLOOKUP(A1072,Sheet1!A:A,1,FALSE)</f>
        <v>Escola Secundária do Castêlo da Maia, Maia</v>
      </c>
    </row>
    <row r="1073" spans="1:3" x14ac:dyDescent="0.3">
      <c r="A1073" s="2" t="s">
        <v>789</v>
      </c>
      <c r="B1073" s="2">
        <f>VLOOKUP(A1073,Sheet1!A:B,2,FALSE)</f>
        <v>401640</v>
      </c>
      <c r="C1073" t="str">
        <f>VLOOKUP(A1073,Sheet1!A:A,1,FALSE)</f>
        <v>Escola Secundária do Entroncamento</v>
      </c>
    </row>
    <row r="1074" spans="1:3" x14ac:dyDescent="0.3">
      <c r="A1074" s="2" t="s">
        <v>830</v>
      </c>
      <c r="B1074" s="2">
        <f>VLOOKUP(A1074,Sheet1!A:B,2,FALSE)</f>
        <v>402084</v>
      </c>
      <c r="C1074" t="str">
        <f>VLOOKUP(A1074,Sheet1!A:A,1,FALSE)</f>
        <v>Escola Secundária do Lumiar, Lisboa</v>
      </c>
    </row>
    <row r="1075" spans="1:3" x14ac:dyDescent="0.3">
      <c r="A1075" s="2" t="s">
        <v>874</v>
      </c>
      <c r="B1075" s="2">
        <f>VLOOKUP(A1075,Sheet1!A:B,2,FALSE)</f>
        <v>402679</v>
      </c>
      <c r="C1075" t="str">
        <f>VLOOKUP(A1075,Sheet1!A:A,1,FALSE)</f>
        <v>Escola Secundária do Restelo, Lisboa</v>
      </c>
    </row>
    <row r="1076" spans="1:3" x14ac:dyDescent="0.3">
      <c r="A1076" s="2" t="s">
        <v>695</v>
      </c>
      <c r="B1076" s="2">
        <f>VLOOKUP(A1076,Sheet1!A:B,2,FALSE)</f>
        <v>400105</v>
      </c>
      <c r="C1076" t="str">
        <f>VLOOKUP(A1076,Sheet1!A:A,1,FALSE)</f>
        <v>Escola Secundária Dom Manuel Martins, Setúbal</v>
      </c>
    </row>
    <row r="1077" spans="1:3" x14ac:dyDescent="0.3">
      <c r="A1077" s="2" t="s">
        <v>767</v>
      </c>
      <c r="B1077" s="2">
        <f>VLOOKUP(A1077,Sheet1!A:B,2,FALSE)</f>
        <v>401390</v>
      </c>
      <c r="C1077" t="str">
        <f>VLOOKUP(A1077,Sheet1!A:A,1,FALSE)</f>
        <v>Escola Secundária Dr. António Carvalho Figueiredo, Loures</v>
      </c>
    </row>
    <row r="1078" spans="1:3" x14ac:dyDescent="0.3">
      <c r="A1078" s="2" t="s">
        <v>768</v>
      </c>
      <c r="B1078" s="2">
        <f>VLOOKUP(A1078,Sheet1!A:B,2,FALSE)</f>
        <v>401407</v>
      </c>
      <c r="C1078" t="str">
        <f>VLOOKUP(A1078,Sheet1!A:A,1,FALSE)</f>
        <v>Escola Secundária Dr. António Granjo, Chaves</v>
      </c>
    </row>
    <row r="1079" spans="1:3" x14ac:dyDescent="0.3">
      <c r="A1079" s="2" t="s">
        <v>769</v>
      </c>
      <c r="B1079" s="2">
        <f>VLOOKUP(A1079,Sheet1!A:B,2,FALSE)</f>
        <v>401419</v>
      </c>
      <c r="C1079" t="str">
        <f>VLOOKUP(A1079,Sheet1!A:A,1,FALSE)</f>
        <v>Escola Secundária Dr. Augusto César da Silva Ferreira, Rio Maior</v>
      </c>
    </row>
    <row r="1080" spans="1:3" x14ac:dyDescent="0.3">
      <c r="A1080" s="2" t="s">
        <v>738</v>
      </c>
      <c r="B1080" s="2">
        <f>VLOOKUP(A1080,Sheet1!A:B,2,FALSE)</f>
        <v>400993</v>
      </c>
      <c r="C1080" t="str">
        <f>VLOOKUP(A1080,Sheet1!A:A,1,FALSE)</f>
        <v>Escola Secundária Dr. Bernardino Machado, Figueira da Foz</v>
      </c>
    </row>
    <row r="1081" spans="1:3" x14ac:dyDescent="0.3">
      <c r="A1081" s="2" t="s">
        <v>771</v>
      </c>
      <c r="B1081" s="2">
        <f>VLOOKUP(A1081,Sheet1!A:B,2,FALSE)</f>
        <v>401444</v>
      </c>
      <c r="C1081" t="str">
        <f>VLOOKUP(A1081,Sheet1!A:A,1,FALSE)</f>
        <v>Escola Secundária Dr. Ginestal Machado, Santarém</v>
      </c>
    </row>
    <row r="1082" spans="1:3" x14ac:dyDescent="0.3">
      <c r="A1082" s="2" t="s">
        <v>777</v>
      </c>
      <c r="B1082" s="2">
        <f>VLOOKUP(A1082,Sheet1!A:B,2,FALSE)</f>
        <v>401500</v>
      </c>
      <c r="C1082" t="str">
        <f>VLOOKUP(A1082,Sheet1!A:A,1,FALSE)</f>
        <v>Escola Secundária Dr. João Carlos Celestino Gomes, Ílhavo</v>
      </c>
    </row>
    <row r="1083" spans="1:3" x14ac:dyDescent="0.3">
      <c r="A1083" s="2" t="s">
        <v>778</v>
      </c>
      <c r="B1083" s="2">
        <f>VLOOKUP(A1083,Sheet1!A:B,2,FALSE)</f>
        <v>401511</v>
      </c>
      <c r="C1083" t="str">
        <f>VLOOKUP(A1083,Sheet1!A:A,1,FALSE)</f>
        <v>Escola Secundária Dr. João de Araújo Correia, Peso da Régua</v>
      </c>
    </row>
    <row r="1084" spans="1:3" x14ac:dyDescent="0.3">
      <c r="A1084" s="2" t="s">
        <v>779</v>
      </c>
      <c r="B1084" s="2">
        <f>VLOOKUP(A1084,Sheet1!A:B,2,FALSE)</f>
        <v>401523</v>
      </c>
      <c r="C1084" t="str">
        <f>VLOOKUP(A1084,Sheet1!A:A,1,FALSE)</f>
        <v>Escola Secundária Dr. João Lopes de Morais, Mortágua</v>
      </c>
    </row>
    <row r="1085" spans="1:3" x14ac:dyDescent="0.3">
      <c r="A1085" s="2" t="s">
        <v>774</v>
      </c>
      <c r="B1085" s="2">
        <f>VLOOKUP(A1085,Sheet1!A:B,2,FALSE)</f>
        <v>401470</v>
      </c>
      <c r="C1085" t="str">
        <f>VLOOKUP(A1085,Sheet1!A:A,1,FALSE)</f>
        <v>Escola Secundária Dr. Joaquim de Carvalho, Figueira da Foz</v>
      </c>
    </row>
    <row r="1086" spans="1:3" x14ac:dyDescent="0.3">
      <c r="A1086" s="2" t="s">
        <v>773</v>
      </c>
      <c r="B1086" s="2">
        <f>VLOOKUP(A1086,Sheet1!A:B,2,FALSE)</f>
        <v>401468</v>
      </c>
      <c r="C1086" t="str">
        <f>VLOOKUP(A1086,Sheet1!A:A,1,FALSE)</f>
        <v>Escola Secundária Dr. Joaquim Gomes Ferreira Alves, Valadares, Vila Nova de Gaia</v>
      </c>
    </row>
    <row r="1087" spans="1:3" x14ac:dyDescent="0.3">
      <c r="A1087" s="2" t="s">
        <v>1260</v>
      </c>
      <c r="B1087" s="2">
        <f>VLOOKUP(A1087,Sheet1!A:B,2,FALSE)</f>
        <v>401481</v>
      </c>
      <c r="C1087" t="str">
        <f>VLOOKUP(A1087,Sheet1!A:A,1,FALSE)</f>
        <v>Escola Secundária Dr. José Afonso, Arrentela, Seixal</v>
      </c>
    </row>
    <row r="1088" spans="1:3" x14ac:dyDescent="0.3">
      <c r="A1088" s="2" t="s">
        <v>776</v>
      </c>
      <c r="B1088" s="2">
        <f>VLOOKUP(A1088,Sheet1!A:B,2,FALSE)</f>
        <v>401493</v>
      </c>
      <c r="C1088" t="str">
        <f>VLOOKUP(A1088,Sheet1!A:A,1,FALSE)</f>
        <v>Escola Secundária Dr. José Macedo Fragateiro, Ovar</v>
      </c>
    </row>
    <row r="1089" spans="1:3" x14ac:dyDescent="0.3">
      <c r="A1089" s="2" t="s">
        <v>780</v>
      </c>
      <c r="B1089" s="2">
        <f>VLOOKUP(A1089,Sheet1!A:B,2,FALSE)</f>
        <v>401535</v>
      </c>
      <c r="C1089" t="str">
        <f>VLOOKUP(A1089,Sheet1!A:A,1,FALSE)</f>
        <v>Escola Secundária Dr. Júlio Martins, Chaves</v>
      </c>
    </row>
    <row r="1090" spans="1:3" x14ac:dyDescent="0.3">
      <c r="A1090" s="2" t="s">
        <v>736</v>
      </c>
      <c r="B1090" s="2">
        <f>VLOOKUP(A1090,Sheet1!A:B,2,FALSE)</f>
        <v>400970</v>
      </c>
      <c r="C1090" t="str">
        <f>VLOOKUP(A1090,Sheet1!A:A,1,FALSE)</f>
        <v>Escola Secundária Dr. Mário Sacramento, Aveiro</v>
      </c>
    </row>
    <row r="1091" spans="1:3" x14ac:dyDescent="0.3">
      <c r="A1091" s="2" t="s">
        <v>784</v>
      </c>
      <c r="B1091" s="2">
        <f>VLOOKUP(A1091,Sheet1!A:B,2,FALSE)</f>
        <v>401584</v>
      </c>
      <c r="C1091" t="str">
        <f>VLOOKUP(A1091,Sheet1!A:A,1,FALSE)</f>
        <v>Escola Secundária Dr.ª Felismina Alcântara, Mangualde</v>
      </c>
    </row>
    <row r="1092" spans="1:3" x14ac:dyDescent="0.3">
      <c r="A1092" s="2" t="s">
        <v>785</v>
      </c>
      <c r="B1092" s="2">
        <f>VLOOKUP(A1092,Sheet1!A:B,2,FALSE)</f>
        <v>401596</v>
      </c>
      <c r="C1092" t="str">
        <f>VLOOKUP(A1092,Sheet1!A:A,1,FALSE)</f>
        <v>Escola Secundária Dr.ª Laura Ayres, Quarteira, Loulé</v>
      </c>
    </row>
    <row r="1093" spans="1:3" x14ac:dyDescent="0.3">
      <c r="A1093" s="2" t="s">
        <v>973</v>
      </c>
      <c r="B1093" s="2">
        <f>VLOOKUP(A1093,Sheet1!A:B,2,FALSE)</f>
        <v>403830</v>
      </c>
      <c r="C1093" t="str">
        <f>VLOOKUP(A1093,Sheet1!A:A,1,FALSE)</f>
        <v>Escola Secundária Dr.ª Maria Cândida, Mira</v>
      </c>
    </row>
    <row r="1094" spans="1:3" x14ac:dyDescent="0.3">
      <c r="A1094" s="2" t="s">
        <v>740</v>
      </c>
      <c r="B1094" s="2">
        <f>VLOOKUP(A1094,Sheet1!A:B,2,FALSE)</f>
        <v>401018</v>
      </c>
      <c r="C1094" t="str">
        <f>VLOOKUP(A1094,Sheet1!A:A,1,FALSE)</f>
        <v>Escola Secundária du Bocage, Setúbal</v>
      </c>
    </row>
    <row r="1095" spans="1:3" x14ac:dyDescent="0.3">
      <c r="A1095" s="2" t="s">
        <v>791</v>
      </c>
      <c r="B1095" s="2">
        <f>VLOOKUP(A1095,Sheet1!A:B,2,FALSE)</f>
        <v>401663</v>
      </c>
      <c r="C1095" t="str">
        <f>VLOOKUP(A1095,Sheet1!A:A,1,FALSE)</f>
        <v>Escola Secundária Eça de Queirós, Lisboa</v>
      </c>
    </row>
    <row r="1096" spans="1:3" x14ac:dyDescent="0.3">
      <c r="A1096" s="2" t="s">
        <v>792</v>
      </c>
      <c r="B1096" s="2">
        <f>VLOOKUP(A1096,Sheet1!A:B,2,FALSE)</f>
        <v>401675</v>
      </c>
      <c r="C1096" t="str">
        <f>VLOOKUP(A1096,Sheet1!A:A,1,FALSE)</f>
        <v>Escola Secundária Eça de Queirós, Póvoa de Varzim</v>
      </c>
    </row>
    <row r="1097" spans="1:3" x14ac:dyDescent="0.3">
      <c r="A1097" s="2" t="s">
        <v>788</v>
      </c>
      <c r="B1097" s="2">
        <f>VLOOKUP(A1097,Sheet1!A:B,2,FALSE)</f>
        <v>401638</v>
      </c>
      <c r="C1097" t="str">
        <f>VLOOKUP(A1097,Sheet1!A:A,1,FALSE)</f>
        <v>Escola Secundária Emídio Garcia, Bragança</v>
      </c>
    </row>
    <row r="1098" spans="1:3" x14ac:dyDescent="0.3">
      <c r="A1098" s="2" t="s">
        <v>786</v>
      </c>
      <c r="B1098" s="2">
        <f>VLOOKUP(A1098,Sheet1!A:B,2,FALSE)</f>
        <v>401614</v>
      </c>
      <c r="C1098" t="str">
        <f>VLOOKUP(A1098,Sheet1!A:A,1,FALSE)</f>
        <v>Escola Secundária Emídio Navarro, Almada</v>
      </c>
    </row>
    <row r="1099" spans="1:3" x14ac:dyDescent="0.3">
      <c r="A1099" s="2" t="s">
        <v>787</v>
      </c>
      <c r="B1099" s="2">
        <f>VLOOKUP(A1099,Sheet1!A:B,2,FALSE)</f>
        <v>401626</v>
      </c>
      <c r="C1099" t="str">
        <f>VLOOKUP(A1099,Sheet1!A:A,1,FALSE)</f>
        <v>Escola Secundária Emídio Navarro, Viseu</v>
      </c>
    </row>
    <row r="1100" spans="1:3" x14ac:dyDescent="0.3">
      <c r="A1100" s="2" t="s">
        <v>697</v>
      </c>
      <c r="B1100" s="2">
        <f>VLOOKUP(A1100,Sheet1!A:B,2,FALSE)</f>
        <v>400180</v>
      </c>
      <c r="C1100" t="str">
        <f>VLOOKUP(A1100,Sheet1!A:A,1,FALSE)</f>
        <v>Escola Secundária Eng. Acácio Calazans Duarte, Marinha Grande</v>
      </c>
    </row>
    <row r="1101" spans="1:3" x14ac:dyDescent="0.3">
      <c r="A1101" s="2" t="s">
        <v>794</v>
      </c>
      <c r="B1101" s="2">
        <f>VLOOKUP(A1101,Sheet1!A:B,2,FALSE)</f>
        <v>401699</v>
      </c>
      <c r="C1101" t="str">
        <f>VLOOKUP(A1101,Sheet1!A:A,1,FALSE)</f>
        <v>Escola Secundária Fernando Lopes Graça, Parede, Cascais</v>
      </c>
    </row>
    <row r="1102" spans="1:3" x14ac:dyDescent="0.3">
      <c r="A1102" s="2" t="s">
        <v>795</v>
      </c>
      <c r="B1102" s="2">
        <f>VLOOKUP(A1102,Sheet1!A:B,2,FALSE)</f>
        <v>401705</v>
      </c>
      <c r="C1102" t="str">
        <f>VLOOKUP(A1102,Sheet1!A:A,1,FALSE)</f>
        <v>Escola Secundária Fernando Namora, Amadora</v>
      </c>
    </row>
    <row r="1103" spans="1:3" x14ac:dyDescent="0.3">
      <c r="A1103" s="2" t="s">
        <v>1268</v>
      </c>
      <c r="B1103" s="2">
        <f>VLOOKUP(A1103,Sheet1!A:B,2,FALSE)</f>
        <v>404457</v>
      </c>
      <c r="C1103" t="str">
        <f>VLOOKUP(A1103,Sheet1!A:A,1,FALSE)</f>
        <v>Escola Secundária Fernando Namora, Condeixa-a-Nova</v>
      </c>
    </row>
    <row r="1104" spans="1:3" x14ac:dyDescent="0.3">
      <c r="A1104" s="2" t="s">
        <v>797</v>
      </c>
      <c r="B1104" s="2">
        <f>VLOOKUP(A1104,Sheet1!A:B,2,FALSE)</f>
        <v>401729</v>
      </c>
      <c r="C1104" t="str">
        <f>VLOOKUP(A1104,Sheet1!A:A,1,FALSE)</f>
        <v>Escola Secundária Fernão Mendes Pinto, Pragal, Almada</v>
      </c>
    </row>
    <row r="1105" spans="1:3" x14ac:dyDescent="0.3">
      <c r="A1105" s="2" t="s">
        <v>799</v>
      </c>
      <c r="B1105" s="2">
        <f>VLOOKUP(A1105,Sheet1!A:B,2,FALSE)</f>
        <v>401754</v>
      </c>
      <c r="C1105" t="str">
        <f>VLOOKUP(A1105,Sheet1!A:A,1,FALSE)</f>
        <v>Escola Secundária Ferreira Dias, Agualva, Sintra</v>
      </c>
    </row>
    <row r="1106" spans="1:3" x14ac:dyDescent="0.3">
      <c r="A1106" s="2" t="s">
        <v>800</v>
      </c>
      <c r="B1106" s="2">
        <f>VLOOKUP(A1106,Sheet1!A:B,2,FALSE)</f>
        <v>401766</v>
      </c>
      <c r="C1106" t="str">
        <f>VLOOKUP(A1106,Sheet1!A:A,1,FALSE)</f>
        <v>Escola Secundária Filipa de Vilhena, Porto</v>
      </c>
    </row>
    <row r="1107" spans="1:3" x14ac:dyDescent="0.3">
      <c r="A1107" s="2" t="s">
        <v>801</v>
      </c>
      <c r="B1107" s="2">
        <f>VLOOKUP(A1107,Sheet1!A:B,2,FALSE)</f>
        <v>401778</v>
      </c>
      <c r="C1107" t="str">
        <f>VLOOKUP(A1107,Sheet1!A:A,1,FALSE)</f>
        <v>Escola Secundária Fonseca Benevides, Lisboa</v>
      </c>
    </row>
    <row r="1108" spans="1:3" x14ac:dyDescent="0.3">
      <c r="A1108" s="2" t="s">
        <v>805</v>
      </c>
      <c r="B1108" s="2">
        <f>VLOOKUP(A1108,Sheet1!A:B,2,FALSE)</f>
        <v>401821</v>
      </c>
      <c r="C1108" t="str">
        <f>VLOOKUP(A1108,Sheet1!A:A,1,FALSE)</f>
        <v>Escola Secundária Frei Heitor Pinto, Covilhã</v>
      </c>
    </row>
    <row r="1109" spans="1:3" x14ac:dyDescent="0.3">
      <c r="A1109" s="2" t="s">
        <v>910</v>
      </c>
      <c r="B1109" s="2">
        <f>VLOOKUP(A1109,Sheet1!A:B,2,FALSE)</f>
        <v>403064</v>
      </c>
      <c r="C1109" t="str">
        <f>VLOOKUP(A1109,Sheet1!A:A,1,FALSE)</f>
        <v>Escola Secundária Frei Rosa Viterbo, Sátão</v>
      </c>
    </row>
    <row r="1110" spans="1:3" x14ac:dyDescent="0.3">
      <c r="A1110" s="2" t="s">
        <v>698</v>
      </c>
      <c r="B1110" s="2">
        <f>VLOOKUP(A1110,Sheet1!A:B,2,FALSE)</f>
        <v>400210</v>
      </c>
      <c r="C1110" t="str">
        <f>VLOOKUP(A1110,Sheet1!A:A,1,FALSE)</f>
        <v>Escola Secundária Gabriel Pereira, Évora</v>
      </c>
    </row>
    <row r="1111" spans="1:3" x14ac:dyDescent="0.3">
      <c r="A1111" s="2" t="s">
        <v>930</v>
      </c>
      <c r="B1111" s="2">
        <f>VLOOKUP(A1111,Sheet1!A:B,2,FALSE)</f>
        <v>403349</v>
      </c>
      <c r="C1111" t="str">
        <f>VLOOKUP(A1111,Sheet1!A:A,1,FALSE)</f>
        <v>Escola Secundária Gaia Nascente, Vila Nova de Gaia</v>
      </c>
    </row>
    <row r="1112" spans="1:3" x14ac:dyDescent="0.3">
      <c r="A1112" s="2" t="s">
        <v>807</v>
      </c>
      <c r="B1112" s="2">
        <f>VLOOKUP(A1112,Sheet1!A:B,2,FALSE)</f>
        <v>401845</v>
      </c>
      <c r="C1112" t="str">
        <f>VLOOKUP(A1112,Sheet1!A:A,1,FALSE)</f>
        <v>Escola Secundária Garcia de Orta, Porto</v>
      </c>
    </row>
    <row r="1113" spans="1:3" x14ac:dyDescent="0.3">
      <c r="A1113" s="2" t="s">
        <v>699</v>
      </c>
      <c r="B1113" s="2">
        <f>VLOOKUP(A1113,Sheet1!A:B,2,FALSE)</f>
        <v>400233</v>
      </c>
      <c r="C1113" t="str">
        <f>VLOOKUP(A1113,Sheet1!A:A,1,FALSE)</f>
        <v>Escola Secundária Gil Eanes, Lagos</v>
      </c>
    </row>
    <row r="1114" spans="1:3" x14ac:dyDescent="0.3">
      <c r="A1114" s="2" t="s">
        <v>898</v>
      </c>
      <c r="B1114" s="2">
        <f>VLOOKUP(A1114,Sheet1!A:B,2,FALSE)</f>
        <v>402928</v>
      </c>
      <c r="C1114" t="str">
        <f>VLOOKUP(A1114,Sheet1!A:A,1,FALSE)</f>
        <v>Escola Secundária Gonçalo Anes Bandarra, Trancoso</v>
      </c>
    </row>
    <row r="1115" spans="1:3" x14ac:dyDescent="0.3">
      <c r="A1115" s="2" t="s">
        <v>811</v>
      </c>
      <c r="B1115" s="2">
        <f>VLOOKUP(A1115,Sheet1!A:B,2,FALSE)</f>
        <v>401882</v>
      </c>
      <c r="C1115" t="str">
        <f>VLOOKUP(A1115,Sheet1!A:A,1,FALSE)</f>
        <v>Escola Secundária Henrique Medina, Esposende</v>
      </c>
    </row>
    <row r="1116" spans="1:3" x14ac:dyDescent="0.3">
      <c r="A1116" s="2" t="s">
        <v>812</v>
      </c>
      <c r="B1116" s="2">
        <f>VLOOKUP(A1116,Sheet1!A:B,2,FALSE)</f>
        <v>401894</v>
      </c>
      <c r="C1116" t="str">
        <f>VLOOKUP(A1116,Sheet1!A:A,1,FALSE)</f>
        <v>Escola Secundária Henriques Nogueira, Torres Vedras</v>
      </c>
    </row>
    <row r="1117" spans="1:3" x14ac:dyDescent="0.3">
      <c r="A1117" s="2" t="s">
        <v>816</v>
      </c>
      <c r="B1117" s="2">
        <f>VLOOKUP(A1117,Sheet1!A:B,2,FALSE)</f>
        <v>401936</v>
      </c>
      <c r="C1117" t="str">
        <f>VLOOKUP(A1117,Sheet1!A:A,1,FALSE)</f>
        <v>Escola Secundária Inês de Castro, Canidelo, Vila Nova de Gaia</v>
      </c>
    </row>
    <row r="1118" spans="1:3" x14ac:dyDescent="0.3">
      <c r="A1118" s="2" t="s">
        <v>700</v>
      </c>
      <c r="B1118" s="2">
        <f>VLOOKUP(A1118,Sheet1!A:B,2,FALSE)</f>
        <v>400257</v>
      </c>
      <c r="C1118" t="str">
        <f>VLOOKUP(A1118,Sheet1!A:A,1,FALSE)</f>
        <v>Escola Secundária Infanta D. Maria, Coimbra</v>
      </c>
    </row>
    <row r="1119" spans="1:3" x14ac:dyDescent="0.3">
      <c r="A1119" s="2" t="s">
        <v>815</v>
      </c>
      <c r="B1119" s="2">
        <f>VLOOKUP(A1119,Sheet1!A:B,2,FALSE)</f>
        <v>401924</v>
      </c>
      <c r="C1119" t="str">
        <f>VLOOKUP(A1119,Sheet1!A:A,1,FALSE)</f>
        <v>Escola Secundária Infante D. Henrique, Porto</v>
      </c>
    </row>
    <row r="1120" spans="1:3" x14ac:dyDescent="0.3">
      <c r="A1120" s="2" t="s">
        <v>701</v>
      </c>
      <c r="B1120" s="2">
        <f>VLOOKUP(A1120,Sheet1!A:B,2,FALSE)</f>
        <v>400270</v>
      </c>
      <c r="C1120" t="str">
        <f>VLOOKUP(A1120,Sheet1!A:A,1,FALSE)</f>
        <v>Escola Secundária Jacôme Ratton, Tomar</v>
      </c>
    </row>
    <row r="1121" spans="1:3" x14ac:dyDescent="0.3">
      <c r="A1121" s="2" t="s">
        <v>823</v>
      </c>
      <c r="B1121" s="2">
        <f>VLOOKUP(A1121,Sheet1!A:B,2,FALSE)</f>
        <v>402000</v>
      </c>
      <c r="C1121" t="str">
        <f>VLOOKUP(A1121,Sheet1!A:A,1,FALSE)</f>
        <v>Escola Secundária João de Barros, Corroios, Seixal</v>
      </c>
    </row>
    <row r="1122" spans="1:3" x14ac:dyDescent="0.3">
      <c r="A1122" s="2" t="s">
        <v>825</v>
      </c>
      <c r="B1122" s="2">
        <f>VLOOKUP(A1122,Sheet1!A:B,2,FALSE)</f>
        <v>402023</v>
      </c>
      <c r="C1122" t="str">
        <f>VLOOKUP(A1122,Sheet1!A:A,1,FALSE)</f>
        <v>Escola Secundária João Silva Correia, São João da Madeira</v>
      </c>
    </row>
    <row r="1123" spans="1:3" x14ac:dyDescent="0.3">
      <c r="A1123" s="2" t="s">
        <v>861</v>
      </c>
      <c r="B1123" s="2">
        <f>VLOOKUP(A1123,Sheet1!A:B,2,FALSE)</f>
        <v>402485</v>
      </c>
      <c r="C1123" t="str">
        <f>VLOOKUP(A1123,Sheet1!A:A,1,FALSE)</f>
        <v>Escola Secundária Joaquim de Araújo, Guilhufe, Penafiel</v>
      </c>
    </row>
    <row r="1124" spans="1:3" x14ac:dyDescent="0.3">
      <c r="A1124" s="2" t="s">
        <v>817</v>
      </c>
      <c r="B1124" s="2">
        <f>VLOOKUP(A1124,Sheet1!A:B,2,FALSE)</f>
        <v>401948</v>
      </c>
      <c r="C1124" t="str">
        <f>VLOOKUP(A1124,Sheet1!A:A,1,FALSE)</f>
        <v>Escola Secundária Jorge Peixinho, Montijo</v>
      </c>
    </row>
    <row r="1125" spans="1:3" x14ac:dyDescent="0.3">
      <c r="A1125" s="2" t="s">
        <v>948</v>
      </c>
      <c r="B1125" s="2">
        <f>VLOOKUP(A1125,Sheet1!A:B,2,FALSE)</f>
        <v>403532</v>
      </c>
      <c r="C1125" t="str">
        <f>VLOOKUP(A1125,Sheet1!A:A,1,FALSE)</f>
        <v>Escola Secundária José Cardoso Pires, Loures</v>
      </c>
    </row>
    <row r="1126" spans="1:3" x14ac:dyDescent="0.3">
      <c r="A1126" s="2" t="s">
        <v>819</v>
      </c>
      <c r="B1126" s="2">
        <f>VLOOKUP(A1126,Sheet1!A:B,2,FALSE)</f>
        <v>401961</v>
      </c>
      <c r="C1126" t="str">
        <f>VLOOKUP(A1126,Sheet1!A:A,1,FALSE)</f>
        <v>Escola Secundária José Estevão, Aveiro</v>
      </c>
    </row>
    <row r="1127" spans="1:3" x14ac:dyDescent="0.3">
      <c r="A1127" s="2" t="s">
        <v>702</v>
      </c>
      <c r="B1127" s="2">
        <f>VLOOKUP(A1127,Sheet1!A:B,2,FALSE)</f>
        <v>400294</v>
      </c>
      <c r="C1127" t="str">
        <f>VLOOKUP(A1127,Sheet1!A:A,1,FALSE)</f>
        <v>Escola Secundária José Falcão, Coimbra</v>
      </c>
    </row>
    <row r="1128" spans="1:3" x14ac:dyDescent="0.3">
      <c r="A1128" s="2" t="s">
        <v>820</v>
      </c>
      <c r="B1128" s="2">
        <f>VLOOKUP(A1128,Sheet1!A:B,2,FALSE)</f>
        <v>401973</v>
      </c>
      <c r="C1128" t="str">
        <f>VLOOKUP(A1128,Sheet1!A:A,1,FALSE)</f>
        <v>Escola Secundária José Gomes Ferreira, Lisboa</v>
      </c>
    </row>
    <row r="1129" spans="1:3" x14ac:dyDescent="0.3">
      <c r="A1129" s="2" t="s">
        <v>821</v>
      </c>
      <c r="B1129" s="2">
        <f>VLOOKUP(A1129,Sheet1!A:B,2,FALSE)</f>
        <v>401985</v>
      </c>
      <c r="C1129" t="str">
        <f>VLOOKUP(A1129,Sheet1!A:A,1,FALSE)</f>
        <v>Escola Secundária José Loureiro Botas, Vieira de Leiria, Marinha Grande</v>
      </c>
    </row>
    <row r="1130" spans="1:3" x14ac:dyDescent="0.3">
      <c r="A1130" s="2" t="s">
        <v>822</v>
      </c>
      <c r="B1130" s="2">
        <f>VLOOKUP(A1130,Sheet1!A:B,2,FALSE)</f>
        <v>401997</v>
      </c>
      <c r="C1130" t="str">
        <f>VLOOKUP(A1130,Sheet1!A:A,1,FALSE)</f>
        <v>Escola Secundária José Régio, Vila do Conde</v>
      </c>
    </row>
    <row r="1131" spans="1:3" x14ac:dyDescent="0.3">
      <c r="A1131" s="2" t="s">
        <v>703</v>
      </c>
      <c r="B1131" s="2">
        <f>VLOOKUP(A1131,Sheet1!A:B,2,FALSE)</f>
        <v>400312</v>
      </c>
      <c r="C1131" t="str">
        <f>VLOOKUP(A1131,Sheet1!A:A,1,FALSE)</f>
        <v>Escola Secundária Júlio Dantas, Lagos</v>
      </c>
    </row>
    <row r="1132" spans="1:3" x14ac:dyDescent="0.3">
      <c r="A1132" s="2" t="s">
        <v>826</v>
      </c>
      <c r="B1132" s="2">
        <f>VLOOKUP(A1132,Sheet1!A:B,2,FALSE)</f>
        <v>402035</v>
      </c>
      <c r="C1132" t="str">
        <f>VLOOKUP(A1132,Sheet1!A:A,1,FALSE)</f>
        <v>Escola Secundária Júlio Dinis, Ovar</v>
      </c>
    </row>
    <row r="1133" spans="1:3" x14ac:dyDescent="0.3">
      <c r="A1133" s="2" t="s">
        <v>827</v>
      </c>
      <c r="B1133" s="2">
        <f>VLOOKUP(A1133,Sheet1!A:B,2,FALSE)</f>
        <v>402047</v>
      </c>
      <c r="C1133" t="str">
        <f>VLOOKUP(A1133,Sheet1!A:A,1,FALSE)</f>
        <v>Escola Secundária Latino Coelho, Lamego</v>
      </c>
    </row>
    <row r="1134" spans="1:3" x14ac:dyDescent="0.3">
      <c r="A1134" s="2" t="s">
        <v>712</v>
      </c>
      <c r="B1134" s="2">
        <f>VLOOKUP(A1134,Sheet1!A:B,2,FALSE)</f>
        <v>400660</v>
      </c>
      <c r="C1134" t="str">
        <f>VLOOKUP(A1134,Sheet1!A:A,1,FALSE)</f>
        <v>Escola Secundária Lima-de-Faria, Cantanhede</v>
      </c>
    </row>
    <row r="1135" spans="1:3" x14ac:dyDescent="0.3">
      <c r="A1135" s="2" t="s">
        <v>829</v>
      </c>
      <c r="B1135" s="2">
        <f>VLOOKUP(A1135,Sheet1!A:B,2,FALSE)</f>
        <v>402072</v>
      </c>
      <c r="C1135" t="str">
        <f>VLOOKUP(A1135,Sheet1!A:A,1,FALSE)</f>
        <v>Escola Secundária Luís de Freitas Branco, Paço de Arcos, Oeiras</v>
      </c>
    </row>
    <row r="1136" spans="1:3" x14ac:dyDescent="0.3">
      <c r="A1136" s="2" t="s">
        <v>831</v>
      </c>
      <c r="B1136" s="2">
        <f>VLOOKUP(A1136,Sheet1!A:B,2,FALSE)</f>
        <v>402102</v>
      </c>
      <c r="C1136" t="str">
        <f>VLOOKUP(A1136,Sheet1!A:A,1,FALSE)</f>
        <v>Escola Secundária Madeira Torres, Torres Vedras</v>
      </c>
    </row>
    <row r="1137" spans="1:3" x14ac:dyDescent="0.3">
      <c r="A1137" s="2" t="s">
        <v>832</v>
      </c>
      <c r="B1137" s="2">
        <f>VLOOKUP(A1137,Sheet1!A:B,2,FALSE)</f>
        <v>402114</v>
      </c>
      <c r="C1137" t="str">
        <f>VLOOKUP(A1137,Sheet1!A:A,1,FALSE)</f>
        <v>Escola Secundária Manuel Cargaleiro, Amora, Seixal</v>
      </c>
    </row>
    <row r="1138" spans="1:3" x14ac:dyDescent="0.3">
      <c r="A1138" s="2" t="s">
        <v>833</v>
      </c>
      <c r="B1138" s="2">
        <f>VLOOKUP(A1138,Sheet1!A:B,2,FALSE)</f>
        <v>402126</v>
      </c>
      <c r="C1138" t="str">
        <f>VLOOKUP(A1138,Sheet1!A:A,1,FALSE)</f>
        <v>Escola Secundária Manuel da Fonseca, Santiago do Cacém</v>
      </c>
    </row>
    <row r="1139" spans="1:3" x14ac:dyDescent="0.3">
      <c r="A1139" s="2" t="s">
        <v>835</v>
      </c>
      <c r="B1139" s="2">
        <f>VLOOKUP(A1139,Sheet1!A:B,2,FALSE)</f>
        <v>402140</v>
      </c>
      <c r="C1139" t="str">
        <f>VLOOKUP(A1139,Sheet1!A:A,1,FALSE)</f>
        <v>Escola Secundária Maria Lamas, Torres Novas</v>
      </c>
    </row>
    <row r="1140" spans="1:3" x14ac:dyDescent="0.3">
      <c r="A1140" s="2" t="s">
        <v>836</v>
      </c>
      <c r="B1140" s="2">
        <f>VLOOKUP(A1140,Sheet1!A:B,2,FALSE)</f>
        <v>402151</v>
      </c>
      <c r="C1140" t="str">
        <f>VLOOKUP(A1140,Sheet1!A:A,1,FALSE)</f>
        <v>Escola Secundária Marques de Castilho, Águeda</v>
      </c>
    </row>
    <row r="1141" spans="1:3" x14ac:dyDescent="0.3">
      <c r="A1141" s="2" t="s">
        <v>837</v>
      </c>
      <c r="B1141" s="2">
        <f>VLOOKUP(A1141,Sheet1!A:B,2,FALSE)</f>
        <v>402175</v>
      </c>
      <c r="C1141" t="str">
        <f>VLOOKUP(A1141,Sheet1!A:A,1,FALSE)</f>
        <v>Escola Secundária Marquesa de Alorna, Almeirim</v>
      </c>
    </row>
    <row r="1142" spans="1:3" x14ac:dyDescent="0.3">
      <c r="A1142" s="2" t="s">
        <v>838</v>
      </c>
      <c r="B1142" s="2">
        <f>VLOOKUP(A1142,Sheet1!A:B,2,FALSE)</f>
        <v>402199</v>
      </c>
      <c r="C1142" t="str">
        <f>VLOOKUP(A1142,Sheet1!A:A,1,FALSE)</f>
        <v>Escola Secundária Matias Aires, Agualva, Sintra</v>
      </c>
    </row>
    <row r="1143" spans="1:3" x14ac:dyDescent="0.3">
      <c r="A1143" s="2" t="s">
        <v>841</v>
      </c>
      <c r="B1143" s="2">
        <f>VLOOKUP(A1143,Sheet1!A:B,2,FALSE)</f>
        <v>402229</v>
      </c>
      <c r="C1143" t="str">
        <f>VLOOKUP(A1143,Sheet1!A:A,1,FALSE)</f>
        <v>Escola Secundária Miguel Torga, Monte Abraão, Sintra</v>
      </c>
    </row>
    <row r="1144" spans="1:3" x14ac:dyDescent="0.3">
      <c r="A1144" s="2" t="s">
        <v>847</v>
      </c>
      <c r="B1144" s="2">
        <f>VLOOKUP(A1144,Sheet1!A:B,2,FALSE)</f>
        <v>402291</v>
      </c>
      <c r="C1144" t="str">
        <f>VLOOKUP(A1144,Sheet1!A:A,1,FALSE)</f>
        <v>Escola Secundária Morgado de Mateus, Vila Real</v>
      </c>
    </row>
    <row r="1145" spans="1:3" x14ac:dyDescent="0.3">
      <c r="A1145" s="2" t="s">
        <v>849</v>
      </c>
      <c r="B1145" s="2">
        <f>VLOOKUP(A1145,Sheet1!A:B,2,FALSE)</f>
        <v>402310</v>
      </c>
      <c r="C1145" t="str">
        <f>VLOOKUP(A1145,Sheet1!A:A,1,FALSE)</f>
        <v>Escola Secundária Mouzinho da Silveira, Portalegre</v>
      </c>
    </row>
    <row r="1146" spans="1:3" x14ac:dyDescent="0.3">
      <c r="A1146" s="2" t="s">
        <v>850</v>
      </c>
      <c r="B1146" s="2">
        <f>VLOOKUP(A1146,Sheet1!A:B,2,FALSE)</f>
        <v>402321</v>
      </c>
      <c r="C1146" t="str">
        <f>VLOOKUP(A1146,Sheet1!A:A,1,FALSE)</f>
        <v>Escola Secundária Nuno Álvares, Castelo Branco</v>
      </c>
    </row>
    <row r="1147" spans="1:3" x14ac:dyDescent="0.3">
      <c r="A1147" s="2" t="s">
        <v>853</v>
      </c>
      <c r="B1147" s="2">
        <f>VLOOKUP(A1147,Sheet1!A:B,2,FALSE)</f>
        <v>402370</v>
      </c>
      <c r="C1147" t="str">
        <f>VLOOKUP(A1147,Sheet1!A:A,1,FALSE)</f>
        <v>Escola Secundária Padre António Macedo, Santiago do Cacém</v>
      </c>
    </row>
    <row r="1148" spans="1:3" x14ac:dyDescent="0.3">
      <c r="A1148" s="2" t="s">
        <v>854</v>
      </c>
      <c r="B1148" s="2">
        <f>VLOOKUP(A1148,Sheet1!A:B,2,FALSE)</f>
        <v>402382</v>
      </c>
      <c r="C1148" t="str">
        <f>VLOOKUP(A1148,Sheet1!A:A,1,FALSE)</f>
        <v>Escola Secundária Padre António Martins de Oliveira, Lagoa</v>
      </c>
    </row>
    <row r="1149" spans="1:3" x14ac:dyDescent="0.3">
      <c r="A1149" s="2" t="s">
        <v>989</v>
      </c>
      <c r="B1149" s="2">
        <f>VLOOKUP(A1149,Sheet1!A:B,2,FALSE)</f>
        <v>404433</v>
      </c>
      <c r="C1149" t="str">
        <f>VLOOKUP(A1149,Sheet1!A:A,1,FALSE)</f>
        <v>Escola Secundária Padre António Vieira, Lisboa</v>
      </c>
    </row>
    <row r="1150" spans="1:3" x14ac:dyDescent="0.3">
      <c r="A1150" s="2" t="s">
        <v>855</v>
      </c>
      <c r="B1150" s="2">
        <f>VLOOKUP(A1150,Sheet1!A:B,2,FALSE)</f>
        <v>402400</v>
      </c>
      <c r="C1150" t="str">
        <f>VLOOKUP(A1150,Sheet1!A:A,1,FALSE)</f>
        <v>Escola Secundária Padre Benjamim Salgado, Vila Nova de Famalicão</v>
      </c>
    </row>
    <row r="1151" spans="1:3" x14ac:dyDescent="0.3">
      <c r="A1151" s="2" t="s">
        <v>859</v>
      </c>
      <c r="B1151" s="2">
        <f>VLOOKUP(A1151,Sheet1!A:B,2,FALSE)</f>
        <v>402450</v>
      </c>
      <c r="C1151" t="str">
        <f>VLOOKUP(A1151,Sheet1!A:A,1,FALSE)</f>
        <v>Escola Secundária Pedro Alexandrino, Póvoa de Santo Adrião, Odivelas</v>
      </c>
    </row>
    <row r="1152" spans="1:3" x14ac:dyDescent="0.3">
      <c r="A1152" s="2" t="s">
        <v>998</v>
      </c>
      <c r="B1152" s="2">
        <f>VLOOKUP(A1152,Sheet1!A:B,2,FALSE)</f>
        <v>404652</v>
      </c>
      <c r="C1152" t="str">
        <f>VLOOKUP(A1152,Sheet1!A:A,1,FALSE)</f>
        <v>Escola Secundária Pedro Nunes, Lisboa</v>
      </c>
    </row>
    <row r="1153" spans="1:3" x14ac:dyDescent="0.3">
      <c r="A1153" s="2" t="s">
        <v>1261</v>
      </c>
      <c r="B1153" s="2">
        <f>VLOOKUP(A1153,Sheet1!A:B,2,FALSE)</f>
        <v>402503</v>
      </c>
      <c r="C1153" t="str">
        <f>VLOOKUP(A1153,Sheet1!A:A,1,FALSE)</f>
        <v>Escola Secundária Pinhal do Rei, Marinha Grande</v>
      </c>
    </row>
    <row r="1154" spans="1:3" x14ac:dyDescent="0.3">
      <c r="A1154" s="2" t="s">
        <v>918</v>
      </c>
      <c r="B1154" s="2">
        <f>VLOOKUP(A1154,Sheet1!A:B,2,FALSE)</f>
        <v>403192</v>
      </c>
      <c r="C1154" t="str">
        <f>VLOOKUP(A1154,Sheet1!A:A,1,FALSE)</f>
        <v>Escola Secundária Poeta Al Berto, Sines</v>
      </c>
    </row>
    <row r="1155" spans="1:3" x14ac:dyDescent="0.3">
      <c r="A1155" s="2" t="s">
        <v>863</v>
      </c>
      <c r="B1155" s="2">
        <f>VLOOKUP(A1155,Sheet1!A:B,2,FALSE)</f>
        <v>402539</v>
      </c>
      <c r="C1155" t="str">
        <f>VLOOKUP(A1155,Sheet1!A:A,1,FALSE)</f>
        <v>Escola Secundária Poeta Joaquim Serra, Montijo</v>
      </c>
    </row>
    <row r="1156" spans="1:3" x14ac:dyDescent="0.3">
      <c r="A1156" s="2" t="s">
        <v>944</v>
      </c>
      <c r="B1156" s="2">
        <f>VLOOKUP(A1156,Sheet1!A:B,2,FALSE)</f>
        <v>403489</v>
      </c>
      <c r="C1156" t="str">
        <f>VLOOKUP(A1156,Sheet1!A:A,1,FALSE)</f>
        <v>Escola Secundária Professor José Augusto Lucas, Linda-a-Velha, Oeiras</v>
      </c>
    </row>
    <row r="1157" spans="1:3" x14ac:dyDescent="0.3">
      <c r="A1157" s="2" t="s">
        <v>813</v>
      </c>
      <c r="B1157" s="2">
        <f>VLOOKUP(A1157,Sheet1!A:B,2,FALSE)</f>
        <v>401900</v>
      </c>
      <c r="C1157" t="str">
        <f>VLOOKUP(A1157,Sheet1!A:A,1,FALSE)</f>
        <v>Escola Secundária Públia Hortênsia de Castro, Vila Viçosa</v>
      </c>
    </row>
    <row r="1158" spans="1:3" x14ac:dyDescent="0.3">
      <c r="A1158" s="2" t="s">
        <v>1000</v>
      </c>
      <c r="B1158" s="2">
        <f>VLOOKUP(A1158,Sheet1!A:B,2,FALSE)</f>
        <v>404676</v>
      </c>
      <c r="C1158" t="str">
        <f>VLOOKUP(A1158,Sheet1!A:A,1,FALSE)</f>
        <v>Escola Secundária Quinta das Palmeiras, Covilhã</v>
      </c>
    </row>
    <row r="1159" spans="1:3" x14ac:dyDescent="0.3">
      <c r="A1159" s="2" t="s">
        <v>870</v>
      </c>
      <c r="B1159" s="2">
        <f>VLOOKUP(A1159,Sheet1!A:B,2,FALSE)</f>
        <v>402618</v>
      </c>
      <c r="C1159" t="str">
        <f>VLOOKUP(A1159,Sheet1!A:A,1,FALSE)</f>
        <v>Escola Secundária Rafael Bordalo Pinheiro, Caldas da Rainha</v>
      </c>
    </row>
    <row r="1160" spans="1:3" x14ac:dyDescent="0.3">
      <c r="A1160" s="2" t="s">
        <v>986</v>
      </c>
      <c r="B1160" s="2">
        <f>VLOOKUP(A1160,Sheet1!A:B,2,FALSE)</f>
        <v>404408</v>
      </c>
      <c r="C1160" t="str">
        <f>VLOOKUP(A1160,Sheet1!A:A,1,FALSE)</f>
        <v>Escola Secundária Rainha Dona Amélia, Lisboa</v>
      </c>
    </row>
    <row r="1161" spans="1:3" x14ac:dyDescent="0.3">
      <c r="A1161" s="2" t="s">
        <v>871</v>
      </c>
      <c r="B1161" s="2">
        <f>VLOOKUP(A1161,Sheet1!A:B,2,FALSE)</f>
        <v>402631</v>
      </c>
      <c r="C1161" t="str">
        <f>VLOOKUP(A1161,Sheet1!A:A,1,FALSE)</f>
        <v>Escola Secundária Rainha Dona Leonor, Lisboa</v>
      </c>
    </row>
    <row r="1162" spans="1:3" x14ac:dyDescent="0.3">
      <c r="A1162" s="2" t="s">
        <v>872</v>
      </c>
      <c r="B1162" s="2">
        <f>VLOOKUP(A1162,Sheet1!A:B,2,FALSE)</f>
        <v>402643</v>
      </c>
      <c r="C1162" t="str">
        <f>VLOOKUP(A1162,Sheet1!A:A,1,FALSE)</f>
        <v>Escola Secundária Rainha Santa Isabel, Estremoz</v>
      </c>
    </row>
    <row r="1163" spans="1:3" x14ac:dyDescent="0.3">
      <c r="A1163" s="2" t="s">
        <v>873</v>
      </c>
      <c r="B1163" s="2">
        <f>VLOOKUP(A1163,Sheet1!A:B,2,FALSE)</f>
        <v>402667</v>
      </c>
      <c r="C1163" t="str">
        <f>VLOOKUP(A1163,Sheet1!A:A,1,FALSE)</f>
        <v>Escola Secundária Raul Proença, Caldas da Rainha</v>
      </c>
    </row>
    <row r="1164" spans="1:3" x14ac:dyDescent="0.3">
      <c r="A1164" s="2" t="s">
        <v>875</v>
      </c>
      <c r="B1164" s="2">
        <f>VLOOKUP(A1164,Sheet1!A:B,2,FALSE)</f>
        <v>402680</v>
      </c>
      <c r="C1164" t="str">
        <f>VLOOKUP(A1164,Sheet1!A:A,1,FALSE)</f>
        <v>Escola Secundária Rocha Peixoto, Póvoa de Varzim</v>
      </c>
    </row>
    <row r="1165" spans="1:3" x14ac:dyDescent="0.3">
      <c r="A1165" s="2" t="s">
        <v>877</v>
      </c>
      <c r="B1165" s="2">
        <f>VLOOKUP(A1165,Sheet1!A:B,2,FALSE)</f>
        <v>402710</v>
      </c>
      <c r="C1165" t="str">
        <f>VLOOKUP(A1165,Sheet1!A:A,1,FALSE)</f>
        <v>Escola Secundária Romeu Correia, Feijó, Almada</v>
      </c>
    </row>
    <row r="1166" spans="1:3" x14ac:dyDescent="0.3">
      <c r="A1166" s="2" t="s">
        <v>889</v>
      </c>
      <c r="B1166" s="2">
        <f>VLOOKUP(A1166,Sheet1!A:B,2,FALSE)</f>
        <v>402837</v>
      </c>
      <c r="C1166" t="str">
        <f>VLOOKUP(A1166,Sheet1!A:A,1,FALSE)</f>
        <v>Escola Secundária Sá da Bandeira, Santarém</v>
      </c>
    </row>
    <row r="1167" spans="1:3" x14ac:dyDescent="0.3">
      <c r="A1167" s="2" t="s">
        <v>890</v>
      </c>
      <c r="B1167" s="2">
        <f>VLOOKUP(A1167,Sheet1!A:B,2,FALSE)</f>
        <v>402849</v>
      </c>
      <c r="C1167" t="str">
        <f>VLOOKUP(A1167,Sheet1!A:A,1,FALSE)</f>
        <v>Escola Secundária Sá de Miranda, Braga</v>
      </c>
    </row>
    <row r="1168" spans="1:3" x14ac:dyDescent="0.3">
      <c r="A1168" s="2" t="s">
        <v>893</v>
      </c>
      <c r="B1168" s="2">
        <f>VLOOKUP(A1168,Sheet1!A:B,2,FALSE)</f>
        <v>402874</v>
      </c>
      <c r="C1168" t="str">
        <f>VLOOKUP(A1168,Sheet1!A:A,1,FALSE)</f>
        <v>Escola Secundária São Pedro, Vila Real</v>
      </c>
    </row>
    <row r="1169" spans="1:3" x14ac:dyDescent="0.3">
      <c r="A1169" s="2" t="s">
        <v>881</v>
      </c>
      <c r="B1169" s="2">
        <f>VLOOKUP(A1169,Sheet1!A:B,2,FALSE)</f>
        <v>402758</v>
      </c>
      <c r="C1169" t="str">
        <f>VLOOKUP(A1169,Sheet1!A:A,1,FALSE)</f>
        <v>Escola Secundária Sebastião da Gama, Setúbal</v>
      </c>
    </row>
    <row r="1170" spans="1:3" x14ac:dyDescent="0.3">
      <c r="A1170" s="2" t="s">
        <v>707</v>
      </c>
      <c r="B1170" s="2">
        <f>VLOOKUP(A1170,Sheet1!A:B,2,FALSE)</f>
        <v>400439</v>
      </c>
      <c r="C1170" t="str">
        <f>VLOOKUP(A1170,Sheet1!A:A,1,FALSE)</f>
        <v>Escola Secundária Sebastião e Silva, Oeiras</v>
      </c>
    </row>
    <row r="1171" spans="1:3" x14ac:dyDescent="0.3">
      <c r="A1171" s="2" t="s">
        <v>882</v>
      </c>
      <c r="B1171" s="2">
        <f>VLOOKUP(A1171,Sheet1!A:B,2,FALSE)</f>
        <v>402760</v>
      </c>
      <c r="C1171" t="str">
        <f>VLOOKUP(A1171,Sheet1!A:A,1,FALSE)</f>
        <v>Escola Secundária Seomara da Costa Primo, Amadora</v>
      </c>
    </row>
    <row r="1172" spans="1:3" x14ac:dyDescent="0.3">
      <c r="A1172" s="2" t="s">
        <v>885</v>
      </c>
      <c r="B1172" s="2">
        <f>VLOOKUP(A1172,Sheet1!A:B,2,FALSE)</f>
        <v>402795</v>
      </c>
      <c r="C1172" t="str">
        <f>VLOOKUP(A1172,Sheet1!A:A,1,FALSE)</f>
        <v>Escola Secundária Severim de Faria, Évora</v>
      </c>
    </row>
    <row r="1173" spans="1:3" x14ac:dyDescent="0.3">
      <c r="A1173" s="2" t="s">
        <v>888</v>
      </c>
      <c r="B1173" s="2">
        <f>VLOOKUP(A1173,Sheet1!A:B,2,FALSE)</f>
        <v>402825</v>
      </c>
      <c r="C1173" t="str">
        <f>VLOOKUP(A1173,Sheet1!A:A,1,FALSE)</f>
        <v>Escola Secundária Stuart Carvalhais, Massamá, Sintra</v>
      </c>
    </row>
    <row r="1174" spans="1:3" x14ac:dyDescent="0.3">
      <c r="A1174" s="2" t="s">
        <v>897</v>
      </c>
      <c r="B1174" s="2">
        <f>VLOOKUP(A1174,Sheet1!A:B,2,FALSE)</f>
        <v>402916</v>
      </c>
      <c r="C1174" t="str">
        <f>VLOOKUP(A1174,Sheet1!A:A,1,FALSE)</f>
        <v>Escola Secundária Tomaz Pelayo, Santo Tirso</v>
      </c>
    </row>
    <row r="1175" spans="1:3" x14ac:dyDescent="0.3">
      <c r="A1175" s="2" t="s">
        <v>900</v>
      </c>
      <c r="B1175" s="2">
        <f>VLOOKUP(A1175,Sheet1!A:B,2,FALSE)</f>
        <v>402965</v>
      </c>
      <c r="C1175" t="str">
        <f>VLOOKUP(A1175,Sheet1!A:A,1,FALSE)</f>
        <v>Escola Secundária Vergílio Ferreira, Lisboa</v>
      </c>
    </row>
    <row r="1176" spans="1:3" x14ac:dyDescent="0.3">
      <c r="A1176" s="2" t="s">
        <v>901</v>
      </c>
      <c r="B1176" s="2">
        <f>VLOOKUP(A1176,Sheet1!A:B,2,FALSE)</f>
        <v>402977</v>
      </c>
      <c r="C1176" t="str">
        <f>VLOOKUP(A1176,Sheet1!A:A,1,FALSE)</f>
        <v>Escola Secundária Viriato, Abraveses, Viseu</v>
      </c>
    </row>
    <row r="1177" spans="1:3" x14ac:dyDescent="0.3">
      <c r="A1177" s="2" t="s">
        <v>1109</v>
      </c>
      <c r="B1177" s="2">
        <f>VLOOKUP(A1177,Sheet1!A:B,2,FALSE)</f>
        <v>800331</v>
      </c>
      <c r="C1177" t="str">
        <f>VLOOKUP(A1177,Sheet1!A:A,1,FALSE)</f>
        <v>Escola Selecta Amadeu Andrés</v>
      </c>
    </row>
    <row r="1178" spans="1:3" ht="14.4" x14ac:dyDescent="0.3">
      <c r="A1178" s="10" t="s">
        <v>1402</v>
      </c>
      <c r="B1178" s="10" t="e">
        <f>VLOOKUP(A1178,Sheet1!A:B,2,FALSE)</f>
        <v>#N/A</v>
      </c>
      <c r="C1178" s="10" t="e">
        <f>VLOOKUP(A1178,Sheet1!A:A,1,FALSE)</f>
        <v>#N/A</v>
      </c>
    </row>
    <row r="1179" spans="1:3" ht="14.4" x14ac:dyDescent="0.3">
      <c r="A1179" s="10" t="s">
        <v>1403</v>
      </c>
      <c r="B1179" s="10" t="e">
        <f>VLOOKUP(A1179,Sheet1!A:B,2,FALSE)</f>
        <v>#N/A</v>
      </c>
      <c r="C1179" s="10" t="e">
        <f>VLOOKUP(A1179,Sheet1!A:A,1,FALSE)</f>
        <v>#N/A</v>
      </c>
    </row>
    <row r="1180" spans="1:3" x14ac:dyDescent="0.3">
      <c r="A1180" s="2" t="s">
        <v>1159</v>
      </c>
      <c r="B1180" s="2">
        <f>VLOOKUP(A1180,Sheet1!A:B,2,FALSE)</f>
        <v>803196</v>
      </c>
      <c r="C1180" t="str">
        <f>VLOOKUP(A1180,Sheet1!A:A,1,FALSE)</f>
        <v>Externato António Sérgio</v>
      </c>
    </row>
    <row r="1181" spans="1:3" x14ac:dyDescent="0.3">
      <c r="A1181" s="2" t="s">
        <v>1028</v>
      </c>
      <c r="B1181" s="2">
        <f>VLOOKUP(A1181,Sheet1!A:B,2,FALSE)</f>
        <v>502832</v>
      </c>
      <c r="C1181" t="str">
        <f>VLOOKUP(A1181,Sheet1!A:A,1,FALSE)</f>
        <v>Externato As Descobertas</v>
      </c>
    </row>
    <row r="1182" spans="1:3" x14ac:dyDescent="0.3">
      <c r="A1182" s="2" t="s">
        <v>1060</v>
      </c>
      <c r="B1182" s="2">
        <f>VLOOKUP(A1182,Sheet1!A:B,2,FALSE)</f>
        <v>505547</v>
      </c>
      <c r="C1182" t="str">
        <f>VLOOKUP(A1182,Sheet1!A:A,1,FALSE)</f>
        <v>Externato Camões</v>
      </c>
    </row>
    <row r="1183" spans="1:3" x14ac:dyDescent="0.3">
      <c r="A1183" s="2" t="s">
        <v>1160</v>
      </c>
      <c r="B1183" s="2">
        <f>VLOOKUP(A1183,Sheet1!A:B,2,FALSE)</f>
        <v>803197</v>
      </c>
      <c r="C1183" t="str">
        <f>VLOOKUP(A1183,Sheet1!A:A,1,FALSE)</f>
        <v>Externato Capitão Santiago de Carvalho</v>
      </c>
    </row>
    <row r="1184" spans="1:3" x14ac:dyDescent="0.3">
      <c r="A1184" s="2" t="s">
        <v>1161</v>
      </c>
      <c r="B1184" s="2">
        <f>VLOOKUP(A1184,Sheet1!A:B,2,FALSE)</f>
        <v>803198</v>
      </c>
      <c r="C1184" t="str">
        <f>VLOOKUP(A1184,Sheet1!A:A,1,FALSE)</f>
        <v>Externato Carvalho Araújo</v>
      </c>
    </row>
    <row r="1185" spans="1:3" x14ac:dyDescent="0.3">
      <c r="A1185" s="2" t="s">
        <v>1165</v>
      </c>
      <c r="B1185" s="2">
        <f>VLOOKUP(A1185,Sheet1!A:B,2,FALSE)</f>
        <v>803233</v>
      </c>
      <c r="C1185" t="str">
        <f>VLOOKUP(A1185,Sheet1!A:A,1,FALSE)</f>
        <v>Externato Cooperativo da Benedita</v>
      </c>
    </row>
    <row r="1186" spans="1:3" x14ac:dyDescent="0.3">
      <c r="A1186" s="2" t="s">
        <v>1042</v>
      </c>
      <c r="B1186" s="2">
        <f>VLOOKUP(A1186,Sheet1!A:B,2,FALSE)</f>
        <v>503769</v>
      </c>
      <c r="C1186" t="str">
        <f>VLOOKUP(A1186,Sheet1!A:A,1,FALSE)</f>
        <v>Externato da Luz</v>
      </c>
    </row>
    <row r="1187" spans="1:3" x14ac:dyDescent="0.3">
      <c r="A1187" s="2" t="s">
        <v>1282</v>
      </c>
      <c r="B1187" s="2">
        <f>VLOOKUP(A1187,Sheet1!A:B,2,FALSE)</f>
        <v>505961</v>
      </c>
      <c r="C1187" t="str">
        <f>VLOOKUP(A1187,Sheet1!A:A,1,FALSE)</f>
        <v>Externato das Escravas do Sagrado Coração de Jesus</v>
      </c>
    </row>
    <row r="1188" spans="1:3" x14ac:dyDescent="0.3">
      <c r="A1188" s="2" t="s">
        <v>1277</v>
      </c>
      <c r="B1188" s="2">
        <f>VLOOKUP(A1188,Sheet1!A:B,2,FALSE)</f>
        <v>505020</v>
      </c>
      <c r="C1188" t="str">
        <f>VLOOKUP(A1188,Sheet1!A:A,1,FALSE)</f>
        <v>Externato de Dona Luísa Sigea</v>
      </c>
    </row>
    <row r="1189" spans="1:3" x14ac:dyDescent="0.3">
      <c r="A1189" s="2" t="s">
        <v>1275</v>
      </c>
      <c r="B1189" s="2">
        <f>VLOOKUP(A1189,Sheet1!A:B,2,FALSE)</f>
        <v>503228</v>
      </c>
      <c r="C1189" t="str">
        <f>VLOOKUP(A1189,Sheet1!A:A,1,FALSE)</f>
        <v>Externato de Nossa Senhora da Penha de França</v>
      </c>
    </row>
    <row r="1190" spans="1:3" x14ac:dyDescent="0.3">
      <c r="A1190" s="2" t="s">
        <v>1168</v>
      </c>
      <c r="B1190" s="2">
        <f>VLOOKUP(A1190,Sheet1!A:B,2,FALSE)</f>
        <v>803271</v>
      </c>
      <c r="C1190" t="str">
        <f>VLOOKUP(A1190,Sheet1!A:A,1,FALSE)</f>
        <v>Externato de Penafirme</v>
      </c>
    </row>
    <row r="1191" spans="1:3" x14ac:dyDescent="0.3">
      <c r="A1191" s="2" t="s">
        <v>1038</v>
      </c>
      <c r="B1191" s="2">
        <f>VLOOKUP(A1191,Sheet1!A:B,2,FALSE)</f>
        <v>503575</v>
      </c>
      <c r="C1191" t="str">
        <f>VLOOKUP(A1191,Sheet1!A:A,1,FALSE)</f>
        <v>Externato de S. José</v>
      </c>
    </row>
    <row r="1192" spans="1:3" ht="14.4" x14ac:dyDescent="0.3">
      <c r="A1192" s="10" t="s">
        <v>1404</v>
      </c>
      <c r="B1192" s="10" t="e">
        <f>VLOOKUP(A1192,Sheet1!A:B,2,FALSE)</f>
        <v>#N/A</v>
      </c>
      <c r="C1192" s="10" t="e">
        <f>VLOOKUP(A1192,Sheet1!A:A,1,FALSE)</f>
        <v>#N/A</v>
      </c>
    </row>
    <row r="1193" spans="1:3" x14ac:dyDescent="0.3">
      <c r="A1193" s="2" t="s">
        <v>1169</v>
      </c>
      <c r="B1193" s="2">
        <f>VLOOKUP(A1193,Sheet1!A:B,2,FALSE)</f>
        <v>803274</v>
      </c>
      <c r="C1193" t="str">
        <f>VLOOKUP(A1193,Sheet1!A:A,1,FALSE)</f>
        <v>Externato de Vila Meã</v>
      </c>
    </row>
    <row r="1194" spans="1:3" x14ac:dyDescent="0.3">
      <c r="A1194" s="2" t="s">
        <v>1182</v>
      </c>
      <c r="B1194" s="2">
        <f>VLOOKUP(A1194,Sheet1!A:B,2,FALSE)</f>
        <v>806790</v>
      </c>
      <c r="C1194" t="str">
        <f>VLOOKUP(A1194,Sheet1!A:A,1,FALSE)</f>
        <v>Externato Educação Popular</v>
      </c>
    </row>
    <row r="1195" spans="1:3" x14ac:dyDescent="0.3">
      <c r="A1195" s="2" t="s">
        <v>1024</v>
      </c>
      <c r="B1195" s="2">
        <f>VLOOKUP(A1195,Sheet1!A:B,2,FALSE)</f>
        <v>502340</v>
      </c>
      <c r="C1195" t="str">
        <f>VLOOKUP(A1195,Sheet1!A:A,1,FALSE)</f>
        <v>Externato Flor do Campo</v>
      </c>
    </row>
    <row r="1196" spans="1:3" x14ac:dyDescent="0.3">
      <c r="A1196" s="2" t="s">
        <v>1085</v>
      </c>
      <c r="B1196" s="2">
        <f>VLOOKUP(A1196,Sheet1!A:B,2,FALSE)</f>
        <v>507751</v>
      </c>
      <c r="C1196" t="str">
        <f>VLOOKUP(A1196,Sheet1!A:A,1,FALSE)</f>
        <v>Externato Frei Luís de Sousa</v>
      </c>
    </row>
    <row r="1197" spans="1:3" x14ac:dyDescent="0.3">
      <c r="A1197" s="2" t="s">
        <v>1166</v>
      </c>
      <c r="B1197" s="2">
        <f>VLOOKUP(A1197,Sheet1!A:B,2,FALSE)</f>
        <v>803239</v>
      </c>
      <c r="C1197" t="str">
        <f>VLOOKUP(A1197,Sheet1!A:A,1,FALSE)</f>
        <v>Externato João Alberto Faria</v>
      </c>
    </row>
    <row r="1198" spans="1:3" x14ac:dyDescent="0.3">
      <c r="A1198" s="2" t="s">
        <v>1036</v>
      </c>
      <c r="B1198" s="2">
        <f>VLOOKUP(A1198,Sheet1!A:B,2,FALSE)</f>
        <v>503538</v>
      </c>
      <c r="C1198" t="str">
        <f>VLOOKUP(A1198,Sheet1!A:A,1,FALSE)</f>
        <v>Externato João XXIII</v>
      </c>
    </row>
    <row r="1199" spans="1:3" x14ac:dyDescent="0.3">
      <c r="A1199" s="2" t="s">
        <v>1047</v>
      </c>
      <c r="B1199" s="2">
        <f>VLOOKUP(A1199,Sheet1!A:B,2,FALSE)</f>
        <v>504336</v>
      </c>
      <c r="C1199" t="str">
        <f>VLOOKUP(A1199,Sheet1!A:A,1,FALSE)</f>
        <v>Externato Liceal das Casas de S. Vicente de Paulo</v>
      </c>
    </row>
    <row r="1200" spans="1:3" x14ac:dyDescent="0.3">
      <c r="A1200" s="2" t="s">
        <v>1167</v>
      </c>
      <c r="B1200" s="2">
        <f>VLOOKUP(A1200,Sheet1!A:B,2,FALSE)</f>
        <v>803241</v>
      </c>
      <c r="C1200" t="str">
        <f>VLOOKUP(A1200,Sheet1!A:A,1,FALSE)</f>
        <v>Externato Liceal de Albergaria dos Doze</v>
      </c>
    </row>
    <row r="1201" spans="1:3" x14ac:dyDescent="0.3">
      <c r="A1201" s="2" t="s">
        <v>1027</v>
      </c>
      <c r="B1201" s="2">
        <f>VLOOKUP(A1201,Sheet1!A:B,2,FALSE)</f>
        <v>502583</v>
      </c>
      <c r="C1201" t="str">
        <f>VLOOKUP(A1201,Sheet1!A:A,1,FALSE)</f>
        <v>Externato Marcelino Champagnat</v>
      </c>
    </row>
    <row r="1202" spans="1:3" x14ac:dyDescent="0.3">
      <c r="A1202" s="2" t="s">
        <v>1064</v>
      </c>
      <c r="B1202" s="2">
        <f>VLOOKUP(A1202,Sheet1!A:B,2,FALSE)</f>
        <v>505699</v>
      </c>
      <c r="C1202" t="str">
        <f>VLOOKUP(A1202,Sheet1!A:A,1,FALSE)</f>
        <v>Externato Maria Droste</v>
      </c>
    </row>
    <row r="1203" spans="1:3" x14ac:dyDescent="0.3">
      <c r="A1203" s="2" t="s">
        <v>1041</v>
      </c>
      <c r="B1203" s="2">
        <f>VLOOKUP(A1203,Sheet1!A:B,2,FALSE)</f>
        <v>503708</v>
      </c>
      <c r="C1203" t="str">
        <f>VLOOKUP(A1203,Sheet1!A:A,1,FALSE)</f>
        <v>Externato Marista de Lisboa</v>
      </c>
    </row>
    <row r="1204" spans="1:3" x14ac:dyDescent="0.3">
      <c r="A1204" s="2" t="s">
        <v>1163</v>
      </c>
      <c r="B1204" s="2">
        <f>VLOOKUP(A1204,Sheet1!A:B,2,FALSE)</f>
        <v>803211</v>
      </c>
      <c r="C1204" t="str">
        <f>VLOOKUP(A1204,Sheet1!A:A,1,FALSE)</f>
        <v>Externato Nossa Senhora do Perpétuo Socorro</v>
      </c>
    </row>
    <row r="1205" spans="1:3" x14ac:dyDescent="0.3">
      <c r="A1205" s="2" t="s">
        <v>1276</v>
      </c>
      <c r="B1205" s="2">
        <f>VLOOKUP(A1205,Sheet1!A:B,2,FALSE)</f>
        <v>504877</v>
      </c>
      <c r="C1205" t="str">
        <f>VLOOKUP(A1205,Sheet1!A:A,1,FALSE)</f>
        <v>Externato Nossa Senhora do Rosário</v>
      </c>
    </row>
    <row r="1206" spans="1:3" x14ac:dyDescent="0.3">
      <c r="A1206" s="2" t="s">
        <v>1008</v>
      </c>
      <c r="B1206" s="2">
        <f>VLOOKUP(A1206,Sheet1!A:B,2,FALSE)</f>
        <v>500513</v>
      </c>
      <c r="C1206" t="str">
        <f>VLOOKUP(A1206,Sheet1!A:A,1,FALSE)</f>
        <v>Externato Paulo VI</v>
      </c>
    </row>
    <row r="1207" spans="1:3" x14ac:dyDescent="0.3">
      <c r="A1207" s="2" t="s">
        <v>1078</v>
      </c>
      <c r="B1207" s="2">
        <f>VLOOKUP(A1207,Sheet1!A:B,2,FALSE)</f>
        <v>506540</v>
      </c>
      <c r="C1207" t="str">
        <f>VLOOKUP(A1207,Sheet1!A:A,1,FALSE)</f>
        <v>Externato Ribadouro</v>
      </c>
    </row>
    <row r="1208" spans="1:3" x14ac:dyDescent="0.3">
      <c r="A1208" s="2" t="s">
        <v>1164</v>
      </c>
      <c r="B1208" s="2">
        <f>VLOOKUP(A1208,Sheet1!A:B,2,FALSE)</f>
        <v>803223</v>
      </c>
      <c r="C1208" t="str">
        <f>VLOOKUP(A1208,Sheet1!A:A,1,FALSE)</f>
        <v>Externato S. João Bosco</v>
      </c>
    </row>
    <row r="1209" spans="1:3" x14ac:dyDescent="0.3">
      <c r="A1209" s="2" t="s">
        <v>1283</v>
      </c>
      <c r="B1209" s="2">
        <f>VLOOKUP(A1209,Sheet1!A:B,2,FALSE)</f>
        <v>505973</v>
      </c>
      <c r="C1209" t="str">
        <f>VLOOKUP(A1209,Sheet1!A:A,1,FALSE)</f>
        <v>Externato Santa Joana</v>
      </c>
    </row>
    <row r="1210" spans="1:3" x14ac:dyDescent="0.3">
      <c r="A1210" s="2" t="s">
        <v>1061</v>
      </c>
      <c r="B1210" s="2">
        <f>VLOOKUP(A1210,Sheet1!A:B,2,FALSE)</f>
        <v>505559</v>
      </c>
      <c r="C1210" t="str">
        <f>VLOOKUP(A1210,Sheet1!A:A,1,FALSE)</f>
        <v>Externato Senhora do Carmo</v>
      </c>
    </row>
    <row r="1211" spans="1:3" x14ac:dyDescent="0.3">
      <c r="A1211" s="2" t="s">
        <v>1285</v>
      </c>
      <c r="B1211" s="2">
        <f>VLOOKUP(A1211,Sheet1!A:B,2,FALSE)</f>
        <v>506655</v>
      </c>
      <c r="C1211" t="str">
        <f>VLOOKUP(A1211,Sheet1!A:A,1,FALSE)</f>
        <v>Grande Colégio Universal</v>
      </c>
    </row>
    <row r="1212" spans="1:3" x14ac:dyDescent="0.3">
      <c r="A1212" s="2" t="s">
        <v>1170</v>
      </c>
      <c r="B1212" s="2">
        <f>VLOOKUP(A1212,Sheet1!A:B,2,FALSE)</f>
        <v>803317</v>
      </c>
      <c r="C1212" t="str">
        <f>VLOOKUP(A1212,Sheet1!A:A,1,FALSE)</f>
        <v>Instituto D. João V</v>
      </c>
    </row>
    <row r="1213" spans="1:3" x14ac:dyDescent="0.3">
      <c r="A1213" s="2" t="s">
        <v>1177</v>
      </c>
      <c r="B1213" s="2">
        <f>VLOOKUP(A1213,Sheet1!A:B,2,FALSE)</f>
        <v>803336</v>
      </c>
      <c r="C1213" t="str">
        <f>VLOOKUP(A1213,Sheet1!A:A,1,FALSE)</f>
        <v>Instituto de Ciências Educativas</v>
      </c>
    </row>
    <row r="1214" spans="1:3" x14ac:dyDescent="0.3">
      <c r="A1214" s="2" t="s">
        <v>1173</v>
      </c>
      <c r="B1214" s="2">
        <f>VLOOKUP(A1214,Sheet1!A:B,2,FALSE)</f>
        <v>803322</v>
      </c>
      <c r="C1214" t="str">
        <f>VLOOKUP(A1214,Sheet1!A:A,1,FALSE)</f>
        <v>Instituto Duarte Lemos</v>
      </c>
    </row>
    <row r="1215" spans="1:3" x14ac:dyDescent="0.3">
      <c r="A1215" s="2" t="s">
        <v>1174</v>
      </c>
      <c r="B1215" s="2">
        <f>VLOOKUP(A1215,Sheet1!A:B,2,FALSE)</f>
        <v>803324</v>
      </c>
      <c r="C1215" t="str">
        <f>VLOOKUP(A1215,Sheet1!A:A,1,FALSE)</f>
        <v>Instituto Educativo do Juncal</v>
      </c>
    </row>
    <row r="1216" spans="1:3" x14ac:dyDescent="0.3">
      <c r="A1216" s="2" t="s">
        <v>1175</v>
      </c>
      <c r="B1216" s="2">
        <f>VLOOKUP(A1216,Sheet1!A:B,2,FALSE)</f>
        <v>803326</v>
      </c>
      <c r="C1216" t="str">
        <f>VLOOKUP(A1216,Sheet1!A:A,1,FALSE)</f>
        <v>Instituto Militar dos Pupilos do Exército</v>
      </c>
    </row>
    <row r="1217" spans="1:3" x14ac:dyDescent="0.3">
      <c r="A1217" s="2" t="s">
        <v>1176</v>
      </c>
      <c r="B1217" s="2">
        <f>VLOOKUP(A1217,Sheet1!A:B,2,FALSE)</f>
        <v>803328</v>
      </c>
      <c r="C1217" t="str">
        <f>VLOOKUP(A1217,Sheet1!A:A,1,FALSE)</f>
        <v>Instituto Nun’Alvres</v>
      </c>
    </row>
    <row r="1218" spans="1:3" x14ac:dyDescent="0.3">
      <c r="A1218" s="2" t="s">
        <v>1171</v>
      </c>
      <c r="B1218" s="2">
        <f>VLOOKUP(A1218,Sheet1!A:B,2,FALSE)</f>
        <v>803318</v>
      </c>
      <c r="C1218" t="str">
        <f>VLOOKUP(A1218,Sheet1!A:A,1,FALSE)</f>
        <v>Instituto Pedro Hispano</v>
      </c>
    </row>
    <row r="1219" spans="1:3" x14ac:dyDescent="0.3">
      <c r="A1219" s="2" t="s">
        <v>1172</v>
      </c>
      <c r="B1219" s="2">
        <f>VLOOKUP(A1219,Sheet1!A:B,2,FALSE)</f>
        <v>803320</v>
      </c>
      <c r="C1219" t="str">
        <f>VLOOKUP(A1219,Sheet1!A:A,1,FALSE)</f>
        <v>Instituto Vaz Serra</v>
      </c>
    </row>
    <row r="1220" spans="1:3" x14ac:dyDescent="0.3">
      <c r="A1220" s="2" t="s">
        <v>1272</v>
      </c>
      <c r="B1220" s="2">
        <f>VLOOKUP(A1220,Sheet1!A:B,2,FALSE)</f>
        <v>501190</v>
      </c>
      <c r="C1220" t="str">
        <f>VLOOKUP(A1220,Sheet1!A:A,1,FALSE)</f>
        <v>NOBEL - International School Algarve</v>
      </c>
    </row>
    <row r="1221" spans="1:3" ht="14.4" x14ac:dyDescent="0.3">
      <c r="A1221" s="10" t="s">
        <v>1405</v>
      </c>
      <c r="B1221" s="10" t="e">
        <f>VLOOKUP(A1221,Sheet1!A:B,2,FALSE)</f>
        <v>#N/A</v>
      </c>
      <c r="C1221" s="10" t="e">
        <f>VLOOKUP(A1221,Sheet1!A:A,1,FALSE)</f>
        <v>#N/A</v>
      </c>
    </row>
    <row r="1222" spans="1:3" x14ac:dyDescent="0.3">
      <c r="A1222" s="2" t="s">
        <v>1290</v>
      </c>
      <c r="B1222" s="2">
        <f>VLOOKUP(A1222,Sheet1!A:B,2,FALSE)</f>
        <v>522120</v>
      </c>
      <c r="C1222" t="str">
        <f>VLOOKUP(A1222,Sheet1!A:A,1,FALSE)</f>
        <v>Real Colégio de Portugal</v>
      </c>
    </row>
    <row r="1223" spans="1:3" x14ac:dyDescent="0.3">
      <c r="A1223" s="2" t="s">
        <v>1287</v>
      </c>
      <c r="B1223" s="2">
        <f>VLOOKUP(A1223,Sheet1!A:B,2,FALSE)</f>
        <v>507702</v>
      </c>
      <c r="C1223" t="str">
        <f>VLOOKUP(A1223,Sheet1!A:A,1,FALSE)</f>
        <v>Saint Peters International School</v>
      </c>
    </row>
    <row r="1224" spans="1:3" x14ac:dyDescent="0.3">
      <c r="A1224" s="2" t="s">
        <v>1297</v>
      </c>
      <c r="B1224" s="2">
        <f>VLOOKUP(A1224,Sheet1!A:B,2,FALSE)</f>
        <v>800429</v>
      </c>
      <c r="C1224" t="str">
        <f>VLOOKUP(A1224,Sheet1!A:A,1,FALSE)</f>
        <v>Salesianos de Évora - Colégio</v>
      </c>
    </row>
    <row r="1225" spans="1:3" x14ac:dyDescent="0.3">
      <c r="A1225" s="2" t="s">
        <v>1134</v>
      </c>
      <c r="B1225" s="2">
        <f>VLOOKUP(A1225,Sheet1!A:B,2,FALSE)</f>
        <v>800428</v>
      </c>
      <c r="C1225" t="str">
        <f>VLOOKUP(A1225,Sheet1!A:A,1,FALSE)</f>
        <v>Salesianos de Lisboa - Colégio Oficinas de São José</v>
      </c>
    </row>
    <row r="1226" spans="1:3" x14ac:dyDescent="0.3">
      <c r="A1226" s="2" t="s">
        <v>1158</v>
      </c>
      <c r="B1226" s="2">
        <f>VLOOKUP(A1226,Sheet1!A:B,2,FALSE)</f>
        <v>802848</v>
      </c>
      <c r="C1226" t="str">
        <f>VLOOKUP(A1226,Sheet1!A:A,1,FALSE)</f>
        <v>Salesianos de Manique - Escola</v>
      </c>
    </row>
    <row r="1227" spans="1:3" ht="14.4" x14ac:dyDescent="0.3">
      <c r="A1227" s="10" t="s">
        <v>1406</v>
      </c>
      <c r="B1227" s="10" t="e">
        <f>VLOOKUP(A1227,Sheet1!A:B,2,FALSE)</f>
        <v>#N/A</v>
      </c>
      <c r="C1227" s="10" t="e">
        <f>VLOOKUP(A1227,Sheet1!A:A,1,FALSE)</f>
        <v>#N/A</v>
      </c>
    </row>
    <row r="1228" spans="1:3" x14ac:dyDescent="0.3">
      <c r="A1228" s="2" t="s">
        <v>1273</v>
      </c>
      <c r="B1228" s="2">
        <f>VLOOKUP(A1228,Sheet1!A:B,2,FALSE)</f>
        <v>501852</v>
      </c>
      <c r="C1228" t="str">
        <f>VLOOKUP(A1228,Sheet1!A:A,1,FALSE)</f>
        <v>Salesianos do Estoril – Escola</v>
      </c>
    </row>
    <row r="1229" spans="1:3" x14ac:dyDescent="0.3">
      <c r="A1229" s="2" t="s">
        <v>1077</v>
      </c>
      <c r="B1229" s="2">
        <f>VLOOKUP(A1229,Sheet1!A:B,2,FALSE)</f>
        <v>506461</v>
      </c>
      <c r="C1229" t="str">
        <f>VLOOKUP(A1229,Sheet1!A:A,1,FALSE)</f>
        <v>Salesianos do Porto - Colégio</v>
      </c>
    </row>
    <row r="1230" spans="1:3" ht="14.4" x14ac:dyDescent="0.3">
      <c r="A1230" s="10" t="s">
        <v>1407</v>
      </c>
      <c r="B1230" s="10" t="e">
        <f>VLOOKUP(A1230,Sheet1!A:B,2,FALSE)</f>
        <v>#N/A</v>
      </c>
      <c r="C1230" s="10" t="e">
        <f>VLOOKUP(A1230,Sheet1!A:A,1,FALSE)</f>
        <v>#N/A</v>
      </c>
    </row>
    <row r="1231" spans="1:3" x14ac:dyDescent="0.3">
      <c r="A1231" s="2" t="s">
        <v>1301</v>
      </c>
      <c r="B1231" s="2">
        <f>VLOOKUP(A1231,Sheet1!A:B,2,FALSE)</f>
        <v>800475</v>
      </c>
      <c r="C1231" t="str">
        <f>VLOOKUP(A1231,Sheet1!A:A,1,FALSE)</f>
        <v>St. Paul’s School</v>
      </c>
    </row>
    <row r="1232" spans="1:3" x14ac:dyDescent="0.3">
      <c r="A1232" s="5" t="s">
        <v>1408</v>
      </c>
      <c r="B1232" s="2" t="e">
        <f>VLOOKUP(A1232,Sheet1!A:B,2,FALSE)</f>
        <v>#N/A</v>
      </c>
      <c r="C1232" t="e">
        <f>VLOOKUP(A1232,Sheet1!A:A,1,FALSE)</f>
        <v>#N/A</v>
      </c>
    </row>
    <row r="1233" spans="2:3" x14ac:dyDescent="0.3">
      <c r="B1233" s="2" t="e">
        <f>VLOOKUP(A1233,Sheet1!A:B,2,FALSE)</f>
        <v>#N/A</v>
      </c>
      <c r="C1233" t="e">
        <f>VLOOKUP(A1233,Sheet1!A:A,1,FALSE)</f>
        <v>#N/A</v>
      </c>
    </row>
  </sheetData>
  <autoFilter ref="A1:C1233" xr:uid="{ACEFD535-C525-4EFA-BA3E-E3B375C69B56}">
    <sortState xmlns:xlrd2="http://schemas.microsoft.com/office/spreadsheetml/2017/richdata2" ref="A2:C1233">
      <sortCondition ref="A1:A123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Sheet1</vt:lpstr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Artiom Gusanu</cp:lastModifiedBy>
  <dcterms:created xsi:type="dcterms:W3CDTF">2025-03-21T15:02:05Z</dcterms:created>
  <dcterms:modified xsi:type="dcterms:W3CDTF">2025-03-25T18:00:24Z</dcterms:modified>
</cp:coreProperties>
</file>