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issm\OneDrive\Рабочий стол\"/>
    </mc:Choice>
  </mc:AlternateContent>
  <xr:revisionPtr revIDLastSave="0" documentId="13_ncr:1_{2DFE5C03-E3E6-4C62-9E29-E7239BBDED44}" xr6:coauthVersionLast="47" xr6:coauthVersionMax="47" xr10:uidLastSave="{00000000-0000-0000-0000-000000000000}"/>
  <bookViews>
    <workbookView xWindow="-108" yWindow="-108" windowWidth="23256" windowHeight="12456" xr2:uid="{6C2730A8-15EB-40C3-9AD7-902CAA680CB6}"/>
  </bookViews>
  <sheets>
    <sheet name="КАНАЛ ДИСКАУНТЕРЫ" sheetId="1" r:id="rId1"/>
    <sheet name="ПРОДАЖИ СЕТИ NORD" sheetId="2" r:id="rId2"/>
    <sheet name="Объединенная таблица" sheetId="7" r:id="rId3"/>
    <sheet name="2.Сводная по сегментам" sheetId="4" r:id="rId4"/>
    <sheet name="2.Сводная по брендам" sheetId="5" r:id="rId5"/>
    <sheet name="3. Сводная ночные или дневные" sheetId="8" r:id="rId6"/>
    <sheet name="3. Сводная шт в пачке" sheetId="10" r:id="rId7"/>
  </sheets>
  <definedNames>
    <definedName name="_xlnm._FilterDatabase" localSheetId="0" hidden="1">'КАНАЛ ДИСКАУНТЕРЫ'!$A$2:$I$2</definedName>
    <definedName name="ExternalData_2" localSheetId="2" hidden="1">'Объединенная таблица'!$A$1:$J$606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КАНАЛ ДИСКАУНТЕРЫ_07c1f998-4a2d-48a5-a24e-6f8f89fb9902" name="КАНАЛ ДИСКАУНТЕРЫ" connection="Запрос — КАНАЛ ДИСКАУНТЕРЫ"/>
          <x15:modelTable id="ПРОДАЖИ СЕТИ NORD_8613b23b-fda3-4a31-ad4b-8bc60ccbe32d" name="ПРОДАЖИ СЕТИ NORD" connection="Запрос — ПРОДАЖИ СЕТИ NORD"/>
          <x15:modelTable id="Добавить1_8c9014a0-8f58-4149-9137-466694f4df16" name="Добавить1" connection="Запрос — Добавить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7" l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M193" i="5"/>
  <c r="M187" i="5"/>
  <c r="M178" i="5"/>
  <c r="M169" i="5"/>
  <c r="M161" i="5"/>
  <c r="M155" i="5"/>
  <c r="M154" i="5"/>
  <c r="M153" i="5"/>
  <c r="M152" i="5"/>
  <c r="M151" i="5"/>
  <c r="M195" i="5"/>
  <c r="M194" i="5"/>
  <c r="M192" i="5"/>
  <c r="M191" i="5"/>
  <c r="M188" i="5"/>
  <c r="M186" i="5"/>
  <c r="M185" i="5"/>
  <c r="M184" i="5"/>
  <c r="M181" i="5"/>
  <c r="M180" i="5"/>
  <c r="M179" i="5"/>
  <c r="M177" i="5"/>
  <c r="M176" i="5"/>
  <c r="M175" i="5"/>
  <c r="M172" i="5"/>
  <c r="M171" i="5"/>
  <c r="M170" i="5"/>
  <c r="M168" i="5"/>
  <c r="M165" i="5"/>
  <c r="M164" i="5"/>
  <c r="M163" i="5"/>
  <c r="M162" i="5"/>
  <c r="E196" i="5"/>
  <c r="E195" i="5"/>
  <c r="E194" i="5"/>
  <c r="E193" i="5"/>
  <c r="E192" i="5"/>
  <c r="E302" i="5"/>
  <c r="E301" i="5"/>
  <c r="E300" i="5"/>
  <c r="E299" i="5"/>
  <c r="D70" i="4"/>
  <c r="D72" i="4"/>
  <c r="D71" i="4"/>
  <c r="G14" i="10"/>
  <c r="G13" i="10"/>
  <c r="F14" i="10"/>
  <c r="F13" i="10"/>
  <c r="G5" i="10"/>
  <c r="G6" i="10"/>
  <c r="F6" i="10"/>
  <c r="F5" i="10"/>
  <c r="E14" i="10"/>
  <c r="E13" i="10"/>
  <c r="E6" i="10"/>
  <c r="E5" i="10"/>
  <c r="G15" i="8"/>
  <c r="G14" i="8"/>
  <c r="F15" i="8"/>
  <c r="F14" i="8"/>
  <c r="E15" i="8"/>
  <c r="E14" i="8"/>
  <c r="G6" i="8"/>
  <c r="G5" i="8"/>
  <c r="F6" i="8"/>
  <c r="F5" i="8"/>
  <c r="E5" i="8"/>
  <c r="E6" i="8"/>
  <c r="D53" i="4"/>
  <c r="D76" i="4"/>
  <c r="D77" i="4"/>
  <c r="D75" i="4"/>
  <c r="D61" i="4"/>
  <c r="D63" i="4"/>
  <c r="D62" i="4"/>
  <c r="E303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82" i="5"/>
  <c r="E270" i="5"/>
  <c r="E271" i="5"/>
  <c r="E272" i="5"/>
  <c r="E273" i="5"/>
  <c r="E274" i="5"/>
  <c r="E275" i="5"/>
  <c r="E276" i="5"/>
  <c r="E277" i="5"/>
  <c r="E278" i="5"/>
  <c r="E279" i="5"/>
  <c r="E269" i="5"/>
  <c r="E250" i="5"/>
  <c r="E251" i="5"/>
  <c r="E252" i="5"/>
  <c r="E253" i="5"/>
  <c r="E254" i="5"/>
  <c r="E255" i="5"/>
  <c r="E256" i="5"/>
  <c r="E257" i="5"/>
  <c r="E258" i="5"/>
  <c r="E259" i="5"/>
  <c r="E260" i="5"/>
  <c r="E249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52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G141" i="5"/>
  <c r="F141" i="5"/>
  <c r="E141" i="5"/>
  <c r="G10" i="5"/>
  <c r="G139" i="5"/>
  <c r="G142" i="5"/>
  <c r="G143" i="5"/>
  <c r="G144" i="5"/>
  <c r="G140" i="5"/>
  <c r="G124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25" i="5"/>
  <c r="G114" i="5"/>
  <c r="G115" i="5"/>
  <c r="G116" i="5"/>
  <c r="G117" i="5"/>
  <c r="G118" i="5"/>
  <c r="G119" i="5"/>
  <c r="G120" i="5"/>
  <c r="G121" i="5"/>
  <c r="G122" i="5"/>
  <c r="G123" i="5"/>
  <c r="G113" i="5"/>
  <c r="G112" i="5"/>
  <c r="F140" i="5"/>
  <c r="F142" i="5"/>
  <c r="F143" i="5"/>
  <c r="F144" i="5"/>
  <c r="F139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24" i="5"/>
  <c r="F114" i="5"/>
  <c r="F115" i="5"/>
  <c r="F116" i="5"/>
  <c r="F117" i="5"/>
  <c r="F118" i="5"/>
  <c r="F119" i="5"/>
  <c r="F120" i="5"/>
  <c r="F121" i="5"/>
  <c r="F122" i="5"/>
  <c r="F123" i="5"/>
  <c r="F112" i="5"/>
  <c r="F113" i="5"/>
  <c r="E140" i="5"/>
  <c r="E142" i="5"/>
  <c r="E143" i="5"/>
  <c r="E144" i="5"/>
  <c r="E139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24" i="5"/>
  <c r="E125" i="5"/>
  <c r="E123" i="5"/>
  <c r="E114" i="5"/>
  <c r="E115" i="5"/>
  <c r="E116" i="5"/>
  <c r="E117" i="5"/>
  <c r="E118" i="5"/>
  <c r="E119" i="5"/>
  <c r="E120" i="5"/>
  <c r="E121" i="5"/>
  <c r="E122" i="5"/>
  <c r="E112" i="5"/>
  <c r="E113" i="5"/>
  <c r="E11" i="5"/>
  <c r="F14" i="5"/>
  <c r="G15" i="5"/>
  <c r="G103" i="5"/>
  <c r="F98" i="5"/>
  <c r="E96" i="5"/>
  <c r="E102" i="5"/>
  <c r="F95" i="5"/>
  <c r="G95" i="5"/>
  <c r="E95" i="5"/>
  <c r="E97" i="5"/>
  <c r="F97" i="5"/>
  <c r="G97" i="5"/>
  <c r="E98" i="5"/>
  <c r="G98" i="5"/>
  <c r="E99" i="5"/>
  <c r="F99" i="5"/>
  <c r="G99" i="5"/>
  <c r="E100" i="5"/>
  <c r="F100" i="5"/>
  <c r="G100" i="5"/>
  <c r="E101" i="5"/>
  <c r="F101" i="5"/>
  <c r="G101" i="5"/>
  <c r="F102" i="5"/>
  <c r="G102" i="5"/>
  <c r="E103" i="5"/>
  <c r="F103" i="5"/>
  <c r="E104" i="5"/>
  <c r="F104" i="5"/>
  <c r="G104" i="5"/>
  <c r="E105" i="5"/>
  <c r="F105" i="5"/>
  <c r="G105" i="5"/>
  <c r="E106" i="5"/>
  <c r="F106" i="5"/>
  <c r="G106" i="5"/>
  <c r="G96" i="5"/>
  <c r="F96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41" i="5"/>
  <c r="F41" i="5"/>
  <c r="G41" i="5"/>
  <c r="G42" i="5"/>
  <c r="F42" i="5"/>
  <c r="E42" i="5"/>
  <c r="G5" i="5"/>
  <c r="G6" i="5"/>
  <c r="G7" i="5"/>
  <c r="G8" i="5"/>
  <c r="G9" i="5"/>
  <c r="G11" i="5"/>
  <c r="G12" i="5"/>
  <c r="G13" i="5"/>
  <c r="G14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F30" i="5"/>
  <c r="F31" i="5"/>
  <c r="F32" i="5"/>
  <c r="F33" i="5"/>
  <c r="F34" i="5"/>
  <c r="F35" i="5"/>
  <c r="F36" i="5"/>
  <c r="F37" i="5"/>
  <c r="F38" i="5"/>
  <c r="F39" i="5"/>
  <c r="F40" i="5"/>
  <c r="F5" i="5"/>
  <c r="F6" i="5"/>
  <c r="F7" i="5"/>
  <c r="F8" i="5"/>
  <c r="F9" i="5"/>
  <c r="F10" i="5"/>
  <c r="F11" i="5"/>
  <c r="F12" i="5"/>
  <c r="F13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G4" i="5"/>
  <c r="F4" i="5"/>
  <c r="E29" i="5"/>
  <c r="E30" i="5"/>
  <c r="E31" i="5"/>
  <c r="E32" i="5"/>
  <c r="E33" i="5"/>
  <c r="E34" i="5"/>
  <c r="E35" i="5"/>
  <c r="E36" i="5"/>
  <c r="E37" i="5"/>
  <c r="E38" i="5"/>
  <c r="E39" i="5"/>
  <c r="E40" i="5"/>
  <c r="E6" i="5"/>
  <c r="E7" i="5"/>
  <c r="E8" i="5"/>
  <c r="E9" i="5"/>
  <c r="E10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5" i="5"/>
  <c r="D54" i="4"/>
  <c r="D55" i="4"/>
  <c r="E11" i="4"/>
  <c r="G6" i="4"/>
  <c r="G5" i="4"/>
  <c r="G4" i="4"/>
  <c r="F4" i="4"/>
  <c r="F5" i="4"/>
  <c r="F6" i="4"/>
  <c r="E6" i="4"/>
  <c r="E5" i="4"/>
  <c r="E4" i="4"/>
  <c r="G12" i="4"/>
  <c r="G11" i="4"/>
  <c r="G10" i="4"/>
  <c r="F11" i="4"/>
  <c r="F10" i="4"/>
  <c r="E10" i="4"/>
  <c r="E12" i="4"/>
  <c r="F12" i="4"/>
  <c r="D86" i="2"/>
  <c r="E86" i="2"/>
  <c r="C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B9DBCE-9711-4842-A7FC-4FEE37048AB4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DBDD044-D066-4B92-B655-BF24D2EEDBA5}" name="Запрос — Добавить1" description="Соединение с запросом &quot;Добавить1&quot; в книге." type="100" refreshedVersion="7" minRefreshableVersion="5">
    <extLst>
      <ext xmlns:x15="http://schemas.microsoft.com/office/spreadsheetml/2010/11/main" uri="{DE250136-89BD-433C-8126-D09CA5730AF9}">
        <x15:connection id="00f2961d-8f6b-4d20-aa5f-ee5d707dd561">
          <x15:oledbPr connection="Provider=Microsoft.Mashup.OleDb.1;Data Source=$Workbook$;Location=Добавить1;Extended Properties=&quot;&quot;">
            <x15:dbTables>
              <x15:dbTable name="Добавить1"/>
            </x15:dbTables>
          </x15:oledbPr>
        </x15:connection>
      </ext>
    </extLst>
  </connection>
  <connection id="3" xr16:uid="{8F2EBA84-ADCA-4ECE-8956-FC4B36662F0F}" keepAlive="1" name="Запрос — Добавить1 (2)" description="Соединение с запросом &quot;Добавить1 (2)&quot; в книге." type="5" refreshedVersion="7" background="1" saveData="1">
    <dbPr connection="Provider=Microsoft.Mashup.OleDb.1;Data Source=$Workbook$;Location=&quot;Добавить1 (2)&quot;;Extended Properties=&quot;&quot;" command="SELECT * FROM [Добавить1 (2)]"/>
  </connection>
  <connection id="4" xr16:uid="{7D137959-BDD3-4764-8D84-57FEBF68326D}" name="Запрос — КАНАЛ ДИСКАУНТЕРЫ" description="Соединение с запросом &quot;КАНАЛ ДИСКАУНТЕРЫ&quot; в книге." type="100" refreshedVersion="7" minRefreshableVersion="5">
    <extLst>
      <ext xmlns:x15="http://schemas.microsoft.com/office/spreadsheetml/2010/11/main" uri="{DE250136-89BD-433C-8126-D09CA5730AF9}">
        <x15:connection id="141e6a42-50d9-421f-b8d9-26576300e805">
          <x15:oledbPr connection="Provider=Microsoft.Mashup.OleDb.1;Data Source=$Workbook$;Location=&quot;КАНАЛ ДИСКАУНТЕРЫ&quot;;Extended Properties=&quot;&quot;">
            <x15:dbTables>
              <x15:dbTable name="КАНАЛ ДИСКАУНТЕРЫ"/>
            </x15:dbTables>
          </x15:oledbPr>
        </x15:connection>
      </ext>
    </extLst>
  </connection>
  <connection id="5" xr16:uid="{F0A115BD-EC94-4C90-818A-2A46005C603B}" name="Запрос — ПРОДАЖИ СЕТИ NORD" description="Соединение с запросом &quot;ПРОДАЖИ СЕТИ NORD&quot; в книге." type="100" refreshedVersion="7" minRefreshableVersion="5">
    <extLst>
      <ext xmlns:x15="http://schemas.microsoft.com/office/spreadsheetml/2010/11/main" uri="{DE250136-89BD-433C-8126-D09CA5730AF9}">
        <x15:connection id="dda3ec12-ad9b-42f6-ae98-ba422f4254e5">
          <x15:oledbPr connection="Provider=Microsoft.Mashup.OleDb.1;Data Source=$Workbook$;Location=&quot;ПРОДАЖИ СЕТИ NORD&quot;;Extended Properties=&quot;&quot;">
            <x15:dbTables>
              <x15:dbTable name="ПРОДАЖИ СЕТИ NORD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<sst xmlns="http://schemas.openxmlformats.org/spreadsheetml/2006/main" count="4857" uniqueCount="1002">
  <si>
    <t>Oct 2024</t>
  </si>
  <si>
    <t>Nov 2024</t>
  </si>
  <si>
    <t>Dec 2024</t>
  </si>
  <si>
    <t>ALWAYS CLEAN&amp;PROTECT W NORMAL LIGHT 20PCS PL FL</t>
  </si>
  <si>
    <t>ALWAYS NEZAMETNAYA ZATSHITA D W LARGE NORMAL 16PCS PL FL</t>
  </si>
  <si>
    <t>ALWAYS NEZAMETNAYA ZATSHITA D W LARGE NORMAL 28PCS PL FL</t>
  </si>
  <si>
    <t>ALWAYS NEZAMETNAYA ZATSHITA D W NORMAL 20PCS PL FL</t>
  </si>
  <si>
    <t>ALWAYS NEZAMETNAYA ZATSHITA D W XL NORMAL 18PCS PL FL</t>
  </si>
  <si>
    <t>ANGELINA E-DAY SOFT W NORMAL 20PCS PL FL</t>
  </si>
  <si>
    <t>ANGELINA SOFT W NORMAL 80PCS PL FL</t>
  </si>
  <si>
    <t>ATORI(ATORI) HERBS ALOE&amp;MINT D SOFT W FLEXI ULTRA THIN LIGHT 20PCS PL O</t>
  </si>
  <si>
    <t>ATORI(ATORI) TEARA W ULTRA THIN LIGHT 20PCS PL O</t>
  </si>
  <si>
    <t>AURA(COTTON CLUB) PREM. SOFT W FLEXI ULTRA THIN LIGHT 40PCS PL O</t>
  </si>
  <si>
    <t>AURA(COTTON CLUB) PREM. SOFT W ULTRA THIN LIGHT 40PCS PL FL</t>
  </si>
  <si>
    <t>BELLA(TZMO GR.) FOR TEENS ENERGY EX.FRUITS D W FLEXI NORMAL 20PCS PL FL</t>
  </si>
  <si>
    <t>BELLA(TZMO GR.) FOR TEENS SENS. W FLEXI NORMAL 20PCS PL FL</t>
  </si>
  <si>
    <t>BELLA(TZMO GR.) PANTY AIR W MINI LIGHT 36PCS PL FL</t>
  </si>
  <si>
    <t>BELLA(TZMO GR.) PANTY AROM.ENERGY EX.FRUITS D W FLEXI LIGHT 20PCS PL FL</t>
  </si>
  <si>
    <t>BELLA(TZMO GR.) PANTY AROMA FRESH FLOWERS D W FLEXI LIGHT 20PCS PL FL</t>
  </si>
  <si>
    <t>BELLA(TZMO GR.) PANTY CLASSIC SOFT W NORMAL 20PCS PL FL</t>
  </si>
  <si>
    <t>BELLA(TZMO GR.) PANTY CLASSIC SOFT W NORMAL 56PCS PL FL</t>
  </si>
  <si>
    <t>BELLA(TZMO GR.) PANTY CLASSIC SOFT W NORMAL 60PCS PL FL</t>
  </si>
  <si>
    <t>BELLA(TZMO GR.) PANTY CLASSIC SOFT W NORMAL 70PCS PL FL</t>
  </si>
  <si>
    <t>BELLA(TZMO GR.) PANTY CLASSIC W LIGHT 20PCS PL FL</t>
  </si>
  <si>
    <t>BELLA(TZMO GR.) PANTY CLASSIC W LIGHT 50PCS PL FL +10FR</t>
  </si>
  <si>
    <t>BELLA(TZMO GR.) PANTY FLORA GREEN TEA D SOFT W LIGHT 70PCS PL FL</t>
  </si>
  <si>
    <t>BELLA(TZMO GR.) PANTY FRESH D SOFT W NORMAL LIGHT 20PCS PL FL</t>
  </si>
  <si>
    <t>BELLA(TZMO GR.) PANTY MY WAY D W FLEXI NORMAL LIGHT 20PCS PL FL</t>
  </si>
  <si>
    <t>BELLA(TZMO GR.) PANTY MY WAY W FLEXI NORMAL LIGHT 20PCS PL FL</t>
  </si>
  <si>
    <t>BELLA(TZMO GR.) PANTY Q W FLEXI NORMAL LIGHT 20PCS PL FL</t>
  </si>
  <si>
    <t>BELLA(TZMO GR.) PANTY SENS. W FLEXI LIGHT 20PCS PL FL</t>
  </si>
  <si>
    <t>BELLA(TZMO GR.) PANTY SENS. W FLEXI ULTRA THIN LIGHT 60PCS PL FL</t>
  </si>
  <si>
    <t>BELLA(TZMO GR.) PANTY SENSITIVE ELEGANS W FLEXI LIGHT 20PCS PL FL</t>
  </si>
  <si>
    <t>BELLA(TZMO GR.) PANTY SENSITIVE ELEGANS W FLEXI ULTRA THIN LIGHT 60PCS PL FL</t>
  </si>
  <si>
    <t>BELLA(TZMO GR.) PANTY SOFT W LIGHT 20PCS PL FL</t>
  </si>
  <si>
    <t>BELLA(TZMO GR.) PANTY SOFT W NORMAL LIGHT 40PCS PL FL</t>
  </si>
  <si>
    <t>BELLA(TZMO GR.) PANTY SOFT W NORMAL LIGHT 60PCS PL FL</t>
  </si>
  <si>
    <t>BELLA(TZMO GR.) PANTY TILIA D SOFT W LIGHT 60PCS PL FL</t>
  </si>
  <si>
    <t>BELLA(TZMO GR.) PANTY VERBENA D SOFT W LIGHT 20PCS PL FL</t>
  </si>
  <si>
    <t>BELLA(TZMO GR.) PANTY VERBENA D SOFT W LIGHT 60PCS PL FL</t>
  </si>
  <si>
    <t>BELLA(TZMO GR.) PANTY YOUNG W FLEXI ULTRA THIN LIGHT 20PCS PL FL</t>
  </si>
  <si>
    <t>BIBI(AL`TERA) BODY SHAPE D W FLEXI ULTRA THIN LIGHT 20PCS PL FL</t>
  </si>
  <si>
    <t>BIBI(AL`TERA) NORMAL W FLEXI NORMAL 20PCS PL FL</t>
  </si>
  <si>
    <t>BIBI(AL`TERA) SOFT W FLEXI NORMAL LIGHT 40PCS PL FL</t>
  </si>
  <si>
    <t>BIBI(AL`TERA) W FLEXI ULTRA THIN LIGHT 20PCS PL FL</t>
  </si>
  <si>
    <t>CAREFREE ALOE D SOFT W LIGHT 20PCS PL FL</t>
  </si>
  <si>
    <t>CAREFREE BREEZE LEM.VERBENA D W ULTRA THIN LIGHT 20PCS PL FL</t>
  </si>
  <si>
    <t>CAREFREE COTTON FEEL SOFT W NORMAL LIGHT 20PCS PL FL</t>
  </si>
  <si>
    <t>CAREFREE PLUS LARGE FRESH D SOFT W XL NORMAL 20PCS PL FL</t>
  </si>
  <si>
    <t>CORIMO SOFT W ULTRA THIN LIGHT 20PCS PL O</t>
  </si>
  <si>
    <t>DISCREET AIR W FLEXI NORMAL LIGHT 100PCS PL FL</t>
  </si>
  <si>
    <t>DISCREET AIR W FLEXI NORMAL LIGHT 20PCS PL FL</t>
  </si>
  <si>
    <t>DISCREET AIR W FLEXI NORMAL LIGHT 60PCS PL FL</t>
  </si>
  <si>
    <t>DISCREET NORMAL W NORMAL LIGHT 20PCS PL FL</t>
  </si>
  <si>
    <t>DISCREET NORMAL W NORMAL LIGHT 60PCS PL FL</t>
  </si>
  <si>
    <t>DISCREET PROSTO SVEZHEST` W NORMAL LIGHT 40PCS PL FL</t>
  </si>
  <si>
    <t>DISCREET SKIN LOVE W FLEXI LIGHT 18PCS PL FL</t>
  </si>
  <si>
    <t>DISCREET SKIN LOVE W FLEXI LIGHT 54PCS PL FL</t>
  </si>
  <si>
    <t>DISCREET SPRING BREEZ D W FLEXI NORMAL LIGHT 20PCS PL FL</t>
  </si>
  <si>
    <t>DISCREET SPRING BREEZ D W FLEXI NORMAL LIGHT 60PCS PL FL</t>
  </si>
  <si>
    <t>DISCREET WATER LILY D W FLEXI NORMAL LIGHT 100PCS PL FL</t>
  </si>
  <si>
    <t>DISCREET WATER LILY D W FLEXI NORMAL LIGHT 20PCS PL FL</t>
  </si>
  <si>
    <t>DISCREET WATER LILY D W FLEXI NORMAL LIGHT 60PCS PL FL</t>
  </si>
  <si>
    <t>DISCREET WATER LILY D W FLEXI NORMAL LIGHT 60PCS PL FL +TAMPONS</t>
  </si>
  <si>
    <t>DISCREET ZONE PLUS WATER LILY D W LIGHT 52PCS PL FL</t>
  </si>
  <si>
    <t>EMILY STYLE(ARVITEKS) PREM. SOFT W FLEXI ULTRA THIN LIGHT 20PCS PL FL</t>
  </si>
  <si>
    <t>EMILY STYLE(ARVITEKS) SOFT W ULTRA THIN LIGHT 20PCS PL FL</t>
  </si>
  <si>
    <t>EMILY STYLE(ARVITEKS) SOFT W ULTRA THIN LIGHT 60PCS PL FL</t>
  </si>
  <si>
    <t>IMPORT LAYN/SANKT-PETERBURG W NORMAL 25PCS PL O</t>
  </si>
  <si>
    <t>JOONIES LUXE SOFT W ULTRA THIN LIGHT 30PCS PL O</t>
  </si>
  <si>
    <t>JURIA(FITA/KHABAROVSK) SOFT W LIGHT 20PCS PL O</t>
  </si>
  <si>
    <t>KOTEX 2V1 W LARGE NORMAL 16PCS PL O</t>
  </si>
  <si>
    <t>KOTEX ACTIVE D W ULTRA THIN LIGHT 16PCS PL O</t>
  </si>
  <si>
    <t>KOTEX ACTIVE D W ULTRA THIN LIGHT 48PCS PL O</t>
  </si>
  <si>
    <t>KOTEX ANTIBACTERIAL W FLEXI ULTRA THIN LIGHT 20PCS PL FL</t>
  </si>
  <si>
    <t>KOTEX ANTIBACTERIAL W FLEXI ULTRA THIN LIGHT 40PCS PL FL</t>
  </si>
  <si>
    <t>KOTEX ANTIBACTERIAL W LARGE LIGHT 18PCS PL O</t>
  </si>
  <si>
    <t>KOTEX BIO-CARE W FLEXI ULTRA THIN LIGHT 40PCS PL FL</t>
  </si>
  <si>
    <t>KOTEX BIO-CARE W LARGE LIGHT 18PCS PL O</t>
  </si>
  <si>
    <t>KOTEX D SOFT W NORMAL LIGHT 56PCS PL FL</t>
  </si>
  <si>
    <t>KOTEX D SOFT W ULTRA THIN LIGHT 20PCS PL FL</t>
  </si>
  <si>
    <t>KOTEX D SOFT W ULTRA THIN LIGHT 56PCS PL FL</t>
  </si>
  <si>
    <t>KOTEX LIDIE NORMAL W NORMAL 50PCS PL FL</t>
  </si>
  <si>
    <t>KOTEX NATURAL W NORMAL 20PCS PL O</t>
  </si>
  <si>
    <t>KOTEX NATURAL W NORMAL 40PCS PL O</t>
  </si>
  <si>
    <t>KOTEX SOFT W NORMAL LIGHT 20PCS PL FL</t>
  </si>
  <si>
    <t>KOTEX SOFT W NORMAL LIGHT 56PCS PL FL</t>
  </si>
  <si>
    <t>KOTEX SOFT W ULTRA THIN LIGHT 56PCS PL FL</t>
  </si>
  <si>
    <t>LADY VILSH NORMAL SOFT W NORMAL 20PCS PL FL</t>
  </si>
  <si>
    <t>LAURIER BEAUTY STYLE BERRY&amp;FLOWER D W ULTRA THIN LIGHT 36PCS PL O</t>
  </si>
  <si>
    <t>LIBRESSE DAILYFRESH MULTISTYLE W FLEXI ULTRA THIN LIGHT 20PCS PL FL</t>
  </si>
  <si>
    <t>LIN`YUN W LIGHT 18PCS PL O</t>
  </si>
  <si>
    <t>LIN`YUN W NORMAL 20PCS PL O</t>
  </si>
  <si>
    <t>MEED SOFT W NORMAL 20PCS PL FL</t>
  </si>
  <si>
    <t>MEED SOFT W ULTRA THIN LIGHT 20PCS PL FL</t>
  </si>
  <si>
    <t>MIDDAY BEAR W MINI LIGHT 15PCS PL WG O</t>
  </si>
  <si>
    <t>MILANA(GIGIENA-EKAT) DOLCE SPRING MAGNOLIA D SOFT W NORMAL 40PCS PL FL</t>
  </si>
  <si>
    <t>MILANA(GIGIENA-EKAT) KLASICH. SOFT W NORMAL LIGHT 20PCS PL FL</t>
  </si>
  <si>
    <t>MILANA(GIGIENA-EKAT) KLASICH. SOFT W NORMAL LIGHT 40PCS PL FL</t>
  </si>
  <si>
    <t>MILANA(GIGIENA-EKAT) KLASICH. SPRING FLOW. D SOFT W NORMAL 20PCS PL FL</t>
  </si>
  <si>
    <t>MILANA(GIGIENA-EKAT) KLASICH. SPRING FLOW. D SOFT W NORMAL 40PCS PL FL</t>
  </si>
  <si>
    <t>MILANA(GIGIENA-EKAT) KLASICH. SUMMER GRASS D SOFT W NORMAL 20PCS PL FL</t>
  </si>
  <si>
    <t>MILANA(GIGIENA-EKAT) UL`TRAT. SOFT W ULTRA THIN LIGHT 20PCS PL FL</t>
  </si>
  <si>
    <t>MILANA(GIGIENA-EKAT) UL`TRAT. SOFT W ULTRA THIN LIGHT 40PCS PL FL</t>
  </si>
  <si>
    <t>MILANA(GIGIENA-EKAT) UL`TRAT. SOFT W ULTRA THIN LIGHT 60PCS PL FL</t>
  </si>
  <si>
    <t>MI-RI-NE SOFT W ULTRA THIN LIGHT 16PCS PL WG O</t>
  </si>
  <si>
    <t>MIS SOFT W ULTRA THIN LIGHT 100PCS PL FL</t>
  </si>
  <si>
    <t>MOLPED EV.DAY FRESHN SOFT W ULTRA THIN LIGHT 20PCS PL FL</t>
  </si>
  <si>
    <t>MOLPED EV.DAY FRESHN SOFT W ULTRA THIN LIGHT 40PCS PL FL</t>
  </si>
  <si>
    <t>MOLPED EV.DAY FRESHN SOFT W ULTRA THIN LIGHT 60PCS PL FL</t>
  </si>
  <si>
    <t>MOLPED EXTRA HYGIENE SOFT W ULTRA THIN LIGHT 16PCS PL FL</t>
  </si>
  <si>
    <t>MOLPED EXTRA HYGIENE SOFT W ULTRA THIN LIGHT 28PCS PL FL</t>
  </si>
  <si>
    <t>MOLPED FIRST &amp; LAST DAYS SOFT W LARGE LIGHT 16PCS PL FL</t>
  </si>
  <si>
    <t>MOLPED PURE &amp; SOFT SOFT W ULTRA THIN LIGHT 16PCS PL FL</t>
  </si>
  <si>
    <t>MOLPED PURE &amp; SOFT SOFT W ULTRA THIN LIGHT 32PCS PL FL</t>
  </si>
  <si>
    <t>MONTY SOFT W LIGHT 20PCS PL O</t>
  </si>
  <si>
    <t>MORE CHOICE KONIGIN KATZE SOFT W FLEXI ULTRA THIN LIGHT 20PCS PL FL</t>
  </si>
  <si>
    <t>MORE CHOICE KONIGIN KATZE SOFT W FLEXI ULTRA THIN LIGHT 40PCS PL FL</t>
  </si>
  <si>
    <t>MORE CHOICE KONIGIN KATZE SOFT W LIGHT 20PCS PL FL</t>
  </si>
  <si>
    <t>MORE CHOICE KONIGIN KATZE SOFT W LIGHT 40PCS PL FL</t>
  </si>
  <si>
    <t>NATURELLA KOMP.KOMF LAYT CAMOM D W ULTRA THIN LIGHT 52PCS PL FL</t>
  </si>
  <si>
    <t>NATURELLA KOMP.KOMF NORMAL CAMOM D W NORMAL LIGHT 20PCS PL FL</t>
  </si>
  <si>
    <t>NATURELLA NORMAL CAMOM D W NORMAL LIGHT 20PCS PL FL</t>
  </si>
  <si>
    <t>NICE DAY(FOSHAN NICEDAY) ANION SOFT W ULTRA THIN LIGHT 20PCS PL O</t>
  </si>
  <si>
    <t>NICE DAY(FOSHAN NICEDAY) HERBAL CARE SOFT W ULTRA THIN LIGHT 15PCS PL O</t>
  </si>
  <si>
    <t>NICE DAY(FOSHAN NICEDAY) W ULTRA THIN LIGHT 20PCS PL O</t>
  </si>
  <si>
    <t>NOT APPLICABLE</t>
  </si>
  <si>
    <t>O`FLYE SOFT W ULTRA THIN LIGHT 25PCS PL O</t>
  </si>
  <si>
    <t>OLA BASE LINE SOFT W NORMAL 80PCS PL FL</t>
  </si>
  <si>
    <t>OLA DAILY GREEN TEA D SOFT W NORMAL 60PCS PL FL</t>
  </si>
  <si>
    <t>OLA DAILY SOFT W NORMAL 20PCS PL FL</t>
  </si>
  <si>
    <t>OLA DAILY SOFT W NORMAL 60PCS PL FL</t>
  </si>
  <si>
    <t>OLA DAILY VELVET ROSE D SOFT W NORMAL 60PCS PL FL</t>
  </si>
  <si>
    <t>OLA DAILY VELVET ROSE D W NORMAL 20PCS PL FL</t>
  </si>
  <si>
    <t>OLA LIGHT W FLEXI ULTRA THIN LIGHT 20PCS PL FL</t>
  </si>
  <si>
    <t>OLA SILK SENSE BAMBOO D SOFT W FLEXI ULTRA THIN LIGHT 30PCS PL FL</t>
  </si>
  <si>
    <t>OLA SILK SENSE DAILY CAMOM D SOFT W LARGE NORMAL 20PCS PL FL</t>
  </si>
  <si>
    <t>OLA SILK SENSE DAILY CAMOM D SOFT W NORMAL 20PCS PL FL</t>
  </si>
  <si>
    <t>OLA SILK SENSE DAILY CAMOM D SOFT W NORMAL 60PCS PL FL</t>
  </si>
  <si>
    <t>OLA SILK SENSE LIGHT CAMOM D W FLEXI ULTRA THIN LIGHT 20PCS PL FL</t>
  </si>
  <si>
    <t>OLA SILK SENSE LIGHT CAMOM D W FLEXI ULTRA THIN LIGHT 60PCS PL FL</t>
  </si>
  <si>
    <t>OLA SILK SENSE LOVE IS... SOFT W FLEXI ULTRA THIN LIGHT 30PCS PL FL</t>
  </si>
  <si>
    <t>OLA SILK SENSE ROSE D SOFT W NORMAL 20PCS PL FL</t>
  </si>
  <si>
    <t>OLA SILK SENSE ROSE D SOFT W NORMAL 60PCS PL FL</t>
  </si>
  <si>
    <t>OLA SILK SENSE SOFT W NORMAL 60PCS PL FL</t>
  </si>
  <si>
    <t>OLA SOFT W NORMAL 80PCS PL FL</t>
  </si>
  <si>
    <t>ORGANIC PEOPLE GIRL POWER BUBB.GUM D W NORMAL 20PCS PL O</t>
  </si>
  <si>
    <t>ORGANIC PEOPLE GIRL POWER W ULTRA THIN LIGHT 20PCS PL O</t>
  </si>
  <si>
    <t>PREMIAL(BUMFA GR.) W FLEXI ULTRA THIN LIGHT 20PCS PL FL</t>
  </si>
  <si>
    <t>SECRETS LAN ANIO2H SOFT W ULTRA THIN LIGHT 20PCS PL FL</t>
  </si>
  <si>
    <t>SMART/KRASNOYARSK W NORMAL 20PCS PL FL</t>
  </si>
  <si>
    <t>YIOIY W LARGE LIGHT 16PCS PL FL</t>
  </si>
  <si>
    <t>YIOIY W ULTRA THIN LIGHT 20PCS PL FL</t>
  </si>
  <si>
    <t>YOUNG SHOW USA TIME W NORMAL 25PCS PL O</t>
  </si>
  <si>
    <t>YOUNG SHOW WATER LILY D SOFT W FLEXI ULTRA THIN LIGHT 20PCS PL FL</t>
  </si>
  <si>
    <t>ALWAYS EXT.PR. W NIGHT 6PCS WG O</t>
  </si>
  <si>
    <t>ALWAYS MAXI EKSTRA ZATSHITA EXT.PR. W NIGHT 7PCS WG O</t>
  </si>
  <si>
    <t>ALWAYS PLATINUM EKSTRA ZATSHITA EXT.PR. SOFT W ULT.THIN NIGHT 10PCS WG O</t>
  </si>
  <si>
    <t>ALWAYS PLATINUM EKSTRA ZATSHITA EXT.PR. SOFT W ULT.THIN NIGHT 5PCS WG O</t>
  </si>
  <si>
    <t>ALWAYS PLATINUM EXT.PR. SOFT W ULT.THIN 14PCS WG O</t>
  </si>
  <si>
    <t>ALWAYS PLATINUM EXT.PR. SOFT W ULT.THIN 26PCS WG O</t>
  </si>
  <si>
    <t>ALWAYS PLATINUM EXT.PR. SOFT W ULT.THIN 7PCS WG O</t>
  </si>
  <si>
    <t>ALWAYS PLATINUM EXT.PR. SOFT W ULT.THIN NIGHT 12PCS WG O</t>
  </si>
  <si>
    <t>ALWAYS PLATINUM EXT.PR. SOFT W ULT.THIN NIGHT 22PCS WG O</t>
  </si>
  <si>
    <t>ALWAYS PLATINUM EXT.PR. SOFT W ULT.THIN NIGHT 6PCS WG O</t>
  </si>
  <si>
    <t>ALWAYS PLATINUM EXT.PR. SOFT&amp;DRY W ULT.THIN 8PCS WG O</t>
  </si>
  <si>
    <t>ALWAYS PLATINUM EXT.PR. SOFT&amp;DRY W ULT.THIN NIGHT 14PCS WG O</t>
  </si>
  <si>
    <t>ALWAYS PLATINUM REG SOFT W ULT.THIN 16PCS WG O</t>
  </si>
  <si>
    <t>ALWAYS PLATINUM REG SOFT W ULT.THIN 30PCS WG O</t>
  </si>
  <si>
    <t>ALWAYS PLATINUM REG SOFT W ULT.THIN 8PCS WG O</t>
  </si>
  <si>
    <t>ALWAYS SENSIT. EXT.PR. SOFT W ULT.THIN 8PCS WG O</t>
  </si>
  <si>
    <t>ALWAYS SENSIT. EXT.PR. SOFT W ULT.THIN NIGHT 14PCS WG O</t>
  </si>
  <si>
    <t>ALWAYS SENSIT. EXT.PR. SOFT W ULT.THIN NIGHT 7PCS WG O</t>
  </si>
  <si>
    <t>ALWAYS SENSIT. REG SOFT W TK 8PCS WG O</t>
  </si>
  <si>
    <t>ALWAYS SENSIT. REG SOFT W ULT.THIN 10PCS WG O</t>
  </si>
  <si>
    <t>ALWAYS SENSIT. REG SOFT W ULT.THIN 20PCS WG O</t>
  </si>
  <si>
    <t>ALWAYS SENSIT. USG SOFT W ULT.THIN USG 7PCS WG O VAR</t>
  </si>
  <si>
    <t>ALWAYS ULTRA D EXT.PR. W ULT.THIN 16PCS WG O</t>
  </si>
  <si>
    <t>ALWAYS ULTRA D EXT.PR. W ULT.THIN 30PCS WG O</t>
  </si>
  <si>
    <t>ALWAYS ULTRA D EXT.PR. W ULT.THIN 8PCS WG O</t>
  </si>
  <si>
    <t>ALWAYS ULTRA D EXT.PR. W ULT.THIN NIGHT 14PCS WG O</t>
  </si>
  <si>
    <t>ALWAYS ULTRA D EXT.PR. W ULT.THIN NIGHT 26PCS WG O</t>
  </si>
  <si>
    <t>ALWAYS ULTRA D EXT.PR. W ULT.THIN NIGHT 7PCS WG O</t>
  </si>
  <si>
    <t>ALWAYS ULTRA D LIGHT W ULT.THIN 10PCS WG O</t>
  </si>
  <si>
    <t>ALWAYS ULTRA D LIGHT W ULT.THIN 20PCS WG O</t>
  </si>
  <si>
    <t>ALWAYS ULTRA D REG W ULT.THIN 10PCS WG O</t>
  </si>
  <si>
    <t>ALWAYS ULTRA D REG W ULT.THIN 20PCS WG O</t>
  </si>
  <si>
    <t>ALWAYS ULTRA D USG DRY W ULT.THIN 10PCS WG O VAR</t>
  </si>
  <si>
    <t>ALWAYS ULTRA EKSTRA ZATSHITA PLYUS D EXT.PR. W ULT.THIN NIGHT 10PCS WG O</t>
  </si>
  <si>
    <t>ALWAYS ULTRA EKSTRA ZATSHITA PLYUS D EXT.PR. W ULT.THIN NIGHT 5PCS WG O</t>
  </si>
  <si>
    <t>ALWAYS ULTRA EXT.PR. DRY W ULT.THIN 12PCS WG O</t>
  </si>
  <si>
    <t>ALWAYS ULTRA SECURE D EXT.PR. W ULT.THIN NIGHT 12PCS WG O</t>
  </si>
  <si>
    <t>ALWAYS ULTRA SECURE D EXT.PR. W ULT.THIN NIGHT 6PCS WG O</t>
  </si>
  <si>
    <t>AMORE CARE REG SOFT W 10PCS WG O</t>
  </si>
  <si>
    <t>ANGELINA GOOD NIGHT EXT.PR. SOFT W NIGHT 8PCS WG O</t>
  </si>
  <si>
    <t>ANGELINA SOFT W TK 8PCS WG O</t>
  </si>
  <si>
    <t>ATORI(ATORI) TEARA EXT.PR. W NIGHT 4PCS WG O</t>
  </si>
  <si>
    <t>AURA(COTTON CLUB) PREM. EXT.PR. SOFT W NIGHT 7PCS WG O</t>
  </si>
  <si>
    <t>AURA(COTTON CLUB) PREM. EXT.PR. SOFT W ULT.THIN 8PCS WG O</t>
  </si>
  <si>
    <t>AURA(COTTON CLUB) PREM. REG SOFT W ULT.THIN 10PCS WG O</t>
  </si>
  <si>
    <t>BELLA(TZMO GR.) CLASSIC NOVA COMFORT REG DRY W TK 10PCS WG O</t>
  </si>
  <si>
    <t>BELLA(TZMO GR.) CLASSIC NOVA MAXI EXT.PR. DRY W TK 10PCS WG FL</t>
  </si>
  <si>
    <t>BELLA(TZMO GR.) CLASSIC NOVA REG DRY W TK 10PCS WG FL</t>
  </si>
  <si>
    <t>BELLA(TZMO GR.) FLORA CAMOM D SOFT W 10PCS WG O</t>
  </si>
  <si>
    <t>BELLA(TZMO GR.) FLORA GREEN TEA D SOFT W 10PCS WG O</t>
  </si>
  <si>
    <t>BELLA(TZMO GR.) FLORA ROSE D SOFT W 10PCS WG O</t>
  </si>
  <si>
    <t>BELLA(TZMO GR.) FLORA TULIP D SOFT W 10PCS WG O</t>
  </si>
  <si>
    <t>BELLA(TZMO GR.) FOR TEENS ENERGY EX.FRUITS D DRY W ULT.THIN 10PCS WG O</t>
  </si>
  <si>
    <t>BELLA(TZMO GR.) FOR TEENS SENS. SOFT W ULT.THIN 10PCS WG O</t>
  </si>
  <si>
    <t>BELLA(TZMO GR.) HERBS TILIA D SOFT W 10PCS WG O</t>
  </si>
  <si>
    <t>BELLA(TZMO GR.) HERBS VERBENA D SOFT W 10PCS WG O</t>
  </si>
  <si>
    <t>BELLA(TZMO GR.) NORMAL REG SOFT W TK 10PCS FL</t>
  </si>
  <si>
    <t>BELLA(TZMO GR.) NORMAL REG SOFT W TK 20PCS FL</t>
  </si>
  <si>
    <t>BELLA(TZMO GR.) NOVA COMFORT REG SOFT W TK 10PCS WG O</t>
  </si>
  <si>
    <t>BELLA(TZMO GR.) NOVA MAXI EXT.PR. SOFT W TK 10PCS WG FL</t>
  </si>
  <si>
    <t>BELLA(TZMO GR.) PERFECTA BLUE EXT.PR. SOFT W ULT.THIN 8PCS WG O</t>
  </si>
  <si>
    <t>BELLA(TZMO GR.) PERFECTA BLUE REG SOFT W ULT.THIN 10PCS WG O</t>
  </si>
  <si>
    <t>BELLA(TZMO GR.) PERFECTA BLUE REG SOFT W ULT.THIN 20PCS WG O</t>
  </si>
  <si>
    <t>BELLA(TZMO GR.) PERFECTA EXT.PR. DRY W ULT.THIN NIGHT 7PCS WG O</t>
  </si>
  <si>
    <t>BELLA(TZMO GR.) PERFECTA GREEN EXT.PR. DRY W ULT.THIN 8PCS WG O</t>
  </si>
  <si>
    <t>BELLA(TZMO GR.) PERFECTA GREEN REG DRY W ULT.THIN 10PCS WG O</t>
  </si>
  <si>
    <t>BELLA(TZMO GR.) PERFECTA GREEN REG DRY W ULT.THIN 20PCS WG O</t>
  </si>
  <si>
    <t>BELLA(TZMO GR.) PERFECTA ROSE D REG SOFT W ULT.THIN 10PCS WG O</t>
  </si>
  <si>
    <t>BELLA(TZMO GR.) PERFECTA VIOLET D REG DRY W ULT.THIN 10PCS WG O</t>
  </si>
  <si>
    <t>BELLA(TZMO GR.) SOFT COMFORT COTTON D SOFT W 18PCS WG FL</t>
  </si>
  <si>
    <t>BIBI(AL`TERA) CLAS. MAXI EXT.PR. DRY W TK 10PCS WG O</t>
  </si>
  <si>
    <t>BIBI(AL`TERA) CLAS. MAXI EXT.PR. SOFT W TK 10PCS WG O</t>
  </si>
  <si>
    <t>BIBI(AL`TERA) CLAS. NORMAL REG DRY W TK 10PCS WG O</t>
  </si>
  <si>
    <t>BIBI(AL`TERA) CLAS. NORMAL REG SOFT W TK 10PCS WG O</t>
  </si>
  <si>
    <t>BIBI(AL`TERA) EXT.PR. DRY W ULT.THIN 8PCS WG O</t>
  </si>
  <si>
    <t>BIBI(AL`TERA) EXT.PR. DRY W ULT.THIN NIGHT 7PCS WG O</t>
  </si>
  <si>
    <t>BIBI(AL`TERA) EXT.PR. SOFT W ULT.THIN 8PCS WG O</t>
  </si>
  <si>
    <t>BIBI(AL`TERA) EXT.PR. SOFT W ULT.THIN NIGHT 7PCS WG O</t>
  </si>
  <si>
    <t>BIBI(AL`TERA) REG DRY W TK 10PCS WG FL</t>
  </si>
  <si>
    <t>BIBI(AL`TERA) REG SOFT W ULT.THIN 10PCS WG O</t>
  </si>
  <si>
    <t>CONFY LADY CLAS. REG SOFT W TK 20PCS WG O</t>
  </si>
  <si>
    <t>CONFY LADY ULTRA EXT.PR. SOFT W ULT.THIN 7PCS WG O</t>
  </si>
  <si>
    <t>CONFY LADY ULTRA EXT.PR. SOFT W ULT.THIN 8PCS WG O</t>
  </si>
  <si>
    <t>CONFY LADY ULTRA REG SOFT W ULT.THIN 10PCS WG O</t>
  </si>
  <si>
    <t>CONFY LADY ULTRA REG SOFT W ULT.THIN 20PCS WG O</t>
  </si>
  <si>
    <t>CORIMO EXT.PR. SOFT W ULT.THIN 10PCS WG O</t>
  </si>
  <si>
    <t>CORIMO EXT.PR. SOFT W ULT.THIN 8PCS WG O</t>
  </si>
  <si>
    <t>CORIMO EXT.PR. SOFT W ULT.THIN NIGHT 6PCS WG O</t>
  </si>
  <si>
    <t>CORIMO SOFT W ULT.THIN 10PCS WG O</t>
  </si>
  <si>
    <t>EKONOM(NEVIS TORG.DOM) SOFT W 10PCS WG O</t>
  </si>
  <si>
    <t>EMILY STYLE(ARVITEKS) CLAS. REG SOFT W ULT.THIN 10PCS WG O</t>
  </si>
  <si>
    <t>EMILY STYLE(ARVITEKS) PREM. EXT.PR. SOFT W ULT.THIN 8PCS WG O</t>
  </si>
  <si>
    <t>EMILY STYLE(ARVITEKS) PREM. EXT.PR. SOFT W ULT.THIN NIGHT 7PCS WG O</t>
  </si>
  <si>
    <t>EMILY STYLE(ARVITEKS) PREM. REG SOFT W ULT.THIN 10PCS WG O</t>
  </si>
  <si>
    <t>FABRIKA CHISTOTY(GIGIENA-EKAT) CLASSIC SOFT SOFT W TK 10PCS WG O</t>
  </si>
  <si>
    <t>FIRST LADY EXT.PR. SOFT W 8PCS WG FL</t>
  </si>
  <si>
    <t>FIRST LADY EXT.PR. SOFT W ULT.THIN NIGHT 7PCS WG O</t>
  </si>
  <si>
    <t>FIRST LADY REG SOFT W ULT.THIN 9PCS WG O</t>
  </si>
  <si>
    <t>FOR NIGHT USE</t>
  </si>
  <si>
    <t>JOONIES LUXE EXT.PR. SOFT W ULT.THIN NIGHT 8PCS WG O</t>
  </si>
  <si>
    <t>JOONIES LUXE SOFT W ULT.THIN 10PCS WG O</t>
  </si>
  <si>
    <t>JURIA(FITA/KHABAROVSK) REG SOFT W 10PCS WG O</t>
  </si>
  <si>
    <t>KOTEX 2V1 REG W ULT.THIN 7PCS WG O</t>
  </si>
  <si>
    <t>KOTEX ACTIVE REG DRY W ULT.THIN 8PCS WG O</t>
  </si>
  <si>
    <t>KOTEX BIO-CARE EXT.PR. W NIGHT 6PCS WG O</t>
  </si>
  <si>
    <t>KOTEX BIO-CARE REG W 8PCS WG O</t>
  </si>
  <si>
    <t>KOTEX NATURAL EXT.PR. W 7PCS WG O</t>
  </si>
  <si>
    <t>KOTEX NATURAL EXT.PR. W NIGHT 12PCS WG O</t>
  </si>
  <si>
    <t>KOTEX NATURAL EXT.PR. W NIGHT 6PCS WG O</t>
  </si>
  <si>
    <t>KOTEX NATURAL REG W 16PCS WG O</t>
  </si>
  <si>
    <t>KOTEX NATURAL REG W 8PCS WG O</t>
  </si>
  <si>
    <t>KOTEX ULTRA EXT.PR. DRY W ULT.THIN 16PCS WG O</t>
  </si>
  <si>
    <t>KOTEX ULTRA EXT.PR. DRY W ULT.THIN 8PCS WG O</t>
  </si>
  <si>
    <t>KOTEX ULTRA EXT.PR. DRY W ULT.THIN NIGHT 14PCS WG O</t>
  </si>
  <si>
    <t>KOTEX ULTRA EXT.PR. DRY W ULT.THIN NIGHT 7PCS WG O</t>
  </si>
  <si>
    <t>KOTEX ULTRA REG DRY W ULT.THIN 10PCS WG O</t>
  </si>
  <si>
    <t>KOTEX ULTRA REG DRY W ULT.THIN 20PCS WG O</t>
  </si>
  <si>
    <t>KOTEX ULTRA REG SOFT&amp;DRY W ULT.THIN 10PCS WG O</t>
  </si>
  <si>
    <t>KOTEX ULTRA SOFT EXT.PR. SOFT W ULT.THIN 16PCS WG O</t>
  </si>
  <si>
    <t>KOTEX ULTRA SOFT EXT.PR. SOFT W ULT.THIN 8PCS WG O</t>
  </si>
  <si>
    <t>KOTEX ULTRA SOFT EXT.PR. SOFT W ULT.THIN NIGHT 14PCS WG O</t>
  </si>
  <si>
    <t>KOTEX ULTRA SOFT REG SOFT W ULT.THIN 10PCS WG O</t>
  </si>
  <si>
    <t>KOTEX ULTRA SOFT REG SOFT W ULT.THIN 18PCS WG O</t>
  </si>
  <si>
    <t>KOTEX ULTRA SOFT REG SOFT W ULT.THIN 20PCS WG O</t>
  </si>
  <si>
    <t>KOTEX YOUNG REG DRY W ULT.THIN 10PCS WG O</t>
  </si>
  <si>
    <t>LACTACYD EXT.PR. SOFT W ULT.THIN 8PCS WG O</t>
  </si>
  <si>
    <t>LACTACYD EXT.PR. SOFT W ULT.THIN NIGHT 7PCS WG O</t>
  </si>
  <si>
    <t>LACTACYD REG SOFT W ULT.THIN 10PCS WG O</t>
  </si>
  <si>
    <t>LADY VILSH EXT.PR. DRY W ULT.THIN NIGHT 10PCS WG O</t>
  </si>
  <si>
    <t>LADY VILSH EXT.PR. SOFT W ULT.THIN NIGHT 10PCS WG O</t>
  </si>
  <si>
    <t>LADY VILSH REG DRY W ULT.THIN 10PCS WG O</t>
  </si>
  <si>
    <t>LADY VILSH REG SOFT W ULT.THIN 10PCS WG O</t>
  </si>
  <si>
    <t>LAURIER F EXT.PR. W ULT.THIN NIGHT 10PCS WG O</t>
  </si>
  <si>
    <t>LAURIER F W ULT.THIN 17PCS WG O</t>
  </si>
  <si>
    <t>LAURIER F W ULT.THIN 20PCS WG O</t>
  </si>
  <si>
    <t>LAURIER SUPER SLIM GUARD W ULT.THIN 28PCS WG O</t>
  </si>
  <si>
    <t>LIBRESSE KOMF.I ZATSH EXT.PR. SOFT W ULT.THIN 16PCS WG O</t>
  </si>
  <si>
    <t>LIBRESSE KOMF.I ZATSH EXT.PR. SOFT W ULT.THIN 8PCS WG O</t>
  </si>
  <si>
    <t>LIBRESSE KOMF.I ZATSH REG SOFT W ULT.THIN 10PCS WG O</t>
  </si>
  <si>
    <t>LIBRESSE KOMF.I ZATSH REG SOFT W ULT.THIN 20PCS WG O</t>
  </si>
  <si>
    <t>LIBRESSE KOMF.I ZATSH REG SOFT W ULT.THIN 8PCS WG O</t>
  </si>
  <si>
    <t>LIBRESSE NATURAL PROTECTION ULTRA+NATUR AL.VERA&amp;CAM D REG W ULT.THIN 10PCS WG O</t>
  </si>
  <si>
    <t>LIBRESSE NATURAL.ZABOTA AL.VERA&amp;CAM D REG SOFT W ULT.THIN 10PCS WG O</t>
  </si>
  <si>
    <t>LIBRESSE NOCHN.ZATSHIT EXT.PR. SOFT W ULT.THIN NIGHT 16PCS WG O</t>
  </si>
  <si>
    <t>LIBRESSE NOCHN.ZATSHIT EXT.PR. SOFT W ULT.THIN NIGHT 8PCS WG O</t>
  </si>
  <si>
    <t>LIBRESSE NOCHN.ZATSHIT EXTRA PLUS EXT.PR. SOFT W NIGHT 7PCS WG O</t>
  </si>
  <si>
    <t>LIBRESSE NOCHN.ZATSHIT MAXI EXT.PR. SOFT W TK NIGHT 8PCS WG O</t>
  </si>
  <si>
    <t>LIBRESSE SENSITIV EXT.PR. SOFT W ULT.THIN NIGHT 6PCS WG O</t>
  </si>
  <si>
    <t>LIBRESSE SENSITIV REG SOFT W ULT.THIN 8PCS WG O</t>
  </si>
  <si>
    <t>LIBRESSE SVEZH.I ZATSHIT D REG SOFT W ULT.THIN 10PCS WG O</t>
  </si>
  <si>
    <t>LIBRESSE V-PROTECTION EXT.PR. W ULT.THIN 8PCS WG O</t>
  </si>
  <si>
    <t>LIN`YUN EXT.PR. W NIGHT 6PCS WG O</t>
  </si>
  <si>
    <t>LIN`YUN EXT.PR. W NIGHT 8PCS WG O</t>
  </si>
  <si>
    <t>LIN`YUN SOFT W 8PCS WG O</t>
  </si>
  <si>
    <t>LIN`YUN W 10PCS WG O</t>
  </si>
  <si>
    <t>MARABU(AL`TMANN) BOTANICA EXT.PR. SOFT W ULT.THIN NIGHT 7PCS WG O</t>
  </si>
  <si>
    <t>MARABU(AL`TMANN) EXT.PR. SOFT W ULT.THIN NIGHT 7PCS WG O</t>
  </si>
  <si>
    <t>MARABU(AL`TMANN) REG SOFT W ULT.THIN 10PCS WG O</t>
  </si>
  <si>
    <t>MEED ULTRA DRY W ULT.THIN 10PCS WG O</t>
  </si>
  <si>
    <t>MEED ULTRA PLUS DRY W ULT.THIN 10PCS WG O</t>
  </si>
  <si>
    <t>MEED ULTRA PLUS SOFT W ULT.THIN 10PCS WG O</t>
  </si>
  <si>
    <t>MEED ULTRA SOFT W ULT.THIN 10PCS WG O</t>
  </si>
  <si>
    <t>MIDDAY BEAR EXT.PR. W ULT.THIN NIGHT 6PCS WG O</t>
  </si>
  <si>
    <t>MIDDAY BEAR W ULT.THIN 8PCS WG O</t>
  </si>
  <si>
    <t>MILANA(GIGIENA-EKAT) KLASICH. CAMOM D REG DRY W TK 10PCS WG O</t>
  </si>
  <si>
    <t>MILANA(GIGIENA-EKAT) KLASICH. CAMOM D REG SOFT W TK 10PCS WG O</t>
  </si>
  <si>
    <t>MILANA(GIGIENA-EKAT) KLASICH. EXT.PR. DRY W TK 10PCS WG O</t>
  </si>
  <si>
    <t>MILANA(GIGIENA-EKAT) KLASICH. EXT.PR. SOFT W TK 10PCS WG O</t>
  </si>
  <si>
    <t>MILANA(GIGIENA-EKAT) KLASICH. REG DRY W TK 10PCS WG O</t>
  </si>
  <si>
    <t>MILANA(GIGIENA-EKAT) KLASICH. REG SOFT W TK 10PCS WG O</t>
  </si>
  <si>
    <t>MILANA(GIGIENA-EKAT) KLASSIK SOFT W TK 10PCS FL</t>
  </si>
  <si>
    <t>MILANA(GIGIENA-EKAT) MAXI SUPER+GEL` EXT.PR. DRY W TK 10PCS WG FL</t>
  </si>
  <si>
    <t>MILANA(GIGIENA-EKAT) UL`TRAT. CAMOM D REG SOFT W ULT.THIN 10PCS WG O</t>
  </si>
  <si>
    <t>MILANA(GIGIENA-EKAT) UL`TRAT. EXT.PR. DRY W ULT.THIN 10PCS WG O</t>
  </si>
  <si>
    <t>MILANA(GIGIENA-EKAT) UL`TRAT. EXT.PR. SOFT W ULT.THIN 10PCS WG O</t>
  </si>
  <si>
    <t>MILANA(GIGIENA-EKAT) UL`TRAT. MAXI EXT.PR. DRY W ULT.THIN 10PCS WG O</t>
  </si>
  <si>
    <t>MILANA(GIGIENA-EKAT) UL`TRAT. MAXI EXT.PR. SOFT W ULT.THIN 10PCS WG O</t>
  </si>
  <si>
    <t>MILANA(GIGIENA-EKAT) UL`TRAT. REG DRY W ULT.THIN 10PCS WG O</t>
  </si>
  <si>
    <t>MILANA(GIGIENA-EKAT) UL`TRAT. REG SOFT W ULT.THIN 10PCS WG O</t>
  </si>
  <si>
    <t>MILANA(GIGIENA-EKAT) UL`TRAT. SUPER+ EXT.PR. DRY W ULT.THIN 10PCS WG O</t>
  </si>
  <si>
    <t>MILANA(GIGIENA-EKAT) UL`TRAT. SUPER+ EXT.PR. SOFT W ULT.THIN 10PCS WG O</t>
  </si>
  <si>
    <t>MILANA(GIGIENA-EKAT) ULTRA MAKSI EXT.PR. SOFT W ULT.THIN 20PCS WG O</t>
  </si>
  <si>
    <t>MILANA(GIGIENA-EKAT) VITA DRY W ULT.THIN 20PCS WG O</t>
  </si>
  <si>
    <t>MIPAO EXT.PR. SOFT W NIGHT 10PCS WG O</t>
  </si>
  <si>
    <t>MIPAO EXT.PR. SOFT W NIGHT 7PCS WG O</t>
  </si>
  <si>
    <t>MIPAO REG SOFT W 10PCS WG O</t>
  </si>
  <si>
    <t>MIPAO REG SOFT W 8PCS WG O</t>
  </si>
  <si>
    <t>MI-RI-NE EXT.PR. SOFT W ULT.THIN NIGHT 8PCS WG O</t>
  </si>
  <si>
    <t>MI-RI-NE SOFT W ULT.THIN 10PCS WG O</t>
  </si>
  <si>
    <t>MIS KLASSIK REG SOFT W TK 10PCS WG O</t>
  </si>
  <si>
    <t>MIS SUPER EXT.PR. SOFT W ULT.THIN NIGHT 10PCS WG O</t>
  </si>
  <si>
    <t>MOLPED CLASSIC THICK REG W TK 10PCS WG FL</t>
  </si>
  <si>
    <t>MOLPED EXTRA HYGIENE D EXT.PR. SOFT W 8PCS WG O</t>
  </si>
  <si>
    <t>MOLPED EXTRA HYGIENE D REG SOFT W 10PCS WG O</t>
  </si>
  <si>
    <t>MOLPED EXTRA HYGIENE EXT.PR. W 7PCS WG O</t>
  </si>
  <si>
    <t>MOLPED EXTRA HYGIENE EXT.PR. W NIGHT 6PCS WG O</t>
  </si>
  <si>
    <t>MOLPED EXTRA HYGIENE REG W 8PCS WG O</t>
  </si>
  <si>
    <t>MOLPED PURE &amp; SOFT SOFT&amp;COMFORT EXT.PR. SOFT W NIGHT 7PCS WG O</t>
  </si>
  <si>
    <t>MOLPED PURE &amp; SOFT SOFT&amp;COMFORT REG SOFT W 10PCS WG O</t>
  </si>
  <si>
    <t>MOLPED SUPERNIGHT EXT.PR. SOFT W NIGHT 7PCS WG O</t>
  </si>
  <si>
    <t>MOLPED SUPERNIGHT EXT.PR. W NIGHT 6PCS WG O</t>
  </si>
  <si>
    <t>MOLPED SUPERNIGHT EXT.PR. W NIGHT 7PCS WG O</t>
  </si>
  <si>
    <t>MOLPED ULTRA EXT.PR. DRY W ULT.THIN 14PCS WG O</t>
  </si>
  <si>
    <t>MOLPED ULTRA EXT.PR. DRY W ULT.THIN NIGHT 12PCS WG O</t>
  </si>
  <si>
    <t>MOLPED ULTRA EXT.PR. SOFT W ULT.THIN NIGHT 7PCS WG O</t>
  </si>
  <si>
    <t>MOLPED ULTRA LONG EXT.PR. SOFT W ULT.THIN 8PCS WG O</t>
  </si>
  <si>
    <t>MOLPED ULTRA REG DRY W ULT.THIN 10PCS WG O</t>
  </si>
  <si>
    <t>MOLPED ULTRA REG DRY W ULT.THIN 18PCS WG O</t>
  </si>
  <si>
    <t>MONTY OVERNIGHT EXT.PR. SOFT W ULT.THIN NIGHT 6PCS WG O</t>
  </si>
  <si>
    <t>MONTY ULTRA SOFT EXT.PR. SOFT W ULT.THIN 8PCS WG O</t>
  </si>
  <si>
    <t>MONTY ULTRA SOFT REG SOFT W ULT.THIN 10PCS WG O</t>
  </si>
  <si>
    <t>MONTY ULTRA THIN EXT.PR. SOFT W ULT.THIN 8PCS WG O</t>
  </si>
  <si>
    <t>MONTY ULTRA THIN REG SOFT W ULT.THIN 10PCS WG O</t>
  </si>
  <si>
    <t>MORE CHOICE KONIGIN KATZE EXT.PR. SOFT W ULT.THIN 8PCS WG O</t>
  </si>
  <si>
    <t>MORE CHOICE KONIGIN KATZE EXT.PR. SOFT W ULT.THIN NIGHT 8PCS WG O</t>
  </si>
  <si>
    <t>MORE CHOICE KONIGIN KATZE LIGHT SOFT W ULT.THIN 10PCS WG O</t>
  </si>
  <si>
    <t>MORE CHOICE KONIGIN KATZE REG SOFT W ULT.THIN 10PCS WG O</t>
  </si>
  <si>
    <t>NATURELLA CLAS. CAMOM D EXT.PR. SOFT W TK 14PCS WG O</t>
  </si>
  <si>
    <t>NATURELLA CLAS. CAMOM D EXT.PR. SOFT W TK 7PCS WG O</t>
  </si>
  <si>
    <t>NATURELLA CLAS. CAMOM D EXT.PR. SOFT W TK NIGHT 6PCS WG O</t>
  </si>
  <si>
    <t>NATURELLA CLAS. CAMOM D REG SOFT W TK 10PCS WG O</t>
  </si>
  <si>
    <t>NATURELLA CLAS. CAMOM D REG SOFT W TK 9PCS WG O</t>
  </si>
  <si>
    <t>NATURELLA CLAS.BASIC CAMOM D EXT.PR. SOFT W TK 8PCS WG FL</t>
  </si>
  <si>
    <t>NATURELLA COTTON PROTECTION EXT.PR. W ULT.THIN 10PCS WG O</t>
  </si>
  <si>
    <t>NATURELLA NEZHNAYA ZATSHITA EXT.PR. SOFT W 14PCS WG O</t>
  </si>
  <si>
    <t>NATURELLA NEZHNAYA ZATSHITA EXT.PR. SOFT W 7PCS WG O</t>
  </si>
  <si>
    <t>NATURELLA NEZHNAYA ZATSHITA REG SOFT W 16PCS WG O</t>
  </si>
  <si>
    <t>NATURELLA NEZHNAYA ZATSHITA REG SOFT W 8PCS WG O</t>
  </si>
  <si>
    <t>NATURELLA ULTRA CAMOM D EXT.PR. SOFT W ULT.THIN 16PCS WG O</t>
  </si>
  <si>
    <t>NATURELLA ULTRA CAMOM D EXT.PR. SOFT W ULT.THIN 32PCS WG O</t>
  </si>
  <si>
    <t>NATURELLA ULTRA CAMOM D EXT.PR. SOFT W ULT.THIN 8PCS WG O</t>
  </si>
  <si>
    <t>NATURELLA ULTRA CAMOM D EXT.PR. SOFT W ULT.THIN NIGHT 14PCS WG O</t>
  </si>
  <si>
    <t>NATURELLA ULTRA CAMOM D EXT.PR. SOFT W ULT.THIN NIGHT 28PCS WG O</t>
  </si>
  <si>
    <t>NATURELLA ULTRA CAMOM D EXT.PR. SOFT W ULT.THIN NIGHT 7PCS WG O</t>
  </si>
  <si>
    <t>NATURELLA ULTRA CAMOM D EXT.PR. SOFT W ULT.THIN USG 7PCS WG O VAR</t>
  </si>
  <si>
    <t>NATURELLA ULTRA CAMOM D REG SOFT W ULT.THIN 10PCS WG O</t>
  </si>
  <si>
    <t>NATURELLA ULTRA CAMOM D REG SOFT W ULT.THIN 18PCS WG O</t>
  </si>
  <si>
    <t>NATURELLA ULTRA CAMOM D REG SOFT W ULT.THIN 20PCS WG O</t>
  </si>
  <si>
    <t>NATURELLA ULTRA CAMOM D REG SOFT W ULT.THIN 40PCS WG O</t>
  </si>
  <si>
    <t>NATURELLA ULTRA CAMOM D REG SOFT W ULT.THIN 9PCS WG O</t>
  </si>
  <si>
    <t>NEOSIS SOFT &amp; QUICK EXT.PR. SOFT W ULT.THIN 8PCS WG O</t>
  </si>
  <si>
    <t>NICE DAY(FOSHAN NICEDAY) ANION EXT.PR. SOFT W ULT.THIN NIGHT 8PCS WG O</t>
  </si>
  <si>
    <t>NICE DAY(FOSHAN NICEDAY) ANION SOFT W ULT.THIN 10PCS WG O</t>
  </si>
  <si>
    <t>NICE DAY(FOSHAN NICEDAY) BASICS EXT.PR. SOFT W ULT.THIN NIGHT 7PCS WG O</t>
  </si>
  <si>
    <t>NICE DAY(FOSHAN NICEDAY) BASICS HERBS ALOE&amp;MINT D EXT.PR. SOFT W NIGHT 8PCS WG O</t>
  </si>
  <si>
    <t>NICE DAY(FOSHAN NICEDAY) BASICS HERBS ALOE&amp;MINT D REG SOFT W 10PCS WG O</t>
  </si>
  <si>
    <t>NICE DAY(FOSHAN NICEDAY) BASICS REG SOFT W ULT.THIN 10PCS WG O</t>
  </si>
  <si>
    <t>NICE DAY(FOSHAN NICEDAY) EXT.PR. W ULT.THIN NIGHT 10PCS WG O</t>
  </si>
  <si>
    <t>NICE DAY(FOSHAN NICEDAY) HERBAL CARE EXT.PR. SOFT W ULT.THIN NIGHT 8PCS WG O</t>
  </si>
  <si>
    <t>NICE DAY(FOSHAN NICEDAY) HERBAL CARE SOFT W ULT.THIN 8PCS WG O</t>
  </si>
  <si>
    <t>NICE DAY(FOSHAN NICEDAY) W ULT.THIN 15PCS WG O</t>
  </si>
  <si>
    <t>O`FLYE EXT.PR. SOFT W ULT.THIN 8PCS WG O</t>
  </si>
  <si>
    <t>O`FLYE REG SOFT W ULT.THIN 10PCS WG O</t>
  </si>
  <si>
    <t>OLA BASE LINE REG SOFT W 12PCS WG O</t>
  </si>
  <si>
    <t>OLA BASE LINE REG SOFT W 20PCS WG O</t>
  </si>
  <si>
    <t>OLA BASE LINE REG SOFT W ULT.THIN 10PCS WG O</t>
  </si>
  <si>
    <t>OLA BASE LINE REG SOFT W ULT.THIN 20PCS WG O</t>
  </si>
  <si>
    <t>OLA CLAS. REG DRY W TK 10PCS WG O</t>
  </si>
  <si>
    <t>OLA CLAS. REG SOFT W TK 10PCS FL</t>
  </si>
  <si>
    <t>OLA CLAS. REG SOFT W TK 10PCS WG O</t>
  </si>
  <si>
    <t>OLA CLAS. REG SOFT W TK 20PCS FL</t>
  </si>
  <si>
    <t>OLA CLAS. REG SOFT W TK 20PCS FL INC10%F</t>
  </si>
  <si>
    <t>OLA CLAS. REG SOFT W TK 20PCS O</t>
  </si>
  <si>
    <t>OLA CLAS. SUNNY CAMOMILE D REG SOFT W TK 8PCS WG O</t>
  </si>
  <si>
    <t>OLA EXT.PR. DRY W TK 10PCS WG FL</t>
  </si>
  <si>
    <t>OLA EXT.PR. SOFT W TK 10PCS WG FL</t>
  </si>
  <si>
    <t>OLA REG SOFT W TK 10PCS WG FL</t>
  </si>
  <si>
    <t>OLA SILK SENSE CAMOM D EXT.PR. SOFT W TK NIGHT 7PCS WG O</t>
  </si>
  <si>
    <t>OLA SILK SENSE CAMOM D EXT.PR. SOFT W ULT.THIN 8PCS WG O</t>
  </si>
  <si>
    <t>OLA SILK SENSE CAMOM D EXT.PR. SOFT W ULT.THIN NIGHT 7PCS WG O</t>
  </si>
  <si>
    <t>OLA SILK SENSE CAMOM D REG SOFT W TK 10PCS WG O</t>
  </si>
  <si>
    <t>OLA SILK SENSE CAMOM D REG SOFT W TK 20PCS WG O</t>
  </si>
  <si>
    <t>OLA SILK SENSE CAMOM D REG SOFT W ULT.THIN 10PCS WG O</t>
  </si>
  <si>
    <t>OLA SILK SENSE EXT.PR. DRY W ULT.THIN 8PCS WG O</t>
  </si>
  <si>
    <t>OLA SILK SENSE EXT.PR. SOFT W ULT.THIN 8PCS WG O</t>
  </si>
  <si>
    <t>OLA SILK SENSE EXT.PR. SOFT W ULT.THIN NIGHT 7PCS WG O</t>
  </si>
  <si>
    <t>OLA SILK SENSE LAVENDER D REG SOFT W ULT.THIN 10PCS WG O</t>
  </si>
  <si>
    <t>OLA SILK SENSE LOVE IS... REG SOFT W ULT.THIN 10PCS WG O</t>
  </si>
  <si>
    <t>OLA SILK SENSE REG DRY W ULT.THIN 10PCS WG O</t>
  </si>
  <si>
    <t>OLA SILK SENSE REG W TK 9PCS WG O</t>
  </si>
  <si>
    <t>OLA ULTRA EXT.PR. DRY W ULT.THIN NIGHT 7PCS WG O</t>
  </si>
  <si>
    <t>OLA ULTRA EXT.PR. SOFT W ULT.THIN NIGHT 7PCS WG O</t>
  </si>
  <si>
    <t>OLA ULTRA REG DRY W ULT.THIN 10PCS WG O</t>
  </si>
  <si>
    <t>PANBERES DAILY EXT.PR. DRY W ULT.THIN 10PCS WG O</t>
  </si>
  <si>
    <t>PANBERES DIAMOND EXT.PR. DRY W ULT.THIN 10PCS WG O</t>
  </si>
  <si>
    <t>PANBERES DIAMOND EXT.PR. W ULT.THIN 10PCS WG O</t>
  </si>
  <si>
    <t>PANBERES EXT.PR. SOFT W ULT.THIN 10PCS WG O</t>
  </si>
  <si>
    <t>PREDO LADY EXT.PR. SOFT W 8PCS WG O</t>
  </si>
  <si>
    <t>PREDO LADY EXT.PR. SOFT W 9PCS WG O</t>
  </si>
  <si>
    <t>PREDO LADY REG SOFT W 10PCS WG O</t>
  </si>
  <si>
    <t>PREMIAL(BUMFA GR.) EXT.PR. W ULT.THIN 8PCS WG O</t>
  </si>
  <si>
    <t>PREMIAL(BUMFA GR.) REG W ULT.THIN 10PCS WG O</t>
  </si>
  <si>
    <t>QDAY REG SOFT W ULT.THIN 10PCS WG O</t>
  </si>
  <si>
    <t>SECRETDAY(JOONGWON/KOREA) LOVE SOFT W 18PCS WG O</t>
  </si>
  <si>
    <t>SECRETDAY(JOONGWON/KOREA) SENSE EXT.PR. SOFT W ULT.THIN 14PCS WG O</t>
  </si>
  <si>
    <t>SECRETDAY(JOONGWON/KOREA) SENSE SOFT W ULT.THIN 16PCS WG O</t>
  </si>
  <si>
    <t>SECRETS LAN ANIO2H EXT.PR. SOFT W NIGHT 7PCS WG O</t>
  </si>
  <si>
    <t>SLEEPY NATURAL EXT.PR. SOFT W NIGHT 6PCS WG O</t>
  </si>
  <si>
    <t>SLEEPY NATURAL EXT.PR. SOFT W ULT.THIN 7PCS WG O</t>
  </si>
  <si>
    <t>SLEEPY NATURAL REG SOFT W ULT.THIN 8PCS WG O</t>
  </si>
  <si>
    <t>SMART/KRASNOYARSK EXT.PR. W NIGHT 10PCS WG O</t>
  </si>
  <si>
    <t>SMART/KRASNOYARSK EXT.PR. W NIGHT 8PCS WG O</t>
  </si>
  <si>
    <t>SMART/KRASNOYARSK REG W 10PCS WG O</t>
  </si>
  <si>
    <t>SOFTEX(MARINASUN CELL.) SENSIT. EXT.PR. SOFT W ULT.THIN 10PCS WG O</t>
  </si>
  <si>
    <t>SOFTLINE(HYGIENIC) REG SOFT W TK 12PCS WG O</t>
  </si>
  <si>
    <t>TD AL`TERA DISTR./CHELYABINSK REG SOFT W ULT.THIN 10PCS WG O</t>
  </si>
  <si>
    <t>WIKKY DRY W ULT.THIN 8PCS WG O</t>
  </si>
  <si>
    <t>WIKKY EXT.PR. DRY W ULT.THIN NIGHT 8PCS WG O</t>
  </si>
  <si>
    <t>WIKKY EXT.PR. SOFT W ULT.THIN NIGHT 8PCS WG O</t>
  </si>
  <si>
    <t>WIKKY SOFT W ULT.THIN 8PCS WG O</t>
  </si>
  <si>
    <t>YA SAMAYA REG W ULT.THIN 9PCS WG O</t>
  </si>
  <si>
    <t>YIOIY EXT.PR. W ULT.THIN NIGHT 8PCS WG O</t>
  </si>
  <si>
    <t>YIOIY W ULT.THIN 10PCS WG O</t>
  </si>
  <si>
    <t>YOKUMI EXT.PR. SOFT W ULT.THIN 8PCS WG O</t>
  </si>
  <si>
    <t>YOKUMI EXT.PR. SOFT W ULT.THIN NIGHT 7PCS WG O</t>
  </si>
  <si>
    <t>YOUNG SHOW USA TIME EXT.PR. W NIGHT 10PCS WG O</t>
  </si>
  <si>
    <t>YOUNG SHOW USA TIME W 10PCS WG O</t>
  </si>
  <si>
    <t>ANNA LYUKS MINI W 16PCS T</t>
  </si>
  <si>
    <t>ANNA LYUKS NORMAL W 20PCS T</t>
  </si>
  <si>
    <t>ANNA LYUKS SUPER W 16PCS T</t>
  </si>
  <si>
    <t>ANNA NORMAL W 20PCS T</t>
  </si>
  <si>
    <t>BELLA(TZMO GR.) NORMAL W 16PCS T</t>
  </si>
  <si>
    <t>BELLA(TZMO GR.) NORMAL W 8PCS T</t>
  </si>
  <si>
    <t>BELLA(TZMO GR.) SUP.PL W 16PCS T</t>
  </si>
  <si>
    <t>BELLA(TZMO GR.) SUP.PL W 8PCS T</t>
  </si>
  <si>
    <t>BELLA(TZMO GR.) SUPER W 16PCS T</t>
  </si>
  <si>
    <t>BELLA(TZMO GR.) SUPER W 8PCS T</t>
  </si>
  <si>
    <t>BELLA(TZMO GR.) USG W 16PCS T VAR</t>
  </si>
  <si>
    <t>CORIMO NORMAL W 16PCS T</t>
  </si>
  <si>
    <t>CORIMO SUP.PL W 16PCS T</t>
  </si>
  <si>
    <t>CORIMO SUPER W 16PCS T</t>
  </si>
  <si>
    <t>DAY SPA COMFORT NORMAL W 16PCS T</t>
  </si>
  <si>
    <t>KOTEX ACTIVE NORMAL W 16PCS T</t>
  </si>
  <si>
    <t>KOTEX ACTIVE NORMAL W 8PCS T</t>
  </si>
  <si>
    <t>KOTEX ACTIVE SUPER W 16PCS T</t>
  </si>
  <si>
    <t>KOTEX ACTIVE SUPER W 8PCS T</t>
  </si>
  <si>
    <t>KOTEX NATURAL NORMAL W 16PCS T</t>
  </si>
  <si>
    <t>KOTEX NATURAL SUPER W 16PCS T</t>
  </si>
  <si>
    <t>KOTEX NORMAL W 8PCS T A LZ</t>
  </si>
  <si>
    <t>KOTEX SUPER W 8PCS T A LZ</t>
  </si>
  <si>
    <t>KOTEX ULTRASORB MINI W 16PCS T</t>
  </si>
  <si>
    <t>KOTEX ULTRASORB NORMAL W 16PCS T</t>
  </si>
  <si>
    <t>KOTEX ULTRASORB NORMAL W 24PCS T</t>
  </si>
  <si>
    <t>KOTEX ULTRASORB NORMAL W 8PCS T</t>
  </si>
  <si>
    <t>KOTEX ULTRASORB SUPER W 16PCS T</t>
  </si>
  <si>
    <t>KOTEX ULTRASORB SUPER W 24PCS T</t>
  </si>
  <si>
    <t>KOTEX ULTRASORB SUPER W 8PCS T</t>
  </si>
  <si>
    <t>LIN`YUN NORMAL W 12PCS T</t>
  </si>
  <si>
    <t>LIN`YUN SUPER W 8PCS T</t>
  </si>
  <si>
    <t>MORE CHOICE STAP NORMAL W 16PCS T</t>
  </si>
  <si>
    <t>MORE CHOICE STAP SUP.PL W 16PCS T</t>
  </si>
  <si>
    <t>MORE CHOICE STAP SUPER W 16PCS T</t>
  </si>
  <si>
    <t>NICE DAY(FOSHAN NICEDAY) BASICS MINI W 16PCS T</t>
  </si>
  <si>
    <t>NICE DAY(FOSHAN NICEDAY) BASICS NORMAL W 16PCS T</t>
  </si>
  <si>
    <t>NICE DAY(FOSHAN NICEDAY) BASICS SUPER W 16PCS T</t>
  </si>
  <si>
    <t>NICE DAY(FOSHAN NICEDAY) PREM. MINI W 8PCS T A LZ</t>
  </si>
  <si>
    <t>NICE DAY(FOSHAN NICEDAY) PREM. NORMAL W 8PCS T A LZ</t>
  </si>
  <si>
    <t>O.B. PROCOMFORT MINI W 16PCS T</t>
  </si>
  <si>
    <t>O.B. PROCOMFORT NORMAL W 16PCS T</t>
  </si>
  <si>
    <t>O.B. PROCOMFORT NORMAL W 8PCS T</t>
  </si>
  <si>
    <t>O.B. PROCOMFORT SUP.PL W 16PCS T</t>
  </si>
  <si>
    <t>O.B. PROCOMFORT SUPER W 16PCS T</t>
  </si>
  <si>
    <t>O.B. PROCOMFORT SUPER W 8PCS T</t>
  </si>
  <si>
    <t>OLA NORMAL W 16PCS T</t>
  </si>
  <si>
    <t>OLA NORMAL W 8PCS T</t>
  </si>
  <si>
    <t>OLA SUP.PL W 16PCS T</t>
  </si>
  <si>
    <t>OLA SUPER W 16PCS T</t>
  </si>
  <si>
    <t>OLA SUPER W 8PCS T</t>
  </si>
  <si>
    <t>TAMPAX COMPAK NORMAL W 16PCS T A LZ</t>
  </si>
  <si>
    <t>TAMPAX COMPAK SUP.PL W 16PCS T A LZ</t>
  </si>
  <si>
    <t>TAMPAX COMPAK SUPER W 16PCS T A LZ</t>
  </si>
  <si>
    <t>TAMPAX PEARL COMPAK SUPER W 16PCS T A LZ</t>
  </si>
  <si>
    <t>Grand Total</t>
  </si>
  <si>
    <t>ПРОДАЖИ В ДЕНЬГАХ (руб,  в 1000 руб)</t>
  </si>
  <si>
    <t>ЕЖЕДНЕВКИ</t>
  </si>
  <si>
    <t>ГИГИЕНИЧЕСКИЕ ПРОКЛАДКИ</t>
  </si>
  <si>
    <t>ТАМПОНЫ</t>
  </si>
  <si>
    <t>ПРОКЛ DISCREET/ ДИСКРИТ ДЕО ВОД ЛИЛИЯ ЕЖЕДНЕВ 20ШТ</t>
  </si>
  <si>
    <t>ПРОКЛ.ОЛВЕЙЗ УЛЬТРА НАЙТ ЭКСТРА ЗАЩИТА ПЛЮС 10ШТ</t>
  </si>
  <si>
    <t>ПРОКЛАДКИ ALWAYS ULTRA NORMAL DUO 2X10ШТ</t>
  </si>
  <si>
    <t>ПРОКЛАДКИ ALWAYS ULTRA SUPER DUO 16ШТ</t>
  </si>
  <si>
    <t>ПРОКЛАДКИ ALWAYS/ОЛВЕЙС УЛЬТРА ДЕНЬ И НОЧЬ DUO14ШТ</t>
  </si>
  <si>
    <t>ПРОКЛАДКИ ALWAYS/ОЛВЕЙС УЛЬТРА ПЛАТИНУМ НАЙТ 6ШТ</t>
  </si>
  <si>
    <t>Прокладки BELLA Classic Nova Maxi 10шт</t>
  </si>
  <si>
    <t>ПРОКЛАДКИ BELLA HERBS ЛИПОВЫЙ ЦВЕТ COMFORT 10ШТ</t>
  </si>
  <si>
    <t>ПРОКЛАДКИ BELLA NOVA/БЕЛЛА НОВА МАКСИ 10ШТ</t>
  </si>
  <si>
    <t>ПРОКЛАДКИ BELLA PANTY SOFT 20ШТ</t>
  </si>
  <si>
    <t>ПРОКЛАДКИ BELLA PАNTY SOFT ЕЖЕДН.60ШТ</t>
  </si>
  <si>
    <t>ПРОКЛАДКИ BELLA/БЕЛЛА NORMAL 20ШТ</t>
  </si>
  <si>
    <t>ПРОКЛАДКИ CONFY LADY ULTRA EXTRA LONG 7ШТ</t>
  </si>
  <si>
    <t>ПРОКЛАДКИ CONFY LADY ULTRA LONG 8ШТ</t>
  </si>
  <si>
    <t>ПРОКЛАДКИ CONFY LADY ULTRA NORMAL 10ШТ</t>
  </si>
  <si>
    <t>ПРОКЛАДКИ DISCREET DEO WATER LILY MULTIF.60ШТ</t>
  </si>
  <si>
    <t>ПРОКЛАДКИ DOCTOR VILSH ПОВЫШ.ВПИТЫВ.МИНИ 14ШТ</t>
  </si>
  <si>
    <t>ПРОКЛАДКИ FLEUR STYLE ДРАЙ 8ШТ</t>
  </si>
  <si>
    <t>ПРОКЛАДКИ FLEUR STYLE МИНИ ЕЖЕДНЕВНЫЕ 20ШТ</t>
  </si>
  <si>
    <t>ПРОКЛАДКИ KOTEX ULTRA НОРМАЛ DUO 20ШТ</t>
  </si>
  <si>
    <t>ПРОКЛАДКИ KOTEX УЛЬТРА НОЧНЫЕ СЕТКА ДУО 14ШТ</t>
  </si>
  <si>
    <t>ПРОКЛАДКИ KOTEX/КОТЕКС ДЛИННЫЕ ЕЖЕДНЕВНЫЕ 16ШТ</t>
  </si>
  <si>
    <t>ПРОКЛАДКИ KOTEX/КОТЕКС УЛЬТРА НАЙТ СЕТОЧКА 7ШТ</t>
  </si>
  <si>
    <t>ПРОКЛАДКИ KOTEX/КОТЕКС УЛЬТРА НОРМАЛ СЕТОЧКА 10ШТ</t>
  </si>
  <si>
    <t>ПРОКЛАДКИ KOTEX/КОТЕКС УЛЬТРА СУПЕР СЕТОЧКА 8ШТ</t>
  </si>
  <si>
    <t>ПРОКЛАДКИ KOTEX/КОТЕКС УЛЬТРАТОНК. ЕЖЕДН.ДЕО 20ШТ</t>
  </si>
  <si>
    <t>ПРОКЛАДКИ LIN'YUN/ЛИН'ЮН ДНЕВНЫЕ 8ШТ</t>
  </si>
  <si>
    <t>ПРОКЛАДКИ LIN'YUN/ЛИН'ЮН ЕЖЕДНЕВНЫЕ 18ШТ</t>
  </si>
  <si>
    <t>ПРОКЛАДКИ LIN'YUN/ЛИН'ЮН НОЧНЫЕ 6ШТ</t>
  </si>
  <si>
    <t>ПРОКЛАДКИ MIPAO/МИПАО ДНЕВНЫЕ 10ШТ</t>
  </si>
  <si>
    <t>ПРОКЛАДКИ MIPAO/МИПАО ДНЕВНЫЕ 8ШТ</t>
  </si>
  <si>
    <t>ПРОКЛАДКИ MIPAO/МИПАО НОЧНЫЕ 10ШТ</t>
  </si>
  <si>
    <t>ПРОКЛАДКИ MIPAO/МИПАО НОЧНЫЕ 7ШТ</t>
  </si>
  <si>
    <t>ПРОКЛАДКИ MOLPED ULTRA/МОЛПЕД УЛЬТРА НОРМАЛ 18ШТ</t>
  </si>
  <si>
    <t>ПРОКЛАДКИ MOLPED ULTRA/МОЛПЕД УЛЬТРА НОЧНЫЕ 12ШТ</t>
  </si>
  <si>
    <t>ПРОКЛАДКИ MOLPED ULTRA/МОЛПЕД УЛЬТРА СУПЕР 14ШТ</t>
  </si>
  <si>
    <t>ПРОКЛАДКИ MOLPED/МОЛПЕД PURE&amp;SOFT НОРМАЛ 10ШТ</t>
  </si>
  <si>
    <t>ПРОКЛАДКИ MOLPED/МОЛПЕД PURE&amp;SOFT НОЧНЫЕ 7ШТ</t>
  </si>
  <si>
    <t>ПРОКЛАДКИ MOLPED/МОЛПЕД ЕЖЕДНЕВНЫЕ СВЕЖЕСТЬ 20ШТ</t>
  </si>
  <si>
    <t>ПРОКЛАДКИ MONTY ULTRA SOFT OVERNIGHT 6ШТ</t>
  </si>
  <si>
    <t>ПРОКЛАДКИ MONTY ULTRA THIN NORMAL PLUS 10ШТ</t>
  </si>
  <si>
    <t>ПРОКЛАДКИ MONTY ULTRA THIN SUPER PLUS 8ШТ</t>
  </si>
  <si>
    <t>ПРОКЛАДКИ NATURELLA CLASSIC NORMAL 9ШТ</t>
  </si>
  <si>
    <t>ПРОКЛАДКИ NATURELLA ULTRA MAXI 8ШТ</t>
  </si>
  <si>
    <t>ПРОКЛАДКИ NATURELLA ULTRA NIGHT 7ШТ</t>
  </si>
  <si>
    <t>ПРОКЛАДКИ NATURELLA ULTRA NORMAL 10ШТ</t>
  </si>
  <si>
    <t>ПРОКЛАДКИ YES'S ULTRA NIGHT SOFT 8ШТ</t>
  </si>
  <si>
    <t>ПРОКЛАДКИ YIOIY/ЙОЙ PLUS LARGE ЕЖЕДНЕВНЫЕ 16ШТ</t>
  </si>
  <si>
    <t>ПРОКЛАДКИ YIOIY/ЙОЙ ДНЕВНЫЕ 10ШТ</t>
  </si>
  <si>
    <t>ПРОКЛАДКИ YIOIY/ЙОЙ ЕЖЕДНЕВНЫЕ 20ШТ</t>
  </si>
  <si>
    <t>ПРОКЛАДКИ ЛИБРЕСС ПЬЮР СЕНСИТИВ УЛЬТРА НОРМАЛ 8ШТ</t>
  </si>
  <si>
    <t>ПРОКЛАДКИ ЛИБРЕСС ПЬЮР СЕНСИТИВ УЛЬТРА НОЧНЫЕ 6ШТ</t>
  </si>
  <si>
    <t>ПРОКЛАДКИ ЛИБРЕСС УЛЬТРА НОРМАЛ 20ШТ</t>
  </si>
  <si>
    <t>ПРОКЛАДКИ ЛИБРЕСС УЛЬТРА НОЧНЫЕ 16ШТ</t>
  </si>
  <si>
    <t>ПРОКЛАДКИ ЛИБРЕСС ЭКСТРА ПЛЮС НОЧНАЯ ЗАЩИТА 7ШТ</t>
  </si>
  <si>
    <t>ПРОКЛАДКИ НАТУРЕЛЛА НЕЖНАЯ ЗАЩИТА МАКСИ 7ШТ</t>
  </si>
  <si>
    <t>ПРОКЛАДКИ НАТУРЕЛЛА НЕЖНАЯ ЗАЩИТА НОРМАЛ ПЛЮС 8ШТ</t>
  </si>
  <si>
    <t>ПРОКЛАДКИ НАТУРЕЛЛА УЛЬТРА НОРМАЛ ПЛЮС ДУО 18ШТ</t>
  </si>
  <si>
    <t>ПРОКЛАДКИ ОЛА СИЛК СЕНС LIGHT ЕЖЕДН.РОМАШКА 20ШТ</t>
  </si>
  <si>
    <t>ПРОКЛАДКИ ОЛА СИЛК СЕНС.LARGE ЕЖЕДН.РОМАШКА 20ШТ</t>
  </si>
  <si>
    <t>ПРОКЛАДКИ ОЛА СИЛК СЕНС.ЕЖЕДН.БАРХАТНАЯ РОЗА 60ШТ</t>
  </si>
  <si>
    <t>ПРОКЛАДКИ ОЛВЕЙС МАКСИ СЕКЬЮР НАЙТ ЭКСТРА 7ШТ</t>
  </si>
  <si>
    <t>ПРОКЛАДКИ ОЛВЕЙС НЕЗАМЕТН.ЗАЩИТА ЕЖЕДН.УДЛИН.16ШТ</t>
  </si>
  <si>
    <t>ПРОКЛАДКИ ОЛВЕЙС УЛЬТРА ПЛАТИНУМ СУПЕР ПЛЮС 7ШТ</t>
  </si>
  <si>
    <t>ТАМП.TAMPAX COMPAK/ТАМПАКС КОМПАК СУПЕР ПЛЮС 16ШТ</t>
  </si>
  <si>
    <t>Тампоны KOTEX Normal 16шт</t>
  </si>
  <si>
    <t>ТАМПОНЫ KOTEX/КОТЕКС СУПЕР 16ШТ</t>
  </si>
  <si>
    <t>ТАМПОНЫ O.B. PRO COMFORT NORMAL (16ШТ)</t>
  </si>
  <si>
    <t>ТАМПОНЫ O.B. PRO COMFORT SUPER (16ШТ)</t>
  </si>
  <si>
    <t>ТАМПОНЫ O.B. PRO COMFORT SUPER PLUS 16ШТ</t>
  </si>
  <si>
    <t>ТАМПОНЫ O.B. PROCOMFORT НОРМАЛ (8ШТ)</t>
  </si>
  <si>
    <t>ТАМПОНЫ O.B. PROCOMFORT СУПЕР (8ШТ)</t>
  </si>
  <si>
    <t>ТАМПОНЫ OLA NORMAL/ОЛА НОРМАЛ 16 ШТ</t>
  </si>
  <si>
    <t>ТАМПОНЫ OLA SUPER/ОЛА СУПЕР 16 ШТ</t>
  </si>
  <si>
    <t>ТАМПОНЫ TAMPAX COMPAK/ТАМПАКС КОМПАК СУПЕР 16ШТ</t>
  </si>
  <si>
    <t>ПРОКЛАДКИ</t>
  </si>
  <si>
    <t>СЕГМЕНТ</t>
  </si>
  <si>
    <t>ТАМПОНЫ ЧАСТНАЯ МАРКА NORMAL 16 ШТ</t>
  </si>
  <si>
    <t>ТАМПОНЫ ЧАСТНАЯ МАРКА SUPER 16 ШТ</t>
  </si>
  <si>
    <t>ПРОКЛАДКИ ЧАСТНАЯ МАРКА ДРАЙ 10ШТ</t>
  </si>
  <si>
    <t>ПРОКЛАДКИ ЧАСТНАЯ МАРКА ДРАЙ НОЧНЫЕ 10ШТ</t>
  </si>
  <si>
    <t>ПРОКЛАДКИ ЧАСТНАЯ МАРКА СОФТ 10ШТ</t>
  </si>
  <si>
    <t>ПРОКЛАДКИ ЧАСТНАЯ МАРКА СОФТ НОЧНЫЕ 10ШТ</t>
  </si>
  <si>
    <t>ПРОКЛАДКИЧАСТНАЯ МАРКА МУЛЬТИФОРМ ЕЖЕДНЕВНЫЕ 60ШТ</t>
  </si>
  <si>
    <t>СЕТЬ NORD</t>
  </si>
  <si>
    <t>Сегмент</t>
  </si>
  <si>
    <t>SKU</t>
  </si>
  <si>
    <t>Источник</t>
  </si>
  <si>
    <t>РЫНОК</t>
  </si>
  <si>
    <t>NORD</t>
  </si>
  <si>
    <t>Названия строк</t>
  </si>
  <si>
    <t>Общий итог</t>
  </si>
  <si>
    <t>Сумма по полю Oct 2024</t>
  </si>
  <si>
    <t>Сумма по полю Nov 2024</t>
  </si>
  <si>
    <t>Сумма по полю Dec 2024</t>
  </si>
  <si>
    <t>Доля сегмента Oct 2024</t>
  </si>
  <si>
    <t>Доля сегмента Nov 2024</t>
  </si>
  <si>
    <t>Доля сегмента Dec 2024</t>
  </si>
  <si>
    <t>Тампоны: в канале дискаунтеры занимают больше половины продаж, в то время как в сети норд продажи незначительные. Возможно им стоит сделать акцент именно на продажу этой категории.</t>
  </si>
  <si>
    <t>дискаунтеры</t>
  </si>
  <si>
    <t>норд</t>
  </si>
  <si>
    <t xml:space="preserve">На уровне сегментов посмотреть, насколько структура продаж сети соответствует структуре Категории (представлены ли все 3 сегмента, в какой пропорции и какая динамика продаж по сегментам Декабрь’24 к Октябрю’24. </t>
  </si>
  <si>
    <t xml:space="preserve">В сети НОРД все три категории сегмента присутсвуют. </t>
  </si>
  <si>
    <t>Пропорции:</t>
  </si>
  <si>
    <t>Дискаунтеры</t>
  </si>
  <si>
    <t>Пропорция</t>
  </si>
  <si>
    <t>Норд</t>
  </si>
  <si>
    <t>Динамика продаж по сегментам Декабрь’24 к Октябрю’24 в сети НОРД</t>
  </si>
  <si>
    <t>Динамика</t>
  </si>
  <si>
    <t>Продажи к декабрю сократились по всем сегментам. Больше всего сократились у сегмента тампоны.</t>
  </si>
  <si>
    <t>Динамика доли продаж</t>
  </si>
  <si>
    <t>Бренд</t>
  </si>
  <si>
    <t>KOTEX Normal 16шт</t>
  </si>
  <si>
    <t>KOTEX/КОТЕКС СУПЕР 16ШТ</t>
  </si>
  <si>
    <t>O.B. PRO COMFORT NORMAL (16ШТ)</t>
  </si>
  <si>
    <t>O.B. PRO COMFORT SUPER (16ШТ)</t>
  </si>
  <si>
    <t>O.B. PRO COMFORT SUPER PLUS 16ШТ</t>
  </si>
  <si>
    <t>O.B. PROCOMFORT НОРМАЛ (8ШТ)</t>
  </si>
  <si>
    <t>O.B. PROCOMFORT СУПЕР (8ШТ)</t>
  </si>
  <si>
    <t>OLA NORMAL/ОЛА НОРМАЛ 16 ШТ</t>
  </si>
  <si>
    <t>OLA SUPER/ОЛА СУПЕР 16 ШТ</t>
  </si>
  <si>
    <t>TAMPAX COMPAK/ТАМПАКС КОМПАК СУПЕР 16ШТ</t>
  </si>
  <si>
    <t>ЧАСТНАЯ МАРКА NORMAL 16 ШТ</t>
  </si>
  <si>
    <t>ЧАСТНАЯ МАРКА SUPER 16 ШТ</t>
  </si>
  <si>
    <t>BELLA PANTY SOFT 20ШТ</t>
  </si>
  <si>
    <t>BELLA PАNTY SOFT ЕЖЕДН.60ШТ</t>
  </si>
  <si>
    <t>DISCREET DEO WATER LILY MULTIF.60ШТ</t>
  </si>
  <si>
    <t>DOCTOR VILSH ПОВЫШ.ВПИТЫВ.МИНИ 14ШТ</t>
  </si>
  <si>
    <t>FLEUR STYLE МИНИ ЕЖЕДНЕВНЫЕ 20ШТ</t>
  </si>
  <si>
    <t>KOTEX/КОТЕКС ДЛИННЫЕ ЕЖЕДНЕВНЫЕ 16ШТ</t>
  </si>
  <si>
    <t>KOTEX/КОТЕКС УЛЬТРАТОНК. ЕЖЕДН.ДЕО 20ШТ</t>
  </si>
  <si>
    <t>LIN'YUN/ЛИН'ЮН ЕЖЕДНЕВНЫЕ 18ШТ</t>
  </si>
  <si>
    <t>MOLPED/МОЛПЕД ЕЖЕДНЕВНЫЕ СВЕЖЕСТЬ 20ШТ</t>
  </si>
  <si>
    <t>YIOIY/ЙОЙ PLUS LARGE ЕЖЕДНЕВНЫЕ 16ШТ</t>
  </si>
  <si>
    <t>YIOIY/ЙОЙ ЕЖЕДНЕВНЫЕ 20ШТ</t>
  </si>
  <si>
    <t>ОЛА СИЛК СЕНС LIGHT ЕЖЕДН.РОМАШКА 20ШТ</t>
  </si>
  <si>
    <t>ОЛА СИЛК СЕНС.LARGE ЕЖЕДН.РОМАШКА 20ШТ</t>
  </si>
  <si>
    <t>ОЛА СИЛК СЕНС.ЕЖЕДН.БАРХАТНАЯ РОЗА 60ШТ</t>
  </si>
  <si>
    <t>ОЛВЕЙС НЕЗАМЕТН.ЗАЩИТА ЕЖЕДН.УДЛИН.16ШТ</t>
  </si>
  <si>
    <t>ALWAYS ULTRA NORMAL DUO 2X10ШТ</t>
  </si>
  <si>
    <t>ALWAYS ULTRA SUPER DUO 16ШТ</t>
  </si>
  <si>
    <t>ALWAYS/ОЛВЕЙС УЛЬТРА ДЕНЬ И НОЧЬ DUO14ШТ</t>
  </si>
  <si>
    <t>ALWAYS/ОЛВЕЙС УЛЬТРА ПЛАТИНУМ НАЙТ 6ШТ</t>
  </si>
  <si>
    <t>BELLA Classic Nova Maxi 10шт</t>
  </si>
  <si>
    <t>BELLA HERBS ЛИПОВЫЙ ЦВЕТ COMFORT 10ШТ</t>
  </si>
  <si>
    <t>BELLA NOVA/БЕЛЛА НОВА МАКСИ 10ШТ</t>
  </si>
  <si>
    <t>BELLA/БЕЛЛА NORMAL 20ШТ</t>
  </si>
  <si>
    <t>CONFY LADY ULTRA EXTRA LONG 7ШТ</t>
  </si>
  <si>
    <t>CONFY LADY ULTRA LONG 8ШТ</t>
  </si>
  <si>
    <t>CONFY LADY ULTRA NORMAL 10ШТ</t>
  </si>
  <si>
    <t>FLEUR STYLE ДРАЙ 8ШТ</t>
  </si>
  <si>
    <t>KOTEX ULTRA НОРМАЛ DUO 20ШТ</t>
  </si>
  <si>
    <t>KOTEX УЛЬТРА НОЧНЫЕ СЕТКА ДУО 14ШТ</t>
  </si>
  <si>
    <t>KOTEX/КОТЕКС УЛЬТРА НАЙТ СЕТОЧКА 7ШТ</t>
  </si>
  <si>
    <t>KOTEX/КОТЕКС УЛЬТРА НОРМАЛ СЕТОЧКА 10ШТ</t>
  </si>
  <si>
    <t>KOTEX/КОТЕКС УЛЬТРА СУПЕР СЕТОЧКА 8ШТ</t>
  </si>
  <si>
    <t>LIN'YUN/ЛИН'ЮН ДНЕВНЫЕ 8ШТ</t>
  </si>
  <si>
    <t>LIN'YUN/ЛИН'ЮН НОЧНЫЕ 6ШТ</t>
  </si>
  <si>
    <t>MIPAO/МИПАО ДНЕВНЫЕ 10ШТ</t>
  </si>
  <si>
    <t>MIPAO/МИПАО ДНЕВНЫЕ 8ШТ</t>
  </si>
  <si>
    <t>MIPAO/МИПАО НОЧНЫЕ 10ШТ</t>
  </si>
  <si>
    <t>MIPAO/МИПАО НОЧНЫЕ 7ШТ</t>
  </si>
  <si>
    <t>MOLPED ULTRA/МОЛПЕД УЛЬТРА НОРМАЛ 18ШТ</t>
  </si>
  <si>
    <t>MOLPED ULTRA/МОЛПЕД УЛЬТРА НОЧНЫЕ 12ШТ</t>
  </si>
  <si>
    <t>MOLPED ULTRA/МОЛПЕД УЛЬТРА СУПЕР 14ШТ</t>
  </si>
  <si>
    <t>MOLPED/МОЛПЕД PURE&amp;SOFT НОРМАЛ 10ШТ</t>
  </si>
  <si>
    <t>MOLPED/МОЛПЕД PURE&amp;SOFT НОЧНЫЕ 7ШТ</t>
  </si>
  <si>
    <t>MONTY ULTRA SOFT OVERNIGHT 6ШТ</t>
  </si>
  <si>
    <t>MONTY ULTRA THIN NORMAL PLUS 10ШТ</t>
  </si>
  <si>
    <t>MONTY ULTRA THIN SUPER PLUS 8ШТ</t>
  </si>
  <si>
    <t>NATURELLA CLASSIC NORMAL 9ШТ</t>
  </si>
  <si>
    <t>NATURELLA ULTRA MAXI 8ШТ</t>
  </si>
  <si>
    <t>NATURELLA ULTRA NIGHT 7ШТ</t>
  </si>
  <si>
    <t>NATURELLA ULTRA NORMAL 10ШТ</t>
  </si>
  <si>
    <t>YES'S ULTRA NIGHT SOFT 8ШТ</t>
  </si>
  <si>
    <t>YIOIY/ЙОЙ ДНЕВНЫЕ 10ШТ</t>
  </si>
  <si>
    <t>ЧАСТНАЯ МАРКА ДРАЙ 10ШТ</t>
  </si>
  <si>
    <t>ЧАСТНАЯ МАРКА ДРАЙ НОЧНЫЕ 10ШТ</t>
  </si>
  <si>
    <t>ЧАСТНАЯ МАРКА СОФТ 10ШТ</t>
  </si>
  <si>
    <t>ЧАСТНАЯ МАРКА СОФТ НОЧНЫЕ 10ШТ</t>
  </si>
  <si>
    <t>ЛИБРЕСС ПЬЮР СЕНСИТИВ УЛЬТРА НОРМАЛ 8ШТ</t>
  </si>
  <si>
    <t>ЛИБРЕСС ПЬЮР СЕНСИТИВ УЛЬТРА НОЧНЫЕ 6ШТ</t>
  </si>
  <si>
    <t>ЛИБРЕСС УЛЬТРА НОРМАЛ 20ШТ</t>
  </si>
  <si>
    <t>ЛИБРЕСС УЛЬТРА НОЧНЫЕ 16ШТ</t>
  </si>
  <si>
    <t>ЛИБРЕСС ЭКСТРА ПЛЮС НОЧНАЯ ЗАЩИТА 7ШТ</t>
  </si>
  <si>
    <t>НАТУРЕЛЛА НЕЖНАЯ ЗАЩИТА МАКСИ 7ШТ</t>
  </si>
  <si>
    <t>НАТУРЕЛЛА НЕЖНАЯ ЗАЩИТА НОРМАЛ ПЛЮС 8ШТ</t>
  </si>
  <si>
    <t>НАТУРЕЛЛА УЛЬТРА НОРМАЛ ПЛЮС ДУО 18ШТ</t>
  </si>
  <si>
    <t>ОЛВЕЙС МАКСИ СЕКЬЮР НАЙТ ЭКСТРА 7ШТ</t>
  </si>
  <si>
    <t>ОЛВЕЙС УЛЬТРА ПЛАТИНУМ СУПЕР ПЛЮС 7ШТ</t>
  </si>
  <si>
    <t>ALWAYS EXT.PR.</t>
  </si>
  <si>
    <t>ALWAYS MAXI</t>
  </si>
  <si>
    <t>ALWAYS PLATINUM</t>
  </si>
  <si>
    <t>ALWAYS SENSIT.</t>
  </si>
  <si>
    <t>ALWAYS ULTRA</t>
  </si>
  <si>
    <t>AMORE CARE</t>
  </si>
  <si>
    <t>ANGELINA GOOD</t>
  </si>
  <si>
    <t>ANGELINA SOFT</t>
  </si>
  <si>
    <t>ATORI(ATORI) TEARA</t>
  </si>
  <si>
    <t>AURA(COTTON CLUB)</t>
  </si>
  <si>
    <t>BELLA(TZMO GR.)</t>
  </si>
  <si>
    <t>BIBI(AL`TERA) CLAS.</t>
  </si>
  <si>
    <t>BIBI(AL`TERA) EXT.PR.</t>
  </si>
  <si>
    <t>BIBI(AL`TERA) REG</t>
  </si>
  <si>
    <t>CONFY LADY</t>
  </si>
  <si>
    <t>CORIMO EXT.PR.</t>
  </si>
  <si>
    <t>CORIMO SOFT</t>
  </si>
  <si>
    <t>EKONOM(NEVIS TORG.DOM)</t>
  </si>
  <si>
    <t>EMILY STYLE(ARVITEKS)</t>
  </si>
  <si>
    <t>FABRIKA CHISTOTY(GIGIENA-EKAT)</t>
  </si>
  <si>
    <t>FIRST LADY</t>
  </si>
  <si>
    <t>FOR NIGHT</t>
  </si>
  <si>
    <t>JOONIES LUXE</t>
  </si>
  <si>
    <t>JURIA(FITA/KHABAROVSK) REG</t>
  </si>
  <si>
    <t>KOTEX 2V1</t>
  </si>
  <si>
    <t>KOTEX ACTIVE</t>
  </si>
  <si>
    <t>KOTEX BIO-CARE</t>
  </si>
  <si>
    <t>KOTEX NATURAL</t>
  </si>
  <si>
    <t>KOTEX ULTRA</t>
  </si>
  <si>
    <t>KOTEX YOUNG</t>
  </si>
  <si>
    <t>LACTACYD EXT.PR.</t>
  </si>
  <si>
    <t>LACTACYD REG</t>
  </si>
  <si>
    <t>LADY VILSH</t>
  </si>
  <si>
    <t>LAURIER F</t>
  </si>
  <si>
    <t>LAURIER SUPER</t>
  </si>
  <si>
    <t>LIBRESSE KOMF.I</t>
  </si>
  <si>
    <t>LIBRESSE NATURAL</t>
  </si>
  <si>
    <t>LIBRESSE NATURAL.ZABOTA</t>
  </si>
  <si>
    <t>LIBRESSE NOCHN.ZATSHIT</t>
  </si>
  <si>
    <t>LIBRESSE SENSITIV</t>
  </si>
  <si>
    <t>LIBRESSE SVEZH.I</t>
  </si>
  <si>
    <t>LIBRESSE V-PROTECTION</t>
  </si>
  <si>
    <t>LIN`YUN EXT.PR.</t>
  </si>
  <si>
    <t>LIN`YUN SOFT</t>
  </si>
  <si>
    <t>LIN`YUN W</t>
  </si>
  <si>
    <t>MARABU(AL`TMANN) BOTANICA</t>
  </si>
  <si>
    <t>MARABU(AL`TMANN) EXT.PR.</t>
  </si>
  <si>
    <t>MARABU(AL`TMANN) REG</t>
  </si>
  <si>
    <t>MEED ULTRA</t>
  </si>
  <si>
    <t>MIDDAY BEAR</t>
  </si>
  <si>
    <t>MILANA(GIGIENA-EKAT) KLASICH.</t>
  </si>
  <si>
    <t>MILANA(GIGIENA-EKAT) KLASSIK</t>
  </si>
  <si>
    <t>MILANA(GIGIENA-EKAT) MAXI</t>
  </si>
  <si>
    <t>MILANA(GIGIENA-EKAT) UL`TRAT.</t>
  </si>
  <si>
    <t>MILANA(GIGIENA-EKAT) ULTRA</t>
  </si>
  <si>
    <t>MILANA(GIGIENA-EKAT) VITA</t>
  </si>
  <si>
    <t>MIPAO EXT.PR.</t>
  </si>
  <si>
    <t>MIPAO REG</t>
  </si>
  <si>
    <t>MI-RI-NE EXT.PR.</t>
  </si>
  <si>
    <t>MI-RI-NE SOFT</t>
  </si>
  <si>
    <t>MIS KLASSIK</t>
  </si>
  <si>
    <t>MIS SUPER</t>
  </si>
  <si>
    <t>MOLPED CLASSIC</t>
  </si>
  <si>
    <t>MOLPED EXTRA</t>
  </si>
  <si>
    <t>MOLPED PURE</t>
  </si>
  <si>
    <t>MOLPED SUPERNIGHT</t>
  </si>
  <si>
    <t>MOLPED ULTRA</t>
  </si>
  <si>
    <t>MONTY OVERNIGHT</t>
  </si>
  <si>
    <t>MONTY ULTRA</t>
  </si>
  <si>
    <t>MORE CHOICE</t>
  </si>
  <si>
    <t>NATURELLA CLAS.</t>
  </si>
  <si>
    <t>NATURELLA CLAS.BASIC</t>
  </si>
  <si>
    <t>NATURELLA COTTON</t>
  </si>
  <si>
    <t>NATURELLA NEZHNAYA</t>
  </si>
  <si>
    <t>NATURELLA ULTRA</t>
  </si>
  <si>
    <t>NEOSIS SOFT</t>
  </si>
  <si>
    <t>NICE DAY(FOSHAN</t>
  </si>
  <si>
    <t>O`FLYE EXT.PR.</t>
  </si>
  <si>
    <t>O`FLYE REG</t>
  </si>
  <si>
    <t>OLA BASE</t>
  </si>
  <si>
    <t>OLA CLAS.</t>
  </si>
  <si>
    <t>OLA EXT.PR.</t>
  </si>
  <si>
    <t>OLA REG</t>
  </si>
  <si>
    <t>OLA SILK</t>
  </si>
  <si>
    <t>OLA ULTRA</t>
  </si>
  <si>
    <t>PANBERES DAILY</t>
  </si>
  <si>
    <t>PANBERES DIAMOND</t>
  </si>
  <si>
    <t>PANBERES EXT.PR.</t>
  </si>
  <si>
    <t>PREDO LADY</t>
  </si>
  <si>
    <t>PREMIAL(BUMFA GR.)</t>
  </si>
  <si>
    <t>QDAY REG</t>
  </si>
  <si>
    <t>SECRETDAY(JOONGWON/KOREA) LOVE</t>
  </si>
  <si>
    <t>SECRETDAY(JOONGWON/KOREA) SENSE</t>
  </si>
  <si>
    <t>SECRETS LAN</t>
  </si>
  <si>
    <t>SLEEPY NATURAL</t>
  </si>
  <si>
    <t>SMART/KRASNOYARSK EXT.PR.</t>
  </si>
  <si>
    <t>SMART/KRASNOYARSK REG</t>
  </si>
  <si>
    <t>SOFTEX(MARINASUN CELL.)</t>
  </si>
  <si>
    <t>SOFTLINE(HYGIENIC) REG</t>
  </si>
  <si>
    <t>TD AL`TERA</t>
  </si>
  <si>
    <t>WIKKY DRY</t>
  </si>
  <si>
    <t>WIKKY EXT.PR.</t>
  </si>
  <si>
    <t>WIKKY SOFT</t>
  </si>
  <si>
    <t>YA SAMAYA</t>
  </si>
  <si>
    <t>YIOIY EXT.PR.</t>
  </si>
  <si>
    <t>YIOIY W</t>
  </si>
  <si>
    <t>YOKUMI EXT.PR.</t>
  </si>
  <si>
    <t>YOUNG SHOW</t>
  </si>
  <si>
    <t>ALWAYS CLEAN&amp;PROTECT</t>
  </si>
  <si>
    <t>ALWAYS NEZAMETNAYA</t>
  </si>
  <si>
    <t>ANGELINA E-DAY</t>
  </si>
  <si>
    <t>ATORI(ATORI) HERBS</t>
  </si>
  <si>
    <t>BIBI(AL`TERA) BODY</t>
  </si>
  <si>
    <t>BIBI(AL`TERA) NORMAL</t>
  </si>
  <si>
    <t>BIBI(AL`TERA) SOFT</t>
  </si>
  <si>
    <t>BIBI(AL`TERA) W</t>
  </si>
  <si>
    <t>CAREFREE ALOE</t>
  </si>
  <si>
    <t>CAREFREE BREEZE</t>
  </si>
  <si>
    <t>CAREFREE COTTON</t>
  </si>
  <si>
    <t>CAREFREE PLUS</t>
  </si>
  <si>
    <t>DISCREET AIR</t>
  </si>
  <si>
    <t>DISCREET NORMAL</t>
  </si>
  <si>
    <t>DISCREET PROSTO</t>
  </si>
  <si>
    <t>DISCREET SKIN</t>
  </si>
  <si>
    <t>DISCREET SPRING</t>
  </si>
  <si>
    <t>DISCREET WATER</t>
  </si>
  <si>
    <t>DISCREET ZONE</t>
  </si>
  <si>
    <t>IMPORT LAYN/SANKT-PETERBURG</t>
  </si>
  <si>
    <t>JURIA(FITA/KHABAROVSK) SOFT</t>
  </si>
  <si>
    <t>KOTEX ANTIBACTERIAL</t>
  </si>
  <si>
    <t>KOTEX D</t>
  </si>
  <si>
    <t>KOTEX LIDIE</t>
  </si>
  <si>
    <t>KOTEX SOFT</t>
  </si>
  <si>
    <t>LAURIER BEAUTY</t>
  </si>
  <si>
    <t>LIBRESSE DAILYFRESH</t>
  </si>
  <si>
    <t>MEED SOFT</t>
  </si>
  <si>
    <t>MILANA(GIGIENA-EKAT) DOLCE</t>
  </si>
  <si>
    <t>MIS SOFT</t>
  </si>
  <si>
    <t>MOLPED EV.DAY</t>
  </si>
  <si>
    <t>MOLPED FIRST</t>
  </si>
  <si>
    <t>MONTY SOFT</t>
  </si>
  <si>
    <t>NATURELLA KOMP.KOMF</t>
  </si>
  <si>
    <t>NATURELLA NORMAL</t>
  </si>
  <si>
    <t>O`FLYE SOFT</t>
  </si>
  <si>
    <t>OLA DAILY</t>
  </si>
  <si>
    <t>OLA LIGHT</t>
  </si>
  <si>
    <t>OLA SOFT</t>
  </si>
  <si>
    <t>ORGANIC PEOPLE</t>
  </si>
  <si>
    <t>SMART/KRASNOYARSK W</t>
  </si>
  <si>
    <t>ПРОКЛ DISCREET/</t>
  </si>
  <si>
    <t>BELLA PANTY</t>
  </si>
  <si>
    <t>BELLA PАNTY</t>
  </si>
  <si>
    <t>DISCREET DEO</t>
  </si>
  <si>
    <t>DOCTOR VILSH</t>
  </si>
  <si>
    <t>FLEUR STYLE</t>
  </si>
  <si>
    <t>KOTEX/КОТЕКС ДЛИННЫЕ</t>
  </si>
  <si>
    <t>KOTEX/КОТЕКС УЛЬТРАТОНК.</t>
  </si>
  <si>
    <t>ПРОКЛАДКИЧАСТНАЯ МАРКА</t>
  </si>
  <si>
    <t>LIN'YUN/ЛИН'ЮН ЕЖЕДНЕВНЫЕ</t>
  </si>
  <si>
    <t>MOLPED/МОЛПЕД ЕЖЕДНЕВНЫЕ</t>
  </si>
  <si>
    <t>YIOIY/ЙОЙ PLUS</t>
  </si>
  <si>
    <t>YIOIY/ЙОЙ ЕЖЕДНЕВНЫЕ</t>
  </si>
  <si>
    <t>ОЛА СИЛК</t>
  </si>
  <si>
    <t>ОЛВЕЙС НЕЗАМЕТН.ЗАЩИТА</t>
  </si>
  <si>
    <t>ТАМП.TAMPAX COMPAK/ТАМПАКС</t>
  </si>
  <si>
    <t>KOTEX Normal</t>
  </si>
  <si>
    <t>KOTEX/КОТЕКС СУПЕР</t>
  </si>
  <si>
    <t>O.B. PRO</t>
  </si>
  <si>
    <t>O.B. PROCOMFORT</t>
  </si>
  <si>
    <t>OLA NORMAL/ОЛА</t>
  </si>
  <si>
    <t>OLA SUPER/ОЛА</t>
  </si>
  <si>
    <t>TAMPAX COMPAK/ТАМПАКС</t>
  </si>
  <si>
    <t>ЧАСТНАЯ МАРКА</t>
  </si>
  <si>
    <t>ANNA LYUKS</t>
  </si>
  <si>
    <t>ANNA NORMAL</t>
  </si>
  <si>
    <t>CORIMO NORMAL</t>
  </si>
  <si>
    <t>CORIMO SUP.PL</t>
  </si>
  <si>
    <t>CORIMO SUPER</t>
  </si>
  <si>
    <t>DAY SPA</t>
  </si>
  <si>
    <t>KOTEX NORMAL</t>
  </si>
  <si>
    <t>KOTEX SUPER</t>
  </si>
  <si>
    <t>KOTEX ULTRASORB</t>
  </si>
  <si>
    <t>LIN`YUN NORMAL</t>
  </si>
  <si>
    <t>LIN`YUN SUPER</t>
  </si>
  <si>
    <t>OLA NORMAL</t>
  </si>
  <si>
    <t>OLA SUP.PL</t>
  </si>
  <si>
    <t>OLA SUPER</t>
  </si>
  <si>
    <t>TAMPAX COMPAK</t>
  </si>
  <si>
    <t>TAMPAX PEARL</t>
  </si>
  <si>
    <t>ПРОКЛ.ОЛВЕЙЗ УЛЬТРА</t>
  </si>
  <si>
    <t>ALWAYS/ОЛВЕЙС УЛЬТРА</t>
  </si>
  <si>
    <t>BELLA Classic</t>
  </si>
  <si>
    <t>BELLA HERBS</t>
  </si>
  <si>
    <t>BELLA NOVA/БЕЛЛА</t>
  </si>
  <si>
    <t>BELLA/БЕЛЛА NORMAL</t>
  </si>
  <si>
    <t>KOTEX УЛЬТРА</t>
  </si>
  <si>
    <t>KOTEX/КОТЕКС УЛЬТРА</t>
  </si>
  <si>
    <t>LIN'YUN/ЛИН'ЮН ДНЕВНЫЕ</t>
  </si>
  <si>
    <t>LIN'YUN/ЛИН'ЮН НОЧНЫЕ</t>
  </si>
  <si>
    <t>MIPAO/МИПАО ДНЕВНЫЕ</t>
  </si>
  <si>
    <t>MIPAO/МИПАО НОЧНЫЕ</t>
  </si>
  <si>
    <t>MOLPED ULTRA/МОЛПЕД</t>
  </si>
  <si>
    <t>MOLPED/МОЛПЕД PURE&amp;SOFT</t>
  </si>
  <si>
    <t>NATURELLA CLASSIC</t>
  </si>
  <si>
    <t>YES'S ULTRA</t>
  </si>
  <si>
    <t>YIOIY/ЙОЙ ДНЕВНЫЕ</t>
  </si>
  <si>
    <t>ЛИБРЕСС ПЬЮР</t>
  </si>
  <si>
    <t>ЛИБРЕСС УЛЬТРА</t>
  </si>
  <si>
    <t>ЛИБРЕСС ЭКСТРА</t>
  </si>
  <si>
    <t>НАТУРЕЛЛА НЕЖНАЯ</t>
  </si>
  <si>
    <t>НАТУРЕЛЛА УЛЬТРА</t>
  </si>
  <si>
    <t>ОЛВЕЙС МАКСИ</t>
  </si>
  <si>
    <t>ОЛВЕЙС УЛЬТРА</t>
  </si>
  <si>
    <t>NICE DAY</t>
  </si>
  <si>
    <t>DISCREET</t>
  </si>
  <si>
    <t>KOTEX</t>
  </si>
  <si>
    <t>YIOIY</t>
  </si>
  <si>
    <t>MOLPED</t>
  </si>
  <si>
    <t>BELLA</t>
  </si>
  <si>
    <t>ALWAYS</t>
  </si>
  <si>
    <t>TAMPAX</t>
  </si>
  <si>
    <t>EMILY STYLE</t>
  </si>
  <si>
    <t>LIN`YUN</t>
  </si>
  <si>
    <t>MIPAO</t>
  </si>
  <si>
    <t>NATURELLA</t>
  </si>
  <si>
    <t>LIBRESSE</t>
  </si>
  <si>
    <t>OLA</t>
  </si>
  <si>
    <t>ANNA</t>
  </si>
  <si>
    <t>ANGELINA</t>
  </si>
  <si>
    <t>ATORI(ATORI)</t>
  </si>
  <si>
    <t>BIBI(AL`TERA)</t>
  </si>
  <si>
    <t>CORIMO</t>
  </si>
  <si>
    <t>JOONIES</t>
  </si>
  <si>
    <t>JURIA(FITA/KHABAROVSK)</t>
  </si>
  <si>
    <t>LACTACYD</t>
  </si>
  <si>
    <t>LAURIER</t>
  </si>
  <si>
    <t>MARABU(AL`TMANN)</t>
  </si>
  <si>
    <t>MEED</t>
  </si>
  <si>
    <t>MILANA(GIGIENA-EKAT)</t>
  </si>
  <si>
    <t>MI-RI-NE</t>
  </si>
  <si>
    <t>MIS</t>
  </si>
  <si>
    <t>MONTY</t>
  </si>
  <si>
    <t>NEOSIS</t>
  </si>
  <si>
    <t>O`FLYE</t>
  </si>
  <si>
    <t>PANBERES</t>
  </si>
  <si>
    <t>SECRETDAY(JOONGWON/KOREA)</t>
  </si>
  <si>
    <t>SMART/KRASNOYARSK</t>
  </si>
  <si>
    <t>WIKKY</t>
  </si>
  <si>
    <t>YOKUMI</t>
  </si>
  <si>
    <t>CAREFREE</t>
  </si>
  <si>
    <t>IMPORT</t>
  </si>
  <si>
    <t>O.B.</t>
  </si>
  <si>
    <t>YES'S</t>
  </si>
  <si>
    <t>Доля в 1,02 раза больше чем на рынке</t>
  </si>
  <si>
    <t>Доля в 1,03 раз больше чем на рынке</t>
  </si>
  <si>
    <t>Доля составляет 0,73% от рыночной</t>
  </si>
  <si>
    <t>Доля Oct 2024</t>
  </si>
  <si>
    <t>Доля Nov 2024</t>
  </si>
  <si>
    <t>Доля Dec 2024</t>
  </si>
  <si>
    <t>НОРД</t>
  </si>
  <si>
    <t>Ночные или дневные</t>
  </si>
  <si>
    <t>ШТ</t>
  </si>
  <si>
    <t>НОЧНЫЕ</t>
  </si>
  <si>
    <t>ДНЕВНЫЕ</t>
  </si>
  <si>
    <t>Формат</t>
  </si>
  <si>
    <t>ПРОКЛАДКИ НОРД</t>
  </si>
  <si>
    <t>ТАМПОНЫ НОРД</t>
  </si>
  <si>
    <t>Изменение %</t>
  </si>
  <si>
    <t>Большая</t>
  </si>
  <si>
    <t>Маленькая</t>
  </si>
  <si>
    <t>Тип</t>
  </si>
  <si>
    <t>Ежедневки: в сети НОРД продажи незначительно ниже, чем в канале дискаунтеры.</t>
  </si>
  <si>
    <t>Прокладки: в сети НОРД доля продаж прокладок выше, чем в канале дискаунтеры. Возможно, сеть НОРД делает акцент именно на продаже прокладок как на массовом ассортименте.</t>
  </si>
  <si>
    <t>РЫНОК ежедневки</t>
  </si>
  <si>
    <t>РЫНОК прокладки</t>
  </si>
  <si>
    <t>РЫНОК тампоны</t>
  </si>
  <si>
    <t>НОРД ежедневки</t>
  </si>
  <si>
    <t>MILANA</t>
  </si>
  <si>
    <t>Рынок</t>
  </si>
  <si>
    <t>Бренд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</si>
</sst>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%"/>
    <numFmt numFmtId="167" formatCode="0.0000%"/>
  </numFmts>
  <fonts count="15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sz val="14"/>
      <color theme="1"/>
      <name val="Calibri"/>
      <family val="2"/>
      <charset val="204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b/>
      <sz val="11"/>
      <color theme="1"/>
      <name val="Aptos Narrow"/>
      <charset val="204"/>
      <scheme val="minor"/>
    </font>
    <font>
      <sz val="11"/>
      <color theme="1"/>
      <name val="Amasis MT Pro Black"/>
      <family val="1"/>
    </font>
    <font>
      <sz val="11"/>
      <color theme="1"/>
      <name val="Verdana"/>
      <family val="2"/>
      <charset val="204"/>
    </font>
    <font>
      <b/>
      <sz val="12"/>
      <color theme="1"/>
      <name val="Aptos Narrow"/>
      <charset val="204"/>
      <scheme val="minor"/>
    </font>
    <font>
      <sz val="11"/>
      <color theme="1"/>
      <name val="Aptos Narrow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D4FDFE"/>
        <bgColor indexed="64"/>
      </patternFill>
    </fill>
    <fill>
      <patternFill patternType="solid">
        <fgColor theme="3" tint="0.89999084444715716"/>
        <bgColor theme="4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4" fillId="2" borderId="4" xfId="0" applyFont="1" applyFill="1" applyBorder="1"/>
    <xf numFmtId="165" fontId="4" fillId="2" borderId="0" xfId="1" applyNumberFormat="1" applyFont="1" applyFill="1" applyBorder="1"/>
    <xf numFmtId="165" fontId="4" fillId="2" borderId="5" xfId="1" applyNumberFormat="1" applyFont="1" applyFill="1" applyBorder="1"/>
    <xf numFmtId="0" fontId="3" fillId="0" borderId="4" xfId="0" applyFont="1" applyBorder="1"/>
    <xf numFmtId="164" fontId="3" fillId="0" borderId="0" xfId="0" applyNumberFormat="1" applyFont="1" applyBorder="1"/>
    <xf numFmtId="164" fontId="3" fillId="0" borderId="5" xfId="0" applyNumberFormat="1" applyFont="1" applyBorder="1"/>
    <xf numFmtId="43" fontId="5" fillId="2" borderId="6" xfId="1" applyFont="1" applyFill="1" applyBorder="1"/>
    <xf numFmtId="43" fontId="5" fillId="2" borderId="7" xfId="1" applyFont="1" applyFill="1" applyBorder="1"/>
    <xf numFmtId="43" fontId="5" fillId="2" borderId="8" xfId="1" applyFont="1" applyFill="1" applyBorder="1"/>
    <xf numFmtId="9" fontId="3" fillId="0" borderId="0" xfId="2" applyFont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0" fillId="0" borderId="4" xfId="0" applyBorder="1"/>
    <xf numFmtId="0" fontId="0" fillId="0" borderId="0" xfId="0" applyBorder="1"/>
    <xf numFmtId="2" fontId="0" fillId="0" borderId="0" xfId="1" applyNumberFormat="1" applyFont="1" applyBorder="1"/>
    <xf numFmtId="2" fontId="0" fillId="0" borderId="5" xfId="1" applyNumberFormat="1" applyFont="1" applyBorder="1"/>
    <xf numFmtId="0" fontId="2" fillId="0" borderId="6" xfId="0" applyFont="1" applyBorder="1"/>
    <xf numFmtId="0" fontId="2" fillId="0" borderId="7" xfId="0" applyFont="1" applyBorder="1"/>
    <xf numFmtId="2" fontId="2" fillId="0" borderId="7" xfId="0" applyNumberFormat="1" applyFont="1" applyBorder="1"/>
    <xf numFmtId="2" fontId="2" fillId="0" borderId="8" xfId="0" applyNumberFormat="1" applyFont="1" applyBorder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3" borderId="12" xfId="0" applyFont="1" applyFill="1" applyBorder="1"/>
    <xf numFmtId="0" fontId="8" fillId="3" borderId="13" xfId="0" applyNumberFormat="1" applyFont="1" applyFill="1" applyBorder="1"/>
    <xf numFmtId="0" fontId="10" fillId="4" borderId="0" xfId="0" applyFont="1" applyFill="1"/>
    <xf numFmtId="0" fontId="10" fillId="4" borderId="0" xfId="0" applyFont="1" applyFill="1" applyAlignment="1">
      <alignment horizontal="left"/>
    </xf>
    <xf numFmtId="0" fontId="10" fillId="4" borderId="0" xfId="0" applyNumberFormat="1" applyFont="1" applyFill="1"/>
    <xf numFmtId="166" fontId="0" fillId="0" borderId="0" xfId="2" applyNumberFormat="1" applyFont="1"/>
    <xf numFmtId="10" fontId="0" fillId="0" borderId="0" xfId="2" applyNumberFormat="1" applyFont="1"/>
    <xf numFmtId="0" fontId="8" fillId="3" borderId="0" xfId="0" applyFont="1" applyFill="1" applyBorder="1"/>
    <xf numFmtId="0" fontId="11" fillId="0" borderId="0" xfId="0" applyFont="1" applyAlignment="1">
      <alignment horizontal="left"/>
    </xf>
    <xf numFmtId="0" fontId="12" fillId="0" borderId="0" xfId="0" applyFont="1"/>
    <xf numFmtId="0" fontId="0" fillId="0" borderId="0" xfId="0" applyAlignment="1">
      <alignment horizontal="left" indent="1"/>
    </xf>
    <xf numFmtId="167" fontId="0" fillId="0" borderId="0" xfId="2" applyNumberFormat="1" applyFont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4" borderId="0" xfId="0" applyFill="1"/>
    <xf numFmtId="167" fontId="0" fillId="4" borderId="0" xfId="2" applyNumberFormat="1" applyFont="1" applyFill="1"/>
    <xf numFmtId="9" fontId="0" fillId="4" borderId="0" xfId="2" applyFont="1" applyFill="1"/>
    <xf numFmtId="0" fontId="10" fillId="3" borderId="12" xfId="0" applyFont="1" applyFill="1" applyBorder="1"/>
    <xf numFmtId="167" fontId="0" fillId="0" borderId="0" xfId="2" applyNumberFormat="1" applyFont="1" applyFill="1"/>
    <xf numFmtId="0" fontId="13" fillId="0" borderId="0" xfId="0" applyFont="1"/>
    <xf numFmtId="167" fontId="10" fillId="4" borderId="0" xfId="2" applyNumberFormat="1" applyFont="1" applyFill="1"/>
    <xf numFmtId="167" fontId="14" fillId="0" borderId="0" xfId="2" applyNumberFormat="1" applyFont="1" applyFill="1"/>
    <xf numFmtId="167" fontId="10" fillId="5" borderId="0" xfId="2" applyNumberFormat="1" applyFont="1" applyFill="1"/>
    <xf numFmtId="0" fontId="10" fillId="5" borderId="14" xfId="0" applyFont="1" applyFill="1" applyBorder="1"/>
    <xf numFmtId="0" fontId="8" fillId="3" borderId="14" xfId="0" applyFont="1" applyFill="1" applyBorder="1"/>
    <xf numFmtId="0" fontId="0" fillId="4" borderId="14" xfId="0" applyFill="1" applyBorder="1" applyAlignment="1">
      <alignment horizontal="left"/>
    </xf>
    <xf numFmtId="9" fontId="0" fillId="4" borderId="14" xfId="2" applyFont="1" applyFill="1" applyBorder="1"/>
    <xf numFmtId="0" fontId="0" fillId="0" borderId="14" xfId="0" applyBorder="1" applyAlignment="1">
      <alignment horizontal="left" indent="1"/>
    </xf>
    <xf numFmtId="167" fontId="0" fillId="0" borderId="14" xfId="2" applyNumberFormat="1" applyFont="1" applyBorder="1"/>
    <xf numFmtId="167" fontId="0" fillId="0" borderId="14" xfId="2" applyNumberFormat="1" applyFont="1" applyFill="1" applyBorder="1"/>
    <xf numFmtId="167" fontId="0" fillId="4" borderId="14" xfId="2" applyNumberFormat="1" applyFont="1" applyFill="1" applyBorder="1"/>
    <xf numFmtId="0" fontId="0" fillId="5" borderId="14" xfId="0" applyFill="1" applyBorder="1" applyAlignment="1">
      <alignment horizontal="left"/>
    </xf>
    <xf numFmtId="0" fontId="0" fillId="4" borderId="14" xfId="0" applyFill="1" applyBorder="1"/>
    <xf numFmtId="0" fontId="0" fillId="5" borderId="0" xfId="0" applyFill="1"/>
    <xf numFmtId="0" fontId="0" fillId="6" borderId="14" xfId="0" applyFill="1" applyBorder="1" applyAlignment="1">
      <alignment horizontal="left" indent="1"/>
    </xf>
    <xf numFmtId="0" fontId="0" fillId="7" borderId="14" xfId="0" applyFill="1" applyBorder="1" applyAlignment="1">
      <alignment horizontal="left" indent="1"/>
    </xf>
    <xf numFmtId="0" fontId="0" fillId="0" borderId="14" xfId="0" applyFill="1" applyBorder="1" applyAlignment="1">
      <alignment horizontal="left" indent="1"/>
    </xf>
    <xf numFmtId="0" fontId="13" fillId="0" borderId="14" xfId="0" applyFont="1" applyBorder="1"/>
    <xf numFmtId="0" fontId="0" fillId="0" borderId="14" xfId="0" applyBorder="1"/>
    <xf numFmtId="0" fontId="10" fillId="4" borderId="14" xfId="0" applyFont="1" applyFill="1" applyBorder="1"/>
    <xf numFmtId="0" fontId="10" fillId="3" borderId="14" xfId="0" applyFont="1" applyFill="1" applyBorder="1"/>
    <xf numFmtId="0" fontId="10" fillId="4" borderId="14" xfId="0" applyFont="1" applyFill="1" applyBorder="1" applyAlignment="1">
      <alignment horizontal="left"/>
    </xf>
    <xf numFmtId="167" fontId="10" fillId="4" borderId="14" xfId="2" applyNumberFormat="1" applyFont="1" applyFill="1" applyBorder="1"/>
    <xf numFmtId="167" fontId="10" fillId="5" borderId="14" xfId="2" applyNumberFormat="1" applyFont="1" applyFill="1" applyBorder="1"/>
    <xf numFmtId="167" fontId="14" fillId="0" borderId="14" xfId="2" applyNumberFormat="1" applyFont="1" applyFill="1" applyBorder="1"/>
    <xf numFmtId="167" fontId="14" fillId="6" borderId="14" xfId="2" applyNumberFormat="1" applyFont="1" applyFill="1" applyBorder="1"/>
    <xf numFmtId="10" fontId="0" fillId="7" borderId="14" xfId="2" applyNumberFormat="1" applyFont="1" applyFill="1" applyBorder="1"/>
    <xf numFmtId="10" fontId="0" fillId="6" borderId="14" xfId="2" applyNumberFormat="1" applyFont="1" applyFill="1" applyBorder="1"/>
    <xf numFmtId="10" fontId="14" fillId="6" borderId="14" xfId="2" applyNumberFormat="1" applyFont="1" applyFill="1" applyBorder="1"/>
    <xf numFmtId="10" fontId="0" fillId="0" borderId="0" xfId="0" applyNumberFormat="1"/>
    <xf numFmtId="9" fontId="0" fillId="4" borderId="14" xfId="2" applyFont="1" applyFill="1" applyBorder="1" applyAlignment="1">
      <alignment horizontal="right"/>
    </xf>
    <xf numFmtId="0" fontId="8" fillId="3" borderId="14" xfId="0" applyFont="1" applyFill="1" applyBorder="1" applyAlignment="1">
      <alignment horizontal="left"/>
    </xf>
    <xf numFmtId="10" fontId="0" fillId="7" borderId="14" xfId="0" applyNumberFormat="1" applyFill="1" applyBorder="1" applyAlignment="1">
      <alignment horizontal="right"/>
    </xf>
    <xf numFmtId="0" fontId="0" fillId="3" borderId="0" xfId="0" applyFill="1"/>
    <xf numFmtId="0" fontId="10" fillId="0" borderId="0" xfId="0" applyFont="1" applyFill="1"/>
    <xf numFmtId="0" fontId="10" fillId="5" borderId="0" xfId="0" applyFont="1" applyFill="1"/>
    <xf numFmtId="0" fontId="14" fillId="0" borderId="0" xfId="0" applyFont="1" applyFill="1" applyAlignment="1">
      <alignment horizontal="left"/>
    </xf>
    <xf numFmtId="0" fontId="14" fillId="0" borderId="0" xfId="0" applyNumberFormat="1" applyFont="1" applyFill="1"/>
    <xf numFmtId="0" fontId="14" fillId="0" borderId="0" xfId="0" applyFont="1" applyFill="1"/>
    <xf numFmtId="0" fontId="0" fillId="6" borderId="0" xfId="0" applyFill="1"/>
    <xf numFmtId="0" fontId="4" fillId="5" borderId="14" xfId="0" applyFont="1" applyFill="1" applyBorder="1"/>
    <xf numFmtId="0" fontId="4" fillId="3" borderId="14" xfId="0" applyFont="1" applyFill="1" applyBorder="1"/>
    <xf numFmtId="0" fontId="4" fillId="3" borderId="14" xfId="0" applyFont="1" applyFill="1" applyBorder="1" applyAlignment="1">
      <alignment horizontal="left"/>
    </xf>
    <xf numFmtId="0" fontId="3" fillId="7" borderId="14" xfId="0" applyFont="1" applyFill="1" applyBorder="1" applyAlignment="1">
      <alignment horizontal="left" indent="1"/>
    </xf>
    <xf numFmtId="10" fontId="3" fillId="7" borderId="14" xfId="2" applyNumberFormat="1" applyFont="1" applyFill="1" applyBorder="1"/>
    <xf numFmtId="10" fontId="3" fillId="7" borderId="14" xfId="0" applyNumberFormat="1" applyFont="1" applyFill="1" applyBorder="1" applyAlignment="1">
      <alignment horizontal="right"/>
    </xf>
    <xf numFmtId="167" fontId="3" fillId="7" borderId="14" xfId="2" applyNumberFormat="1" applyFont="1" applyFill="1" applyBorder="1"/>
    <xf numFmtId="10" fontId="3" fillId="7" borderId="14" xfId="0" applyNumberFormat="1" applyFont="1" applyFill="1" applyBorder="1"/>
    <xf numFmtId="0" fontId="4" fillId="4" borderId="14" xfId="0" applyFont="1" applyFill="1" applyBorder="1"/>
    <xf numFmtId="0" fontId="3" fillId="6" borderId="14" xfId="0" applyFont="1" applyFill="1" applyBorder="1" applyAlignment="1">
      <alignment horizontal="left" indent="1"/>
    </xf>
    <xf numFmtId="10" fontId="3" fillId="6" borderId="14" xfId="2" applyNumberFormat="1" applyFont="1" applyFill="1" applyBorder="1"/>
    <xf numFmtId="10" fontId="3" fillId="6" borderId="14" xfId="0" applyNumberFormat="1" applyFont="1" applyFill="1" applyBorder="1"/>
    <xf numFmtId="0" fontId="4" fillId="4" borderId="14" xfId="0" applyFont="1" applyFill="1" applyBorder="1" applyAlignment="1">
      <alignment horizontal="left"/>
    </xf>
    <xf numFmtId="0" fontId="4" fillId="8" borderId="14" xfId="0" applyFont="1" applyFill="1" applyBorder="1"/>
    <xf numFmtId="0" fontId="4" fillId="8" borderId="14" xfId="0" applyFont="1" applyFill="1" applyBorder="1" applyAlignment="1">
      <alignment horizontal="left"/>
    </xf>
    <xf numFmtId="167" fontId="3" fillId="6" borderId="14" xfId="2" applyNumberFormat="1" applyFont="1" applyFill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8"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D4F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Times New Roman" panose="02020603050405020304" pitchFamily="18" charset="0"/>
              </a:defRPr>
            </a:pPr>
            <a:r>
              <a:rPr lang="ru-RU">
                <a:latin typeface="+mj-lt"/>
                <a:cs typeface="Times New Roman" panose="02020603050405020304" pitchFamily="18" charset="0"/>
              </a:rPr>
              <a:t>Доля</a:t>
            </a:r>
            <a:r>
              <a:rPr lang="ru-RU" baseline="0">
                <a:latin typeface="+mj-lt"/>
                <a:cs typeface="Times New Roman" panose="02020603050405020304" pitchFamily="18" charset="0"/>
              </a:rPr>
              <a:t> продаж по сегментам канала дискаунтеры</a:t>
            </a:r>
            <a:endParaRPr lang="ru-RU">
              <a:latin typeface="+mj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72222222222222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'2.Сводная по сегментам'!$B$19</c:f>
              <c:strCache>
                <c:ptCount val="1"/>
                <c:pt idx="0">
                  <c:v>Доля сегмента Dec 2024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4BB4-428E-8660-A1FB90E40ED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36A-47FB-A217-BBE398C3500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36A-47FB-A217-BBE398C3500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20844269466314"/>
                      <c:h val="0.146111111111111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BB4-428E-8660-A1FB90E40E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bestFit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'2.Сводная по сегментам'!$A$20:$A$22</c:f>
              <c:strCache>
                <c:ptCount val="3"/>
                <c:pt idx="0">
                  <c:v>ЕЖЕДНЕВКИ</c:v>
                </c:pt>
                <c:pt idx="1">
                  <c:v>ПРОКЛАДКИ</c:v>
                </c:pt>
                <c:pt idx="2">
                  <c:v>ТАМПОНЫ</c:v>
                </c:pt>
              </c:strCache>
            </c:strRef>
          </c:cat>
          <c:val>
            <c:numRef>
              <c:f>'2.Сводная по сегментам'!$B$20:$B$22</c:f>
              <c:numCache>
                <c:formatCode>0.0%</c:formatCode>
                <c:ptCount val="3"/>
                <c:pt idx="0">
                  <c:v>0.19743961512959907</c:v>
                </c:pt>
                <c:pt idx="1">
                  <c:v>0.69524339676606051</c:v>
                </c:pt>
                <c:pt idx="2">
                  <c:v>0.10731698810434052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4-428E-8660-A1FB90E40EDE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Доли</a:t>
            </a:r>
            <a:r>
              <a:rPr lang="ru-RU" baseline="0"/>
              <a:t> ночных и дневных прокладок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'3. Сводная ночные или дневные'!$A$20</c:f>
              <c:strCache>
                <c:ptCount val="1"/>
                <c:pt idx="0">
                  <c:v>ДНЕВНЫЕ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2.5000000000000001E-2"/>
                  <c:y val="-2.7777777777777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E8-43EE-AA9F-FB9B3B68E384}"/>
                </c:ext>
              </c:extLst>
            </c:dLbl>
            <c:dLbl>
              <c:idx val="1"/>
              <c:layout>
                <c:manualLayout>
                  <c:x val="3.3333333333333333E-2"/>
                  <c:y val="-3.7037037037037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E8-43EE-AA9F-FB9B3B68E3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'3. Сводная ночные или дневные'!$B$19:$C$19</c:f>
              <c:strCache>
                <c:ptCount val="2"/>
                <c:pt idx="0">
                  <c:v>РЫНОК</c:v>
                </c:pt>
                <c:pt idx="1">
                  <c:v>NORD</c:v>
                </c:pt>
              </c:strCache>
            </c:strRef>
          </c:cat>
          <c:val>
            <c:numRef>
              <c:f>'3. Сводная ночные или дневные'!$B$20:$C$20</c:f>
              <c:numCache>
                <c:formatCode>0.00%</c:formatCode>
                <c:ptCount val="2"/>
                <c:pt idx="0">
                  <c:v>0.62405506075036554</c:v>
                </c:pt>
                <c:pt idx="1">
                  <c:v>0.95219592664014097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8-43EE-AA9F-FB9B3B68E384}"/>
            </c:ext>
          </c:extLst>
        </c:ser>
        <c:ser>
          <c:idx val="1"/>
          <c:order val="1"/>
          <c:tx>
            <c:strRef>
              <c:f>'3. Сводная ночные или дневные'!$A$21</c:f>
              <c:strCache>
                <c:ptCount val="1"/>
                <c:pt idx="0">
                  <c:v>НОЧНЫЕ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3.0555555555555555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E8-43EE-AA9F-FB9B3B68E384}"/>
                </c:ext>
              </c:extLst>
            </c:dLbl>
            <c:dLbl>
              <c:idx val="1"/>
              <c:layout>
                <c:manualLayout>
                  <c:x val="3.3333333333333229E-2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E8-43EE-AA9F-FB9B3B68E3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'3. Сводная ночные или дневные'!$B$19:$C$19</c:f>
              <c:strCache>
                <c:ptCount val="2"/>
                <c:pt idx="0">
                  <c:v>РЫНОК</c:v>
                </c:pt>
                <c:pt idx="1">
                  <c:v>NORD</c:v>
                </c:pt>
              </c:strCache>
            </c:strRef>
          </c:cat>
          <c:val>
            <c:numRef>
              <c:f>'3. Сводная ночные или дневные'!$B$21:$C$21</c:f>
              <c:numCache>
                <c:formatCode>0.00%</c:formatCode>
                <c:ptCount val="2"/>
                <c:pt idx="0">
                  <c:v>0.37594493924963451</c:v>
                </c:pt>
                <c:pt idx="1">
                  <c:v>4.7804073359859048E-2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8-43EE-AA9F-FB9B3B68E3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46358191"/>
        <c:axId val="546354447"/>
        <c:axId val="0"/>
      </c:bar3DChart>
      <c:catAx>
        <c:axId val="54635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354447"/>
        <c:crosses val="autoZero"/>
        <c:auto val="1"/>
        <c:lblAlgn val="ctr"/>
        <c:lblOffset val="100"/>
        <c:noMultiLvlLbl val="0"/>
      </c:catAx>
      <c:valAx>
        <c:axId val="54635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3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'3. Сводная шт в пачке'!$A$19</c:f>
              <c:strCache>
                <c:ptCount val="1"/>
                <c:pt idx="0">
                  <c:v>Большая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cat>
            <c:strRef>
              <c:f>'3. Сводная шт в пачке'!$B$18:$C$18</c:f>
              <c:strCache>
                <c:ptCount val="2"/>
                <c:pt idx="0">
                  <c:v>Рынок</c:v>
                </c:pt>
                <c:pt idx="1">
                  <c:v>NORD</c:v>
                </c:pt>
              </c:strCache>
            </c:strRef>
          </c:cat>
          <c:val>
            <c:numRef>
              <c:f>'3. Сводная шт в пачке'!$B$19:$C$19</c:f>
              <c:numCache>
                <c:formatCode>0.00%</c:formatCode>
                <c:ptCount val="2"/>
                <c:pt idx="0">
                  <c:v>0.30194854772874841</c:v>
                </c:pt>
                <c:pt idx="1">
                  <c:v>0.33260588277255076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C-408D-B83D-DC6FF6C99055}"/>
            </c:ext>
          </c:extLst>
        </c:ser>
        <c:ser>
          <c:idx val="1"/>
          <c:order val="1"/>
          <c:tx>
            <c:strRef>
              <c:f>'3. Сводная шт в пачке'!$A$20</c:f>
              <c:strCache>
                <c:ptCount val="1"/>
                <c:pt idx="0">
                  <c:v>Маленькая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cat>
            <c:strRef>
              <c:f>'3. Сводная шт в пачке'!$B$18:$C$18</c:f>
              <c:strCache>
                <c:ptCount val="2"/>
                <c:pt idx="0">
                  <c:v>Рынок</c:v>
                </c:pt>
                <c:pt idx="1">
                  <c:v>NORD</c:v>
                </c:pt>
              </c:strCache>
            </c:strRef>
          </c:cat>
          <c:val>
            <c:numRef>
              <c:f>'3. Сводная шт в пачке'!$B$20:$C$20</c:f>
              <c:numCache>
                <c:formatCode>0.00%</c:formatCode>
                <c:ptCount val="2"/>
                <c:pt idx="0">
                  <c:v>0.69805145227125154</c:v>
                </c:pt>
                <c:pt idx="1">
                  <c:v>0.66739411722744924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C-408D-B83D-DC6FF6C99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446047"/>
        <c:axId val="145444799"/>
        <c:axId val="0"/>
      </c:bar3DChart>
      <c:catAx>
        <c:axId val="14544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44799"/>
        <c:crosses val="autoZero"/>
        <c:auto val="1"/>
        <c:lblAlgn val="ctr"/>
        <c:lblOffset val="100"/>
        <c:noMultiLvlLbl val="0"/>
      </c:catAx>
      <c:valAx>
        <c:axId val="1454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4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600" b="1" i="0" u="none" strike="noStrike" baseline="0">
                <a:effectLst/>
              </a:rPr>
              <a:t>Доля продаж сети </a:t>
            </a:r>
            <a:r>
              <a:rPr lang="en-US" sz="1600" b="1" i="0" u="none" strike="noStrike" baseline="0">
                <a:effectLst/>
              </a:rPr>
              <a:t>NORD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'2.Сводная по сегментам'!$B$24</c:f>
              <c:strCache>
                <c:ptCount val="1"/>
                <c:pt idx="0">
                  <c:v>Доля сегмента Dec 2024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C5B-4384-9A19-631A2032B49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C5B-4384-9A19-631A2032B49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C5B-4384-9A19-631A2032B4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'2.Сводная по сегментам'!$A$25:$A$27</c:f>
              <c:strCache>
                <c:ptCount val="3"/>
                <c:pt idx="0">
                  <c:v>ЕЖЕДНЕВКИ</c:v>
                </c:pt>
                <c:pt idx="1">
                  <c:v>ПРОКЛАДКИ</c:v>
                </c:pt>
                <c:pt idx="2">
                  <c:v>ТАМПОНЫ</c:v>
                </c:pt>
              </c:strCache>
            </c:strRef>
          </c:cat>
          <c:val>
            <c:numRef>
              <c:f>'2.Сводная по сегментам'!$B$25:$B$27</c:f>
              <c:numCache>
                <c:formatCode>0.0%</c:formatCode>
                <c:ptCount val="3"/>
                <c:pt idx="0">
                  <c:v>0.19620661317810001</c:v>
                </c:pt>
                <c:pt idx="1">
                  <c:v>0.72538261890439815</c:v>
                </c:pt>
                <c:pt idx="2">
                  <c:v>7.8410767917502289E-2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B-471E-AAD1-ABBF8A85DCA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'2.Сводная по сегментам'!$B$52</c:f>
              <c:strCache>
                <c:ptCount val="1"/>
                <c:pt idx="0">
                  <c:v>Дискаунтеры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'2.Сводная по сегментам'!$A$53:$A$55</c:f>
              <c:strCache>
                <c:ptCount val="3"/>
                <c:pt idx="0">
                  <c:v>ЕЖЕДНЕВКИ</c:v>
                </c:pt>
                <c:pt idx="1">
                  <c:v>ПРОКЛАДКИ</c:v>
                </c:pt>
                <c:pt idx="2">
                  <c:v>ТАМПОНЫ</c:v>
                </c:pt>
              </c:strCache>
            </c:strRef>
          </c:cat>
          <c:val>
            <c:numRef>
              <c:f>'2.Сводная по сегментам'!$B$53:$B$55</c:f>
              <c:numCache>
                <c:formatCode>0.0%</c:formatCode>
                <c:ptCount val="3"/>
                <c:pt idx="0">
                  <c:v>0.19372379814115659</c:v>
                </c:pt>
                <c:pt idx="1">
                  <c:v>0.69824057957722452</c:v>
                </c:pt>
                <c:pt idx="2">
                  <c:v>0.10803562228161899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A-4299-B3DE-A300AE7EEDC6}"/>
            </c:ext>
          </c:extLst>
        </c:ser>
        <c:ser>
          <c:idx val="1"/>
          <c:order val="1"/>
          <c:tx>
            <c:strRef>
              <c:f>'2.Сводная по сегментам'!$C$52</c:f>
              <c:strCache>
                <c:ptCount val="1"/>
                <c:pt idx="0">
                  <c:v>Норд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'2.Сводная по сегментам'!$A$53:$A$55</c:f>
              <c:strCache>
                <c:ptCount val="3"/>
                <c:pt idx="0">
                  <c:v>ЕЖЕДНЕВКИ</c:v>
                </c:pt>
                <c:pt idx="1">
                  <c:v>ПРОКЛАДКИ</c:v>
                </c:pt>
                <c:pt idx="2">
                  <c:v>ТАМПОНЫ</c:v>
                </c:pt>
              </c:strCache>
            </c:strRef>
          </c:cat>
          <c:val>
            <c:numRef>
              <c:f>'2.Сводная по сегментам'!$C$53:$C$55</c:f>
              <c:numCache>
                <c:formatCode>0.0%</c:formatCode>
                <c:ptCount val="3"/>
                <c:pt idx="0">
                  <c:v>0.19822373116367739</c:v>
                </c:pt>
                <c:pt idx="1">
                  <c:v>0.72240340116187218</c:v>
                </c:pt>
                <c:pt idx="2">
                  <c:v>7.9372867674450301E-2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A-4299-B3DE-A300AE7E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942095"/>
        <c:axId val="60941679"/>
      </c:barChart>
      <c:catAx>
        <c:axId val="6094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41679"/>
        <c:crosses val="autoZero"/>
        <c:auto val="1"/>
        <c:lblAlgn val="ctr"/>
        <c:lblOffset val="100"/>
        <c:noMultiLvlLbl val="0"/>
      </c:catAx>
      <c:valAx>
        <c:axId val="6094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4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ysClr val="windowText" lastClr="000000"/>
      </a:solidFill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baseline="0"/>
              <a:t>5 самых крупных брендов на рынке в сегменте ежедневки на декабрь 2024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46C-4748-A643-CA7CF4F42B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'2.Сводная по брендам'!$A$152:$A$156</c:f>
              <c:strCache>
                <c:ptCount val="5"/>
                <c:pt idx="0">
                  <c:v>DISCREET</c:v>
                </c:pt>
                <c:pt idx="1">
                  <c:v>BELLA</c:v>
                </c:pt>
                <c:pt idx="2">
                  <c:v>OLA</c:v>
                </c:pt>
                <c:pt idx="3">
                  <c:v>ALWAYS</c:v>
                </c:pt>
                <c:pt idx="4">
                  <c:v>KOTEX</c:v>
                </c:pt>
              </c:strCache>
            </c:strRef>
          </c:cat>
          <c:val>
            <c:numRef>
              <c:f>'2.Сводная по брендам'!$D$152:$D$156</c:f>
              <c:numCache>
                <c:formatCode>0.00%</c:formatCode>
                <c:ptCount val="5"/>
                <c:pt idx="0">
                  <c:v>0.35766734150109192</c:v>
                </c:pt>
                <c:pt idx="1">
                  <c:v>0.27819128674074328</c:v>
                </c:pt>
                <c:pt idx="2">
                  <c:v>0.16757906372693962</c:v>
                </c:pt>
                <c:pt idx="3">
                  <c:v>0.13595564140143784</c:v>
                </c:pt>
                <c:pt idx="4">
                  <c:v>3.3859137185123386E-2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C-4748-A643-CA7CF4F42B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41253375"/>
        <c:axId val="1541250047"/>
      </c:barChart>
      <c:catAx>
        <c:axId val="154125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250047"/>
        <c:crosses val="autoZero"/>
        <c:auto val="1"/>
        <c:lblAlgn val="ctr"/>
        <c:lblOffset val="100"/>
        <c:noMultiLvlLbl val="0"/>
      </c:catAx>
      <c:valAx>
        <c:axId val="154125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25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5 самых крупных брендов на рынке в сегменте прокладки на декабрь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82E-4927-B6DC-E234669178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'2.Сводная по брендам'!$A$192:$A$198</c:f>
              <c:strCache>
                <c:ptCount val="7"/>
                <c:pt idx="0">
                  <c:v>ALWAYS</c:v>
                </c:pt>
                <c:pt idx="1">
                  <c:v>KOTEX</c:v>
                </c:pt>
                <c:pt idx="2">
                  <c:v>NATURELLA</c:v>
                </c:pt>
                <c:pt idx="3">
                  <c:v>BELLA</c:v>
                </c:pt>
                <c:pt idx="4">
                  <c:v>LIBRESSE</c:v>
                </c:pt>
                <c:pt idx="5">
                  <c:v>FOR NIGHT</c:v>
                </c:pt>
                <c:pt idx="6">
                  <c:v>OLA</c:v>
                </c:pt>
              </c:strCache>
            </c:strRef>
          </c:cat>
          <c:val>
            <c:numRef>
              <c:f>'2.Сводная по брендам'!$D$192:$D$196</c:f>
              <c:numCache>
                <c:formatCode>0.00%</c:formatCode>
                <c:ptCount val="5"/>
                <c:pt idx="0">
                  <c:v>0.32906991497928972</c:v>
                </c:pt>
                <c:pt idx="1">
                  <c:v>0.23419031651269384</c:v>
                </c:pt>
                <c:pt idx="2">
                  <c:v>0.17542536559603</c:v>
                </c:pt>
                <c:pt idx="3">
                  <c:v>9.6584596055521818E-2</c:v>
                </c:pt>
                <c:pt idx="4">
                  <c:v>6.7795051014552771E-2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927-B6DC-E234669178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70295535"/>
        <c:axId val="970283887"/>
      </c:barChart>
      <c:catAx>
        <c:axId val="97029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0283887"/>
        <c:crosses val="autoZero"/>
        <c:auto val="1"/>
        <c:lblAlgn val="ctr"/>
        <c:lblOffset val="100"/>
        <c:noMultiLvlLbl val="0"/>
      </c:catAx>
      <c:valAx>
        <c:axId val="97028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029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5 самых крупных брендов на рынке в сегменте тампоны на декабрь 2024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AAE-43A9-9DB4-A606EA659D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'2.Сводная по брендам'!$A$249:$A$253</c:f>
              <c:strCache>
                <c:ptCount val="5"/>
                <c:pt idx="0">
                  <c:v>KOTEX</c:v>
                </c:pt>
                <c:pt idx="1">
                  <c:v>OLA</c:v>
                </c:pt>
                <c:pt idx="2">
                  <c:v>TAMPAX</c:v>
                </c:pt>
                <c:pt idx="3">
                  <c:v>BELLA</c:v>
                </c:pt>
                <c:pt idx="4">
                  <c:v>LIN`YUN</c:v>
                </c:pt>
              </c:strCache>
            </c:strRef>
          </c:cat>
          <c:val>
            <c:numRef>
              <c:f>'2.Сводная по брендам'!$D$249:$D$253</c:f>
              <c:numCache>
                <c:formatCode>0.00%</c:formatCode>
                <c:ptCount val="5"/>
                <c:pt idx="0">
                  <c:v>0.70674361036729305</c:v>
                </c:pt>
                <c:pt idx="1">
                  <c:v>0.15545668949914165</c:v>
                </c:pt>
                <c:pt idx="2">
                  <c:v>9.5887137285045332E-2</c:v>
                </c:pt>
                <c:pt idx="3">
                  <c:v>2.9494373618153002E-2</c:v>
                </c:pt>
                <c:pt idx="4">
                  <c:v>6.6205192563722377E-3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E-43A9-9DB4-A606EA659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947087"/>
        <c:axId val="60943759"/>
      </c:barChart>
      <c:catAx>
        <c:axId val="6094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43759"/>
        <c:crosses val="autoZero"/>
        <c:auto val="1"/>
        <c:lblAlgn val="ctr"/>
        <c:lblOffset val="100"/>
        <c:noMultiLvlLbl val="0"/>
      </c:catAx>
      <c:valAx>
        <c:axId val="609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4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Самые</a:t>
            </a:r>
            <a:r>
              <a:rPr lang="ru-RU" baseline="0"/>
              <a:t> крупные бренды сегмента ежедневки в </a:t>
            </a:r>
            <a:r>
              <a:rPr lang="en-US" baseline="0"/>
              <a:t>NORD</a:t>
            </a:r>
            <a:endParaRPr lang="ru-R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EEA-4AB5-A251-8C0283E12E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'2.Сводная по брендам'!$A$269:$A$275</c:f>
              <c:strCache>
                <c:ptCount val="7"/>
                <c:pt idx="0">
                  <c:v>DISCREET</c:v>
                </c:pt>
                <c:pt idx="1">
                  <c:v>BELLA</c:v>
                </c:pt>
                <c:pt idx="2">
                  <c:v>OLA</c:v>
                </c:pt>
                <c:pt idx="3">
                  <c:v>ALWAYS</c:v>
                </c:pt>
                <c:pt idx="4">
                  <c:v>FLEUR STYLE</c:v>
                </c:pt>
                <c:pt idx="5">
                  <c:v>KOTEX</c:v>
                </c:pt>
                <c:pt idx="6">
                  <c:v>ЧАСТНАЯ МАРКА</c:v>
                </c:pt>
              </c:strCache>
            </c:strRef>
          </c:cat>
          <c:val>
            <c:numRef>
              <c:f>'2.Сводная по брендам'!$D$269:$D$275</c:f>
              <c:numCache>
                <c:formatCode>0.00%</c:formatCode>
                <c:ptCount val="7"/>
                <c:pt idx="0">
                  <c:v>0.3095557228869979</c:v>
                </c:pt>
                <c:pt idx="1">
                  <c:v>0.30340403115169251</c:v>
                </c:pt>
                <c:pt idx="2">
                  <c:v>0.11684563117469925</c:v>
                </c:pt>
                <c:pt idx="3">
                  <c:v>9.7697815670890906E-2</c:v>
                </c:pt>
                <c:pt idx="4">
                  <c:v>7.803268948793278E-2</c:v>
                </c:pt>
                <c:pt idx="5">
                  <c:v>5.7055235995218334E-2</c:v>
                </c:pt>
                <c:pt idx="6">
                  <c:v>3.4129993439739076E-2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A-4AB5-A251-8C0283E12E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9890479"/>
        <c:axId val="69892559"/>
      </c:barChart>
      <c:catAx>
        <c:axId val="6989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2559"/>
        <c:crosses val="autoZero"/>
        <c:auto val="1"/>
        <c:lblAlgn val="ctr"/>
        <c:lblOffset val="100"/>
        <c:noMultiLvlLbl val="0"/>
      </c:catAx>
      <c:valAx>
        <c:axId val="6989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Самые крупные бренды сегмента прокладки в </a:t>
            </a: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NORD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26E-4388-9DA1-99AA4B5229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'2.Сводная по брендам'!$A$282:$A$289</c:f>
              <c:strCache>
                <c:ptCount val="8"/>
                <c:pt idx="0">
                  <c:v>ALWAYS</c:v>
                </c:pt>
                <c:pt idx="1">
                  <c:v>NATURELLA</c:v>
                </c:pt>
                <c:pt idx="2">
                  <c:v>BELLA</c:v>
                </c:pt>
                <c:pt idx="3">
                  <c:v>KOTEX</c:v>
                </c:pt>
                <c:pt idx="4">
                  <c:v>LIBRESSE</c:v>
                </c:pt>
                <c:pt idx="5">
                  <c:v>MIPAO</c:v>
                </c:pt>
                <c:pt idx="6">
                  <c:v>FLEUR STYLE</c:v>
                </c:pt>
                <c:pt idx="7">
                  <c:v>YES'S</c:v>
                </c:pt>
              </c:strCache>
            </c:strRef>
          </c:cat>
          <c:val>
            <c:numRef>
              <c:f>'2.Сводная по брендам'!$D$282:$D$289</c:f>
              <c:numCache>
                <c:formatCode>0.00%</c:formatCode>
                <c:ptCount val="8"/>
                <c:pt idx="0">
                  <c:v>0.3444904325892984</c:v>
                </c:pt>
                <c:pt idx="1">
                  <c:v>0.18039859245714437</c:v>
                </c:pt>
                <c:pt idx="2">
                  <c:v>0.16439072483008696</c:v>
                </c:pt>
                <c:pt idx="3">
                  <c:v>0.10235839992024591</c:v>
                </c:pt>
                <c:pt idx="4">
                  <c:v>0.10028656077100055</c:v>
                </c:pt>
                <c:pt idx="5">
                  <c:v>4.3639615074973728E-2</c:v>
                </c:pt>
                <c:pt idx="6">
                  <c:v>4.036578364275676E-2</c:v>
                </c:pt>
                <c:pt idx="7">
                  <c:v>1.648780616881362E-2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E-4388-9DA1-99AA4B5229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860655"/>
        <c:axId val="134858991"/>
      </c:barChart>
      <c:catAx>
        <c:axId val="13486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858991"/>
        <c:crosses val="autoZero"/>
        <c:auto val="1"/>
        <c:lblAlgn val="ctr"/>
        <c:lblOffset val="100"/>
        <c:noMultiLvlLbl val="0"/>
      </c:catAx>
      <c:valAx>
        <c:axId val="1348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86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Бренды сегмента тампоны в </a:t>
            </a:r>
            <a:r>
              <a:rPr lang="en-US"/>
              <a:t>NORD</a:t>
            </a:r>
            <a:endParaRPr lang="ru-RU"/>
          </a:p>
        </c:rich>
      </c:tx>
      <c:layout>
        <c:manualLayout>
          <c:xMode val="edge"/>
          <c:yMode val="edge"/>
          <c:x val="0.174347112860892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504-4845-BD3C-BDD9CD959A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'2.Сводная по брендам'!$A$299:$A$303</c:f>
              <c:strCache>
                <c:ptCount val="5"/>
                <c:pt idx="0">
                  <c:v>KOTEX</c:v>
                </c:pt>
                <c:pt idx="1">
                  <c:v>ЧАСТНАЯ МАРКА</c:v>
                </c:pt>
                <c:pt idx="2">
                  <c:v>OLA</c:v>
                </c:pt>
                <c:pt idx="3">
                  <c:v>TAMPAX</c:v>
                </c:pt>
                <c:pt idx="4">
                  <c:v>O.B.</c:v>
                </c:pt>
              </c:strCache>
            </c:strRef>
          </c:cat>
          <c:val>
            <c:numRef>
              <c:f>'2.Сводная по брендам'!$D$299:$D$303</c:f>
              <c:numCache>
                <c:formatCode>0.0000%</c:formatCode>
                <c:ptCount val="5"/>
                <c:pt idx="0">
                  <c:v>0.68847000970192496</c:v>
                </c:pt>
                <c:pt idx="1">
                  <c:v>0.13875916330753901</c:v>
                </c:pt>
                <c:pt idx="2">
                  <c:v>9.5179627918693846E-2</c:v>
                </c:pt>
                <c:pt idx="3">
                  <c:v>7.6487868422291772E-2</c:v>
                </c:pt>
                <c:pt idx="4">
                  <c:v>1.1033306495505729E-3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4-4845-BD3C-BDD9CD959A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72327903"/>
        <c:axId val="1672315007"/>
      </c:barChart>
      <c:catAx>
        <c:axId val="167232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2315007"/>
        <c:crosses val="autoZero"/>
        <c:auto val="1"/>
        <c:lblAlgn val="ctr"/>
        <c:lblOffset val="100"/>
        <c:noMultiLvlLbl val="0"/>
      </c:catAx>
      <c:valAx>
        <c:axId val="167231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232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</xdr:colOff>
      <xdr:row>28</xdr:row>
      <xdr:rowOff>83820</xdr:rowOff>
    </xdr:from>
    <xdr:to>
      <xdr:col>5</xdr:col>
      <xdr:colOff>1173480</xdr:colOff>
      <xdr:row>44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5EF42A-0F67-4B45-AD3E-781A178A2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156210</xdr:colOff>
      <xdr:row>28</xdr:row>
      <xdr:rowOff>83820</xdr:rowOff>
    </xdr:from>
    <xdr:to>
      <xdr:col>2</xdr:col>
      <xdr:colOff>1474470</xdr:colOff>
      <xdr:row>44</xdr:row>
      <xdr:rowOff>22860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9B9A2CF-2435-4772-8599-944DAB65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1078230</xdr:colOff>
      <xdr:row>49</xdr:row>
      <xdr:rowOff>144780</xdr:rowOff>
    </xdr:from>
    <xdr:to>
      <xdr:col>8</xdr:col>
      <xdr:colOff>133350</xdr:colOff>
      <xdr:row>65</xdr:row>
      <xdr:rowOff>83820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A643C82-2205-4118-9297-1B04D907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</xdr:colOff>
      <xdr:row>149</xdr:row>
      <xdr:rowOff>7620</xdr:rowOff>
    </xdr:from>
    <xdr:to>
      <xdr:col>8</xdr:col>
      <xdr:colOff>346710</xdr:colOff>
      <xdr:row>164</xdr:row>
      <xdr:rowOff>121920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72CEC78-0C55-4A73-A44F-1808266C5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87630</xdr:colOff>
      <xdr:row>189</xdr:row>
      <xdr:rowOff>15240</xdr:rowOff>
    </xdr:from>
    <xdr:to>
      <xdr:col>8</xdr:col>
      <xdr:colOff>392430</xdr:colOff>
      <xdr:row>204</xdr:row>
      <xdr:rowOff>129540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419AB2E-A3A3-461E-A320-C2A7EC078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102870</xdr:colOff>
      <xdr:row>245</xdr:row>
      <xdr:rowOff>53340</xdr:rowOff>
    </xdr:from>
    <xdr:to>
      <xdr:col>8</xdr:col>
      <xdr:colOff>407670</xdr:colOff>
      <xdr:row>260</xdr:row>
      <xdr:rowOff>167640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DCFFDD8-1C8F-4AF0-8727-630F48AD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438150</xdr:colOff>
      <xdr:row>264</xdr:row>
      <xdr:rowOff>30480</xdr:rowOff>
    </xdr:from>
    <xdr:to>
      <xdr:col>9</xdr:col>
      <xdr:colOff>72390</xdr:colOff>
      <xdr:row>279</xdr:row>
      <xdr:rowOff>121920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D6218DF-0E51-4ED5-95F1-703D16367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415290</xdr:colOff>
      <xdr:row>280</xdr:row>
      <xdr:rowOff>53340</xdr:rowOff>
    </xdr:from>
    <xdr:to>
      <xdr:col>9</xdr:col>
      <xdr:colOff>49530</xdr:colOff>
      <xdr:row>295</xdr:row>
      <xdr:rowOff>167640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30DC4A7-1EC7-42E8-9771-26CDBAF29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400050</xdr:colOff>
      <xdr:row>297</xdr:row>
      <xdr:rowOff>0</xdr:rowOff>
    </xdr:from>
    <xdr:to>
      <xdr:col>9</xdr:col>
      <xdr:colOff>34290</xdr:colOff>
      <xdr:row>312</xdr:row>
      <xdr:rowOff>114300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D6F89AF-F9AD-4821-AD33-AB79B1931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339090</xdr:colOff>
      <xdr:row>16</xdr:row>
      <xdr:rowOff>99060</xdr:rowOff>
    </xdr:from>
    <xdr:to>
      <xdr:col>5</xdr:col>
      <xdr:colOff>1398270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9914C5-1A2F-4ABB-A191-471146336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16</xdr:row>
      <xdr:rowOff>7620</xdr:rowOff>
    </xdr:from>
    <xdr:to>
      <xdr:col>5</xdr:col>
      <xdr:colOff>1489710</xdr:colOff>
      <xdr:row>31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AE6DE7-54A3-4431-A2B9-4F168E9B5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ssm" refreshedDate="45795.810971527775" createdVersion="7" refreshedVersion="7" minRefreshableVersion="3" recordCount="605" xr:uid="{87C24136-E886-4E33-B97D-9D0AF78CEBCA}">
  <cacheSource type="worksheet">
    <worksheetSource name="Добавить1"/>
  </cacheSource>
  <cacheFields count="8">
    <cacheField name="Сегмент" numFmtId="0">
      <sharedItems containsBlank="1" count="5">
        <s v="ПРОКЛАДКИ"/>
        <s v="ЕЖЕДНЕВКИ"/>
        <s v="ТАМПОНЫ"/>
        <m u="1"/>
        <s v="ГИГИЕНИЧЕСКИЕ ПРОКЛАДКИ" u="1"/>
      </sharedItems>
    </cacheField>
    <cacheField name="SKU" numFmtId="0">
      <sharedItems/>
    </cacheField>
    <cacheField name="Oct 2024" numFmtId="0">
      <sharedItems containsSemiMixedTypes="0" containsString="0" containsNumber="1" minValue="0" maxValue="45346.391039999995"/>
    </cacheField>
    <cacheField name="Nov 2024" numFmtId="0">
      <sharedItems containsSemiMixedTypes="0" containsString="0" containsNumber="1" minValue="0" maxValue="42034.950960000002"/>
    </cacheField>
    <cacheField name="Dec 2024" numFmtId="0">
      <sharedItems containsSemiMixedTypes="0" containsString="0" containsNumber="1" minValue="0" maxValue="43431.450960000002"/>
    </cacheField>
    <cacheField name="Источник" numFmtId="0">
      <sharedItems count="2">
        <s v="РЫНОК"/>
        <s v="NORD"/>
      </sharedItems>
    </cacheField>
    <cacheField name="Бренд по формуле" numFmtId="0">
      <sharedItems/>
    </cacheField>
    <cacheField name="Бренд по формуле2" numFmtId="0">
      <sharedItems count="65">
        <s v="ALWAYS"/>
        <s v="AMORE CARE"/>
        <s v="ANGELINA"/>
        <s v="ATORI(ATORI)"/>
        <s v="AURA(COTTON CLUB)"/>
        <s v="BELLA"/>
        <s v="BIBI(AL`TERA)"/>
        <s v="CONFY LADY"/>
        <s v="CORIMO"/>
        <s v="EKONOM(NEVIS TORG.DOM)"/>
        <s v="EMILY STYLE"/>
        <s v="FABRIKA CHISTOTY(GIGIENA-EKAT)"/>
        <s v="FIRST LADY"/>
        <s v="FOR NIGHT"/>
        <s v="JOONIES"/>
        <s v="JURIA(FITA/KHABAROVSK)"/>
        <s v="KOTEX"/>
        <s v="LACTACYD"/>
        <s v="LADY VILSH"/>
        <s v="LAURIER"/>
        <s v="LIBRESSE"/>
        <s v="LIN`YUN"/>
        <s v="MARABU(AL`TMANN)"/>
        <s v="MEED"/>
        <s v="MIDDAY BEAR"/>
        <s v="MILANA(GIGIENA-EKAT)"/>
        <s v="MIPAO"/>
        <s v="MI-RI-NE"/>
        <s v="MIS"/>
        <s v="MOLPED"/>
        <s v="MONTY"/>
        <s v="MORE CHOICE"/>
        <s v="NATURELLA"/>
        <s v="NEOSIS"/>
        <s v="NICE DAY"/>
        <s v="O`FLYE"/>
        <s v="OLA"/>
        <s v="PANBERES"/>
        <s v="PREDO LADY"/>
        <s v="PREMIAL(BUMFA GR.)"/>
        <s v="QDAY REG"/>
        <s v="SECRETDAY(JOONGWON/KOREA)"/>
        <s v="SECRETS LAN"/>
        <s v="SLEEPY NATURAL"/>
        <s v="SMART/KRASNOYARSK"/>
        <s v="SOFTEX(MARINASUN CELL.)"/>
        <s v="SOFTLINE(HYGIENIC) REG"/>
        <s v="TD AL`TERA"/>
        <s v="WIKKY"/>
        <s v="YA SAMAYA"/>
        <s v="YIOIY"/>
        <s v="YOKUMI"/>
        <s v="YOUNG SHOW"/>
        <s v="CAREFREE"/>
        <s v="DISCREET"/>
        <s v="IMPORT"/>
        <s v="ORGANIC PEOPLE"/>
        <s v="DOCTOR VILSH"/>
        <s v="FLEUR STYLE"/>
        <s v="ЧАСТНАЯ МАРКА"/>
        <s v="TAMPAX"/>
        <s v="O.B."/>
        <s v="ANNA"/>
        <s v="DAY SPA"/>
        <s v="YES'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ssm" refreshedDate="45797.545927314815" createdVersion="7" refreshedVersion="7" minRefreshableVersion="3" recordCount="605" xr:uid="{F5C414FD-CD88-4E2A-9A64-80D5222C6E2A}">
  <cacheSource type="worksheet">
    <worksheetSource name="Добавить1__2"/>
  </cacheSource>
  <cacheFields count="11">
    <cacheField name="Сегмент" numFmtId="0">
      <sharedItems count="3">
        <s v="ПРОКЛАДКИ"/>
        <s v="ЕЖЕДНЕВКИ"/>
        <s v="ТАМПОНЫ"/>
      </sharedItems>
    </cacheField>
    <cacheField name="SKU" numFmtId="0">
      <sharedItems/>
    </cacheField>
    <cacheField name="Oct 2024" numFmtId="0">
      <sharedItems containsSemiMixedTypes="0" containsString="0" containsNumber="1" minValue="0" maxValue="45346.391039999995"/>
    </cacheField>
    <cacheField name="Nov 2024" numFmtId="0">
      <sharedItems containsSemiMixedTypes="0" containsString="0" containsNumber="1" minValue="0" maxValue="42034.950960000002"/>
    </cacheField>
    <cacheField name="Dec 2024" numFmtId="0">
      <sharedItems containsSemiMixedTypes="0" containsString="0" containsNumber="1" minValue="0" maxValue="43431.450960000002"/>
    </cacheField>
    <cacheField name="Источник" numFmtId="0">
      <sharedItems count="2">
        <s v="РЫНОК"/>
        <s v="NORD"/>
      </sharedItems>
    </cacheField>
    <cacheField name="Бренд по формуле" numFmtId="0">
      <sharedItems/>
    </cacheField>
    <cacheField name="Бренд" numFmtId="0">
      <sharedItems count="65">
        <s v="ALWAYS"/>
        <s v="AMORE CARE"/>
        <s v="ANGELINA"/>
        <s v="ATORI(ATORI)"/>
        <s v="AURA(COTTON CLUB)"/>
        <s v="BELLA"/>
        <s v="BIBI(AL`TERA)"/>
        <s v="CONFY LADY"/>
        <s v="CORIMO"/>
        <s v="EKONOM(NEVIS TORG.DOM)"/>
        <s v="EMILY STYLE"/>
        <s v="FABRIKA CHISTOTY(GIGIENA-EKAT)"/>
        <s v="FIRST LADY"/>
        <s v="FOR NIGHT"/>
        <s v="JOONIES"/>
        <s v="JURIA(FITA/KHABAROVSK)"/>
        <s v="KOTEX"/>
        <s v="LACTACYD"/>
        <s v="LADY VILSH"/>
        <s v="LAURIER"/>
        <s v="LIBRESSE"/>
        <s v="LIN`YUN"/>
        <s v="MARABU(AL`TMANN)"/>
        <s v="MEED"/>
        <s v="MIDDAY BEAR"/>
        <s v="MILANA(GIGIENA-EKAT)"/>
        <s v="MIPAO"/>
        <s v="MI-RI-NE"/>
        <s v="MIS"/>
        <s v="MOLPED"/>
        <s v="MONTY"/>
        <s v="MORE CHOICE"/>
        <s v="NATURELLA"/>
        <s v="NEOSIS"/>
        <s v="NICE DAY"/>
        <s v="O`FLYE"/>
        <s v="OLA"/>
        <s v="PANBERES"/>
        <s v="PREDO LADY"/>
        <s v="PREMIAL(BUMFA GR.)"/>
        <s v="QDAY REG"/>
        <s v="SECRETDAY(JOONGWON/KOREA)"/>
        <s v="SECRETS LAN"/>
        <s v="SLEEPY NATURAL"/>
        <s v="SMART/KRASNOYARSK"/>
        <s v="SOFTEX(MARINASUN CELL.)"/>
        <s v="SOFTLINE(HYGIENIC) REG"/>
        <s v="TD AL`TERA"/>
        <s v="WIKKY"/>
        <s v="YA SAMAYA"/>
        <s v="YIOIY"/>
        <s v="YOKUMI"/>
        <s v="YOUNG SHOW"/>
        <s v="CAREFREE"/>
        <s v="DISCREET"/>
        <s v="IMPORT"/>
        <s v="ORGANIC PEOPLE"/>
        <s v="DOCTOR VILSH"/>
        <s v="FLEUR STYLE"/>
        <s v="ЧАСТНАЯ МАРКА"/>
        <s v="TAMPAX"/>
        <s v="O.B."/>
        <s v="ANNA"/>
        <s v="DAY SPA"/>
        <s v="YES'S"/>
      </sharedItems>
    </cacheField>
    <cacheField name="Ночные или дневные" numFmtId="0">
      <sharedItems count="2">
        <s v="НОЧНЫЕ"/>
        <s v="ДНЕВНЫЕ"/>
      </sharedItems>
    </cacheField>
    <cacheField name="ШТ" numFmtId="0">
      <sharedItems containsString="0" containsBlank="1" containsNumber="1" containsInteger="1" minValue="4" maxValue="5010"/>
    </cacheField>
    <cacheField name="Формат" numFmtId="0">
      <sharedItems count="2">
        <s v="Маленькая"/>
        <s v="Больша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5">
  <r>
    <x v="0"/>
    <s v="ALWAYS EXT.PR. W NIGHT 6PCS WG O"/>
    <n v="0"/>
    <n v="0"/>
    <n v="3.9899999999999998E-2"/>
    <x v="0"/>
    <s v="ALWAYS EXT.PR."/>
    <x v="0"/>
  </r>
  <r>
    <x v="0"/>
    <s v="ALWAYS MAXI EKSTRA ZATSHITA EXT.PR. W NIGHT 7PCS WG O"/>
    <n v="18457.051439999999"/>
    <n v="17630.301779999998"/>
    <n v="16756.823519999998"/>
    <x v="0"/>
    <s v="ALWAYS MAXI"/>
    <x v="0"/>
  </r>
  <r>
    <x v="0"/>
    <s v="ALWAYS PLATINUM EKSTRA ZATSHITA EXT.PR. SOFT W ULT.THIN NIGHT 10PCS WG O"/>
    <n v="0.78671400000000002"/>
    <n v="1.6003889999999998"/>
    <n v="2.536044"/>
    <x v="0"/>
    <s v="ALWAYS PLATINUM"/>
    <x v="0"/>
  </r>
  <r>
    <x v="0"/>
    <s v="ALWAYS PLATINUM EKSTRA ZATSHITA EXT.PR. SOFT W ULT.THIN NIGHT 5PCS WG O"/>
    <n v="307.58077800000001"/>
    <n v="316.32395099999997"/>
    <n v="317.70642899999996"/>
    <x v="0"/>
    <s v="ALWAYS PLATINUM"/>
    <x v="0"/>
  </r>
  <r>
    <x v="0"/>
    <s v="ALWAYS PLATINUM EXT.PR. SOFT W ULT.THIN 14PCS WG O"/>
    <n v="22.079975999999998"/>
    <n v="22.528736999999996"/>
    <n v="19.664714999999998"/>
    <x v="0"/>
    <s v="ALWAYS PLATINUM"/>
    <x v="0"/>
  </r>
  <r>
    <x v="0"/>
    <s v="ALWAYS PLATINUM EXT.PR. SOFT W ULT.THIN 26PCS WG O"/>
    <n v="1.1052869999999999"/>
    <n v="0.15731999999999999"/>
    <n v="0.1938"/>
    <x v="0"/>
    <s v="ALWAYS PLATINUM"/>
    <x v="0"/>
  </r>
  <r>
    <x v="0"/>
    <s v="ALWAYS PLATINUM EXT.PR. SOFT W ULT.THIN 7PCS WG O"/>
    <n v="8734.4200799999999"/>
    <n v="8538.9209099999989"/>
    <n v="9220.2003000000004"/>
    <x v="0"/>
    <s v="ALWAYS PLATINUM"/>
    <x v="0"/>
  </r>
  <r>
    <x v="0"/>
    <s v="ALWAYS PLATINUM EXT.PR. SOFT W ULT.THIN NIGHT 12PCS WG O"/>
    <n v="32983.246079999997"/>
    <n v="32588.019479999995"/>
    <n v="34855.983359999998"/>
    <x v="0"/>
    <s v="ALWAYS PLATINUM"/>
    <x v="0"/>
  </r>
  <r>
    <x v="0"/>
    <s v="ALWAYS PLATINUM EXT.PR. SOFT W ULT.THIN NIGHT 22PCS WG O"/>
    <n v="0.13679999999999998"/>
    <n v="0"/>
    <n v="0.45029999999999998"/>
    <x v="0"/>
    <s v="ALWAYS PLATINUM"/>
    <x v="0"/>
  </r>
  <r>
    <x v="0"/>
    <s v="ALWAYS PLATINUM EXT.PR. SOFT W ULT.THIN NIGHT 6PCS WG O"/>
    <n v="14582.45364"/>
    <n v="13540.55862"/>
    <n v="13395.722759999999"/>
    <x v="0"/>
    <s v="ALWAYS PLATINUM"/>
    <x v="0"/>
  </r>
  <r>
    <x v="0"/>
    <s v="ALWAYS PLATINUM EXT.PR. SOFT&amp;DRY W ULT.THIN 8PCS WG O"/>
    <n v="668.90970599999991"/>
    <n v="436.32223199999999"/>
    <n v="14.48598"/>
    <x v="0"/>
    <s v="ALWAYS PLATINUM"/>
    <x v="0"/>
  </r>
  <r>
    <x v="0"/>
    <s v="ALWAYS PLATINUM EXT.PR. SOFT&amp;DRY W ULT.THIN NIGHT 14PCS WG O"/>
    <n v="12.264405"/>
    <n v="2.0534819999999998"/>
    <n v="0"/>
    <x v="0"/>
    <s v="ALWAYS PLATINUM"/>
    <x v="0"/>
  </r>
  <r>
    <x v="0"/>
    <s v="ALWAYS PLATINUM REG SOFT W ULT.THIN 16PCS WG O"/>
    <n v="171.782838"/>
    <n v="130.32194999999999"/>
    <n v="138.32486399999999"/>
    <x v="0"/>
    <s v="ALWAYS PLATINUM"/>
    <x v="0"/>
  </r>
  <r>
    <x v="0"/>
    <s v="ALWAYS PLATINUM REG SOFT W ULT.THIN 30PCS WG O"/>
    <n v="0.15629399999999999"/>
    <n v="0"/>
    <n v="0"/>
    <x v="0"/>
    <s v="ALWAYS PLATINUM"/>
    <x v="0"/>
  </r>
  <r>
    <x v="0"/>
    <s v="ALWAYS PLATINUM REG SOFT W ULT.THIN 8PCS WG O"/>
    <n v="14051.429099999999"/>
    <n v="13570.957859999999"/>
    <n v="13299.368819999998"/>
    <x v="0"/>
    <s v="ALWAYS PLATINUM"/>
    <x v="0"/>
  </r>
  <r>
    <x v="0"/>
    <s v="ALWAYS SENSIT. EXT.PR. SOFT W ULT.THIN 8PCS WG O"/>
    <n v="306.12157799999994"/>
    <n v="575.29279199999996"/>
    <n v="494.68356299999994"/>
    <x v="0"/>
    <s v="ALWAYS SENSIT."/>
    <x v="0"/>
  </r>
  <r>
    <x v="0"/>
    <s v="ALWAYS SENSIT. EXT.PR. SOFT W ULT.THIN NIGHT 14PCS WG O"/>
    <n v="266.90278499999999"/>
    <n v="407.19243899999998"/>
    <n v="284.93940900000001"/>
    <x v="0"/>
    <s v="ALWAYS SENSIT."/>
    <x v="0"/>
  </r>
  <r>
    <x v="0"/>
    <s v="ALWAYS SENSIT. EXT.PR. SOFT W ULT.THIN NIGHT 7PCS WG O"/>
    <n v="171.681378"/>
    <n v="320.45080799999994"/>
    <n v="358.00297799999993"/>
    <x v="0"/>
    <s v="ALWAYS SENSIT."/>
    <x v="0"/>
  </r>
  <r>
    <x v="0"/>
    <s v="ALWAYS SENSIT. REG SOFT W TK 8PCS WG O"/>
    <n v="281.50994699999995"/>
    <n v="197.37481199999996"/>
    <n v="162.09255299999998"/>
    <x v="0"/>
    <s v="ALWAYS SENSIT."/>
    <x v="0"/>
  </r>
  <r>
    <x v="0"/>
    <s v="ALWAYS SENSIT. REG SOFT W ULT.THIN 10PCS WG O"/>
    <n v="61.853606999999997"/>
    <n v="158.73428399999997"/>
    <n v="238.08341399999998"/>
    <x v="0"/>
    <s v="ALWAYS SENSIT."/>
    <x v="0"/>
  </r>
  <r>
    <x v="0"/>
    <s v="ALWAYS SENSIT. REG SOFT W ULT.THIN 20PCS WG O"/>
    <n v="201.96257099999997"/>
    <n v="390.58628699999997"/>
    <n v="379.00394399999999"/>
    <x v="0"/>
    <s v="ALWAYS SENSIT."/>
    <x v="0"/>
  </r>
  <r>
    <x v="0"/>
    <s v="ALWAYS SENSIT. USG SOFT W ULT.THIN USG 7PCS WG O VAR"/>
    <n v="18.649544999999996"/>
    <n v="34.157021999999998"/>
    <n v="22.628543999999998"/>
    <x v="0"/>
    <s v="ALWAYS SENSIT."/>
    <x v="0"/>
  </r>
  <r>
    <x v="0"/>
    <s v="ALWAYS ULTRA D EXT.PR. W ULT.THIN 16PCS WG O"/>
    <n v="26762.295719999998"/>
    <n v="26011.927199999998"/>
    <n v="28666.747799999997"/>
    <x v="0"/>
    <s v="ALWAYS ULTRA"/>
    <x v="0"/>
  </r>
  <r>
    <x v="0"/>
    <s v="ALWAYS ULTRA D EXT.PR. W ULT.THIN 30PCS WG O"/>
    <n v="0"/>
    <n v="0"/>
    <n v="0.61280699999999988"/>
    <x v="0"/>
    <s v="ALWAYS ULTRA"/>
    <x v="0"/>
  </r>
  <r>
    <x v="0"/>
    <s v="ALWAYS ULTRA D EXT.PR. W ULT.THIN 8PCS WG O"/>
    <n v="1383.9353759999999"/>
    <n v="1468.2201359999999"/>
    <n v="1767.3165209999997"/>
    <x v="0"/>
    <s v="ALWAYS ULTRA"/>
    <x v="0"/>
  </r>
  <r>
    <x v="0"/>
    <s v="ALWAYS ULTRA D EXT.PR. W ULT.THIN NIGHT 14PCS WG O"/>
    <n v="5349.5115599999999"/>
    <n v="5290.621439999999"/>
    <n v="5504.9135099999994"/>
    <x v="0"/>
    <s v="ALWAYS ULTRA"/>
    <x v="0"/>
  </r>
  <r>
    <x v="0"/>
    <s v="ALWAYS ULTRA D EXT.PR. W ULT.THIN NIGHT 26PCS WG O"/>
    <n v="0"/>
    <n v="0"/>
    <n v="0.35909999999999997"/>
    <x v="0"/>
    <s v="ALWAYS ULTRA"/>
    <x v="0"/>
  </r>
  <r>
    <x v="0"/>
    <s v="ALWAYS ULTRA D EXT.PR. W ULT.THIN NIGHT 7PCS WG O"/>
    <n v="2601.9425549999996"/>
    <n v="2782.4584199999999"/>
    <n v="2964.5044499999999"/>
    <x v="0"/>
    <s v="ALWAYS ULTRA"/>
    <x v="0"/>
  </r>
  <r>
    <x v="0"/>
    <s v="ALWAYS ULTRA D LIGHT W ULT.THIN 10PCS WG O"/>
    <n v="0.14335499999999998"/>
    <n v="0.23341499999999996"/>
    <n v="2.5079999999999998E-2"/>
    <x v="0"/>
    <s v="ALWAYS ULTRA"/>
    <x v="0"/>
  </r>
  <r>
    <x v="0"/>
    <s v="ALWAYS ULTRA D LIGHT W ULT.THIN 20PCS WG O"/>
    <n v="5.7803129999999996"/>
    <n v="7.1905499999999991"/>
    <n v="5.205296999999999"/>
    <x v="0"/>
    <s v="ALWAYS ULTRA"/>
    <x v="0"/>
  </r>
  <r>
    <x v="0"/>
    <s v="ALWAYS ULTRA D REG W ULT.THIN 10PCS WG O"/>
    <n v="478.827246"/>
    <n v="672.24944999999991"/>
    <n v="933.24851699999988"/>
    <x v="0"/>
    <s v="ALWAYS ULTRA"/>
    <x v="0"/>
  </r>
  <r>
    <x v="0"/>
    <s v="ALWAYS ULTRA D REG W ULT.THIN 20PCS WG O"/>
    <n v="25325.277839999995"/>
    <n v="25288.64964"/>
    <n v="27742.807439999997"/>
    <x v="0"/>
    <s v="ALWAYS ULTRA"/>
    <x v="0"/>
  </r>
  <r>
    <x v="0"/>
    <s v="ALWAYS ULTRA D USG DRY W ULT.THIN 10PCS WG O VAR"/>
    <n v="13918.55982"/>
    <n v="12286.896059999999"/>
    <n v="11880.554459999999"/>
    <x v="0"/>
    <s v="ALWAYS ULTRA"/>
    <x v="0"/>
  </r>
  <r>
    <x v="0"/>
    <s v="ALWAYS ULTRA EKSTRA ZATSHITA PLYUS D EXT.PR. W ULT.THIN NIGHT 10PCS WG O"/>
    <n v="7566.2672099999991"/>
    <n v="8461.6636799999997"/>
    <n v="13061.43144"/>
    <x v="0"/>
    <s v="ALWAYS ULTRA"/>
    <x v="0"/>
  </r>
  <r>
    <x v="0"/>
    <s v="ALWAYS ULTRA EKSTRA ZATSHITA PLYUS D EXT.PR. W ULT.THIN NIGHT 5PCS WG O"/>
    <n v="0.24834899999999996"/>
    <n v="0.83869799999999994"/>
    <n v="1.0389389999999998"/>
    <x v="0"/>
    <s v="ALWAYS ULTRA"/>
    <x v="0"/>
  </r>
  <r>
    <x v="0"/>
    <s v="ALWAYS ULTRA EXT.PR. DRY W ULT.THIN 12PCS WG O"/>
    <n v="0.17601600000000001"/>
    <n v="0.25575899999999996"/>
    <n v="0"/>
    <x v="0"/>
    <s v="ALWAYS ULTRA"/>
    <x v="0"/>
  </r>
  <r>
    <x v="0"/>
    <s v="ALWAYS ULTRA SECURE D EXT.PR. W ULT.THIN NIGHT 12PCS WG O"/>
    <n v="22893.707999999999"/>
    <n v="21883.854960000001"/>
    <n v="22274.389319999995"/>
    <x v="0"/>
    <s v="ALWAYS ULTRA"/>
    <x v="0"/>
  </r>
  <r>
    <x v="0"/>
    <s v="ALWAYS ULTRA SECURE D EXT.PR. W ULT.THIN NIGHT 6PCS WG O"/>
    <n v="29.937425999999999"/>
    <n v="17.187666"/>
    <n v="13.181363999999999"/>
    <x v="0"/>
    <s v="ALWAYS ULTRA"/>
    <x v="0"/>
  </r>
  <r>
    <x v="0"/>
    <s v="AMORE CARE REG SOFT W 10PCS WG O"/>
    <n v="24.913274999999999"/>
    <n v="3.2980769999999997"/>
    <n v="287.29470599999996"/>
    <x v="0"/>
    <s v="AMORE CARE"/>
    <x v="1"/>
  </r>
  <r>
    <x v="0"/>
    <s v="ANGELINA GOOD NIGHT EXT.PR. SOFT W NIGHT 8PCS WG O"/>
    <n v="69.349163999999988"/>
    <n v="76.070546999999991"/>
    <n v="100.04012999999998"/>
    <x v="0"/>
    <s v="ANGELINA GOOD"/>
    <x v="2"/>
  </r>
  <r>
    <x v="0"/>
    <s v="ANGELINA SOFT W TK 8PCS WG O"/>
    <n v="87.285240000000002"/>
    <n v="95.953058999999982"/>
    <n v="110.38391999999999"/>
    <x v="0"/>
    <s v="ANGELINA SOFT"/>
    <x v="2"/>
  </r>
  <r>
    <x v="0"/>
    <s v="ATORI(ATORI) TEARA EXT.PR. W NIGHT 4PCS WG O"/>
    <n v="5.6514359999999995"/>
    <n v="1.6031819999999999"/>
    <n v="0.65378999999999998"/>
    <x v="0"/>
    <s v="ATORI(ATORI) TEARA"/>
    <x v="3"/>
  </r>
  <r>
    <x v="0"/>
    <s v="AURA(COTTON CLUB) PREM. EXT.PR. SOFT W NIGHT 7PCS WG O"/>
    <n v="1512.7003709999997"/>
    <n v="1464.5216909999999"/>
    <n v="1598.3106659999999"/>
    <x v="0"/>
    <s v="AURA(COTTON CLUB)"/>
    <x v="4"/>
  </r>
  <r>
    <x v="0"/>
    <s v="AURA(COTTON CLUB) PREM. EXT.PR. SOFT W ULT.THIN 8PCS WG O"/>
    <n v="2.8331279999999994"/>
    <n v="6.060867"/>
    <n v="4.7501519999999999"/>
    <x v="0"/>
    <s v="AURA(COTTON CLUB)"/>
    <x v="4"/>
  </r>
  <r>
    <x v="0"/>
    <s v="AURA(COTTON CLUB) PREM. REG SOFT W ULT.THIN 10PCS WG O"/>
    <n v="5.775468"/>
    <n v="6.9140999999999995"/>
    <n v="6.2237729999999996"/>
    <x v="0"/>
    <s v="AURA(COTTON CLUB)"/>
    <x v="4"/>
  </r>
  <r>
    <x v="0"/>
    <s v="BELLA(TZMO GR.) CLASSIC NOVA COMFORT REG DRY W TK 10PCS WG O"/>
    <n v="2072.4923549999999"/>
    <n v="1841.9541449999999"/>
    <n v="1656.2780700000001"/>
    <x v="0"/>
    <s v="BELLA(TZMO GR.)"/>
    <x v="5"/>
  </r>
  <r>
    <x v="0"/>
    <s v="BELLA(TZMO GR.) CLASSIC NOVA MAXI EXT.PR. DRY W TK 10PCS WG FL"/>
    <n v="28095.325079999999"/>
    <n v="26666.579039999997"/>
    <n v="28974.830519999996"/>
    <x v="0"/>
    <s v="BELLA(TZMO GR.)"/>
    <x v="5"/>
  </r>
  <r>
    <x v="0"/>
    <s v="BELLA(TZMO GR.) CLASSIC NOVA REG DRY W TK 10PCS WG FL"/>
    <n v="2.7424979999999999"/>
    <n v="4.2592109999999996"/>
    <n v="4.9021139999999992"/>
    <x v="0"/>
    <s v="BELLA(TZMO GR.)"/>
    <x v="5"/>
  </r>
  <r>
    <x v="0"/>
    <s v="BELLA(TZMO GR.) FLORA CAMOM D SOFT W 10PCS WG O"/>
    <n v="97.421777999999989"/>
    <n v="95.948327999999989"/>
    <n v="95.863796999999991"/>
    <x v="0"/>
    <s v="BELLA(TZMO GR.)"/>
    <x v="5"/>
  </r>
  <r>
    <x v="0"/>
    <s v="BELLA(TZMO GR.) FLORA GREEN TEA D SOFT W 10PCS WG O"/>
    <n v="189.61306499999998"/>
    <n v="140.01080999999999"/>
    <n v="130.07280299999999"/>
    <x v="0"/>
    <s v="BELLA(TZMO GR.)"/>
    <x v="5"/>
  </r>
  <r>
    <x v="0"/>
    <s v="BELLA(TZMO GR.) FLORA ROSE D SOFT W 10PCS WG O"/>
    <n v="11.908839"/>
    <n v="2.9984850000000001"/>
    <n v="0"/>
    <x v="0"/>
    <s v="BELLA(TZMO GR.)"/>
    <x v="5"/>
  </r>
  <r>
    <x v="0"/>
    <s v="BELLA(TZMO GR.) FLORA TULIP D SOFT W 10PCS WG O"/>
    <n v="412.21630499999998"/>
    <n v="402.87115499999999"/>
    <n v="421.20104399999997"/>
    <x v="0"/>
    <s v="BELLA(TZMO GR.)"/>
    <x v="5"/>
  </r>
  <r>
    <x v="0"/>
    <s v="BELLA(TZMO GR.) FOR TEENS ENERGY EX.FRUITS D DRY W ULT.THIN 10PCS WG O"/>
    <n v="0.76271699999999998"/>
    <n v="0.647976"/>
    <n v="0.43080599999999997"/>
    <x v="0"/>
    <s v="BELLA(TZMO GR.)"/>
    <x v="5"/>
  </r>
  <r>
    <x v="0"/>
    <s v="BELLA(TZMO GR.) FOR TEENS SENS. SOFT W ULT.THIN 10PCS WG O"/>
    <n v="4349.2741349999997"/>
    <n v="4206.3010349999995"/>
    <n v="4282.2900149999996"/>
    <x v="0"/>
    <s v="BELLA(TZMO GR.)"/>
    <x v="5"/>
  </r>
  <r>
    <x v="0"/>
    <s v="BELLA(TZMO GR.) HERBS TILIA D SOFT W 10PCS WG O"/>
    <n v="2701.5745649999999"/>
    <n v="2429.5705649999995"/>
    <n v="2161.3231499999997"/>
    <x v="0"/>
    <s v="BELLA(TZMO GR.)"/>
    <x v="5"/>
  </r>
  <r>
    <x v="0"/>
    <s v="BELLA(TZMO GR.) HERBS VERBENA D SOFT W 10PCS WG O"/>
    <n v="76.327331999999998"/>
    <n v="42.721271999999999"/>
    <n v="34.371113999999999"/>
    <x v="0"/>
    <s v="BELLA(TZMO GR.)"/>
    <x v="5"/>
  </r>
  <r>
    <x v="0"/>
    <s v="BELLA(TZMO GR.) NORMAL REG SOFT W TK 10PCS FL"/>
    <n v="13078.3593"/>
    <n v="12675.764879999999"/>
    <n v="13106.275619999999"/>
    <x v="0"/>
    <s v="BELLA(TZMO GR.)"/>
    <x v="5"/>
  </r>
  <r>
    <x v="0"/>
    <s v="BELLA(TZMO GR.) NORMAL REG SOFT W TK 20PCS FL"/>
    <n v="5062.6841399999994"/>
    <n v="4810.1313899999996"/>
    <n v="5084.1759899999997"/>
    <x v="0"/>
    <s v="BELLA(TZMO GR.)"/>
    <x v="5"/>
  </r>
  <r>
    <x v="0"/>
    <s v="BELLA(TZMO GR.) NOVA COMFORT REG SOFT W TK 10PCS WG O"/>
    <n v="2.4640529999999998"/>
    <n v="2.3896109999999999"/>
    <n v="2.9545379999999994"/>
    <x v="0"/>
    <s v="BELLA(TZMO GR.)"/>
    <x v="5"/>
  </r>
  <r>
    <x v="0"/>
    <s v="BELLA(TZMO GR.) NOVA MAXI EXT.PR. SOFT W TK 10PCS WG FL"/>
    <n v="2578.4109599999997"/>
    <n v="2436.7408799999998"/>
    <n v="2339.0142659999997"/>
    <x v="0"/>
    <s v="BELLA(TZMO GR.)"/>
    <x v="5"/>
  </r>
  <r>
    <x v="0"/>
    <s v="BELLA(TZMO GR.) PERFECTA BLUE EXT.PR. SOFT W ULT.THIN 8PCS WG O"/>
    <n v="0.16187999999999997"/>
    <n v="0"/>
    <n v="0"/>
    <x v="0"/>
    <s v="BELLA(TZMO GR.)"/>
    <x v="5"/>
  </r>
  <r>
    <x v="0"/>
    <s v="BELLA(TZMO GR.) PERFECTA BLUE REG SOFT W ULT.THIN 10PCS WG O"/>
    <n v="6.1489319999999994"/>
    <n v="3.8949239999999996"/>
    <n v="6.7566659999999992"/>
    <x v="0"/>
    <s v="BELLA(TZMO GR.)"/>
    <x v="5"/>
  </r>
  <r>
    <x v="0"/>
    <s v="BELLA(TZMO GR.) PERFECTA BLUE REG SOFT W ULT.THIN 20PCS WG O"/>
    <n v="0.26869799999999999"/>
    <n v="0.24430199999999996"/>
    <n v="0"/>
    <x v="0"/>
    <s v="BELLA(TZMO GR.)"/>
    <x v="5"/>
  </r>
  <r>
    <x v="0"/>
    <s v="BELLA(TZMO GR.) PERFECTA EXT.PR. DRY W ULT.THIN NIGHT 7PCS WG O"/>
    <n v="916.59608099999991"/>
    <n v="875.04114300000003"/>
    <n v="910.82009999999991"/>
    <x v="0"/>
    <s v="BELLA(TZMO GR.)"/>
    <x v="5"/>
  </r>
  <r>
    <x v="0"/>
    <s v="BELLA(TZMO GR.) PERFECTA GREEN EXT.PR. DRY W ULT.THIN 8PCS WG O"/>
    <n v="6.5511239999999997"/>
    <n v="7.0997489999999992"/>
    <n v="8.6705549999999985"/>
    <x v="0"/>
    <s v="BELLA(TZMO GR.)"/>
    <x v="5"/>
  </r>
  <r>
    <x v="0"/>
    <s v="BELLA(TZMO GR.) PERFECTA GREEN REG DRY W ULT.THIN 10PCS WG O"/>
    <n v="6.6312089999999992"/>
    <n v="6.2043359999999996"/>
    <n v="7.608816"/>
    <x v="0"/>
    <s v="BELLA(TZMO GR.)"/>
    <x v="5"/>
  </r>
  <r>
    <x v="0"/>
    <s v="BELLA(TZMO GR.) PERFECTA GREEN REG DRY W ULT.THIN 20PCS WG O"/>
    <n v="0.36633899999999997"/>
    <n v="0.29303699999999999"/>
    <n v="2.4395999999999998E-2"/>
    <x v="0"/>
    <s v="BELLA(TZMO GR.)"/>
    <x v="5"/>
  </r>
  <r>
    <x v="0"/>
    <s v="BELLA(TZMO GR.) PERFECTA ROSE D REG SOFT W ULT.THIN 10PCS WG O"/>
    <n v="823.11072300000001"/>
    <n v="744.14389199999994"/>
    <n v="729.17797199999995"/>
    <x v="0"/>
    <s v="BELLA(TZMO GR.)"/>
    <x v="5"/>
  </r>
  <r>
    <x v="0"/>
    <s v="BELLA(TZMO GR.) PERFECTA VIOLET D REG DRY W ULT.THIN 10PCS WG O"/>
    <n v="152.80725299999997"/>
    <n v="142.15019099999998"/>
    <n v="142.418091"/>
    <x v="0"/>
    <s v="BELLA(TZMO GR.)"/>
    <x v="5"/>
  </r>
  <r>
    <x v="0"/>
    <s v="BELLA(TZMO GR.) SOFT COMFORT COTTON D SOFT W 18PCS WG FL"/>
    <n v="0"/>
    <n v="0.80580899999999989"/>
    <n v="4.2716940000000001"/>
    <x v="0"/>
    <s v="BELLA(TZMO GR.)"/>
    <x v="5"/>
  </r>
  <r>
    <x v="0"/>
    <s v="BIBI(AL`TERA) CLAS. MAXI EXT.PR. DRY W TK 10PCS WG O"/>
    <n v="11.846309999999999"/>
    <n v="4.1700059999999999"/>
    <n v="8.1611459999999987"/>
    <x v="0"/>
    <s v="BIBI(AL`TERA) CLAS."/>
    <x v="6"/>
  </r>
  <r>
    <x v="0"/>
    <s v="BIBI(AL`TERA) CLAS. MAXI EXT.PR. SOFT W TK 10PCS WG O"/>
    <n v="13.235571"/>
    <n v="6.9444239999999988"/>
    <n v="11.696456999999999"/>
    <x v="0"/>
    <s v="BIBI(AL`TERA) CLAS."/>
    <x v="6"/>
  </r>
  <r>
    <x v="0"/>
    <s v="BIBI(AL`TERA) CLAS. NORMAL REG DRY W TK 10PCS WG O"/>
    <n v="4.5856499999999993"/>
    <n v="6.7611689999999998"/>
    <n v="7.3088249999999997"/>
    <x v="0"/>
    <s v="BIBI(AL`TERA) CLAS."/>
    <x v="6"/>
  </r>
  <r>
    <x v="0"/>
    <s v="BIBI(AL`TERA) CLAS. NORMAL REG SOFT W TK 10PCS WG O"/>
    <n v="5.2250759999999996"/>
    <n v="7.0080929999999997"/>
    <n v="8.8078679999999991"/>
    <x v="0"/>
    <s v="BIBI(AL`TERA) CLAS."/>
    <x v="6"/>
  </r>
  <r>
    <x v="0"/>
    <s v="BIBI(AL`TERA) EXT.PR. DRY W ULT.THIN 8PCS WG O"/>
    <n v="6.4571879999999995"/>
    <n v="8.7931049999999988"/>
    <n v="8.5354650000000003"/>
    <x v="0"/>
    <s v="BIBI(AL`TERA) EXT.PR."/>
    <x v="6"/>
  </r>
  <r>
    <x v="0"/>
    <s v="BIBI(AL`TERA) EXT.PR. DRY W ULT.THIN NIGHT 7PCS WG O"/>
    <n v="16.543166999999997"/>
    <n v="6.2625329999999995"/>
    <n v="12.099504"/>
    <x v="0"/>
    <s v="BIBI(AL`TERA) EXT.PR."/>
    <x v="6"/>
  </r>
  <r>
    <x v="0"/>
    <s v="BIBI(AL`TERA) EXT.PR. SOFT W ULT.THIN 8PCS WG O"/>
    <n v="109.71308699999999"/>
    <n v="64.139933999999997"/>
    <n v="121.45833599999999"/>
    <x v="0"/>
    <s v="BIBI(AL`TERA) EXT.PR."/>
    <x v="6"/>
  </r>
  <r>
    <x v="0"/>
    <s v="BIBI(AL`TERA) EXT.PR. SOFT W ULT.THIN NIGHT 7PCS WG O"/>
    <n v="6.650817"/>
    <n v="6.6183839999999998"/>
    <n v="7.0792289999999998"/>
    <x v="0"/>
    <s v="BIBI(AL`TERA) EXT.PR."/>
    <x v="6"/>
  </r>
  <r>
    <x v="0"/>
    <s v="BIBI(AL`TERA) REG DRY W TK 10PCS WG FL"/>
    <n v="13.099511999999999"/>
    <n v="9.5813579999999998"/>
    <n v="10.137278999999999"/>
    <x v="0"/>
    <s v="BIBI(AL`TERA) REG"/>
    <x v="6"/>
  </r>
  <r>
    <x v="0"/>
    <s v="BIBI(AL`TERA) REG SOFT W ULT.THIN 10PCS WG O"/>
    <n v="9.3055920000000008"/>
    <n v="10.922111999999998"/>
    <n v="7.9234559999999998"/>
    <x v="0"/>
    <s v="BIBI(AL`TERA) REG"/>
    <x v="6"/>
  </r>
  <r>
    <x v="0"/>
    <s v="CONFY LADY CLAS. REG SOFT W TK 20PCS WG O"/>
    <n v="45.502928999999995"/>
    <n v="36.057857999999996"/>
    <n v="36.092057999999994"/>
    <x v="0"/>
    <s v="CONFY LADY"/>
    <x v="7"/>
  </r>
  <r>
    <x v="0"/>
    <s v="CONFY LADY ULTRA EXT.PR. SOFT W ULT.THIN 7PCS WG O"/>
    <n v="286.003827"/>
    <n v="321.88048199999997"/>
    <n v="304.96191299999998"/>
    <x v="0"/>
    <s v="CONFY LADY"/>
    <x v="7"/>
  </r>
  <r>
    <x v="0"/>
    <s v="CONFY LADY ULTRA EXT.PR. SOFT W ULT.THIN 8PCS WG O"/>
    <n v="113.62379999999999"/>
    <n v="130.49220899999997"/>
    <n v="59.252753999999996"/>
    <x v="0"/>
    <s v="CONFY LADY"/>
    <x v="7"/>
  </r>
  <r>
    <x v="0"/>
    <s v="CONFY LADY ULTRA REG SOFT W ULT.THIN 10PCS WG O"/>
    <n v="491.56383899999997"/>
    <n v="371.97350699999998"/>
    <n v="232.295976"/>
    <x v="0"/>
    <s v="CONFY LADY"/>
    <x v="7"/>
  </r>
  <r>
    <x v="0"/>
    <s v="CONFY LADY ULTRA REG SOFT W ULT.THIN 20PCS WG O"/>
    <n v="70.283621999999994"/>
    <n v="37.513124999999995"/>
    <n v="25.46874"/>
    <x v="0"/>
    <s v="CONFY LADY"/>
    <x v="7"/>
  </r>
  <r>
    <x v="0"/>
    <s v="CORIMO EXT.PR. SOFT W ULT.THIN 10PCS WG O"/>
    <n v="6.1436879999999991"/>
    <n v="6.529577999999999"/>
    <n v="5.1126719999999999"/>
    <x v="0"/>
    <s v="CORIMO EXT.PR."/>
    <x v="8"/>
  </r>
  <r>
    <x v="0"/>
    <s v="CORIMO EXT.PR. SOFT W ULT.THIN 8PCS WG O"/>
    <n v="3.2052239999999994"/>
    <n v="1.8671489999999999"/>
    <n v="1.2003629999999998"/>
    <x v="0"/>
    <s v="CORIMO EXT.PR."/>
    <x v="8"/>
  </r>
  <r>
    <x v="0"/>
    <s v="CORIMO EXT.PR. SOFT W ULT.THIN NIGHT 6PCS WG O"/>
    <n v="0.19117799999999996"/>
    <n v="2.6846999999999999E-2"/>
    <n v="0.33128400000000002"/>
    <x v="0"/>
    <s v="CORIMO EXT.PR."/>
    <x v="8"/>
  </r>
  <r>
    <x v="0"/>
    <s v="CORIMO SOFT W ULT.THIN 10PCS WG O"/>
    <n v="8.4316109999999984"/>
    <n v="7.4199179999999991"/>
    <n v="7.3853759999999991"/>
    <x v="0"/>
    <s v="CORIMO SOFT"/>
    <x v="8"/>
  </r>
  <r>
    <x v="0"/>
    <s v="EKONOM(NEVIS TORG.DOM) SOFT W 10PCS WG O"/>
    <n v="5.6745209999999995"/>
    <n v="3.7474649999999996"/>
    <n v="4.7364719999999991"/>
    <x v="0"/>
    <s v="EKONOM(NEVIS TORG.DOM)"/>
    <x v="9"/>
  </r>
  <r>
    <x v="0"/>
    <s v="EMILY STYLE(ARVITEKS) CLAS. REG SOFT W ULT.THIN 10PCS WG O"/>
    <n v="0"/>
    <n v="45.332156999999995"/>
    <n v="67.054571999999993"/>
    <x v="0"/>
    <s v="EMILY STYLE(ARVITEKS)"/>
    <x v="10"/>
  </r>
  <r>
    <x v="0"/>
    <s v="EMILY STYLE(ARVITEKS) PREM. EXT.PR. SOFT W ULT.THIN 8PCS WG O"/>
    <n v="10.588376999999999"/>
    <n v="8.7877469999999995"/>
    <n v="9.3166499999999992"/>
    <x v="0"/>
    <s v="EMILY STYLE(ARVITEKS)"/>
    <x v="10"/>
  </r>
  <r>
    <x v="0"/>
    <s v="EMILY STYLE(ARVITEKS) PREM. EXT.PR. SOFT W ULT.THIN NIGHT 7PCS WG O"/>
    <n v="17.328969000000001"/>
    <n v="15.719061"/>
    <n v="14.007122999999998"/>
    <x v="0"/>
    <s v="EMILY STYLE(ARVITEKS)"/>
    <x v="10"/>
  </r>
  <r>
    <x v="0"/>
    <s v="EMILY STYLE(ARVITEKS) PREM. REG SOFT W ULT.THIN 10PCS WG O"/>
    <n v="92.482670999999996"/>
    <n v="44.985368999999999"/>
    <n v="16.512671999999998"/>
    <x v="0"/>
    <s v="EMILY STYLE(ARVITEKS)"/>
    <x v="10"/>
  </r>
  <r>
    <x v="0"/>
    <s v="FABRIKA CHISTOTY(GIGIENA-EKAT) CLASSIC SOFT SOFT W TK 10PCS WG O"/>
    <n v="142.21283399999999"/>
    <n v="149.41535400000001"/>
    <n v="162.546786"/>
    <x v="0"/>
    <s v="FABRIKA CHISTOTY(GIGIENA-EKAT)"/>
    <x v="11"/>
  </r>
  <r>
    <x v="0"/>
    <s v="FIRST LADY EXT.PR. SOFT W 8PCS WG FL"/>
    <n v="9.1199999999999996E-3"/>
    <n v="4.1039999999999993E-2"/>
    <n v="4.9589999999999995E-2"/>
    <x v="0"/>
    <s v="FIRST LADY"/>
    <x v="12"/>
  </r>
  <r>
    <x v="0"/>
    <s v="FIRST LADY EXT.PR. SOFT W ULT.THIN NIGHT 7PCS WG O"/>
    <n v="9.7697999999999993E-2"/>
    <n v="0"/>
    <n v="0"/>
    <x v="0"/>
    <s v="FIRST LADY"/>
    <x v="12"/>
  </r>
  <r>
    <x v="0"/>
    <s v="FIRST LADY REG SOFT W ULT.THIN 9PCS WG O"/>
    <n v="0.126996"/>
    <n v="0.23187599999999997"/>
    <n v="3.4826999999999997E-2"/>
    <x v="0"/>
    <s v="FIRST LADY"/>
    <x v="12"/>
  </r>
  <r>
    <x v="0"/>
    <s v="FOR NIGHT USE"/>
    <n v="28511.669837999998"/>
    <n v="27952.728977999996"/>
    <n v="28576.376294999998"/>
    <x v="0"/>
    <s v="FOR NIGHT"/>
    <x v="13"/>
  </r>
  <r>
    <x v="0"/>
    <s v="JOONIES LUXE EXT.PR. SOFT W ULT.THIN NIGHT 8PCS WG O"/>
    <n v="1.2604409999999999"/>
    <n v="2.890755"/>
    <n v="2.2859279999999997"/>
    <x v="0"/>
    <s v="JOONIES LUXE"/>
    <x v="14"/>
  </r>
  <r>
    <x v="0"/>
    <s v="JOONIES LUXE SOFT W ULT.THIN 10PCS WG O"/>
    <n v="3.4672529999999999"/>
    <n v="2.2383899999999999"/>
    <n v="4.1148869999999995"/>
    <x v="0"/>
    <s v="JOONIES LUXE"/>
    <x v="14"/>
  </r>
  <r>
    <x v="0"/>
    <s v="JURIA(FITA/KHABAROVSK) REG SOFT W 10PCS WG O"/>
    <n v="0.56960099999999991"/>
    <n v="0.660744"/>
    <n v="0.11394299999999999"/>
    <x v="0"/>
    <s v="JURIA(FITA/KHABAROVSK) REG"/>
    <x v="15"/>
  </r>
  <r>
    <x v="0"/>
    <s v="KOTEX 2V1 REG W ULT.THIN 7PCS WG O"/>
    <n v="6.1265879999999999"/>
    <n v="5.580813"/>
    <n v="13.775132999999999"/>
    <x v="0"/>
    <s v="KOTEX 2V1"/>
    <x v="16"/>
  </r>
  <r>
    <x v="0"/>
    <s v="KOTEX ACTIVE REG DRY W ULT.THIN 8PCS WG O"/>
    <n v="3.1589399999999994"/>
    <n v="0.32393099999999997"/>
    <n v="0.49162499999999998"/>
    <x v="0"/>
    <s v="KOTEX ACTIVE"/>
    <x v="16"/>
  </r>
  <r>
    <x v="0"/>
    <s v="KOTEX BIO-CARE EXT.PR. W NIGHT 6PCS WG O"/>
    <n v="4687.6939649999995"/>
    <n v="6994.5800099999988"/>
    <n v="12511.878479999999"/>
    <x v="0"/>
    <s v="KOTEX BIO-CARE"/>
    <x v="16"/>
  </r>
  <r>
    <x v="0"/>
    <s v="KOTEX BIO-CARE REG W 8PCS WG O"/>
    <n v="4538.6668950000003"/>
    <n v="5066.74539"/>
    <n v="6695.7415499999997"/>
    <x v="0"/>
    <s v="KOTEX BIO-CARE"/>
    <x v="16"/>
  </r>
  <r>
    <x v="0"/>
    <s v="KOTEX NATURAL EXT.PR. W 7PCS WG O"/>
    <n v="3431.9902349999998"/>
    <n v="3128.7855749999994"/>
    <n v="2325.7865609999999"/>
    <x v="0"/>
    <s v="KOTEX NATURAL"/>
    <x v="16"/>
  </r>
  <r>
    <x v="0"/>
    <s v="KOTEX NATURAL EXT.PR. W NIGHT 12PCS WG O"/>
    <n v="1.119138"/>
    <n v="1.1616599999999997"/>
    <n v="1.118112"/>
    <x v="0"/>
    <s v="KOTEX NATURAL"/>
    <x v="16"/>
  </r>
  <r>
    <x v="0"/>
    <s v="KOTEX NATURAL EXT.PR. W NIGHT 6PCS WG O"/>
    <n v="13624.328100000001"/>
    <n v="12429.869159999998"/>
    <n v="11362.3629"/>
    <x v="0"/>
    <s v="KOTEX NATURAL"/>
    <x v="16"/>
  </r>
  <r>
    <x v="0"/>
    <s v="KOTEX NATURAL REG W 16PCS WG O"/>
    <n v="0.86389199999999999"/>
    <n v="0.749892"/>
    <n v="0.74156999999999995"/>
    <x v="0"/>
    <s v="KOTEX NATURAL"/>
    <x v="16"/>
  </r>
  <r>
    <x v="0"/>
    <s v="KOTEX NATURAL REG W 8PCS WG O"/>
    <n v="10743.700860000001"/>
    <n v="10501.1214"/>
    <n v="10339.225439999998"/>
    <x v="0"/>
    <s v="KOTEX NATURAL"/>
    <x v="16"/>
  </r>
  <r>
    <x v="0"/>
    <s v="KOTEX ULTRA EXT.PR. DRY W ULT.THIN 16PCS WG O"/>
    <n v="11229.707939999998"/>
    <n v="11060.852279999999"/>
    <n v="11131.488959999999"/>
    <x v="0"/>
    <s v="KOTEX ULTRA"/>
    <x v="16"/>
  </r>
  <r>
    <x v="0"/>
    <s v="KOTEX ULTRA EXT.PR. DRY W ULT.THIN 8PCS WG O"/>
    <n v="1747.6071749999999"/>
    <n v="1794.2049599999998"/>
    <n v="1965.791661"/>
    <x v="0"/>
    <s v="KOTEX ULTRA"/>
    <x v="16"/>
  </r>
  <r>
    <x v="0"/>
    <s v="KOTEX ULTRA EXT.PR. DRY W ULT.THIN NIGHT 14PCS WG O"/>
    <n v="5715.2999399999999"/>
    <n v="5863.0205699999997"/>
    <n v="8458.6569299999992"/>
    <x v="0"/>
    <s v="KOTEX ULTRA"/>
    <x v="16"/>
  </r>
  <r>
    <x v="0"/>
    <s v="KOTEX ULTRA EXT.PR. DRY W ULT.THIN NIGHT 7PCS WG O"/>
    <n v="28186.477199999998"/>
    <n v="28746.388199999998"/>
    <n v="30058.101839999999"/>
    <x v="0"/>
    <s v="KOTEX ULTRA"/>
    <x v="16"/>
  </r>
  <r>
    <x v="0"/>
    <s v="KOTEX ULTRA REG DRY W ULT.THIN 10PCS WG O"/>
    <n v="34139.080679999999"/>
    <n v="34822.07748"/>
    <n v="34082.149079999996"/>
    <x v="0"/>
    <s v="KOTEX ULTRA"/>
    <x v="16"/>
  </r>
  <r>
    <x v="0"/>
    <s v="KOTEX ULTRA REG DRY W ULT.THIN 20PCS WG O"/>
    <n v="4644.2271899999996"/>
    <n v="4326.1680449999994"/>
    <n v="4391.8525649999992"/>
    <x v="0"/>
    <s v="KOTEX ULTRA"/>
    <x v="16"/>
  </r>
  <r>
    <x v="0"/>
    <s v="KOTEX ULTRA REG SOFT&amp;DRY W ULT.THIN 10PCS WG O"/>
    <n v="0"/>
    <n v="3.2707169999999999"/>
    <n v="1.2197999999999999E-2"/>
    <x v="0"/>
    <s v="KOTEX ULTRA"/>
    <x v="16"/>
  </r>
  <r>
    <x v="0"/>
    <s v="KOTEX ULTRA SOFT EXT.PR. SOFT W ULT.THIN 16PCS WG O"/>
    <n v="1.0713719999999998"/>
    <n v="0.9735029999999999"/>
    <n v="0.77485799999999994"/>
    <x v="0"/>
    <s v="KOTEX ULTRA"/>
    <x v="16"/>
  </r>
  <r>
    <x v="0"/>
    <s v="KOTEX ULTRA SOFT EXT.PR. SOFT W ULT.THIN 8PCS WG O"/>
    <n v="253.64897399999998"/>
    <n v="247.93398299999998"/>
    <n v="288.30788099999995"/>
    <x v="0"/>
    <s v="KOTEX ULTRA"/>
    <x v="16"/>
  </r>
  <r>
    <x v="0"/>
    <s v="KOTEX ULTRA SOFT EXT.PR. SOFT W ULT.THIN NIGHT 14PCS WG O"/>
    <n v="21.829974"/>
    <n v="92.866052999999994"/>
    <n v="112.15667699999999"/>
    <x v="0"/>
    <s v="KOTEX ULTRA"/>
    <x v="16"/>
  </r>
  <r>
    <x v="0"/>
    <s v="KOTEX ULTRA SOFT REG SOFT W ULT.THIN 10PCS WG O"/>
    <n v="5320.1246399999991"/>
    <n v="4928.5238099999997"/>
    <n v="3896.9765699999998"/>
    <x v="0"/>
    <s v="KOTEX ULTRA"/>
    <x v="16"/>
  </r>
  <r>
    <x v="0"/>
    <s v="KOTEX ULTRA SOFT REG SOFT W ULT.THIN 18PCS WG O"/>
    <n v="670.64461499999993"/>
    <n v="1770.9001109999997"/>
    <n v="3854.1801149999997"/>
    <x v="0"/>
    <s v="KOTEX ULTRA"/>
    <x v="16"/>
  </r>
  <r>
    <x v="0"/>
    <s v="KOTEX ULTRA SOFT REG SOFT W ULT.THIN 20PCS WG O"/>
    <n v="1395.0603509999999"/>
    <n v="994.80880200000001"/>
    <n v="777.80894699999988"/>
    <x v="0"/>
    <s v="KOTEX ULTRA"/>
    <x v="16"/>
  </r>
  <r>
    <x v="0"/>
    <s v="KOTEX YOUNG REG DRY W ULT.THIN 10PCS WG O"/>
    <n v="1080.0295019999999"/>
    <n v="1904.9613749999999"/>
    <n v="3465.1642349999997"/>
    <x v="0"/>
    <s v="KOTEX YOUNG"/>
    <x v="16"/>
  </r>
  <r>
    <x v="0"/>
    <s v="LACTACYD EXT.PR. SOFT W ULT.THIN 8PCS WG O"/>
    <n v="4.4112299999999998"/>
    <n v="3.3767939999999999"/>
    <n v="3.7488899999999998"/>
    <x v="0"/>
    <s v="LACTACYD EXT.PR."/>
    <x v="17"/>
  </r>
  <r>
    <x v="0"/>
    <s v="LACTACYD EXT.PR. SOFT W ULT.THIN NIGHT 7PCS WG O"/>
    <n v="3.3061709999999995"/>
    <n v="2.4201629999999996"/>
    <n v="3.4715279999999997"/>
    <x v="0"/>
    <s v="LACTACYD EXT.PR."/>
    <x v="17"/>
  </r>
  <r>
    <x v="0"/>
    <s v="LACTACYD REG SOFT W ULT.THIN 10PCS WG O"/>
    <n v="3.1292999999999994E-2"/>
    <n v="0.24230699999999997"/>
    <n v="3.3800999999999998E-2"/>
    <x v="0"/>
    <s v="LACTACYD REG"/>
    <x v="17"/>
  </r>
  <r>
    <x v="0"/>
    <s v="LADY VILSH EXT.PR. DRY W ULT.THIN NIGHT 10PCS WG O"/>
    <n v="0.36554099999999995"/>
    <n v="0"/>
    <n v="0"/>
    <x v="0"/>
    <s v="LADY VILSH"/>
    <x v="18"/>
  </r>
  <r>
    <x v="0"/>
    <s v="LADY VILSH EXT.PR. SOFT W ULT.THIN NIGHT 10PCS WG O"/>
    <n v="0.30580499999999994"/>
    <n v="0.41860799999999998"/>
    <n v="0.253137"/>
    <x v="0"/>
    <s v="LADY VILSH"/>
    <x v="18"/>
  </r>
  <r>
    <x v="0"/>
    <s v="LADY VILSH REG DRY W ULT.THIN 10PCS WG O"/>
    <n v="0.31612199999999996"/>
    <n v="4.1780999999999999E-2"/>
    <n v="6.9540000000000001E-3"/>
    <x v="0"/>
    <s v="LADY VILSH"/>
    <x v="18"/>
  </r>
  <r>
    <x v="0"/>
    <s v="LADY VILSH REG SOFT W ULT.THIN 10PCS WG O"/>
    <n v="0.386517"/>
    <n v="3.4199999999999994E-2"/>
    <n v="0.54326699999999994"/>
    <x v="0"/>
    <s v="LADY VILSH"/>
    <x v="18"/>
  </r>
  <r>
    <x v="0"/>
    <s v="LAURIER F EXT.PR. W ULT.THIN NIGHT 10PCS WG O"/>
    <n v="1.651233"/>
    <n v="2.3004059999999997"/>
    <n v="2.2483079999999998"/>
    <x v="0"/>
    <s v="LAURIER F"/>
    <x v="19"/>
  </r>
  <r>
    <x v="0"/>
    <s v="LAURIER F W ULT.THIN 17PCS WG O"/>
    <n v="2.2666049999999998"/>
    <n v="1.7477339999999997"/>
    <n v="0.9788039999999999"/>
    <x v="0"/>
    <s v="LAURIER F"/>
    <x v="19"/>
  </r>
  <r>
    <x v="0"/>
    <s v="LAURIER F W ULT.THIN 20PCS WG O"/>
    <n v="0.22344"/>
    <n v="8.7950999999999988E-2"/>
    <n v="0.26088899999999998"/>
    <x v="0"/>
    <s v="LAURIER F"/>
    <x v="19"/>
  </r>
  <r>
    <x v="0"/>
    <s v="LAURIER SUPER SLIM GUARD W ULT.THIN 28PCS WG O"/>
    <n v="0.34080299999999997"/>
    <n v="0.17042999999999997"/>
    <n v="0"/>
    <x v="0"/>
    <s v="LAURIER SUPER"/>
    <x v="19"/>
  </r>
  <r>
    <x v="0"/>
    <s v="LIBRESSE KOMF.I ZATSH EXT.PR. SOFT W ULT.THIN 16PCS WG O"/>
    <n v="1.005423"/>
    <n v="0"/>
    <n v="0.42995099999999997"/>
    <x v="0"/>
    <s v="LIBRESSE KOMF.I"/>
    <x v="20"/>
  </r>
  <r>
    <x v="0"/>
    <s v="LIBRESSE KOMF.I ZATSH EXT.PR. SOFT W ULT.THIN 8PCS WG O"/>
    <n v="6.8577269999999997"/>
    <n v="8.3950739999999993"/>
    <n v="7.9060139999999999"/>
    <x v="0"/>
    <s v="LIBRESSE KOMF.I"/>
    <x v="20"/>
  </r>
  <r>
    <x v="0"/>
    <s v="LIBRESSE KOMF.I ZATSH REG SOFT W ULT.THIN 10PCS WG O"/>
    <n v="4758.8695799999996"/>
    <n v="4351.2266699999991"/>
    <n v="4216.9452149999997"/>
    <x v="0"/>
    <s v="LIBRESSE KOMF.I"/>
    <x v="20"/>
  </r>
  <r>
    <x v="0"/>
    <s v="LIBRESSE KOMF.I ZATSH REG SOFT W ULT.THIN 20PCS WG O"/>
    <n v="15780.435179999999"/>
    <n v="15332.114219999999"/>
    <n v="14566.324919999997"/>
    <x v="0"/>
    <s v="LIBRESSE KOMF.I"/>
    <x v="20"/>
  </r>
  <r>
    <x v="0"/>
    <s v="LIBRESSE KOMF.I ZATSH REG SOFT W ULT.THIN 8PCS WG O"/>
    <n v="907.62986699999999"/>
    <n v="929.57817299999988"/>
    <n v="1193.921658"/>
    <x v="0"/>
    <s v="LIBRESSE KOMF.I"/>
    <x v="20"/>
  </r>
  <r>
    <x v="0"/>
    <s v="LIBRESSE NATURAL PROTECTION ULTRA+NATUR AL.VERA&amp;CAM D REG W ULT.THIN 10PCS WG O"/>
    <n v="0.12539999999999998"/>
    <n v="5.3750999999999993E-2"/>
    <n v="8.9489999999999986E-3"/>
    <x v="0"/>
    <s v="LIBRESSE NATURAL"/>
    <x v="20"/>
  </r>
  <r>
    <x v="0"/>
    <s v="LIBRESSE NATURAL.ZABOTA AL.VERA&amp;CAM D REG SOFT W ULT.THIN 10PCS WG O"/>
    <n v="5.6999999999999993E-3"/>
    <n v="0"/>
    <n v="0"/>
    <x v="0"/>
    <s v="LIBRESSE NATURAL.ZABOTA"/>
    <x v="20"/>
  </r>
  <r>
    <x v="0"/>
    <s v="LIBRESSE NOCHN.ZATSHIT EXT.PR. SOFT W ULT.THIN NIGHT 16PCS WG O"/>
    <n v="3648.0490199999999"/>
    <n v="3388.1857349999996"/>
    <n v="3822.6004049999997"/>
    <x v="0"/>
    <s v="LIBRESSE NOCHN.ZATSHIT"/>
    <x v="20"/>
  </r>
  <r>
    <x v="0"/>
    <s v="LIBRESSE NOCHN.ZATSHIT EXT.PR. SOFT W ULT.THIN NIGHT 8PCS WG O"/>
    <n v="22482.240959999996"/>
    <n v="20584.51944"/>
    <n v="15276.044459999999"/>
    <x v="0"/>
    <s v="LIBRESSE NOCHN.ZATSHIT"/>
    <x v="20"/>
  </r>
  <r>
    <x v="0"/>
    <s v="LIBRESSE NOCHN.ZATSHIT EXTRA PLUS EXT.PR. SOFT W NIGHT 7PCS WG O"/>
    <n v="1472.798661"/>
    <n v="825.97440299999994"/>
    <n v="588.27129300000001"/>
    <x v="0"/>
    <s v="LIBRESSE NOCHN.ZATSHIT"/>
    <x v="20"/>
  </r>
  <r>
    <x v="0"/>
    <s v="LIBRESSE NOCHN.ZATSHIT MAXI EXT.PR. SOFT W TK NIGHT 8PCS WG O"/>
    <n v="0"/>
    <n v="0"/>
    <n v="2.2799999999999997E-2"/>
    <x v="0"/>
    <s v="LIBRESSE NOCHN.ZATSHIT"/>
    <x v="20"/>
  </r>
  <r>
    <x v="0"/>
    <s v="LIBRESSE SENSITIV EXT.PR. SOFT W ULT.THIN NIGHT 6PCS WG O"/>
    <n v="415.39696199999997"/>
    <n v="432.41288699999996"/>
    <n v="328.23541199999994"/>
    <x v="0"/>
    <s v="LIBRESSE SENSITIV"/>
    <x v="20"/>
  </r>
  <r>
    <x v="0"/>
    <s v="LIBRESSE SENSITIV REG SOFT W ULT.THIN 8PCS WG O"/>
    <n v="3093.8294699999997"/>
    <n v="3138.1937099999996"/>
    <n v="2186.9523449999997"/>
    <x v="0"/>
    <s v="LIBRESSE SENSITIV"/>
    <x v="20"/>
  </r>
  <r>
    <x v="0"/>
    <s v="LIBRESSE SVEZH.I ZATSHIT D REG SOFT W ULT.THIN 10PCS WG O"/>
    <n v="0"/>
    <n v="3.3230999999999997E-2"/>
    <n v="5.5290000000000001E-3"/>
    <x v="0"/>
    <s v="LIBRESSE SVEZH.I"/>
    <x v="20"/>
  </r>
  <r>
    <x v="0"/>
    <s v="LIBRESSE V-PROTECTION EXT.PR. W ULT.THIN 8PCS WG O"/>
    <n v="0.41769599999999996"/>
    <n v="0.43964099999999995"/>
    <n v="0.58624499999999991"/>
    <x v="0"/>
    <s v="LIBRESSE V-PROTECTION"/>
    <x v="20"/>
  </r>
  <r>
    <x v="0"/>
    <s v="LIN`YUN EXT.PR. W NIGHT 6PCS WG O"/>
    <n v="60.034850999999989"/>
    <n v="40.854008999999998"/>
    <n v="32.745302999999993"/>
    <x v="0"/>
    <s v="LIN`YUN EXT.PR."/>
    <x v="21"/>
  </r>
  <r>
    <x v="0"/>
    <s v="LIN`YUN EXT.PR. W NIGHT 8PCS WG O"/>
    <n v="268.89020399999998"/>
    <n v="357.88709699999998"/>
    <n v="306.73159199999998"/>
    <x v="0"/>
    <s v="LIN`YUN EXT.PR."/>
    <x v="21"/>
  </r>
  <r>
    <x v="0"/>
    <s v="LIN`YUN SOFT W 8PCS WG O"/>
    <n v="187.91645999999997"/>
    <n v="101.23006199999999"/>
    <n v="64.496696999999998"/>
    <x v="0"/>
    <s v="LIN`YUN SOFT"/>
    <x v="21"/>
  </r>
  <r>
    <x v="0"/>
    <s v="LIN`YUN W 10PCS WG O"/>
    <n v="266.96542799999997"/>
    <n v="388.15421099999998"/>
    <n v="257.35710899999998"/>
    <x v="0"/>
    <s v="LIN`YUN W"/>
    <x v="21"/>
  </r>
  <r>
    <x v="0"/>
    <s v="MARABU(AL`TMANN) BOTANICA EXT.PR. SOFT W ULT.THIN NIGHT 7PCS WG O"/>
    <n v="0"/>
    <n v="0"/>
    <n v="0.67744499999999985"/>
    <x v="0"/>
    <s v="MARABU(AL`TMANN) BOTANICA"/>
    <x v="22"/>
  </r>
  <r>
    <x v="0"/>
    <s v="MARABU(AL`TMANN) EXT.PR. SOFT W ULT.THIN NIGHT 7PCS WG O"/>
    <n v="13.228845"/>
    <n v="74.106668999999982"/>
    <n v="86.826446999999987"/>
    <x v="0"/>
    <s v="MARABU(AL`TMANN) EXT.PR."/>
    <x v="22"/>
  </r>
  <r>
    <x v="0"/>
    <s v="MARABU(AL`TMANN) REG SOFT W ULT.THIN 10PCS WG O"/>
    <n v="19.813029"/>
    <n v="97.260695999999996"/>
    <n v="106.965402"/>
    <x v="0"/>
    <s v="MARABU(AL`TMANN) REG"/>
    <x v="22"/>
  </r>
  <r>
    <x v="0"/>
    <s v="MEED ULTRA DRY W ULT.THIN 10PCS WG O"/>
    <n v="522.31060799999989"/>
    <n v="530.10701099999994"/>
    <n v="866.49222599999996"/>
    <x v="0"/>
    <s v="MEED ULTRA"/>
    <x v="23"/>
  </r>
  <r>
    <x v="0"/>
    <s v="MEED ULTRA PLUS DRY W ULT.THIN 10PCS WG O"/>
    <n v="46.933115999999998"/>
    <n v="43.005302999999998"/>
    <n v="44.73189"/>
    <x v="0"/>
    <s v="MEED ULTRA"/>
    <x v="23"/>
  </r>
  <r>
    <x v="0"/>
    <s v="MEED ULTRA PLUS SOFT W ULT.THIN 10PCS WG O"/>
    <n v="12.190476"/>
    <n v="5.5997939999999993"/>
    <n v="4.2164039999999998"/>
    <x v="0"/>
    <s v="MEED ULTRA"/>
    <x v="23"/>
  </r>
  <r>
    <x v="0"/>
    <s v="MEED ULTRA SOFT W ULT.THIN 10PCS WG O"/>
    <n v="26.993774999999999"/>
    <n v="25.811480999999997"/>
    <n v="27.685355999999995"/>
    <x v="0"/>
    <s v="MEED ULTRA"/>
    <x v="23"/>
  </r>
  <r>
    <x v="0"/>
    <s v="MIDDAY BEAR EXT.PR. W ULT.THIN NIGHT 6PCS WG O"/>
    <n v="0.22782899999999998"/>
    <n v="0.14808599999999997"/>
    <n v="9.1142999999999988E-2"/>
    <x v="0"/>
    <s v="MIDDAY BEAR"/>
    <x v="24"/>
  </r>
  <r>
    <x v="0"/>
    <s v="MIDDAY BEAR W ULT.THIN 8PCS WG O"/>
    <n v="0.45560099999999998"/>
    <n v="0.34177199999999996"/>
    <n v="0.15948599999999999"/>
    <x v="0"/>
    <s v="MIDDAY BEAR"/>
    <x v="24"/>
  </r>
  <r>
    <x v="0"/>
    <s v="MILANA(GIGIENA-EKAT) KLASICH. CAMOM D REG DRY W TK 10PCS WG O"/>
    <n v="1.0173929999999998"/>
    <n v="0.33493199999999995"/>
    <n v="0.29206799999999994"/>
    <x v="0"/>
    <s v="MILANA(GIGIENA-EKAT) KLASICH."/>
    <x v="25"/>
  </r>
  <r>
    <x v="0"/>
    <s v="MILANA(GIGIENA-EKAT) KLASICH. CAMOM D REG SOFT W TK 10PCS WG O"/>
    <n v="11.649032999999999"/>
    <n v="2.3433839999999999"/>
    <n v="8.387891999999999"/>
    <x v="0"/>
    <s v="MILANA(GIGIENA-EKAT) KLASICH."/>
    <x v="25"/>
  </r>
  <r>
    <x v="0"/>
    <s v="MILANA(GIGIENA-EKAT) KLASICH. EXT.PR. DRY W TK 10PCS WG O"/>
    <n v="7.533917999999999"/>
    <n v="12.811148999999999"/>
    <n v="6.359775"/>
    <x v="0"/>
    <s v="MILANA(GIGIENA-EKAT) KLASICH."/>
    <x v="25"/>
  </r>
  <r>
    <x v="0"/>
    <s v="MILANA(GIGIENA-EKAT) KLASICH. EXT.PR. SOFT W TK 10PCS WG O"/>
    <n v="26.760359999999999"/>
    <n v="8.7622679999999988"/>
    <n v="25.057599"/>
    <x v="0"/>
    <s v="MILANA(GIGIENA-EKAT) KLASICH."/>
    <x v="25"/>
  </r>
  <r>
    <x v="0"/>
    <s v="MILANA(GIGIENA-EKAT) KLASICH. REG DRY W TK 10PCS WG O"/>
    <n v="7.3553939999999987"/>
    <n v="3.1038209999999995"/>
    <n v="5.9966849999999994"/>
    <x v="0"/>
    <s v="MILANA(GIGIENA-EKAT) KLASICH."/>
    <x v="25"/>
  </r>
  <r>
    <x v="0"/>
    <s v="MILANA(GIGIENA-EKAT) KLASICH. REG SOFT W TK 10PCS WG O"/>
    <n v="176.51138699999998"/>
    <n v="192.317373"/>
    <n v="169.93267499999999"/>
    <x v="0"/>
    <s v="MILANA(GIGIENA-EKAT) KLASICH."/>
    <x v="25"/>
  </r>
  <r>
    <x v="0"/>
    <s v="MILANA(GIGIENA-EKAT) KLASSIK SOFT W TK 10PCS FL"/>
    <n v="38.994782999999998"/>
    <n v="31.454879999999996"/>
    <n v="37.477955999999999"/>
    <x v="0"/>
    <s v="MILANA(GIGIENA-EKAT) KLASSIK"/>
    <x v="25"/>
  </r>
  <r>
    <x v="0"/>
    <s v="MILANA(GIGIENA-EKAT) MAXI SUPER+GEL` EXT.PR. DRY W TK 10PCS WG FL"/>
    <n v="41.163347999999992"/>
    <n v="155.14157399999999"/>
    <n v="137.24722199999999"/>
    <x v="0"/>
    <s v="MILANA(GIGIENA-EKAT) MAXI"/>
    <x v="25"/>
  </r>
  <r>
    <x v="0"/>
    <s v="MILANA(GIGIENA-EKAT) UL`TRAT. CAMOM D REG SOFT W ULT.THIN 10PCS WG O"/>
    <n v="2.2962449999999999"/>
    <n v="9.0066839999999999"/>
    <n v="3.5426639999999998"/>
    <x v="0"/>
    <s v="MILANA(GIGIENA-EKAT) UL`TRAT."/>
    <x v="25"/>
  </r>
  <r>
    <x v="0"/>
    <s v="MILANA(GIGIENA-EKAT) UL`TRAT. EXT.PR. DRY W ULT.THIN 10PCS WG O"/>
    <n v="0"/>
    <n v="0"/>
    <n v="3.8190000000000002E-2"/>
    <x v="0"/>
    <s v="MILANA(GIGIENA-EKAT) UL`TRAT."/>
    <x v="25"/>
  </r>
  <r>
    <x v="0"/>
    <s v="MILANA(GIGIENA-EKAT) UL`TRAT. EXT.PR. SOFT W ULT.THIN 10PCS WG O"/>
    <n v="9.3254279999999987"/>
    <n v="17.952491999999999"/>
    <n v="4.7852069999999989"/>
    <x v="0"/>
    <s v="MILANA(GIGIENA-EKAT) UL`TRAT."/>
    <x v="25"/>
  </r>
  <r>
    <x v="0"/>
    <s v="MILANA(GIGIENA-EKAT) UL`TRAT. MAXI EXT.PR. DRY W ULT.THIN 10PCS WG O"/>
    <n v="0.31823099999999999"/>
    <n v="0.28813499999999992"/>
    <n v="0.304836"/>
    <x v="0"/>
    <s v="MILANA(GIGIENA-EKAT) UL`TRAT."/>
    <x v="25"/>
  </r>
  <r>
    <x v="0"/>
    <s v="MILANA(GIGIENA-EKAT) UL`TRAT. MAXI EXT.PR. SOFT W ULT.THIN 10PCS WG O"/>
    <n v="10.898343000000001"/>
    <n v="2.5337639999999997"/>
    <n v="0.99476399999999998"/>
    <x v="0"/>
    <s v="MILANA(GIGIENA-EKAT) UL`TRAT."/>
    <x v="25"/>
  </r>
  <r>
    <x v="0"/>
    <s v="MILANA(GIGIENA-EKAT) UL`TRAT. REG DRY W ULT.THIN 10PCS WG O"/>
    <n v="1.9010069999999999"/>
    <n v="0.84149099999999988"/>
    <n v="0.41017199999999998"/>
    <x v="0"/>
    <s v="MILANA(GIGIENA-EKAT) UL`TRAT."/>
    <x v="25"/>
  </r>
  <r>
    <x v="0"/>
    <s v="MILANA(GIGIENA-EKAT) UL`TRAT. REG SOFT W ULT.THIN 10PCS WG O"/>
    <n v="28.049585999999998"/>
    <n v="11.289477"/>
    <n v="32.546315999999997"/>
    <x v="0"/>
    <s v="MILANA(GIGIENA-EKAT) UL`TRAT."/>
    <x v="25"/>
  </r>
  <r>
    <x v="0"/>
    <s v="MILANA(GIGIENA-EKAT) UL`TRAT. SUPER+ EXT.PR. DRY W ULT.THIN 10PCS WG O"/>
    <n v="1.3548899999999997"/>
    <n v="0.62614499999999995"/>
    <n v="8.6240999999999984E-2"/>
    <x v="0"/>
    <s v="MILANA(GIGIENA-EKAT) UL`TRAT."/>
    <x v="25"/>
  </r>
  <r>
    <x v="0"/>
    <s v="MILANA(GIGIENA-EKAT) UL`TRAT. SUPER+ EXT.PR. SOFT W ULT.THIN 10PCS WG O"/>
    <n v="12.364040999999999"/>
    <n v="6.4502909999999991"/>
    <n v="10.835016"/>
    <x v="0"/>
    <s v="MILANA(GIGIENA-EKAT) UL`TRAT."/>
    <x v="25"/>
  </r>
  <r>
    <x v="0"/>
    <s v="MILANA(GIGIENA-EKAT) ULTRA MAKSI EXT.PR. SOFT W ULT.THIN 20PCS WG O"/>
    <n v="1038.0470069999999"/>
    <n v="936.11635799999999"/>
    <n v="1033.7537669999999"/>
    <x v="0"/>
    <s v="MILANA(GIGIENA-EKAT) ULTRA"/>
    <x v="25"/>
  </r>
  <r>
    <x v="0"/>
    <s v="MILANA(GIGIENA-EKAT) VITA DRY W ULT.THIN 20PCS WG O"/>
    <n v="95.008283999999989"/>
    <n v="79.674315000000007"/>
    <n v="129.97014599999997"/>
    <x v="0"/>
    <s v="MILANA(GIGIENA-EKAT) VITA"/>
    <x v="25"/>
  </r>
  <r>
    <x v="0"/>
    <s v="MIPAO EXT.PR. SOFT W NIGHT 10PCS WG O"/>
    <n v="356.97794699999997"/>
    <n v="263.971047"/>
    <n v="223.31858999999997"/>
    <x v="0"/>
    <s v="MIPAO EXT.PR."/>
    <x v="26"/>
  </r>
  <r>
    <x v="0"/>
    <s v="MIPAO EXT.PR. SOFT W NIGHT 7PCS WG O"/>
    <n v="135.57045299999999"/>
    <n v="675.43854299999998"/>
    <n v="199.416438"/>
    <x v="0"/>
    <s v="MIPAO EXT.PR."/>
    <x v="26"/>
  </r>
  <r>
    <x v="0"/>
    <s v="MIPAO REG SOFT W 10PCS WG O"/>
    <n v="202.28114399999998"/>
    <n v="125.24330699999999"/>
    <n v="66.207666000000003"/>
    <x v="0"/>
    <s v="MIPAO REG"/>
    <x v="26"/>
  </r>
  <r>
    <x v="0"/>
    <s v="MIPAO REG SOFT W 8PCS WG O"/>
    <n v="389.27129699999995"/>
    <n v="705.97777499999984"/>
    <n v="189.81199499999997"/>
    <x v="0"/>
    <s v="MIPAO REG"/>
    <x v="26"/>
  </r>
  <r>
    <x v="0"/>
    <s v="MI-RI-NE EXT.PR. SOFT W ULT.THIN NIGHT 8PCS WG O"/>
    <n v="1.0994729999999999"/>
    <n v="3.5917979999999998"/>
    <n v="3.2402789999999997"/>
    <x v="0"/>
    <s v="MI-RI-NE EXT.PR."/>
    <x v="27"/>
  </r>
  <r>
    <x v="0"/>
    <s v="MI-RI-NE SOFT W ULT.THIN 10PCS WG O"/>
    <n v="1.0624229999999999"/>
    <n v="5.7946200000000001"/>
    <n v="5.2046130000000002"/>
    <x v="0"/>
    <s v="MI-RI-NE SOFT"/>
    <x v="27"/>
  </r>
  <r>
    <x v="0"/>
    <s v="MIS KLASSIK REG SOFT W TK 10PCS WG O"/>
    <n v="10.609124999999999"/>
    <n v="14.206280999999999"/>
    <n v="17.062208999999999"/>
    <x v="0"/>
    <s v="MIS KLASSIK"/>
    <x v="28"/>
  </r>
  <r>
    <x v="0"/>
    <s v="MIS SUPER EXT.PR. SOFT W ULT.THIN NIGHT 10PCS WG O"/>
    <n v="12.058349999999999"/>
    <n v="13.133711999999999"/>
    <n v="15.753317999999998"/>
    <x v="0"/>
    <s v="MIS SUPER"/>
    <x v="28"/>
  </r>
  <r>
    <x v="0"/>
    <s v="MOLPED CLASSIC THICK REG W TK 10PCS WG FL"/>
    <n v="0"/>
    <n v="0"/>
    <n v="0.12197999999999999"/>
    <x v="0"/>
    <s v="MOLPED CLASSIC"/>
    <x v="29"/>
  </r>
  <r>
    <x v="0"/>
    <s v="MOLPED EXTRA HYGIENE D EXT.PR. SOFT W 8PCS WG O"/>
    <n v="1.311342"/>
    <n v="108.38327699999998"/>
    <n v="195.86459699999997"/>
    <x v="0"/>
    <s v="MOLPED EXTRA"/>
    <x v="29"/>
  </r>
  <r>
    <x v="0"/>
    <s v="MOLPED EXTRA HYGIENE D REG SOFT W 10PCS WG O"/>
    <n v="3.5983529999999995"/>
    <n v="131.647257"/>
    <n v="230.05821299999999"/>
    <x v="0"/>
    <s v="MOLPED EXTRA"/>
    <x v="29"/>
  </r>
  <r>
    <x v="0"/>
    <s v="MOLPED EXTRA HYGIENE EXT.PR. W 7PCS WG O"/>
    <n v="3.7704929999999992"/>
    <n v="6.5046119999999998"/>
    <n v="2.8806659999999997"/>
    <x v="0"/>
    <s v="MOLPED EXTRA"/>
    <x v="29"/>
  </r>
  <r>
    <x v="0"/>
    <s v="MOLPED EXTRA HYGIENE EXT.PR. W NIGHT 6PCS WG O"/>
    <n v="0.68787600000000004"/>
    <n v="0.72868799999999989"/>
    <n v="0.82023000000000001"/>
    <x v="0"/>
    <s v="MOLPED EXTRA"/>
    <x v="29"/>
  </r>
  <r>
    <x v="0"/>
    <s v="MOLPED EXTRA HYGIENE REG W 8PCS WG O"/>
    <n v="3.6568349999999996"/>
    <n v="4.1205299999999996"/>
    <n v="2.2666049999999998"/>
    <x v="0"/>
    <s v="MOLPED EXTRA"/>
    <x v="29"/>
  </r>
  <r>
    <x v="0"/>
    <s v="MOLPED PURE &amp; SOFT SOFT&amp;COMFORT EXT.PR. SOFT W NIGHT 7PCS WG O"/>
    <n v="652.41367799999989"/>
    <n v="150.39159299999997"/>
    <n v="44.796641999999991"/>
    <x v="0"/>
    <s v="MOLPED PURE"/>
    <x v="29"/>
  </r>
  <r>
    <x v="0"/>
    <s v="MOLPED PURE &amp; SOFT SOFT&amp;COMFORT REG SOFT W 10PCS WG O"/>
    <n v="685.31789700000002"/>
    <n v="99.134399999999985"/>
    <n v="20.266862999999997"/>
    <x v="0"/>
    <s v="MOLPED PURE"/>
    <x v="29"/>
  </r>
  <r>
    <x v="0"/>
    <s v="MOLPED SUPERNIGHT EXT.PR. SOFT W NIGHT 7PCS WG O"/>
    <n v="0"/>
    <n v="0"/>
    <n v="354.26845199999997"/>
    <x v="0"/>
    <s v="MOLPED SUPERNIGHT"/>
    <x v="29"/>
  </r>
  <r>
    <x v="0"/>
    <s v="MOLPED SUPERNIGHT EXT.PR. W NIGHT 6PCS WG O"/>
    <n v="0"/>
    <n v="0"/>
    <n v="7.9400999999999999E-2"/>
    <x v="0"/>
    <s v="MOLPED SUPERNIGHT"/>
    <x v="29"/>
  </r>
  <r>
    <x v="0"/>
    <s v="MOLPED SUPERNIGHT EXT.PR. W NIGHT 7PCS WG O"/>
    <n v="0"/>
    <n v="0"/>
    <n v="0.27827399999999997"/>
    <x v="0"/>
    <s v="MOLPED SUPERNIGHT"/>
    <x v="29"/>
  </r>
  <r>
    <x v="0"/>
    <s v="MOLPED ULTRA EXT.PR. DRY W ULT.THIN 14PCS WG O"/>
    <n v="0.32484299999999994"/>
    <n v="0.60813299999999992"/>
    <n v="1.0164239999999998"/>
    <x v="0"/>
    <s v="MOLPED ULTRA"/>
    <x v="29"/>
  </r>
  <r>
    <x v="0"/>
    <s v="MOLPED ULTRA EXT.PR. DRY W ULT.THIN NIGHT 12PCS WG O"/>
    <n v="281.96520599999997"/>
    <n v="147.99326099999999"/>
    <n v="51.419129999999996"/>
    <x v="0"/>
    <s v="MOLPED ULTRA"/>
    <x v="29"/>
  </r>
  <r>
    <x v="0"/>
    <s v="MOLPED ULTRA EXT.PR. SOFT W ULT.THIN NIGHT 7PCS WG O"/>
    <n v="0"/>
    <n v="0.31828799999999996"/>
    <n v="0.182115"/>
    <x v="0"/>
    <s v="MOLPED ULTRA"/>
    <x v="29"/>
  </r>
  <r>
    <x v="0"/>
    <s v="MOLPED ULTRA LONG EXT.PR. SOFT W ULT.THIN 8PCS WG O"/>
    <n v="1053.3055649999999"/>
    <n v="1165.5610799999999"/>
    <n v="1140.8808779999999"/>
    <x v="0"/>
    <s v="MOLPED ULTRA"/>
    <x v="29"/>
  </r>
  <r>
    <x v="0"/>
    <s v="MOLPED ULTRA REG DRY W ULT.THIN 10PCS WG O"/>
    <n v="75.903479999999988"/>
    <n v="63.446699999999993"/>
    <n v="340.78555799999998"/>
    <x v="0"/>
    <s v="MOLPED ULTRA"/>
    <x v="29"/>
  </r>
  <r>
    <x v="0"/>
    <s v="MOLPED ULTRA REG DRY W ULT.THIN 18PCS WG O"/>
    <n v="242.84559299999998"/>
    <n v="108.63972"/>
    <n v="34.882061999999998"/>
    <x v="0"/>
    <s v="MOLPED ULTRA"/>
    <x v="29"/>
  </r>
  <r>
    <x v="0"/>
    <s v="MONTY OVERNIGHT EXT.PR. SOFT W ULT.THIN NIGHT 6PCS WG O"/>
    <n v="2.191935"/>
    <n v="3.0140459999999996"/>
    <n v="2.134137"/>
    <x v="0"/>
    <s v="MONTY OVERNIGHT"/>
    <x v="30"/>
  </r>
  <r>
    <x v="0"/>
    <s v="MONTY ULTRA SOFT EXT.PR. SOFT W ULT.THIN 8PCS WG O"/>
    <n v="7.065321"/>
    <n v="6.4062299999999999"/>
    <n v="2.328792"/>
    <x v="0"/>
    <s v="MONTY ULTRA"/>
    <x v="30"/>
  </r>
  <r>
    <x v="0"/>
    <s v="MONTY ULTRA SOFT REG SOFT W ULT.THIN 10PCS WG O"/>
    <n v="2.0991959999999996"/>
    <n v="0.81093899999999997"/>
    <n v="0.66866700000000001"/>
    <x v="0"/>
    <s v="MONTY ULTRA"/>
    <x v="30"/>
  </r>
  <r>
    <x v="0"/>
    <s v="MONTY ULTRA THIN EXT.PR. SOFT W ULT.THIN 8PCS WG O"/>
    <n v="6.3793829999999998"/>
    <n v="3.8125589999999998"/>
    <n v="3.9913679999999996"/>
    <x v="0"/>
    <s v="MONTY ULTRA"/>
    <x v="30"/>
  </r>
  <r>
    <x v="0"/>
    <s v="MONTY ULTRA THIN REG SOFT W ULT.THIN 10PCS WG O"/>
    <n v="4.2341879999999996"/>
    <n v="3.5734439999999994"/>
    <n v="2.4862259999999994"/>
    <x v="0"/>
    <s v="MONTY ULTRA"/>
    <x v="30"/>
  </r>
  <r>
    <x v="0"/>
    <s v="MORE CHOICE KONIGIN KATZE EXT.PR. SOFT W ULT.THIN 8PCS WG O"/>
    <n v="2.7016289999999996"/>
    <n v="3.3826079999999998"/>
    <n v="3.3258929999999998"/>
    <x v="0"/>
    <s v="MORE CHOICE"/>
    <x v="31"/>
  </r>
  <r>
    <x v="0"/>
    <s v="MORE CHOICE KONIGIN KATZE EXT.PR. SOFT W ULT.THIN NIGHT 8PCS WG O"/>
    <n v="77.55209099999999"/>
    <n v="96.584789999999998"/>
    <n v="101.36281499999998"/>
    <x v="0"/>
    <s v="MORE CHOICE"/>
    <x v="31"/>
  </r>
  <r>
    <x v="0"/>
    <s v="MORE CHOICE KONIGIN KATZE LIGHT SOFT W ULT.THIN 10PCS WG O"/>
    <n v="2.5048649999999997"/>
    <n v="2.6571119999999997"/>
    <n v="17.356044000000001"/>
    <x v="0"/>
    <s v="MORE CHOICE"/>
    <x v="31"/>
  </r>
  <r>
    <x v="0"/>
    <s v="MORE CHOICE KONIGIN KATZE REG SOFT W ULT.THIN 10PCS WG O"/>
    <n v="66.403632000000002"/>
    <n v="90.156614999999988"/>
    <n v="105.77797799999999"/>
    <x v="0"/>
    <s v="MORE CHOICE"/>
    <x v="31"/>
  </r>
  <r>
    <x v="0"/>
    <s v="NATURELLA CLAS. CAMOM D EXT.PR. SOFT W TK 14PCS WG O"/>
    <n v="131.18299199999998"/>
    <n v="51.796355999999996"/>
    <n v="32.372864999999997"/>
    <x v="0"/>
    <s v="NATURELLA CLAS."/>
    <x v="32"/>
  </r>
  <r>
    <x v="0"/>
    <s v="NATURELLA CLAS. CAMOM D EXT.PR. SOFT W TK 7PCS WG O"/>
    <n v="1640.6583599999999"/>
    <n v="1807.7112809999999"/>
    <n v="2043.8346359999996"/>
    <x v="0"/>
    <s v="NATURELLA CLAS."/>
    <x v="32"/>
  </r>
  <r>
    <x v="0"/>
    <s v="NATURELLA CLAS. CAMOM D EXT.PR. SOFT W TK NIGHT 6PCS WG O"/>
    <n v="96.140702999999988"/>
    <n v="84.682847999999979"/>
    <n v="42.013331999999998"/>
    <x v="0"/>
    <s v="NATURELLA CLAS."/>
    <x v="32"/>
  </r>
  <r>
    <x v="0"/>
    <s v="NATURELLA CLAS. CAMOM D REG SOFT W TK 10PCS WG O"/>
    <n v="7.3692449999999994"/>
    <n v="5.1236159999999993"/>
    <n v="8.0768999999999984"/>
    <x v="0"/>
    <s v="NATURELLA CLAS."/>
    <x v="32"/>
  </r>
  <r>
    <x v="0"/>
    <s v="NATURELLA CLAS. CAMOM D REG SOFT W TK 9PCS WG O"/>
    <n v="14904.517319999999"/>
    <n v="14635.065779999999"/>
    <n v="15445.961459999999"/>
    <x v="0"/>
    <s v="NATURELLA CLAS."/>
    <x v="32"/>
  </r>
  <r>
    <x v="0"/>
    <s v="NATURELLA CLAS.BASIC CAMOM D EXT.PR. SOFT W TK 8PCS WG FL"/>
    <n v="0.47224499999999997"/>
    <n v="0.16974599999999998"/>
    <n v="37.685721000000001"/>
    <x v="0"/>
    <s v="NATURELLA CLAS.BASIC"/>
    <x v="32"/>
  </r>
  <r>
    <x v="0"/>
    <s v="NATURELLA COTTON PROTECTION EXT.PR. W ULT.THIN 10PCS WG O"/>
    <n v="9.7469999999999987E-3"/>
    <n v="0"/>
    <n v="0"/>
    <x v="0"/>
    <s v="NATURELLA COTTON"/>
    <x v="32"/>
  </r>
  <r>
    <x v="0"/>
    <s v="NATURELLA NEZHNAYA ZATSHITA EXT.PR. SOFT W 14PCS WG O"/>
    <n v="150.83151899999999"/>
    <n v="351.68908799999991"/>
    <n v="369.17309699999998"/>
    <x v="0"/>
    <s v="NATURELLA NEZHNAYA"/>
    <x v="32"/>
  </r>
  <r>
    <x v="0"/>
    <s v="NATURELLA NEZHNAYA ZATSHITA EXT.PR. SOFT W 7PCS WG O"/>
    <n v="12.536579999999999"/>
    <n v="8.3088329999999999"/>
    <n v="4.0295579999999998"/>
    <x v="0"/>
    <s v="NATURELLA NEZHNAYA"/>
    <x v="32"/>
  </r>
  <r>
    <x v="0"/>
    <s v="NATURELLA NEZHNAYA ZATSHITA REG SOFT W 16PCS WG O"/>
    <n v="159.66030599999999"/>
    <n v="341.55967499999997"/>
    <n v="368.31946499999992"/>
    <x v="0"/>
    <s v="NATURELLA NEZHNAYA"/>
    <x v="32"/>
  </r>
  <r>
    <x v="0"/>
    <s v="NATURELLA NEZHNAYA ZATSHITA REG SOFT W 8PCS WG O"/>
    <n v="8.9541869999999992"/>
    <n v="5.6652869999999993"/>
    <n v="3.0187200000000001"/>
    <x v="0"/>
    <s v="NATURELLA NEZHNAYA"/>
    <x v="32"/>
  </r>
  <r>
    <x v="0"/>
    <s v="NATURELLA ULTRA CAMOM D EXT.PR. SOFT W ULT.THIN 16PCS WG O"/>
    <n v="15.696203999999998"/>
    <n v="19.257734999999997"/>
    <n v="9.5178029999999989"/>
    <x v="0"/>
    <s v="NATURELLA ULTRA"/>
    <x v="32"/>
  </r>
  <r>
    <x v="0"/>
    <s v="NATURELLA ULTRA CAMOM D EXT.PR. SOFT W ULT.THIN 32PCS WG O"/>
    <n v="0.71278499999999989"/>
    <n v="1.1822939999999997"/>
    <n v="2.1776849999999999"/>
    <x v="0"/>
    <s v="NATURELLA ULTRA"/>
    <x v="32"/>
  </r>
  <r>
    <x v="0"/>
    <s v="NATURELLA ULTRA CAMOM D EXT.PR. SOFT W ULT.THIN 8PCS WG O"/>
    <n v="19041.204539999999"/>
    <n v="18724.383719999998"/>
    <n v="20457.229319999995"/>
    <x v="0"/>
    <s v="NATURELLA ULTRA"/>
    <x v="32"/>
  </r>
  <r>
    <x v="0"/>
    <s v="NATURELLA ULTRA CAMOM D EXT.PR. SOFT W ULT.THIN NIGHT 14PCS WG O"/>
    <n v="69.202388999999997"/>
    <n v="32.188527000000001"/>
    <n v="24.566315999999997"/>
    <x v="0"/>
    <s v="NATURELLA ULTRA"/>
    <x v="32"/>
  </r>
  <r>
    <x v="0"/>
    <s v="NATURELLA ULTRA CAMOM D EXT.PR. SOFT W ULT.THIN NIGHT 28PCS WG O"/>
    <n v="0.13679999999999998"/>
    <n v="0.22475099999999998"/>
    <n v="1.4648999999999999E-2"/>
    <x v="0"/>
    <s v="NATURELLA ULTRA"/>
    <x v="32"/>
  </r>
  <r>
    <x v="0"/>
    <s v="NATURELLA ULTRA CAMOM D EXT.PR. SOFT W ULT.THIN NIGHT 7PCS WG O"/>
    <n v="6468.8849699999992"/>
    <n v="6116.08176"/>
    <n v="6399.0411599999998"/>
    <x v="0"/>
    <s v="NATURELLA ULTRA"/>
    <x v="32"/>
  </r>
  <r>
    <x v="0"/>
    <s v="NATURELLA ULTRA CAMOM D EXT.PR. SOFT W ULT.THIN USG 7PCS WG O VAR"/>
    <n v="21288.936839999998"/>
    <n v="17538.508979999999"/>
    <n v="17252.308559999998"/>
    <x v="0"/>
    <s v="NATURELLA ULTRA"/>
    <x v="32"/>
  </r>
  <r>
    <x v="0"/>
    <s v="NATURELLA ULTRA CAMOM D REG SOFT W ULT.THIN 10PCS WG O"/>
    <n v="45346.391039999995"/>
    <n v="42034.950960000002"/>
    <n v="43431.450960000002"/>
    <x v="0"/>
    <s v="NATURELLA ULTRA"/>
    <x v="32"/>
  </r>
  <r>
    <x v="0"/>
    <s v="NATURELLA ULTRA CAMOM D REG SOFT W ULT.THIN 18PCS WG O"/>
    <n v="665.57617499999992"/>
    <n v="572.15368799999999"/>
    <n v="603.54182099999991"/>
    <x v="0"/>
    <s v="NATURELLA ULTRA"/>
    <x v="32"/>
  </r>
  <r>
    <x v="0"/>
    <s v="NATURELLA ULTRA CAMOM D REG SOFT W ULT.THIN 20PCS WG O"/>
    <n v="1337.9281109999997"/>
    <n v="1175.6733359999998"/>
    <n v="1004.504103"/>
    <x v="0"/>
    <s v="NATURELLA ULTRA"/>
    <x v="32"/>
  </r>
  <r>
    <x v="0"/>
    <s v="NATURELLA ULTRA CAMOM D REG SOFT W ULT.THIN 40PCS WG O"/>
    <n v="2.878158"/>
    <n v="0.97213499999999997"/>
    <n v="0.52839000000000003"/>
    <x v="0"/>
    <s v="NATURELLA ULTRA"/>
    <x v="32"/>
  </r>
  <r>
    <x v="0"/>
    <s v="NATURELLA ULTRA CAMOM D REG SOFT W ULT.THIN 9PCS WG O"/>
    <n v="1335.063576"/>
    <n v="1414.0806809999999"/>
    <n v="1626.2728709999997"/>
    <x v="0"/>
    <s v="NATURELLA ULTRA"/>
    <x v="32"/>
  </r>
  <r>
    <x v="0"/>
    <s v="NEOSIS SOFT &amp; QUICK EXT.PR. SOFT W ULT.THIN 8PCS WG O"/>
    <n v="0"/>
    <n v="0.158802"/>
    <n v="1.2197999999999999E-2"/>
    <x v="0"/>
    <s v="NEOSIS SOFT"/>
    <x v="33"/>
  </r>
  <r>
    <x v="0"/>
    <s v="NICE DAY(FOSHAN NICEDAY) ANION EXT.PR. SOFT W ULT.THIN NIGHT 8PCS WG O"/>
    <n v="8.1540210000000002"/>
    <n v="8.1568709999999989"/>
    <n v="9.6214859999999991"/>
    <x v="0"/>
    <s v="NICE DAY(FOSHAN"/>
    <x v="34"/>
  </r>
  <r>
    <x v="0"/>
    <s v="NICE DAY(FOSHAN NICEDAY) ANION SOFT W ULT.THIN 10PCS WG O"/>
    <n v="10.544772"/>
    <n v="11.619905999999999"/>
    <n v="12.051110999999999"/>
    <x v="0"/>
    <s v="NICE DAY(FOSHAN"/>
    <x v="34"/>
  </r>
  <r>
    <x v="0"/>
    <s v="NICE DAY(FOSHAN NICEDAY) BASICS EXT.PR. SOFT W ULT.THIN NIGHT 7PCS WG O"/>
    <n v="0.15076499999999998"/>
    <n v="1.6358999999999999E-2"/>
    <n v="0.43337099999999995"/>
    <x v="0"/>
    <s v="NICE DAY(FOSHAN"/>
    <x v="34"/>
  </r>
  <r>
    <x v="0"/>
    <s v="NICE DAY(FOSHAN NICEDAY) BASICS HERBS ALOE&amp;MINT D EXT.PR. SOFT W NIGHT 8PCS WG O"/>
    <n v="2.4738E-2"/>
    <n v="0.30808499999999994"/>
    <n v="1.045836"/>
    <x v="0"/>
    <s v="NICE DAY(FOSHAN"/>
    <x v="34"/>
  </r>
  <r>
    <x v="0"/>
    <s v="NICE DAY(FOSHAN NICEDAY) BASICS HERBS ALOE&amp;MINT D REG SOFT W 10PCS WG O"/>
    <n v="0.92368499999999998"/>
    <n v="0.77987399999999996"/>
    <n v="12.767771999999999"/>
    <x v="0"/>
    <s v="NICE DAY(FOSHAN"/>
    <x v="34"/>
  </r>
  <r>
    <x v="0"/>
    <s v="NICE DAY(FOSHAN NICEDAY) BASICS REG SOFT W ULT.THIN 10PCS WG O"/>
    <n v="0.71027699999999994"/>
    <n v="0.90293699999999999"/>
    <n v="0.80409900000000001"/>
    <x v="0"/>
    <s v="NICE DAY(FOSHAN"/>
    <x v="34"/>
  </r>
  <r>
    <x v="0"/>
    <s v="NICE DAY(FOSHAN NICEDAY) EXT.PR. W ULT.THIN NIGHT 10PCS WG O"/>
    <n v="4.605486"/>
    <n v="3.4535159999999996"/>
    <n v="3.8502359999999998"/>
    <x v="0"/>
    <s v="NICE DAY(FOSHAN"/>
    <x v="34"/>
  </r>
  <r>
    <x v="0"/>
    <s v="NICE DAY(FOSHAN NICEDAY) HERBAL CARE EXT.PR. SOFT W ULT.THIN NIGHT 8PCS WG O"/>
    <n v="723.92627699999991"/>
    <n v="503.26263299999999"/>
    <n v="125.44269299999999"/>
    <x v="0"/>
    <s v="NICE DAY(FOSHAN"/>
    <x v="34"/>
  </r>
  <r>
    <x v="0"/>
    <s v="NICE DAY(FOSHAN NICEDAY) HERBAL CARE SOFT W ULT.THIN 8PCS WG O"/>
    <n v="235.01898"/>
    <n v="85.547822999999994"/>
    <n v="17.334498"/>
    <x v="0"/>
    <s v="NICE DAY(FOSHAN"/>
    <x v="34"/>
  </r>
  <r>
    <x v="0"/>
    <s v="NICE DAY(FOSHAN NICEDAY) W ULT.THIN 15PCS WG O"/>
    <n v="3.2721419999999997"/>
    <n v="4.3301759999999998"/>
    <n v="4.3773149999999994"/>
    <x v="0"/>
    <s v="NICE DAY(FOSHAN"/>
    <x v="34"/>
  </r>
  <r>
    <x v="0"/>
    <s v="O`FLYE EXT.PR. SOFT W ULT.THIN 8PCS WG O"/>
    <n v="904.25141999999994"/>
    <n v="922.71138299999984"/>
    <n v="968.50780499999996"/>
    <x v="0"/>
    <s v="O`FLYE EXT.PR."/>
    <x v="35"/>
  </r>
  <r>
    <x v="0"/>
    <s v="O`FLYE REG SOFT W ULT.THIN 10PCS WG O"/>
    <n v="2133.5972099999999"/>
    <n v="1441.0647659999997"/>
    <n v="1395.7885259999998"/>
    <x v="0"/>
    <s v="O`FLYE REG"/>
    <x v="35"/>
  </r>
  <r>
    <x v="0"/>
    <s v="OLA BASE LINE REG SOFT W 12PCS WG O"/>
    <n v="71.248346999999995"/>
    <n v="71.523827999999995"/>
    <n v="28.090968"/>
    <x v="0"/>
    <s v="OLA BASE"/>
    <x v="36"/>
  </r>
  <r>
    <x v="0"/>
    <s v="OLA BASE LINE REG SOFT W 20PCS WG O"/>
    <n v="54.441155999999999"/>
    <n v="42.058247999999999"/>
    <n v="36.207369"/>
    <x v="0"/>
    <s v="OLA BASE"/>
    <x v="36"/>
  </r>
  <r>
    <x v="0"/>
    <s v="OLA BASE LINE REG SOFT W ULT.THIN 10PCS WG O"/>
    <n v="578.99613899999997"/>
    <n v="464.05763399999995"/>
    <n v="383.60344499999997"/>
    <x v="0"/>
    <s v="OLA BASE"/>
    <x v="36"/>
  </r>
  <r>
    <x v="0"/>
    <s v="OLA BASE LINE REG SOFT W ULT.THIN 20PCS WG O"/>
    <n v="1.388064"/>
    <n v="6.3042000000000001E-2"/>
    <n v="1.14E-3"/>
    <x v="0"/>
    <s v="OLA BASE"/>
    <x v="36"/>
  </r>
  <r>
    <x v="0"/>
    <s v="OLA CLAS. REG DRY W TK 10PCS WG O"/>
    <n v="0.45326399999999994"/>
    <n v="9.8438999999999985E-2"/>
    <n v="1.0481729999999998"/>
    <x v="0"/>
    <s v="OLA CLAS."/>
    <x v="36"/>
  </r>
  <r>
    <x v="0"/>
    <s v="OLA CLAS. REG SOFT W TK 10PCS FL"/>
    <n v="20.041085999999996"/>
    <n v="15.133955999999998"/>
    <n v="14.23746"/>
    <x v="0"/>
    <s v="OLA CLAS."/>
    <x v="36"/>
  </r>
  <r>
    <x v="0"/>
    <s v="OLA CLAS. REG SOFT W TK 10PCS WG O"/>
    <n v="146.20955999999998"/>
    <n v="146.70813899999999"/>
    <n v="167.173362"/>
    <x v="0"/>
    <s v="OLA CLAS."/>
    <x v="36"/>
  </r>
  <r>
    <x v="0"/>
    <s v="OLA CLAS. REG SOFT W TK 20PCS FL"/>
    <n v="382.69178699999998"/>
    <n v="384.45006599999994"/>
    <n v="409.99638299999998"/>
    <x v="0"/>
    <s v="OLA CLAS."/>
    <x v="36"/>
  </r>
  <r>
    <x v="0"/>
    <s v="OLA CLAS. REG SOFT W TK 20PCS FL INC10%F"/>
    <n v="10951.242419999999"/>
    <n v="10676.636939999999"/>
    <n v="11526.968639999999"/>
    <x v="0"/>
    <s v="OLA CLAS."/>
    <x v="36"/>
  </r>
  <r>
    <x v="0"/>
    <s v="OLA CLAS. REG SOFT W TK 20PCS O"/>
    <n v="0.72190499999999991"/>
    <n v="7.9799999999999996E-2"/>
    <n v="0"/>
    <x v="0"/>
    <s v="OLA CLAS."/>
    <x v="36"/>
  </r>
  <r>
    <x v="0"/>
    <s v="OLA CLAS. SUNNY CAMOMILE D REG SOFT W TK 8PCS WG O"/>
    <n v="1.2822719999999999"/>
    <n v="0.10926899999999999"/>
    <n v="0"/>
    <x v="0"/>
    <s v="OLA CLAS."/>
    <x v="36"/>
  </r>
  <r>
    <x v="0"/>
    <s v="OLA EXT.PR. DRY W TK 10PCS WG FL"/>
    <n v="316.74529499999994"/>
    <n v="299.57712299999997"/>
    <n v="298.17948299999995"/>
    <x v="0"/>
    <s v="OLA EXT.PR."/>
    <x v="36"/>
  </r>
  <r>
    <x v="0"/>
    <s v="OLA EXT.PR. SOFT W TK 10PCS WG FL"/>
    <n v="150.94329599999998"/>
    <n v="155.70194099999998"/>
    <n v="184.04775599999999"/>
    <x v="0"/>
    <s v="OLA EXT.PR."/>
    <x v="36"/>
  </r>
  <r>
    <x v="0"/>
    <s v="OLA REG SOFT W TK 10PCS WG FL"/>
    <n v="1.1240399999999999"/>
    <n v="4.1495999999999998E-2"/>
    <n v="0"/>
    <x v="0"/>
    <s v="OLA REG"/>
    <x v="36"/>
  </r>
  <r>
    <x v="0"/>
    <s v="OLA SILK SENSE CAMOM D EXT.PR. SOFT W TK NIGHT 7PCS WG O"/>
    <n v="17.901248999999996"/>
    <n v="13.608806999999999"/>
    <n v="7.4529779999999999"/>
    <x v="0"/>
    <s v="OLA SILK"/>
    <x v="36"/>
  </r>
  <r>
    <x v="0"/>
    <s v="OLA SILK SENSE CAMOM D EXT.PR. SOFT W ULT.THIN 8PCS WG O"/>
    <n v="7.467E-2"/>
    <n v="0"/>
    <n v="0"/>
    <x v="0"/>
    <s v="OLA SILK"/>
    <x v="36"/>
  </r>
  <r>
    <x v="0"/>
    <s v="OLA SILK SENSE CAMOM D EXT.PR. SOFT W ULT.THIN NIGHT 7PCS WG O"/>
    <n v="6.8399999999999989E-2"/>
    <n v="0"/>
    <n v="0"/>
    <x v="0"/>
    <s v="OLA SILK"/>
    <x v="36"/>
  </r>
  <r>
    <x v="0"/>
    <s v="OLA SILK SENSE CAMOM D REG SOFT W TK 10PCS WG O"/>
    <n v="198.51777599999997"/>
    <n v="212.43632099999996"/>
    <n v="225.576189"/>
    <x v="0"/>
    <s v="OLA SILK"/>
    <x v="36"/>
  </r>
  <r>
    <x v="0"/>
    <s v="OLA SILK SENSE CAMOM D REG SOFT W TK 20PCS WG O"/>
    <n v="1.5121529999999999"/>
    <n v="2.390523"/>
    <n v="0.89039699999999999"/>
    <x v="0"/>
    <s v="OLA SILK"/>
    <x v="36"/>
  </r>
  <r>
    <x v="0"/>
    <s v="OLA SILK SENSE CAMOM D REG SOFT W ULT.THIN 10PCS WG O"/>
    <n v="3.2939159999999998"/>
    <n v="3.0003659999999996"/>
    <n v="1.8855029999999999"/>
    <x v="0"/>
    <s v="OLA SILK"/>
    <x v="36"/>
  </r>
  <r>
    <x v="0"/>
    <s v="OLA SILK SENSE EXT.PR. DRY W ULT.THIN 8PCS WG O"/>
    <n v="0.46249799999999996"/>
    <n v="3.1521E-2"/>
    <n v="0"/>
    <x v="0"/>
    <s v="OLA SILK"/>
    <x v="36"/>
  </r>
  <r>
    <x v="0"/>
    <s v="OLA SILK SENSE EXT.PR. SOFT W ULT.THIN 8PCS WG O"/>
    <n v="0.34393800000000002"/>
    <n v="0.19545299999999996"/>
    <n v="0.116451"/>
    <x v="0"/>
    <s v="OLA SILK"/>
    <x v="36"/>
  </r>
  <r>
    <x v="0"/>
    <s v="OLA SILK SENSE EXT.PR. SOFT W ULT.THIN NIGHT 7PCS WG O"/>
    <n v="2382.9133859999997"/>
    <n v="1928.6997659999997"/>
    <n v="2086.6407809999996"/>
    <x v="0"/>
    <s v="OLA SILK"/>
    <x v="36"/>
  </r>
  <r>
    <x v="0"/>
    <s v="OLA SILK SENSE LAVENDER D REG SOFT W ULT.THIN 10PCS WG O"/>
    <n v="1217.8326449999997"/>
    <n v="1383.8767799999998"/>
    <n v="1230.2921609999999"/>
    <x v="0"/>
    <s v="OLA SILK"/>
    <x v="36"/>
  </r>
  <r>
    <x v="0"/>
    <s v="OLA SILK SENSE LOVE IS... REG SOFT W ULT.THIN 10PCS WG O"/>
    <n v="47.426451"/>
    <n v="24.836894999999998"/>
    <n v="9.9739170000000001"/>
    <x v="0"/>
    <s v="OLA SILK"/>
    <x v="36"/>
  </r>
  <r>
    <x v="0"/>
    <s v="OLA SILK SENSE REG DRY W ULT.THIN 10PCS WG O"/>
    <n v="2205.4222259999997"/>
    <n v="1724.555691"/>
    <n v="1716.7033709999998"/>
    <x v="0"/>
    <s v="OLA SILK"/>
    <x v="36"/>
  </r>
  <r>
    <x v="0"/>
    <s v="OLA SILK SENSE REG W TK 9PCS WG O"/>
    <n v="6.6746999999999987E-2"/>
    <n v="0.16022700000000001"/>
    <n v="4.6454999999999996E-2"/>
    <x v="0"/>
    <s v="OLA SILK"/>
    <x v="36"/>
  </r>
  <r>
    <x v="0"/>
    <s v="OLA ULTRA EXT.PR. DRY W ULT.THIN NIGHT 7PCS WG O"/>
    <n v="0.265677"/>
    <n v="0.332652"/>
    <n v="0.17196900000000001"/>
    <x v="0"/>
    <s v="OLA ULTRA"/>
    <x v="36"/>
  </r>
  <r>
    <x v="0"/>
    <s v="OLA ULTRA EXT.PR. SOFT W ULT.THIN NIGHT 7PCS WG O"/>
    <n v="0.59684699999999991"/>
    <n v="0.42989399999999994"/>
    <n v="0.51368399999999992"/>
    <x v="0"/>
    <s v="OLA ULTRA"/>
    <x v="36"/>
  </r>
  <r>
    <x v="0"/>
    <s v="OLA ULTRA REG DRY W ULT.THIN 10PCS WG O"/>
    <n v="0.9163889999999999"/>
    <n v="0.43787399999999999"/>
    <n v="0.24641099999999999"/>
    <x v="0"/>
    <s v="OLA ULTRA"/>
    <x v="36"/>
  </r>
  <r>
    <x v="0"/>
    <s v="PANBERES DAILY EXT.PR. DRY W ULT.THIN 10PCS WG O"/>
    <n v="8.7950999999999988E-2"/>
    <n v="3.5168999999999999E-2"/>
    <n v="0"/>
    <x v="0"/>
    <s v="PANBERES DAILY"/>
    <x v="37"/>
  </r>
  <r>
    <x v="0"/>
    <s v="PANBERES DIAMOND EXT.PR. DRY W ULT.THIN 10PCS WG O"/>
    <n v="3.1114019999999996"/>
    <n v="1.088187"/>
    <n v="0.15948599999999999"/>
    <x v="0"/>
    <s v="PANBERES DIAMOND"/>
    <x v="37"/>
  </r>
  <r>
    <x v="0"/>
    <s v="PANBERES DIAMOND EXT.PR. W ULT.THIN 10PCS WG O"/>
    <n v="0.69534299999999993"/>
    <n v="3.5339999999999996E-2"/>
    <n v="0"/>
    <x v="0"/>
    <s v="PANBERES DIAMOND"/>
    <x v="37"/>
  </r>
  <r>
    <x v="0"/>
    <s v="PANBERES EXT.PR. SOFT W ULT.THIN 10PCS WG O"/>
    <n v="3.9101999999999991E-2"/>
    <n v="6.3497999999999999E-2"/>
    <n v="0"/>
    <x v="0"/>
    <s v="PANBERES EXT.PR."/>
    <x v="37"/>
  </r>
  <r>
    <x v="0"/>
    <s v="PREDO LADY EXT.PR. SOFT W 8PCS WG O"/>
    <n v="3.6141989999999997"/>
    <n v="3.578916"/>
    <n v="2.2682009999999999"/>
    <x v="0"/>
    <s v="PREDO LADY"/>
    <x v="38"/>
  </r>
  <r>
    <x v="0"/>
    <s v="PREDO LADY EXT.PR. SOFT W 9PCS WG O"/>
    <n v="6.417516"/>
    <n v="6.6596519999999995"/>
    <n v="5.8553819999999996"/>
    <x v="0"/>
    <s v="PREDO LADY"/>
    <x v="38"/>
  </r>
  <r>
    <x v="0"/>
    <s v="PREDO LADY REG SOFT W 10PCS WG O"/>
    <n v="4.6401419999999991"/>
    <n v="3.6153389999999996"/>
    <n v="4.8859259999999995"/>
    <x v="0"/>
    <s v="PREDO LADY"/>
    <x v="38"/>
  </r>
  <r>
    <x v="0"/>
    <s v="PREMIAL(BUMFA GR.) EXT.PR. W ULT.THIN 8PCS WG O"/>
    <n v="2.4230129999999996"/>
    <n v="1.3295819999999998"/>
    <n v="1.2957809999999998"/>
    <x v="0"/>
    <s v="PREMIAL(BUMFA GR.)"/>
    <x v="39"/>
  </r>
  <r>
    <x v="0"/>
    <s v="PREMIAL(BUMFA GR.) REG W ULT.THIN 10PCS WG O"/>
    <n v="2.2463699999999998"/>
    <n v="1.7432879999999997"/>
    <n v="1.7549729999999999"/>
    <x v="0"/>
    <s v="PREMIAL(BUMFA GR.)"/>
    <x v="39"/>
  </r>
  <r>
    <x v="0"/>
    <s v="QDAY REG SOFT W ULT.THIN 10PCS WG O"/>
    <n v="80.378037000000006"/>
    <n v="142.010142"/>
    <n v="89.358386999999993"/>
    <x v="0"/>
    <s v="QDAY REG"/>
    <x v="40"/>
  </r>
  <r>
    <x v="0"/>
    <s v="SECRETDAY(JOONGWON/KOREA) LOVE SOFT W 18PCS WG O"/>
    <n v="0.24589799999999998"/>
    <n v="0.27131999999999995"/>
    <n v="0.29936399999999996"/>
    <x v="0"/>
    <s v="SECRETDAY(JOONGWON/KOREA) LOVE"/>
    <x v="41"/>
  </r>
  <r>
    <x v="0"/>
    <s v="SECRETDAY(JOONGWON/KOREA) SENSE EXT.PR. SOFT W ULT.THIN 14PCS WG O"/>
    <n v="3.541353"/>
    <n v="2.1606989999999997"/>
    <n v="1.1866829999999999"/>
    <x v="0"/>
    <s v="SECRETDAY(JOONGWON/KOREA) SENSE"/>
    <x v="41"/>
  </r>
  <r>
    <x v="0"/>
    <s v="SECRETDAY(JOONGWON/KOREA) SENSE SOFT W ULT.THIN 16PCS WG O"/>
    <n v="1.505541"/>
    <n v="2.1878879999999996"/>
    <n v="3.7176539999999996"/>
    <x v="0"/>
    <s v="SECRETDAY(JOONGWON/KOREA) SENSE"/>
    <x v="41"/>
  </r>
  <r>
    <x v="0"/>
    <s v="SECRETS LAN ANIO2H EXT.PR. SOFT W NIGHT 7PCS WG O"/>
    <n v="0"/>
    <n v="14.318285999999999"/>
    <n v="65.615436000000003"/>
    <x v="0"/>
    <s v="SECRETS LAN"/>
    <x v="42"/>
  </r>
  <r>
    <x v="0"/>
    <s v="SLEEPY NATURAL EXT.PR. SOFT W NIGHT 6PCS WG O"/>
    <n v="0.29930699999999999"/>
    <n v="0.32147999999999993"/>
    <n v="9.6785999999999997E-2"/>
    <x v="0"/>
    <s v="SLEEPY NATURAL"/>
    <x v="43"/>
  </r>
  <r>
    <x v="0"/>
    <s v="SLEEPY NATURAL EXT.PR. SOFT W ULT.THIN 7PCS WG O"/>
    <n v="23.091896999999996"/>
    <n v="17.195532"/>
    <n v="24.436584"/>
    <x v="0"/>
    <s v="SLEEPY NATURAL"/>
    <x v="43"/>
  </r>
  <r>
    <x v="0"/>
    <s v="SLEEPY NATURAL REG SOFT W ULT.THIN 8PCS WG O"/>
    <n v="1.0875029999999999"/>
    <n v="0.34923899999999997"/>
    <n v="0.14227199999999998"/>
    <x v="0"/>
    <s v="SLEEPY NATURAL"/>
    <x v="43"/>
  </r>
  <r>
    <x v="0"/>
    <s v="SMART/KRASNOYARSK EXT.PR. W NIGHT 10PCS WG O"/>
    <n v="0.87198599999999993"/>
    <n v="0.14654699999999998"/>
    <n v="7.3529999999999993E-3"/>
    <x v="0"/>
    <s v="SMART/KRASNOYARSK EXT.PR."/>
    <x v="44"/>
  </r>
  <r>
    <x v="0"/>
    <s v="SMART/KRASNOYARSK EXT.PR. W NIGHT 8PCS WG O"/>
    <n v="4.0470000000000002E-3"/>
    <n v="0"/>
    <n v="0"/>
    <x v="0"/>
    <s v="SMART/KRASNOYARSK EXT.PR."/>
    <x v="44"/>
  </r>
  <r>
    <x v="0"/>
    <s v="SMART/KRASNOYARSK REG W 10PCS WG O"/>
    <n v="4.8848999999999997E-2"/>
    <n v="0"/>
    <n v="0"/>
    <x v="0"/>
    <s v="SMART/KRASNOYARSK REG"/>
    <x v="44"/>
  </r>
  <r>
    <x v="0"/>
    <s v="SOFTEX(MARINASUN CELL.) SENSIT. EXT.PR. SOFT W ULT.THIN 10PCS WG O"/>
    <n v="0.21688499999999999"/>
    <n v="0.11565299999999999"/>
    <n v="0.37865099999999996"/>
    <x v="0"/>
    <s v="SOFTEX(MARINASUN CELL.)"/>
    <x v="45"/>
  </r>
  <r>
    <x v="0"/>
    <s v="SOFTLINE(HYGIENIC) REG SOFT W TK 12PCS WG O"/>
    <n v="6.0305999999999998E-2"/>
    <n v="0"/>
    <n v="0"/>
    <x v="0"/>
    <s v="SOFTLINE(HYGIENIC) REG"/>
    <x v="46"/>
  </r>
  <r>
    <x v="0"/>
    <s v="TD AL`TERA DISTR./CHELYABINSK REG SOFT W ULT.THIN 10PCS WG O"/>
    <n v="6.2822549999999993"/>
    <n v="1.661835"/>
    <n v="2.8949159999999998"/>
    <x v="0"/>
    <s v="TD AL`TERA"/>
    <x v="47"/>
  </r>
  <r>
    <x v="0"/>
    <s v="WIKKY DRY W ULT.THIN 8PCS WG O"/>
    <n v="1.9263719999999998"/>
    <n v="1.7390699999999999"/>
    <n v="1.3210889999999997"/>
    <x v="0"/>
    <s v="WIKKY DRY"/>
    <x v="48"/>
  </r>
  <r>
    <x v="0"/>
    <s v="WIKKY EXT.PR. DRY W ULT.THIN NIGHT 8PCS WG O"/>
    <n v="2.628555"/>
    <n v="2.6858970000000002"/>
    <n v="2.6074649999999995"/>
    <x v="0"/>
    <s v="WIKKY EXT.PR."/>
    <x v="48"/>
  </r>
  <r>
    <x v="0"/>
    <s v="WIKKY EXT.PR. SOFT W ULT.THIN NIGHT 8PCS WG O"/>
    <n v="3.3552479999999996"/>
    <n v="1.9696919999999998"/>
    <n v="2.5426559999999996"/>
    <x v="0"/>
    <s v="WIKKY EXT.PR."/>
    <x v="48"/>
  </r>
  <r>
    <x v="0"/>
    <s v="WIKKY SOFT W ULT.THIN 8PCS WG O"/>
    <n v="3.2884439999999997"/>
    <n v="1.8425249999999997"/>
    <n v="1.432353"/>
    <x v="0"/>
    <s v="WIKKY SOFT"/>
    <x v="48"/>
  </r>
  <r>
    <x v="0"/>
    <s v="YA SAMAYA REG W ULT.THIN 9PCS WG O"/>
    <n v="72.217802999999989"/>
    <n v="63.589370999999993"/>
    <n v="111.46281599999999"/>
    <x v="0"/>
    <s v="YA SAMAYA"/>
    <x v="49"/>
  </r>
  <r>
    <x v="0"/>
    <s v="YIOIY EXT.PR. W ULT.THIN NIGHT 8PCS WG O"/>
    <n v="0"/>
    <n v="0.12215099999999998"/>
    <n v="2.0348999999999999E-2"/>
    <x v="0"/>
    <s v="YIOIY EXT.PR."/>
    <x v="50"/>
  </r>
  <r>
    <x v="0"/>
    <s v="YIOIY W ULT.THIN 10PCS WG O"/>
    <n v="0.16700999999999996"/>
    <n v="0.30933899999999998"/>
    <n v="0.28499999999999998"/>
    <x v="0"/>
    <s v="YIOIY W"/>
    <x v="50"/>
  </r>
  <r>
    <x v="0"/>
    <s v="YOKUMI EXT.PR. SOFT W ULT.THIN 8PCS WG O"/>
    <n v="1.5443009999999997"/>
    <n v="0.97270499999999982"/>
    <n v="0.58128599999999997"/>
    <x v="0"/>
    <s v="YOKUMI EXT.PR."/>
    <x v="51"/>
  </r>
  <r>
    <x v="0"/>
    <s v="YOKUMI EXT.PR. SOFT W ULT.THIN NIGHT 7PCS WG O"/>
    <n v="1.3645229999999999"/>
    <n v="0.68753399999999987"/>
    <n v="1.3851569999999997"/>
    <x v="0"/>
    <s v="YOKUMI EXT.PR."/>
    <x v="51"/>
  </r>
  <r>
    <x v="0"/>
    <s v="YOUNG SHOW USA TIME EXT.PR. W NIGHT 10PCS WG O"/>
    <n v="221.19722099999996"/>
    <n v="239.173824"/>
    <n v="210.50590199999999"/>
    <x v="0"/>
    <s v="YOUNG SHOW"/>
    <x v="52"/>
  </r>
  <r>
    <x v="0"/>
    <s v="YOUNG SHOW USA TIME W 10PCS WG O"/>
    <n v="235.28853299999997"/>
    <n v="240.13319099999998"/>
    <n v="263.86217699999997"/>
    <x v="0"/>
    <s v="YOUNG SHOW"/>
    <x v="52"/>
  </r>
  <r>
    <x v="1"/>
    <s v="ALWAYS CLEAN&amp;PROTECT W NORMAL LIGHT 20PCS PL FL"/>
    <n v="0"/>
    <n v="0"/>
    <n v="3.9728999999999993E-2"/>
    <x v="0"/>
    <s v="ALWAYS CLEAN&amp;PROTECT"/>
    <x v="0"/>
  </r>
  <r>
    <x v="1"/>
    <s v="ALWAYS NEZAMETNAYA ZATSHITA D W LARGE NORMAL 16PCS PL FL"/>
    <n v="21096.108119999997"/>
    <n v="20730.355079999998"/>
    <n v="23264.821319999999"/>
    <x v="0"/>
    <s v="ALWAYS NEZAMETNAYA"/>
    <x v="0"/>
  </r>
  <r>
    <x v="1"/>
    <s v="ALWAYS NEZAMETNAYA ZATSHITA D W LARGE NORMAL 28PCS PL FL"/>
    <n v="11.054181"/>
    <n v="11.367054"/>
    <n v="9.4203329999999994"/>
    <x v="0"/>
    <s v="ALWAYS NEZAMETNAYA"/>
    <x v="0"/>
  </r>
  <r>
    <x v="1"/>
    <s v="ALWAYS NEZAMETNAYA ZATSHITA D W NORMAL 20PCS PL FL"/>
    <n v="715.1984369999999"/>
    <n v="683.69282699999997"/>
    <n v="751.53063599999996"/>
    <x v="0"/>
    <s v="ALWAYS NEZAMETNAYA"/>
    <x v="0"/>
  </r>
  <r>
    <x v="1"/>
    <s v="ALWAYS NEZAMETNAYA ZATSHITA D W XL NORMAL 18PCS PL FL"/>
    <n v="2.7940830000000001"/>
    <n v="8.4553799999999999"/>
    <n v="0.56173499999999998"/>
    <x v="0"/>
    <s v="ALWAYS NEZAMETNAYA"/>
    <x v="0"/>
  </r>
  <r>
    <x v="1"/>
    <s v="ANGELINA E-DAY SOFT W NORMAL 20PCS PL FL"/>
    <n v="97.285719"/>
    <n v="103.005669"/>
    <n v="96.187727999999993"/>
    <x v="0"/>
    <s v="ANGELINA E-DAY"/>
    <x v="2"/>
  </r>
  <r>
    <x v="1"/>
    <s v="ANGELINA SOFT W NORMAL 80PCS PL FL"/>
    <n v="1.3377330000000001"/>
    <n v="1.0030859999999999"/>
    <n v="24.287927999999997"/>
    <x v="0"/>
    <s v="ANGELINA SOFT"/>
    <x v="2"/>
  </r>
  <r>
    <x v="1"/>
    <s v="ATORI(ATORI) HERBS ALOE&amp;MINT D SOFT W FLEXI ULTRA THIN LIGHT 20PCS PL O"/>
    <n v="3.3048599999999997"/>
    <n v="0.29697000000000001"/>
    <n v="0"/>
    <x v="0"/>
    <s v="ATORI(ATORI) HERBS"/>
    <x v="3"/>
  </r>
  <r>
    <x v="1"/>
    <s v="ATORI(ATORI) TEARA W ULTRA THIN LIGHT 20PCS PL O"/>
    <n v="1.0688639999999998"/>
    <n v="0"/>
    <n v="0"/>
    <x v="0"/>
    <s v="ATORI(ATORI) TEARA"/>
    <x v="3"/>
  </r>
  <r>
    <x v="1"/>
    <s v="AURA(COTTON CLUB) PREM. SOFT W FLEXI ULTRA THIN LIGHT 40PCS PL O"/>
    <n v="7.3906770000000002"/>
    <n v="82.246325999999996"/>
    <n v="162.47262899999998"/>
    <x v="0"/>
    <s v="AURA(COTTON CLUB)"/>
    <x v="4"/>
  </r>
  <r>
    <x v="1"/>
    <s v="AURA(COTTON CLUB) PREM. SOFT W ULTRA THIN LIGHT 40PCS PL FL"/>
    <n v="55.294046999999992"/>
    <n v="51.757196999999991"/>
    <n v="61.087127999999993"/>
    <x v="0"/>
    <s v="AURA(COTTON CLUB)"/>
    <x v="4"/>
  </r>
  <r>
    <x v="1"/>
    <s v="BELLA(TZMO GR.) FOR TEENS ENERGY EX.FRUITS D W FLEXI NORMAL 20PCS PL FL"/>
    <n v="0.83864099999999997"/>
    <n v="1.062594"/>
    <n v="0.76345799999999986"/>
    <x v="0"/>
    <s v="BELLA(TZMO GR.)"/>
    <x v="5"/>
  </r>
  <r>
    <x v="1"/>
    <s v="BELLA(TZMO GR.) FOR TEENS SENS. W FLEXI NORMAL 20PCS PL FL"/>
    <n v="304.72701599999994"/>
    <n v="259.824297"/>
    <n v="297.87413399999997"/>
    <x v="0"/>
    <s v="BELLA(TZMO GR.)"/>
    <x v="5"/>
  </r>
  <r>
    <x v="1"/>
    <s v="BELLA(TZMO GR.) PANTY AIR W MINI LIGHT 36PCS PL FL"/>
    <n v="2.0573579999999998"/>
    <n v="3.6393359999999997"/>
    <n v="3.0130199999999996"/>
    <x v="0"/>
    <s v="BELLA(TZMO GR.)"/>
    <x v="5"/>
  </r>
  <r>
    <x v="1"/>
    <s v="BELLA(TZMO GR.) PANTY AROM.ENERGY EX.FRUITS D W FLEXI LIGHT 20PCS PL FL"/>
    <n v="9.1199999999999989E-2"/>
    <n v="4.5599999999999995E-2"/>
    <n v="9.0629999999999988E-2"/>
    <x v="0"/>
    <s v="BELLA(TZMO GR.)"/>
    <x v="5"/>
  </r>
  <r>
    <x v="1"/>
    <s v="BELLA(TZMO GR.) PANTY AROMA FRESH FLOWERS D W FLEXI LIGHT 20PCS PL FL"/>
    <n v="2.7797189999999996"/>
    <n v="2.3235479999999997"/>
    <n v="3.0088019999999998"/>
    <x v="0"/>
    <s v="BELLA(TZMO GR.)"/>
    <x v="5"/>
  </r>
  <r>
    <x v="1"/>
    <s v="BELLA(TZMO GR.) PANTY CLASSIC SOFT W NORMAL 20PCS PL FL"/>
    <n v="71.692889999999991"/>
    <n v="69.181184999999999"/>
    <n v="166.22659200000001"/>
    <x v="0"/>
    <s v="BELLA(TZMO GR.)"/>
    <x v="5"/>
  </r>
  <r>
    <x v="1"/>
    <s v="BELLA(TZMO GR.) PANTY CLASSIC SOFT W NORMAL 56PCS PL FL"/>
    <n v="5519.2330499999998"/>
    <n v="4304.16975"/>
    <n v="5900.9232899999988"/>
    <x v="0"/>
    <s v="BELLA(TZMO GR.)"/>
    <x v="5"/>
  </r>
  <r>
    <x v="1"/>
    <s v="BELLA(TZMO GR.) PANTY CLASSIC SOFT W NORMAL 60PCS PL FL"/>
    <n v="268.22700899999995"/>
    <n v="56.776673999999993"/>
    <n v="66.855470999999994"/>
    <x v="0"/>
    <s v="BELLA(TZMO GR.)"/>
    <x v="5"/>
  </r>
  <r>
    <x v="1"/>
    <s v="BELLA(TZMO GR.) PANTY CLASSIC SOFT W NORMAL 70PCS PL FL"/>
    <n v="558.72317699999996"/>
    <n v="1188.9422520000001"/>
    <n v="1480.5422249999999"/>
    <x v="0"/>
    <s v="BELLA(TZMO GR.)"/>
    <x v="5"/>
  </r>
  <r>
    <x v="1"/>
    <s v="BELLA(TZMO GR.) PANTY CLASSIC W LIGHT 20PCS PL FL"/>
    <n v="3.4040969999999997"/>
    <n v="2.2060139999999997"/>
    <n v="2.2674599999999998"/>
    <x v="0"/>
    <s v="BELLA(TZMO GR.)"/>
    <x v="5"/>
  </r>
  <r>
    <x v="1"/>
    <s v="BELLA(TZMO GR.) PANTY CLASSIC W LIGHT 50PCS PL FL +10FR"/>
    <n v="7.317774"/>
    <n v="5.4868199999999989"/>
    <n v="6.3260309999999995"/>
    <x v="0"/>
    <s v="BELLA(TZMO GR.)"/>
    <x v="5"/>
  </r>
  <r>
    <x v="1"/>
    <s v="BELLA(TZMO GR.) PANTY FLORA GREEN TEA D SOFT W LIGHT 70PCS PL FL"/>
    <n v="300.09872999999999"/>
    <n v="205.77780899999996"/>
    <n v="142.70776499999999"/>
    <x v="0"/>
    <s v="BELLA(TZMO GR.)"/>
    <x v="5"/>
  </r>
  <r>
    <x v="1"/>
    <s v="BELLA(TZMO GR.) PANTY FRESH D SOFT W NORMAL LIGHT 20PCS PL FL"/>
    <n v="1.5579809999999998"/>
    <n v="0.85072499999999984"/>
    <n v="3.4233629999999993"/>
    <x v="0"/>
    <s v="BELLA(TZMO GR.)"/>
    <x v="5"/>
  </r>
  <r>
    <x v="1"/>
    <s v="BELLA(TZMO GR.) PANTY MY WAY D W FLEXI NORMAL LIGHT 20PCS PL FL"/>
    <n v="10.647827999999999"/>
    <n v="13.906518"/>
    <n v="12.827051999999998"/>
    <x v="0"/>
    <s v="BELLA(TZMO GR.)"/>
    <x v="5"/>
  </r>
  <r>
    <x v="1"/>
    <s v="BELLA(TZMO GR.) PANTY MY WAY W FLEXI NORMAL LIGHT 20PCS PL FL"/>
    <n v="4.2987689999999992"/>
    <n v="6.4598669999999991"/>
    <n v="5.475077999999999"/>
    <x v="0"/>
    <s v="BELLA(TZMO GR.)"/>
    <x v="5"/>
  </r>
  <r>
    <x v="1"/>
    <s v="BELLA(TZMO GR.) PANTY Q W FLEXI NORMAL LIGHT 20PCS PL FL"/>
    <n v="0.5098649999999999"/>
    <n v="2.1260999999999999E-2"/>
    <n v="0"/>
    <x v="0"/>
    <s v="BELLA(TZMO GR.)"/>
    <x v="5"/>
  </r>
  <r>
    <x v="1"/>
    <s v="BELLA(TZMO GR.) PANTY SENS. W FLEXI LIGHT 20PCS PL FL"/>
    <n v="1.2519480000000001"/>
    <n v="1.0913789999999999"/>
    <n v="0.57091199999999998"/>
    <x v="0"/>
    <s v="BELLA(TZMO GR.)"/>
    <x v="5"/>
  </r>
  <r>
    <x v="1"/>
    <s v="BELLA(TZMO GR.) PANTY SENS. W FLEXI ULTRA THIN LIGHT 60PCS PL FL"/>
    <n v="0"/>
    <n v="0.11172"/>
    <n v="0.475551"/>
    <x v="0"/>
    <s v="BELLA(TZMO GR.)"/>
    <x v="5"/>
  </r>
  <r>
    <x v="1"/>
    <s v="BELLA(TZMO GR.) PANTY SENSITIVE ELEGANS W FLEXI LIGHT 20PCS PL FL"/>
    <n v="9.5598689999999991"/>
    <n v="3.5407259999999998"/>
    <n v="7.7503469999999988"/>
    <x v="0"/>
    <s v="BELLA(TZMO GR.)"/>
    <x v="5"/>
  </r>
  <r>
    <x v="1"/>
    <s v="BELLA(TZMO GR.) PANTY SENSITIVE ELEGANS W FLEXI ULTRA THIN LIGHT 60PCS PL FL"/>
    <n v="46.310105999999998"/>
    <n v="36.633215999999997"/>
    <n v="26.226326999999998"/>
    <x v="0"/>
    <s v="BELLA(TZMO GR.)"/>
    <x v="5"/>
  </r>
  <r>
    <x v="1"/>
    <s v="BELLA(TZMO GR.) PANTY SOFT W LIGHT 20PCS PL FL"/>
    <n v="3661.0136699999998"/>
    <n v="2644.8874949999999"/>
    <n v="2623.3072949999996"/>
    <x v="0"/>
    <s v="BELLA(TZMO GR.)"/>
    <x v="5"/>
  </r>
  <r>
    <x v="1"/>
    <s v="BELLA(TZMO GR.) PANTY SOFT W NORMAL LIGHT 40PCS PL FL"/>
    <n v="6.7864199999999997"/>
    <n v="4.9610519999999996"/>
    <n v="46.661510999999997"/>
    <x v="0"/>
    <s v="BELLA(TZMO GR.)"/>
    <x v="5"/>
  </r>
  <r>
    <x v="1"/>
    <s v="BELLA(TZMO GR.) PANTY SOFT W NORMAL LIGHT 60PCS PL FL"/>
    <n v="36439.028399999996"/>
    <n v="37053.333359999997"/>
    <n v="38272.280639999997"/>
    <x v="0"/>
    <s v="BELLA(TZMO GR.)"/>
    <x v="5"/>
  </r>
  <r>
    <x v="1"/>
    <s v="BELLA(TZMO GR.) PANTY TILIA D SOFT W LIGHT 60PCS PL FL"/>
    <n v="0"/>
    <n v="7.7747999999999984E-2"/>
    <n v="4.9019999999999992E-3"/>
    <x v="0"/>
    <s v="BELLA(TZMO GR.)"/>
    <x v="5"/>
  </r>
  <r>
    <x v="1"/>
    <s v="BELLA(TZMO GR.) PANTY VERBENA D SOFT W LIGHT 20PCS PL FL"/>
    <n v="0.56680799999999998"/>
    <n v="3.8090819999999996"/>
    <n v="2.0730329999999997"/>
    <x v="0"/>
    <s v="BELLA(TZMO GR.)"/>
    <x v="5"/>
  </r>
  <r>
    <x v="1"/>
    <s v="BELLA(TZMO GR.) PANTY VERBENA D SOFT W LIGHT 60PCS PL FL"/>
    <n v="102.03649799999999"/>
    <n v="93.56088299999999"/>
    <n v="90.888437999999979"/>
    <x v="0"/>
    <s v="BELLA(TZMO GR.)"/>
    <x v="5"/>
  </r>
  <r>
    <x v="1"/>
    <s v="BELLA(TZMO GR.) PANTY YOUNG W FLEXI ULTRA THIN LIGHT 20PCS PL FL"/>
    <n v="0.18707399999999999"/>
    <n v="4.0070999999999996E-2"/>
    <n v="0"/>
    <x v="0"/>
    <s v="BELLA(TZMO GR.)"/>
    <x v="5"/>
  </r>
  <r>
    <x v="1"/>
    <s v="BIBI(AL`TERA) BODY SHAPE D W FLEXI ULTRA THIN LIGHT 20PCS PL FL"/>
    <n v="0.524343"/>
    <n v="0.31344300000000003"/>
    <n v="0.51807300000000001"/>
    <x v="0"/>
    <s v="BIBI(AL`TERA) BODY"/>
    <x v="6"/>
  </r>
  <r>
    <x v="1"/>
    <s v="BIBI(AL`TERA) NORMAL W FLEXI NORMAL 20PCS PL FL"/>
    <n v="1.4032829999999998"/>
    <n v="2.1948989999999995"/>
    <n v="1.2008189999999999"/>
    <x v="0"/>
    <s v="BIBI(AL`TERA) NORMAL"/>
    <x v="6"/>
  </r>
  <r>
    <x v="1"/>
    <s v="BIBI(AL`TERA) SOFT W FLEXI NORMAL LIGHT 40PCS PL FL"/>
    <n v="4.6315349999999995"/>
    <n v="3.5573129999999997"/>
    <n v="33.694466999999996"/>
    <x v="0"/>
    <s v="BIBI(AL`TERA) SOFT"/>
    <x v="6"/>
  </r>
  <r>
    <x v="1"/>
    <s v="BIBI(AL`TERA) W FLEXI ULTRA THIN LIGHT 20PCS PL FL"/>
    <n v="5.457635999999999"/>
    <n v="1.8611639999999998"/>
    <n v="4.8644369999999997"/>
    <x v="0"/>
    <s v="BIBI(AL`TERA) W"/>
    <x v="6"/>
  </r>
  <r>
    <x v="1"/>
    <s v="CAREFREE ALOE D SOFT W LIGHT 20PCS PL FL"/>
    <n v="8.4188999999999986E-2"/>
    <n v="0"/>
    <n v="0"/>
    <x v="0"/>
    <s v="CAREFREE ALOE"/>
    <x v="53"/>
  </r>
  <r>
    <x v="1"/>
    <s v="CAREFREE BREEZE LEM.VERBENA D W ULTRA THIN LIGHT 20PCS PL FL"/>
    <n v="0"/>
    <n v="2.0006999999999997E-2"/>
    <n v="3.3629999999999997E-3"/>
    <x v="0"/>
    <s v="CAREFREE BREEZE"/>
    <x v="53"/>
  </r>
  <r>
    <x v="1"/>
    <s v="CAREFREE COTTON FEEL SOFT W NORMAL LIGHT 20PCS PL FL"/>
    <n v="0.25644299999999998"/>
    <n v="0"/>
    <n v="0.18182999999999999"/>
    <x v="0"/>
    <s v="CAREFREE COTTON"/>
    <x v="53"/>
  </r>
  <r>
    <x v="1"/>
    <s v="CAREFREE PLUS LARGE FRESH D SOFT W XL NORMAL 20PCS PL FL"/>
    <n v="6.6119999999999998E-2"/>
    <n v="0"/>
    <n v="0"/>
    <x v="0"/>
    <s v="CAREFREE PLUS"/>
    <x v="53"/>
  </r>
  <r>
    <x v="1"/>
    <s v="CORIMO SOFT W ULTRA THIN LIGHT 20PCS PL O"/>
    <n v="0.13053000000000001"/>
    <n v="0.38338199999999995"/>
    <n v="8.2649999999999987E-2"/>
    <x v="0"/>
    <s v="CORIMO SOFT"/>
    <x v="8"/>
  </r>
  <r>
    <x v="1"/>
    <s v="DISCREET AIR W FLEXI NORMAL LIGHT 100PCS PL FL"/>
    <n v="0.44106600000000001"/>
    <n v="6.1046999999999997E-2"/>
    <n v="1.2619229999999999"/>
    <x v="0"/>
    <s v="DISCREET AIR"/>
    <x v="54"/>
  </r>
  <r>
    <x v="1"/>
    <s v="DISCREET AIR W FLEXI NORMAL LIGHT 20PCS PL FL"/>
    <n v="3943.8490949999996"/>
    <n v="3849.4260299999996"/>
    <n v="3769.7383199999995"/>
    <x v="0"/>
    <s v="DISCREET AIR"/>
    <x v="54"/>
  </r>
  <r>
    <x v="1"/>
    <s v="DISCREET AIR W FLEXI NORMAL LIGHT 60PCS PL FL"/>
    <n v="3817.2649199999996"/>
    <n v="3779.6206949999996"/>
    <n v="4239.3889650000001"/>
    <x v="0"/>
    <s v="DISCREET AIR"/>
    <x v="54"/>
  </r>
  <r>
    <x v="1"/>
    <s v="DISCREET NORMAL W NORMAL LIGHT 20PCS PL FL"/>
    <n v="50.751033"/>
    <n v="31.964630999999997"/>
    <n v="37.171808999999996"/>
    <x v="0"/>
    <s v="DISCREET NORMAL"/>
    <x v="54"/>
  </r>
  <r>
    <x v="1"/>
    <s v="DISCREET NORMAL W NORMAL LIGHT 60PCS PL FL"/>
    <n v="0.386517"/>
    <n v="0.30318299999999998"/>
    <n v="0.30768599999999996"/>
    <x v="0"/>
    <s v="DISCREET NORMAL"/>
    <x v="54"/>
  </r>
  <r>
    <x v="1"/>
    <s v="DISCREET PROSTO SVEZHEST` W NORMAL LIGHT 40PCS PL FL"/>
    <n v="623.7912419999999"/>
    <n v="793.31779199999994"/>
    <n v="1221.3539909999997"/>
    <x v="0"/>
    <s v="DISCREET PROSTO"/>
    <x v="54"/>
  </r>
  <r>
    <x v="1"/>
    <s v="DISCREET SKIN LOVE W FLEXI LIGHT 18PCS PL FL"/>
    <n v="438.85474199999999"/>
    <n v="396.70181700000001"/>
    <n v="247.67434799999995"/>
    <x v="0"/>
    <s v="DISCREET SKIN"/>
    <x v="54"/>
  </r>
  <r>
    <x v="1"/>
    <s v="DISCREET SKIN LOVE W FLEXI LIGHT 54PCS PL FL"/>
    <n v="103.55406599999999"/>
    <n v="246.01752899999997"/>
    <n v="306.97823099999999"/>
    <x v="0"/>
    <s v="DISCREET SKIN"/>
    <x v="54"/>
  </r>
  <r>
    <x v="1"/>
    <s v="DISCREET SPRING BREEZ D W FLEXI NORMAL LIGHT 20PCS PL FL"/>
    <n v="713.03557199999989"/>
    <n v="744.57965699999988"/>
    <n v="807.14810099999988"/>
    <x v="0"/>
    <s v="DISCREET SPRING"/>
    <x v="54"/>
  </r>
  <r>
    <x v="1"/>
    <s v="DISCREET SPRING BREEZ D W FLEXI NORMAL LIGHT 60PCS PL FL"/>
    <n v="2.3467469999999997"/>
    <n v="1.702248"/>
    <n v="87.22225499999999"/>
    <x v="0"/>
    <s v="DISCREET SPRING"/>
    <x v="54"/>
  </r>
  <r>
    <x v="1"/>
    <s v="DISCREET WATER LILY D W FLEXI NORMAL LIGHT 100PCS PL FL"/>
    <n v="0.66365099999999988"/>
    <n v="0.26544899999999999"/>
    <n v="0"/>
    <x v="0"/>
    <s v="DISCREET WATER"/>
    <x v="54"/>
  </r>
  <r>
    <x v="1"/>
    <s v="DISCREET WATER LILY D W FLEXI NORMAL LIGHT 20PCS PL FL"/>
    <n v="20899.863959999999"/>
    <n v="18520.182359999999"/>
    <n v="18620.6289"/>
    <x v="0"/>
    <s v="DISCREET WATER"/>
    <x v="54"/>
  </r>
  <r>
    <x v="1"/>
    <s v="DISCREET WATER LILY D W FLEXI NORMAL LIGHT 60PCS PL FL"/>
    <n v="30293.869799999997"/>
    <n v="29402.752319999996"/>
    <n v="33009.953999999998"/>
    <x v="0"/>
    <s v="DISCREET WATER"/>
    <x v="54"/>
  </r>
  <r>
    <x v="1"/>
    <s v="DISCREET WATER LILY D W FLEXI NORMAL LIGHT 60PCS PL FL +TAMPONS"/>
    <n v="17.804006999999999"/>
    <n v="7.6522499999999996"/>
    <n v="18.712700999999999"/>
    <x v="0"/>
    <s v="DISCREET WATER"/>
    <x v="54"/>
  </r>
  <r>
    <x v="1"/>
    <s v="DISCREET ZONE PLUS WATER LILY D W LIGHT 52PCS PL FL"/>
    <n v="2.2886069999999998"/>
    <n v="172.07724299999998"/>
    <n v="840.20165999999995"/>
    <x v="0"/>
    <s v="DISCREET ZONE"/>
    <x v="54"/>
  </r>
  <r>
    <x v="1"/>
    <s v="EMILY STYLE(ARVITEKS) PREM. SOFT W FLEXI ULTRA THIN LIGHT 20PCS PL FL"/>
    <n v="0.17555999999999999"/>
    <n v="5.1071999999999992E-2"/>
    <n v="4.5599999999999995E-2"/>
    <x v="0"/>
    <s v="EMILY STYLE(ARVITEKS)"/>
    <x v="10"/>
  </r>
  <r>
    <x v="1"/>
    <s v="EMILY STYLE(ARVITEKS) SOFT W ULTRA THIN LIGHT 20PCS PL FL"/>
    <n v="0.24487199999999998"/>
    <n v="6.8399999999999989E-2"/>
    <n v="1.1399999999999999E-2"/>
    <x v="0"/>
    <s v="EMILY STYLE(ARVITEKS)"/>
    <x v="10"/>
  </r>
  <r>
    <x v="1"/>
    <s v="EMILY STYLE(ARVITEKS) SOFT W ULTRA THIN LIGHT 60PCS PL FL"/>
    <n v="154.04688899999999"/>
    <n v="145.10318999999998"/>
    <n v="126.64784399999999"/>
    <x v="0"/>
    <s v="EMILY STYLE(ARVITEKS)"/>
    <x v="10"/>
  </r>
  <r>
    <x v="1"/>
    <s v="IMPORT LAYN/SANKT-PETERBURG W NORMAL 25PCS PL O"/>
    <n v="0"/>
    <n v="14.407205999999999"/>
    <n v="71.991113999999996"/>
    <x v="0"/>
    <s v="IMPORT LAYN/SANKT-PETERBURG"/>
    <x v="55"/>
  </r>
  <r>
    <x v="1"/>
    <s v="JOONIES LUXE SOFT W ULTRA THIN LIGHT 30PCS PL O"/>
    <n v="0.25587300000000002"/>
    <n v="0.85249199999999992"/>
    <n v="0.40350299999999995"/>
    <x v="0"/>
    <s v="JOONIES LUXE"/>
    <x v="14"/>
  </r>
  <r>
    <x v="1"/>
    <s v="JURIA(FITA/KHABAROVSK) SOFT W LIGHT 20PCS PL O"/>
    <n v="0.90014399999999983"/>
    <n v="1.165422"/>
    <n v="1.0047959999999998"/>
    <x v="0"/>
    <s v="JURIA(FITA/KHABAROVSK) SOFT"/>
    <x v="15"/>
  </r>
  <r>
    <x v="1"/>
    <s v="KOTEX 2V1 W LARGE NORMAL 16PCS PL O"/>
    <n v="2894.8005749999998"/>
    <n v="2878.0519799999997"/>
    <n v="2884.7728499999998"/>
    <x v="0"/>
    <s v="KOTEX 2V1"/>
    <x v="16"/>
  </r>
  <r>
    <x v="1"/>
    <s v="KOTEX ACTIVE D W ULTRA THIN LIGHT 16PCS PL O"/>
    <n v="9.3536999999999995E-2"/>
    <n v="0"/>
    <n v="8.8919999999999999E-2"/>
    <x v="0"/>
    <s v="KOTEX ACTIVE"/>
    <x v="16"/>
  </r>
  <r>
    <x v="1"/>
    <s v="KOTEX ACTIVE D W ULTRA THIN LIGHT 48PCS PL O"/>
    <n v="7.4659169999999992"/>
    <n v="5.5238129999999988"/>
    <n v="5.145389999999999"/>
    <x v="0"/>
    <s v="KOTEX ACTIVE"/>
    <x v="16"/>
  </r>
  <r>
    <x v="1"/>
    <s v="KOTEX ANTIBACTERIAL W FLEXI ULTRA THIN LIGHT 20PCS PL FL"/>
    <n v="0.91080300000000003"/>
    <n v="0.49037099999999995"/>
    <n v="0.10619099999999999"/>
    <x v="0"/>
    <s v="KOTEX ANTIBACTERIAL"/>
    <x v="16"/>
  </r>
  <r>
    <x v="1"/>
    <s v="KOTEX ANTIBACTERIAL W FLEXI ULTRA THIN LIGHT 40PCS PL FL"/>
    <n v="7.8739229999999996"/>
    <n v="4.4314649999999993"/>
    <n v="3.1896059999999995"/>
    <x v="0"/>
    <s v="KOTEX ANTIBACTERIAL"/>
    <x v="16"/>
  </r>
  <r>
    <x v="1"/>
    <s v="KOTEX ANTIBACTERIAL W LARGE LIGHT 18PCS PL O"/>
    <n v="21.219332999999999"/>
    <n v="12.164882999999998"/>
    <n v="6.9155249999999997"/>
    <x v="0"/>
    <s v="KOTEX ANTIBACTERIAL"/>
    <x v="16"/>
  </r>
  <r>
    <x v="1"/>
    <s v="KOTEX BIO-CARE W FLEXI ULTRA THIN LIGHT 40PCS PL FL"/>
    <n v="0.24407399999999999"/>
    <n v="0.194769"/>
    <n v="3.7749959999999994"/>
    <x v="0"/>
    <s v="KOTEX BIO-CARE"/>
    <x v="16"/>
  </r>
  <r>
    <x v="1"/>
    <s v="KOTEX BIO-CARE W LARGE LIGHT 18PCS PL O"/>
    <n v="0.34980899999999998"/>
    <n v="0.95959499999999986"/>
    <n v="6.573809999999999"/>
    <x v="0"/>
    <s v="KOTEX BIO-CARE"/>
    <x v="16"/>
  </r>
  <r>
    <x v="1"/>
    <s v="KOTEX D SOFT W NORMAL LIGHT 56PCS PL FL"/>
    <n v="3.3185399999999996"/>
    <n v="1.712793"/>
    <n v="1.5877349999999999"/>
    <x v="0"/>
    <s v="KOTEX D"/>
    <x v="16"/>
  </r>
  <r>
    <x v="1"/>
    <s v="KOTEX D SOFT W ULTRA THIN LIGHT 20PCS PL FL"/>
    <n v="967.52084999999988"/>
    <n v="946.06405499999994"/>
    <n v="955.3966079999999"/>
    <x v="0"/>
    <s v="KOTEX D"/>
    <x v="16"/>
  </r>
  <r>
    <x v="1"/>
    <s v="KOTEX D SOFT W ULTRA THIN LIGHT 56PCS PL FL"/>
    <n v="529.07508299999995"/>
    <n v="398.34484199999997"/>
    <n v="277.08395399999995"/>
    <x v="0"/>
    <s v="KOTEX D"/>
    <x v="16"/>
  </r>
  <r>
    <x v="1"/>
    <s v="KOTEX LIDIE NORMAL W NORMAL 50PCS PL FL"/>
    <n v="474.97592699999996"/>
    <n v="451.58381099999997"/>
    <n v="502.56603599999994"/>
    <x v="0"/>
    <s v="KOTEX LIDIE"/>
    <x v="16"/>
  </r>
  <r>
    <x v="1"/>
    <s v="KOTEX NATURAL W NORMAL 20PCS PL O"/>
    <n v="1.4072159999999998"/>
    <n v="1.0350059999999999"/>
    <n v="0.55289999999999995"/>
    <x v="0"/>
    <s v="KOTEX NATURAL"/>
    <x v="16"/>
  </r>
  <r>
    <x v="1"/>
    <s v="KOTEX NATURAL W NORMAL 40PCS PL O"/>
    <n v="3.6556949999999997"/>
    <n v="1.9853669999999997"/>
    <n v="1.0967369999999999"/>
    <x v="0"/>
    <s v="KOTEX NATURAL"/>
    <x v="16"/>
  </r>
  <r>
    <x v="1"/>
    <s v="KOTEX SOFT W NORMAL LIGHT 20PCS PL FL"/>
    <n v="4.0640999999999997E-2"/>
    <n v="0"/>
    <n v="0"/>
    <x v="0"/>
    <s v="KOTEX SOFT"/>
    <x v="16"/>
  </r>
  <r>
    <x v="1"/>
    <s v="KOTEX SOFT W NORMAL LIGHT 56PCS PL FL"/>
    <n v="5.9261759999999999"/>
    <n v="2.2691129999999999"/>
    <n v="3.7419359999999995"/>
    <x v="0"/>
    <s v="KOTEX SOFT"/>
    <x v="16"/>
  </r>
  <r>
    <x v="1"/>
    <s v="KOTEX SOFT W ULTRA THIN LIGHT 56PCS PL FL"/>
    <n v="1144.4225729999998"/>
    <n v="1433.39895"/>
    <n v="1331.0664509999999"/>
    <x v="0"/>
    <s v="KOTEX SOFT"/>
    <x v="16"/>
  </r>
  <r>
    <x v="1"/>
    <s v="LADY VILSH NORMAL SOFT W NORMAL 20PCS PL FL"/>
    <n v="0.145065"/>
    <n v="0"/>
    <n v="0"/>
    <x v="0"/>
    <s v="LADY VILSH"/>
    <x v="18"/>
  </r>
  <r>
    <x v="1"/>
    <s v="LAURIER BEAUTY STYLE BERRY&amp;FLOWER D W ULTRA THIN LIGHT 36PCS PL O"/>
    <n v="0.25553099999999995"/>
    <n v="0.42960899999999996"/>
    <n v="0.38412299999999999"/>
    <x v="0"/>
    <s v="LAURIER BEAUTY"/>
    <x v="19"/>
  </r>
  <r>
    <x v="1"/>
    <s v="LIBRESSE DAILYFRESH MULTISTYLE W FLEXI ULTRA THIN LIGHT 20PCS PL FL"/>
    <n v="0"/>
    <n v="0.16113899999999998"/>
    <n v="2.6846999999999999E-2"/>
    <x v="0"/>
    <s v="LIBRESSE DAILYFRESH"/>
    <x v="20"/>
  </r>
  <r>
    <x v="1"/>
    <s v="LIN`YUN W LIGHT 18PCS PL O"/>
    <n v="504.61341899999996"/>
    <n v="407.16211499999991"/>
    <n v="312.64214999999996"/>
    <x v="0"/>
    <s v="LIN`YUN W"/>
    <x v="21"/>
  </r>
  <r>
    <x v="1"/>
    <s v="LIN`YUN W NORMAL 20PCS PL O"/>
    <n v="129.79373099999998"/>
    <n v="178.47879899999998"/>
    <n v="136.84668299999998"/>
    <x v="0"/>
    <s v="LIN`YUN W"/>
    <x v="21"/>
  </r>
  <r>
    <x v="1"/>
    <s v="MEED SOFT W NORMAL 20PCS PL FL"/>
    <n v="2.0519999999999997E-2"/>
    <n v="2.0519999999999997E-2"/>
    <n v="2.0519999999999997E-2"/>
    <x v="0"/>
    <s v="MEED SOFT"/>
    <x v="23"/>
  </r>
  <r>
    <x v="1"/>
    <s v="MEED SOFT W ULTRA THIN LIGHT 20PCS PL FL"/>
    <n v="18.236238"/>
    <n v="17.709273"/>
    <n v="17.908659"/>
    <x v="0"/>
    <s v="MEED SOFT"/>
    <x v="23"/>
  </r>
  <r>
    <x v="1"/>
    <s v="MIDDAY BEAR W MINI LIGHT 15PCS PL WG O"/>
    <n v="0.28477199999999997"/>
    <n v="0.50125799999999998"/>
    <n v="0.48934499999999997"/>
    <x v="0"/>
    <s v="MIDDAY BEAR"/>
    <x v="24"/>
  </r>
  <r>
    <x v="1"/>
    <s v="MILANA(GIGIENA-EKAT) DOLCE SPRING MAGNOLIA D SOFT W NORMAL 40PCS PL FL"/>
    <n v="203.68653599999999"/>
    <n v="176.19617700000001"/>
    <n v="186.409494"/>
    <x v="0"/>
    <s v="MILANA(GIGIENA-EKAT) DOLCE"/>
    <x v="25"/>
  </r>
  <r>
    <x v="1"/>
    <s v="MILANA(GIGIENA-EKAT) KLASICH. SOFT W NORMAL LIGHT 20PCS PL FL"/>
    <n v="15.851073"/>
    <n v="6.8323619999999989"/>
    <n v="16.400780999999998"/>
    <x v="0"/>
    <s v="MILANA(GIGIENA-EKAT) KLASICH."/>
    <x v="25"/>
  </r>
  <r>
    <x v="1"/>
    <s v="MILANA(GIGIENA-EKAT) KLASICH. SOFT W NORMAL LIGHT 40PCS PL FL"/>
    <n v="184.00859699999998"/>
    <n v="180.56420099999997"/>
    <n v="165.57804599999997"/>
    <x v="0"/>
    <s v="MILANA(GIGIENA-EKAT) KLASICH."/>
    <x v="25"/>
  </r>
  <r>
    <x v="1"/>
    <s v="MILANA(GIGIENA-EKAT) KLASICH. SPRING FLOW. D SOFT W NORMAL 20PCS PL FL"/>
    <n v="4.7813309999999989"/>
    <n v="13.779522"/>
    <n v="3.9753509999999999"/>
    <x v="0"/>
    <s v="MILANA(GIGIENA-EKAT) KLASICH."/>
    <x v="25"/>
  </r>
  <r>
    <x v="1"/>
    <s v="MILANA(GIGIENA-EKAT) KLASICH. SPRING FLOW. D SOFT W NORMAL 40PCS PL FL"/>
    <n v="24.579767999999998"/>
    <n v="16.702424999999998"/>
    <n v="22.472477999999999"/>
    <x v="0"/>
    <s v="MILANA(GIGIENA-EKAT) KLASICH."/>
    <x v="25"/>
  </r>
  <r>
    <x v="1"/>
    <s v="MILANA(GIGIENA-EKAT) KLASICH. SUMMER GRASS D SOFT W NORMAL 20PCS PL FL"/>
    <n v="9.1486709999999984"/>
    <n v="3.648228"/>
    <n v="9.6722730000000006"/>
    <x v="0"/>
    <s v="MILANA(GIGIENA-EKAT) KLASICH."/>
    <x v="25"/>
  </r>
  <r>
    <x v="1"/>
    <s v="MILANA(GIGIENA-EKAT) UL`TRAT. SOFT W ULTRA THIN LIGHT 20PCS PL FL"/>
    <n v="3.5369639999999993"/>
    <n v="6.7640759999999993"/>
    <n v="2.1953549999999997"/>
    <x v="0"/>
    <s v="MILANA(GIGIENA-EKAT) UL`TRAT."/>
    <x v="25"/>
  </r>
  <r>
    <x v="1"/>
    <s v="MILANA(GIGIENA-EKAT) UL`TRAT. SOFT W ULTRA THIN LIGHT 40PCS PL FL"/>
    <n v="2.8114109999999997"/>
    <n v="2.5413449999999997"/>
    <n v="2.7067019999999995"/>
    <x v="0"/>
    <s v="MILANA(GIGIENA-EKAT) UL`TRAT."/>
    <x v="25"/>
  </r>
  <r>
    <x v="1"/>
    <s v="MILANA(GIGIENA-EKAT) UL`TRAT. SOFT W ULTRA THIN LIGHT 60PCS PL FL"/>
    <n v="645.17935199999999"/>
    <n v="606.60226499999999"/>
    <n v="661.08998999999994"/>
    <x v="0"/>
    <s v="MILANA(GIGIENA-EKAT) UL`TRAT."/>
    <x v="25"/>
  </r>
  <r>
    <x v="1"/>
    <s v="MI-RI-NE SOFT W ULTRA THIN LIGHT 16PCS PL WG O"/>
    <n v="0.50855399999999995"/>
    <n v="3.5765789999999997"/>
    <n v="2.338425"/>
    <x v="0"/>
    <s v="MI-RI-NE SOFT"/>
    <x v="27"/>
  </r>
  <r>
    <x v="1"/>
    <s v="MIS SOFT W ULTRA THIN LIGHT 100PCS PL FL"/>
    <n v="6.5940449999999995"/>
    <n v="7.3916459999999997"/>
    <n v="7.6291079999999987"/>
    <x v="0"/>
    <s v="MIS SOFT"/>
    <x v="28"/>
  </r>
  <r>
    <x v="1"/>
    <s v="MOLPED EV.DAY FRESHN SOFT W ULTRA THIN LIGHT 20PCS PL FL"/>
    <n v="126.66944699999999"/>
    <n v="97.653368999999984"/>
    <n v="82.808630999999991"/>
    <x v="0"/>
    <s v="MOLPED EV.DAY"/>
    <x v="29"/>
  </r>
  <r>
    <x v="1"/>
    <s v="MOLPED EV.DAY FRESHN SOFT W ULTRA THIN LIGHT 40PCS PL FL"/>
    <n v="291.708102"/>
    <n v="214.07609699999998"/>
    <n v="164.76465599999997"/>
    <x v="0"/>
    <s v="MOLPED EV.DAY"/>
    <x v="29"/>
  </r>
  <r>
    <x v="1"/>
    <s v="MOLPED EV.DAY FRESHN SOFT W ULTRA THIN LIGHT 60PCS PL FL"/>
    <n v="30.016997999999997"/>
    <n v="24.579311999999998"/>
    <n v="45.985433999999991"/>
    <x v="0"/>
    <s v="MOLPED EV.DAY"/>
    <x v="29"/>
  </r>
  <r>
    <x v="1"/>
    <s v="MOLPED EXTRA HYGIENE SOFT W ULTRA THIN LIGHT 16PCS PL FL"/>
    <n v="2.9623469999999998"/>
    <n v="1.9232939999999998"/>
    <n v="3.1536389999999996"/>
    <x v="0"/>
    <s v="MOLPED EXTRA"/>
    <x v="29"/>
  </r>
  <r>
    <x v="1"/>
    <s v="MOLPED EXTRA HYGIENE SOFT W ULTRA THIN LIGHT 28PCS PL FL"/>
    <n v="1.2123329999999999"/>
    <n v="90.791309999999982"/>
    <n v="139.19075099999998"/>
    <x v="0"/>
    <s v="MOLPED EXTRA"/>
    <x v="29"/>
  </r>
  <r>
    <x v="1"/>
    <s v="MOLPED FIRST &amp; LAST DAYS SOFT W LARGE LIGHT 16PCS PL FL"/>
    <n v="0"/>
    <n v="46.435619999999993"/>
    <n v="61.70215799999999"/>
    <x v="0"/>
    <s v="MOLPED FIRST"/>
    <x v="29"/>
  </r>
  <r>
    <x v="1"/>
    <s v="MOLPED PURE &amp; SOFT SOFT W ULTRA THIN LIGHT 16PCS PL FL"/>
    <n v="119.08006799999998"/>
    <n v="120.16580399999999"/>
    <n v="106.24104599999998"/>
    <x v="0"/>
    <s v="MOLPED PURE"/>
    <x v="29"/>
  </r>
  <r>
    <x v="1"/>
    <s v="MOLPED PURE &amp; SOFT SOFT W ULTRA THIN LIGHT 32PCS PL FL"/>
    <n v="82.967433"/>
    <n v="69.296609999999987"/>
    <n v="59.865389999999998"/>
    <x v="0"/>
    <s v="MOLPED PURE"/>
    <x v="29"/>
  </r>
  <r>
    <x v="1"/>
    <s v="MONTY SOFT W LIGHT 20PCS PL O"/>
    <n v="0.88235999999999992"/>
    <n v="0.61662600000000001"/>
    <n v="0.44112299999999999"/>
    <x v="0"/>
    <s v="MONTY SOFT"/>
    <x v="30"/>
  </r>
  <r>
    <x v="1"/>
    <s v="MORE CHOICE KONIGIN KATZE SOFT W FLEXI ULTRA THIN LIGHT 20PCS PL FL"/>
    <n v="2.6307209999999999"/>
    <n v="2.1078030000000001"/>
    <n v="1.7572529999999997"/>
    <x v="0"/>
    <s v="MORE CHOICE"/>
    <x v="31"/>
  </r>
  <r>
    <x v="1"/>
    <s v="MORE CHOICE KONIGIN KATZE SOFT W FLEXI ULTRA THIN LIGHT 40PCS PL FL"/>
    <n v="2.0865419999999997"/>
    <n v="2.6033039999999996"/>
    <n v="2.9116170000000001"/>
    <x v="0"/>
    <s v="MORE CHOICE"/>
    <x v="31"/>
  </r>
  <r>
    <x v="1"/>
    <s v="MORE CHOICE KONIGIN KATZE SOFT W LIGHT 20PCS PL FL"/>
    <n v="0.55808699999999989"/>
    <n v="0.64563899999999996"/>
    <n v="6.5148719999999996"/>
    <x v="0"/>
    <s v="MORE CHOICE"/>
    <x v="31"/>
  </r>
  <r>
    <x v="1"/>
    <s v="MORE CHOICE KONIGIN KATZE SOFT W LIGHT 40PCS PL FL"/>
    <n v="1.5884759999999998"/>
    <n v="0.963642"/>
    <n v="0.61104000000000003"/>
    <x v="0"/>
    <s v="MORE CHOICE"/>
    <x v="31"/>
  </r>
  <r>
    <x v="1"/>
    <s v="NATURELLA KOMP.KOMF LAYT CAMOM D W ULTRA THIN LIGHT 52PCS PL FL"/>
    <n v="535.23478799999998"/>
    <n v="820.33579199999997"/>
    <n v="893.64257999999995"/>
    <x v="0"/>
    <s v="NATURELLA KOMP.KOMF"/>
    <x v="32"/>
  </r>
  <r>
    <x v="1"/>
    <s v="NATURELLA KOMP.KOMF NORMAL CAMOM D W NORMAL LIGHT 20PCS PL FL"/>
    <n v="0.43479599999999996"/>
    <n v="0"/>
    <n v="0.246696"/>
    <x v="0"/>
    <s v="NATURELLA KOMP.KOMF"/>
    <x v="32"/>
  </r>
  <r>
    <x v="1"/>
    <s v="NATURELLA NORMAL CAMOM D W NORMAL LIGHT 20PCS PL FL"/>
    <n v="0.22742999999999999"/>
    <n v="6.1559999999999997E-2"/>
    <n v="0.14244299999999999"/>
    <x v="0"/>
    <s v="NATURELLA NORMAL"/>
    <x v="32"/>
  </r>
  <r>
    <x v="1"/>
    <s v="NICE DAY(FOSHAN NICEDAY) ANION SOFT W ULTRA THIN LIGHT 20PCS PL O"/>
    <n v="6.7898399999999999"/>
    <n v="8.4912899999999993"/>
    <n v="9.1237619999999993"/>
    <x v="0"/>
    <s v="NICE DAY(FOSHAN"/>
    <x v="34"/>
  </r>
  <r>
    <x v="1"/>
    <s v="NICE DAY(FOSHAN NICEDAY) HERBAL CARE SOFT W ULTRA THIN LIGHT 15PCS PL O"/>
    <n v="0.94021499999999991"/>
    <n v="0.93685199999999991"/>
    <n v="1.2655709999999998"/>
    <x v="0"/>
    <s v="NICE DAY(FOSHAN"/>
    <x v="34"/>
  </r>
  <r>
    <x v="1"/>
    <s v="NICE DAY(FOSHAN NICEDAY) W ULTRA THIN LIGHT 20PCS PL O"/>
    <n v="2.1787679999999998"/>
    <n v="2.2386179999999998"/>
    <n v="2.7197549999999997"/>
    <x v="0"/>
    <s v="NICE DAY(FOSHAN"/>
    <x v="34"/>
  </r>
  <r>
    <x v="1"/>
    <s v="O`FLYE SOFT W ULTRA THIN LIGHT 25PCS PL O"/>
    <n v="1006.6585319999999"/>
    <n v="713.53802699999983"/>
    <n v="686.18765999999994"/>
    <x v="0"/>
    <s v="O`FLYE SOFT"/>
    <x v="35"/>
  </r>
  <r>
    <x v="1"/>
    <s v="OLA BASE LINE SOFT W NORMAL 80PCS PL FL"/>
    <n v="228.51659099999998"/>
    <n v="247.42349099999998"/>
    <n v="231.08837399999999"/>
    <x v="0"/>
    <s v="OLA BASE"/>
    <x v="36"/>
  </r>
  <r>
    <x v="1"/>
    <s v="OLA DAILY GREEN TEA D SOFT W NORMAL 60PCS PL FL"/>
    <n v="0.44231999999999999"/>
    <n v="0.11058"/>
    <n v="0"/>
    <x v="0"/>
    <s v="OLA DAILY"/>
    <x v="36"/>
  </r>
  <r>
    <x v="1"/>
    <s v="OLA DAILY SOFT W NORMAL 20PCS PL FL"/>
    <n v="37.046694000000002"/>
    <n v="37.536836999999998"/>
    <n v="32.594481000000002"/>
    <x v="0"/>
    <s v="OLA DAILY"/>
    <x v="36"/>
  </r>
  <r>
    <x v="1"/>
    <s v="OLA DAILY SOFT W NORMAL 60PCS PL FL"/>
    <n v="16.269680999999999"/>
    <n v="8.0136869999999991"/>
    <n v="2.6416079999999997"/>
    <x v="0"/>
    <s v="OLA DAILY"/>
    <x v="36"/>
  </r>
  <r>
    <x v="1"/>
    <s v="OLA DAILY VELVET ROSE D SOFT W NORMAL 60PCS PL FL"/>
    <n v="5.8715699999999993"/>
    <n v="6.2575739999999991"/>
    <n v="5.5835489999999997"/>
    <x v="0"/>
    <s v="OLA DAILY"/>
    <x v="36"/>
  </r>
  <r>
    <x v="1"/>
    <s v="OLA DAILY VELVET ROSE D W NORMAL 20PCS PL FL"/>
    <n v="3.779442"/>
    <n v="1.8030809999999999"/>
    <n v="2.023272"/>
    <x v="0"/>
    <s v="OLA DAILY"/>
    <x v="36"/>
  </r>
  <r>
    <x v="1"/>
    <s v="OLA LIGHT W FLEXI ULTRA THIN LIGHT 20PCS PL FL"/>
    <n v="286.39906499999995"/>
    <n v="298.49378100000001"/>
    <n v="328.349355"/>
    <x v="0"/>
    <s v="OLA LIGHT"/>
    <x v="36"/>
  </r>
  <r>
    <x v="1"/>
    <s v="OLA SILK SENSE BAMBOO D SOFT W FLEXI ULTRA THIN LIGHT 30PCS PL FL"/>
    <n v="3.3629999999999993E-2"/>
    <n v="1.8296999999999997E-2"/>
    <n v="0"/>
    <x v="0"/>
    <s v="OLA SILK"/>
    <x v="36"/>
  </r>
  <r>
    <x v="1"/>
    <s v="OLA SILK SENSE DAILY CAMOM D SOFT W LARGE NORMAL 20PCS PL FL"/>
    <n v="9221.7495599999984"/>
    <n v="10071.101999999999"/>
    <n v="8883.9031500000001"/>
    <x v="0"/>
    <s v="OLA SILK"/>
    <x v="36"/>
  </r>
  <r>
    <x v="1"/>
    <s v="OLA SILK SENSE DAILY CAMOM D SOFT W NORMAL 20PCS PL FL"/>
    <n v="0.16284899999999999"/>
    <n v="0.18889799999999995"/>
    <n v="0.13018799999999997"/>
    <x v="0"/>
    <s v="OLA SILK"/>
    <x v="36"/>
  </r>
  <r>
    <x v="1"/>
    <s v="OLA SILK SENSE DAILY CAMOM D SOFT W NORMAL 60PCS PL FL"/>
    <n v="7002.1695599999994"/>
    <n v="7759.617479999999"/>
    <n v="10215.557099999998"/>
    <x v="0"/>
    <s v="OLA SILK"/>
    <x v="36"/>
  </r>
  <r>
    <x v="1"/>
    <s v="OLA SILK SENSE LIGHT CAMOM D W FLEXI ULTRA THIN LIGHT 20PCS PL FL"/>
    <n v="327.30215099999998"/>
    <n v="422.21946299999996"/>
    <n v="380.68379099999999"/>
    <x v="0"/>
    <s v="OLA SILK"/>
    <x v="36"/>
  </r>
  <r>
    <x v="1"/>
    <s v="OLA SILK SENSE LIGHT CAMOM D W FLEXI ULTRA THIN LIGHT 60PCS PL FL"/>
    <n v="7.1906639999999991"/>
    <n v="6.3490019999999996"/>
    <n v="5.7385320000000002"/>
    <x v="0"/>
    <s v="OLA SILK"/>
    <x v="36"/>
  </r>
  <r>
    <x v="1"/>
    <s v="OLA SILK SENSE LOVE IS... SOFT W FLEXI ULTRA THIN LIGHT 30PCS PL FL"/>
    <n v="1026.2769629999998"/>
    <n v="1095.880917"/>
    <n v="973.91015099999993"/>
    <x v="0"/>
    <s v="OLA SILK"/>
    <x v="36"/>
  </r>
  <r>
    <x v="1"/>
    <s v="OLA SILK SENSE ROSE D SOFT W NORMAL 20PCS PL FL"/>
    <n v="40.988871000000003"/>
    <n v="38.862029999999997"/>
    <n v="35.878136999999995"/>
    <x v="0"/>
    <s v="OLA SILK"/>
    <x v="36"/>
  </r>
  <r>
    <x v="1"/>
    <s v="OLA SILK SENSE ROSE D SOFT W NORMAL 60PCS PL FL"/>
    <n v="5081.0039399999996"/>
    <n v="5301.0797999999995"/>
    <n v="4384.8720599999997"/>
    <x v="0"/>
    <s v="OLA SILK"/>
    <x v="36"/>
  </r>
  <r>
    <x v="1"/>
    <s v="OLA SILK SENSE SOFT W NORMAL 60PCS PL FL"/>
    <n v="2160.2065199999997"/>
    <n v="1648.8138059999999"/>
    <n v="1989.714105"/>
    <x v="0"/>
    <s v="OLA SILK"/>
    <x v="36"/>
  </r>
  <r>
    <x v="1"/>
    <s v="OLA SOFT W NORMAL 80PCS PL FL"/>
    <n v="2183.9769449999999"/>
    <n v="2141.87988"/>
    <n v="2142.2651999999998"/>
    <x v="0"/>
    <s v="OLA SOFT"/>
    <x v="36"/>
  </r>
  <r>
    <x v="1"/>
    <s v="ORGANIC PEOPLE GIRL POWER BUBB.GUM D W NORMAL 20PCS PL O"/>
    <n v="4.5029999999999994E-2"/>
    <n v="6.7259999999999986E-2"/>
    <n v="6.7202999999999999E-2"/>
    <x v="0"/>
    <s v="ORGANIC PEOPLE"/>
    <x v="56"/>
  </r>
  <r>
    <x v="1"/>
    <s v="ORGANIC PEOPLE GIRL POWER W ULTRA THIN LIGHT 20PCS PL O"/>
    <n v="3.3629999999999993E-2"/>
    <n v="6.7259999999999986E-2"/>
    <n v="3.3629999999999993E-2"/>
    <x v="0"/>
    <s v="ORGANIC PEOPLE"/>
    <x v="56"/>
  </r>
  <r>
    <x v="1"/>
    <s v="PREMIAL(BUMFA GR.) W FLEXI ULTRA THIN LIGHT 20PCS PL FL"/>
    <n v="2.2244249999999997"/>
    <n v="1.8029669999999998"/>
    <n v="1.4995559999999997"/>
    <x v="0"/>
    <s v="PREMIAL(BUMFA GR.)"/>
    <x v="39"/>
  </r>
  <r>
    <x v="1"/>
    <s v="SECRETS LAN ANIO2H SOFT W ULTRA THIN LIGHT 20PCS PL FL"/>
    <n v="0"/>
    <n v="18.717887999999999"/>
    <n v="104.21783099999999"/>
    <x v="0"/>
    <s v="SECRETS LAN"/>
    <x v="42"/>
  </r>
  <r>
    <x v="1"/>
    <s v="SMART/KRASNOYARSK W NORMAL 20PCS PL FL"/>
    <n v="88.687952999999979"/>
    <n v="78.558083999999994"/>
    <n v="77.769203999999988"/>
    <x v="0"/>
    <s v="SMART/KRASNOYARSK W"/>
    <x v="44"/>
  </r>
  <r>
    <x v="1"/>
    <s v="YIOIY W LARGE LIGHT 16PCS PL FL"/>
    <n v="0.90567299999999995"/>
    <n v="0.68063699999999994"/>
    <n v="0.22178699999999998"/>
    <x v="0"/>
    <s v="YIOIY W"/>
    <x v="50"/>
  </r>
  <r>
    <x v="1"/>
    <s v="YIOIY W ULTRA THIN LIGHT 20PCS PL FL"/>
    <n v="0.28442999999999996"/>
    <n v="0.14785799999999999"/>
    <n v="8.2421999999999995E-2"/>
    <x v="0"/>
    <s v="YIOIY W"/>
    <x v="50"/>
  </r>
  <r>
    <x v="1"/>
    <s v="YOUNG SHOW USA TIME W NORMAL 25PCS PL O"/>
    <n v="10.906265999999999"/>
    <n v="4.9649849999999995"/>
    <n v="2.6886899999999994"/>
    <x v="0"/>
    <s v="YOUNG SHOW"/>
    <x v="52"/>
  </r>
  <r>
    <x v="1"/>
    <s v="YOUNG SHOW WATER LILY D SOFT W FLEXI ULTRA THIN LIGHT 20PCS PL FL"/>
    <n v="145.22425799999999"/>
    <n v="139.16720999999998"/>
    <n v="137.55296999999999"/>
    <x v="0"/>
    <s v="YOUNG SHOW"/>
    <x v="52"/>
  </r>
  <r>
    <x v="1"/>
    <s v="ПРОКЛ DISCREET/ ДИСКРИТ ДЕО ВОД ЛИЛИЯ ЕЖЕДНЕВ 20ШТ"/>
    <n v="1362.442272"/>
    <n v="1154.2180799999999"/>
    <n v="1082.3310251999999"/>
    <x v="1"/>
    <s v="ПРОКЛ DISCREET/"/>
    <x v="54"/>
  </r>
  <r>
    <x v="1"/>
    <s v="BELLA PANTY SOFT 20ШТ"/>
    <n v="410.59566390000003"/>
    <n v="386.71916190000002"/>
    <n v="402.26831159999995"/>
    <x v="1"/>
    <s v="BELLA PANTY"/>
    <x v="5"/>
  </r>
  <r>
    <x v="1"/>
    <s v="BELLA PАNTY SOFT ЕЖЕДН.60ШТ"/>
    <n v="2604.3144389999993"/>
    <n v="3131.3389925999995"/>
    <n v="2784.6784388999995"/>
    <x v="1"/>
    <s v="BELLA PАNTY"/>
    <x v="5"/>
  </r>
  <r>
    <x v="1"/>
    <s v="DISCREET DEO WATER LILY MULTIF.60ШТ"/>
    <n v="2067.3261599999996"/>
    <n v="2214.4495440000001"/>
    <n v="2169.2329089"/>
    <x v="1"/>
    <s v="DISCREET DEO"/>
    <x v="54"/>
  </r>
  <r>
    <x v="1"/>
    <s v="DOCTOR VILSH ПОВЫШ.ВПИТЫВ.МИНИ 14ШТ"/>
    <n v="5.0809799999999995E-2"/>
    <n v="0"/>
    <n v="0"/>
    <x v="1"/>
    <s v="DOCTOR VILSH"/>
    <x v="57"/>
  </r>
  <r>
    <x v="1"/>
    <s v="FLEUR STYLE МИНИ ЕЖЕДНЕВНЫЕ 20ШТ"/>
    <n v="810.76717350000001"/>
    <n v="864.95400119999988"/>
    <n v="819.65300609999997"/>
    <x v="1"/>
    <s v="FLEUR STYLE"/>
    <x v="58"/>
  </r>
  <r>
    <x v="1"/>
    <s v="KOTEX/КОТЕКС ДЛИННЫЕ ЕЖЕДНЕВНЫЕ 16ШТ"/>
    <n v="367.24201109999996"/>
    <n v="341.10167429999996"/>
    <n v="381.28104269999994"/>
    <x v="1"/>
    <s v="KOTEX/КОТЕКС ДЛИННЫЕ"/>
    <x v="16"/>
  </r>
  <r>
    <x v="1"/>
    <s v="KOTEX/КОТЕКС УЛЬТРАТОНК. ЕЖЕДН.ДЕО 20ШТ"/>
    <n v="220.77221759999998"/>
    <n v="199.1057538"/>
    <n v="218.02542749999998"/>
    <x v="1"/>
    <s v="KOTEX/КОТЕКС УЛЬТРАТОНК."/>
    <x v="16"/>
  </r>
  <r>
    <x v="1"/>
    <s v="ПРОКЛАДКИЧАСТНАЯ МАРКА МУЛЬТИФОРМ ЕЖЕДНЕВНЫЕ 60ШТ"/>
    <n v="426.77072489999995"/>
    <n v="381.18165179999994"/>
    <n v="358.50041699999997"/>
    <x v="1"/>
    <s v="ПРОКЛАДКИЧАСТНАЯ МАРКА"/>
    <x v="59"/>
  </r>
  <r>
    <x v="1"/>
    <s v="LIN'YUN/ЛИН'ЮН ЕЖЕДНЕВНЫЕ 18ШТ"/>
    <n v="0.26456549999999995"/>
    <n v="0.34023299999999995"/>
    <n v="0.88734179999999996"/>
    <x v="1"/>
    <s v="LIN'YUN/ЛИН'ЮН ЕЖЕДНЕВНЫЕ"/>
    <x v="21"/>
  </r>
  <r>
    <x v="1"/>
    <s v="MOLPED/МОЛПЕД ЕЖЕДНЕВНЫЕ СВЕЖЕСТЬ 20ШТ"/>
    <n v="278.57234369999998"/>
    <n v="87.057348300000001"/>
    <n v="33.115061999999995"/>
    <x v="1"/>
    <s v="MOLPED/МОЛПЕД ЕЖЕДНЕВНЫЕ"/>
    <x v="29"/>
  </r>
  <r>
    <x v="1"/>
    <s v="YIOIY/ЙОЙ PLUS LARGE ЕЖЕДНЕВНЫЕ 16ШТ"/>
    <n v="0.51240719999999995"/>
    <n v="0.39259889999999997"/>
    <n v="0.39896009999999993"/>
    <x v="1"/>
    <s v="YIOIY/ЙОЙ PLUS"/>
    <x v="50"/>
  </r>
  <r>
    <x v="1"/>
    <s v="YIOIY/ЙОЙ ЕЖЕДНЕВНЫЕ 20ШТ"/>
    <n v="0"/>
    <n v="0.1989186"/>
    <n v="3.9894299999999994E-2"/>
    <x v="1"/>
    <s v="YIOIY/ЙОЙ ЕЖЕДНЕВНЫЕ"/>
    <x v="50"/>
  </r>
  <r>
    <x v="1"/>
    <s v="ОЛА СИЛК СЕНС LIGHT ЕЖЕДН.РОМАШКА 20ШТ"/>
    <n v="4.559429999999999E-2"/>
    <n v="0"/>
    <n v="0"/>
    <x v="1"/>
    <s v="ОЛА СИЛК"/>
    <x v="36"/>
  </r>
  <r>
    <x v="1"/>
    <s v="ОЛА СИЛК СЕНС.LARGE ЕЖЕДН.РОМАШКА 20ШТ"/>
    <n v="1218.8651087999999"/>
    <n v="738.55072139999993"/>
    <n v="647.55972899999995"/>
    <x v="1"/>
    <s v="ОЛА СИЛК"/>
    <x v="36"/>
  </r>
  <r>
    <x v="1"/>
    <s v="ОЛА СИЛК СЕНС.ЕЖЕДН.БАРХАТНАЯ РОЗА 60ШТ"/>
    <n v="586.30849230000001"/>
    <n v="544.4259012"/>
    <n v="579.78324059999989"/>
    <x v="1"/>
    <s v="ОЛА СИЛК"/>
    <x v="36"/>
  </r>
  <r>
    <x v="1"/>
    <s v="ОЛВЕЙС НЕЗАМЕТН.ЗАЩИТА ЕЖЕДН.УДЛИН.16ШТ"/>
    <n v="772.77263219999986"/>
    <n v="1021.2905915999999"/>
    <n v="1026.2148956999999"/>
    <x v="1"/>
    <s v="ОЛВЕЙС НЕЗАМЕТН.ЗАЩИТА"/>
    <x v="0"/>
  </r>
  <r>
    <x v="2"/>
    <s v="ТАМП.TAMPAX COMPAK/ТАМПАКС КОМПАК СУПЕР ПЛЮС 16ШТ"/>
    <n v="397.0608428999999"/>
    <n v="360.59715629999994"/>
    <n v="319.59513539999995"/>
    <x v="1"/>
    <s v="ТАМП.TAMPAX COMPAK/ТАМПАКС"/>
    <x v="60"/>
  </r>
  <r>
    <x v="2"/>
    <s v="KOTEX Normal 16шт"/>
    <n v="1425.0561791999999"/>
    <n v="1312.5659324999999"/>
    <n v="1279.2862829999999"/>
    <x v="1"/>
    <s v="KOTEX Normal"/>
    <x v="16"/>
  </r>
  <r>
    <x v="2"/>
    <s v="KOTEX/КОТЕКС СУПЕР 16ШТ"/>
    <n v="1727.6955701999998"/>
    <n v="1624.4389871999999"/>
    <n v="1610.7317525999999"/>
    <x v="1"/>
    <s v="KOTEX/КОТЕКС СУПЕР"/>
    <x v="16"/>
  </r>
  <r>
    <x v="2"/>
    <s v="O.B. PRO COMFORT NORMAL (16ШТ)"/>
    <n v="1.7084039999999998"/>
    <n v="2.5196906999999999"/>
    <n v="1.1193260999999999"/>
    <x v="1"/>
    <s v="O.B. PRO"/>
    <x v="61"/>
  </r>
  <r>
    <x v="2"/>
    <s v="O.B. PRO COMFORT SUPER (16ШТ)"/>
    <n v="3.0679737"/>
    <n v="0.97317809999999993"/>
    <n v="0.50854829999999995"/>
    <x v="1"/>
    <s v="O.B. PRO"/>
    <x v="61"/>
  </r>
  <r>
    <x v="2"/>
    <s v="O.B. PRO COMFORT SUPER PLUS 16ШТ"/>
    <n v="0.83400119999999989"/>
    <n v="0.68354399999999993"/>
    <n v="0.90188249999999992"/>
    <x v="1"/>
    <s v="O.B. PRO"/>
    <x v="61"/>
  </r>
  <r>
    <x v="2"/>
    <s v="O.B. PROCOMFORT НОРМАЛ (8ШТ)"/>
    <n v="1.0788845999999999"/>
    <n v="2.7101390999999997"/>
    <n v="1.1908953"/>
    <x v="1"/>
    <s v="O.B. PROCOMFORT"/>
    <x v="61"/>
  </r>
  <r>
    <x v="2"/>
    <s v="O.B. PROCOMFORT СУПЕР (8ШТ)"/>
    <n v="3.0325253999999999"/>
    <n v="2.4497460000000002"/>
    <n v="0.91084290000000001"/>
    <x v="1"/>
    <s v="O.B. PROCOMFORT"/>
    <x v="61"/>
  </r>
  <r>
    <x v="2"/>
    <s v="OLA NORMAL/ОЛА НОРМАЛ 16 ШТ"/>
    <n v="400.35368159999996"/>
    <n v="281.5966497"/>
    <n v="226.69888949999995"/>
    <x v="1"/>
    <s v="OLA NORMAL/ОЛА"/>
    <x v="36"/>
  </r>
  <r>
    <x v="2"/>
    <s v="OLA SUPER/ОЛА СУПЕР 16 ШТ"/>
    <n v="485.51827079999993"/>
    <n v="275.5422921"/>
    <n v="172.84043309999998"/>
    <x v="1"/>
    <s v="OLA SUPER/ОЛА"/>
    <x v="36"/>
  </r>
  <r>
    <x v="2"/>
    <s v="TAMPAX COMPAK/ТАМПАКС КОМПАК СУПЕР 16ШТ"/>
    <n v="2.5517816999999998"/>
    <n v="2.0511164999999996"/>
    <n v="1.4810424"/>
    <x v="1"/>
    <s v="TAMPAX COMPAK/ТАМПАКС"/>
    <x v="60"/>
  </r>
  <r>
    <x v="2"/>
    <s v="ЧАСТНАЯ МАРКА NORMAL 16 ШТ"/>
    <n v="24.7774383"/>
    <n v="229.79613269999996"/>
    <n v="241.09585829999997"/>
    <x v="1"/>
    <s v="ЧАСТНАЯ МАРКА"/>
    <x v="59"/>
  </r>
  <r>
    <x v="2"/>
    <s v="ЧАСТНАЯ МАРКА SUPER 16 ШТ"/>
    <n v="32.410336799999996"/>
    <n v="293.16195539999995"/>
    <n v="341.37901920000002"/>
    <x v="1"/>
    <s v="ЧАСТНАЯ МАРКА"/>
    <x v="59"/>
  </r>
  <r>
    <x v="2"/>
    <s v="ANNA LYUKS MINI W 16PCS T"/>
    <n v="2.6249069999999999"/>
    <n v="1.1274029999999999"/>
    <n v="1.8505619999999998"/>
    <x v="0"/>
    <s v="ANNA LYUKS"/>
    <x v="62"/>
  </r>
  <r>
    <x v="2"/>
    <s v="ANNA LYUKS NORMAL W 20PCS T"/>
    <n v="146.81358899999998"/>
    <n v="149.39426399999996"/>
    <n v="146.72535299999998"/>
    <x v="0"/>
    <s v="ANNA LYUKS"/>
    <x v="62"/>
  </r>
  <r>
    <x v="2"/>
    <s v="ANNA LYUKS SUPER W 16PCS T"/>
    <n v="5.820041999999999"/>
    <n v="4.8629549999999995"/>
    <n v="4.1968529999999999"/>
    <x v="0"/>
    <s v="ANNA LYUKS"/>
    <x v="62"/>
  </r>
  <r>
    <x v="2"/>
    <s v="ANNA NORMAL W 20PCS T"/>
    <n v="1.7139329999999997"/>
    <n v="1.000578"/>
    <n v="0.44032499999999997"/>
    <x v="0"/>
    <s v="ANNA NORMAL"/>
    <x v="62"/>
  </r>
  <r>
    <x v="2"/>
    <s v="BELLA(TZMO GR.) NORMAL W 16PCS T"/>
    <n v="1458.3370199999997"/>
    <n v="1406.305881"/>
    <n v="1376.03586"/>
    <x v="0"/>
    <s v="BELLA(TZMO GR.)"/>
    <x v="5"/>
  </r>
  <r>
    <x v="2"/>
    <s v="BELLA(TZMO GR.) NORMAL W 8PCS T"/>
    <n v="3.5906009999999995"/>
    <n v="5.7737579999999999"/>
    <n v="4.9827119999999994"/>
    <x v="0"/>
    <s v="BELLA(TZMO GR.)"/>
    <x v="5"/>
  </r>
  <r>
    <x v="2"/>
    <s v="BELLA(TZMO GR.) SUP.PL W 16PCS T"/>
    <n v="75.222159000000005"/>
    <n v="76.347851999999989"/>
    <n v="92.473721999999995"/>
    <x v="0"/>
    <s v="BELLA(TZMO GR.)"/>
    <x v="5"/>
  </r>
  <r>
    <x v="2"/>
    <s v="BELLA(TZMO GR.) SUP.PL W 8PCS T"/>
    <n v="23.874221999999996"/>
    <n v="23.271218999999999"/>
    <n v="22.270298999999998"/>
    <x v="0"/>
    <s v="BELLA(TZMO GR.)"/>
    <x v="5"/>
  </r>
  <r>
    <x v="2"/>
    <s v="BELLA(TZMO GR.) SUPER W 16PCS T"/>
    <n v="1001.3945819999999"/>
    <n v="920.55626999999993"/>
    <n v="976.14557699999989"/>
    <x v="0"/>
    <s v="BELLA(TZMO GR.)"/>
    <x v="5"/>
  </r>
  <r>
    <x v="2"/>
    <s v="BELLA(TZMO GR.) SUPER W 8PCS T"/>
    <n v="34.183526999999998"/>
    <n v="25.613690999999999"/>
    <n v="31.076171999999996"/>
    <x v="0"/>
    <s v="BELLA(TZMO GR.)"/>
    <x v="5"/>
  </r>
  <r>
    <x v="2"/>
    <s v="BELLA(TZMO GR.) USG W 16PCS T VAR"/>
    <n v="271.238946"/>
    <n v="290.70889199999999"/>
    <n v="330.13163099999997"/>
    <x v="0"/>
    <s v="BELLA(TZMO GR.)"/>
    <x v="5"/>
  </r>
  <r>
    <x v="2"/>
    <s v="CORIMO NORMAL W 16PCS T"/>
    <n v="0.40304699999999993"/>
    <n v="0.46363799999999999"/>
    <n v="0.32786399999999999"/>
    <x v="0"/>
    <s v="CORIMO NORMAL"/>
    <x v="8"/>
  </r>
  <r>
    <x v="2"/>
    <s v="CORIMO SUP.PL W 16PCS T"/>
    <n v="1.5191069999999998"/>
    <n v="0.35396999999999995"/>
    <n v="0.62300999999999995"/>
    <x v="0"/>
    <s v="CORIMO SUP.PL"/>
    <x v="8"/>
  </r>
  <r>
    <x v="2"/>
    <s v="CORIMO SUPER W 16PCS T"/>
    <n v="0.92003699999999999"/>
    <n v="0.33544499999999999"/>
    <n v="0.430863"/>
    <x v="0"/>
    <s v="CORIMO SUPER"/>
    <x v="8"/>
  </r>
  <r>
    <x v="2"/>
    <s v="DAY SPA COMFORT NORMAL W 16PCS T"/>
    <n v="0.63326999999999989"/>
    <n v="0.56162099999999993"/>
    <n v="1.5722309999999999"/>
    <x v="0"/>
    <s v="DAY SPA"/>
    <x v="63"/>
  </r>
  <r>
    <x v="2"/>
    <s v="KOTEX ACTIVE NORMAL W 16PCS T"/>
    <n v="28.216139999999999"/>
    <n v="23.220659999999999"/>
    <n v="133.23926699999998"/>
    <x v="0"/>
    <s v="KOTEX ACTIVE"/>
    <x v="16"/>
  </r>
  <r>
    <x v="2"/>
    <s v="KOTEX ACTIVE NORMAL W 8PCS T"/>
    <n v="0.83396700000000001"/>
    <n v="1.3410389999999999"/>
    <n v="0.47840099999999997"/>
    <x v="0"/>
    <s v="KOTEX ACTIVE"/>
    <x v="16"/>
  </r>
  <r>
    <x v="2"/>
    <s v="KOTEX ACTIVE SUPER W 16PCS T"/>
    <n v="5276.9499900000001"/>
    <n v="4928.3408399999989"/>
    <n v="4807.0989899999995"/>
    <x v="0"/>
    <s v="KOTEX ACTIVE"/>
    <x v="16"/>
  </r>
  <r>
    <x v="2"/>
    <s v="KOTEX ACTIVE SUPER W 8PCS T"/>
    <n v="0"/>
    <n v="0.58516199999999996"/>
    <n v="0.29394900000000002"/>
    <x v="0"/>
    <s v="KOTEX ACTIVE"/>
    <x v="16"/>
  </r>
  <r>
    <x v="2"/>
    <s v="KOTEX NATURAL NORMAL W 16PCS T"/>
    <n v="4.9159079999999991"/>
    <n v="6.2226899999999992"/>
    <n v="3.8586719999999994"/>
    <x v="0"/>
    <s v="KOTEX NATURAL"/>
    <x v="16"/>
  </r>
  <r>
    <x v="2"/>
    <s v="KOTEX NATURAL SUPER W 16PCS T"/>
    <n v="2.6290679999999997"/>
    <n v="2.6775749999999996"/>
    <n v="1.8900059999999999"/>
    <x v="0"/>
    <s v="KOTEX NATURAL"/>
    <x v="16"/>
  </r>
  <r>
    <x v="2"/>
    <s v="KOTEX NORMAL W 8PCS T A LZ"/>
    <n v="825.10840199999996"/>
    <n v="861.17247299999997"/>
    <n v="861.54872999999998"/>
    <x v="0"/>
    <s v="KOTEX NORMAL"/>
    <x v="16"/>
  </r>
  <r>
    <x v="2"/>
    <s v="KOTEX SUPER W 8PCS T A LZ"/>
    <n v="677.73655499999995"/>
    <n v="654.83173199999999"/>
    <n v="693.28239299999996"/>
    <x v="0"/>
    <s v="KOTEX SUPER"/>
    <x v="16"/>
  </r>
  <r>
    <x v="2"/>
    <s v="KOTEX ULTRASORB MINI W 16PCS T"/>
    <n v="10.627820999999999"/>
    <n v="6.3419910000000002"/>
    <n v="7.7200229999999994"/>
    <x v="0"/>
    <s v="KOTEX ULTRASORB"/>
    <x v="16"/>
  </r>
  <r>
    <x v="2"/>
    <s v="KOTEX ULTRASORB NORMAL W 16PCS T"/>
    <n v="30573.340799999998"/>
    <n v="28415.742599999998"/>
    <n v="29040.854759999998"/>
    <x v="0"/>
    <s v="KOTEX ULTRASORB"/>
    <x v="16"/>
  </r>
  <r>
    <x v="2"/>
    <s v="KOTEX ULTRASORB NORMAL W 24PCS T"/>
    <n v="92.010197999999988"/>
    <n v="74.881184999999988"/>
    <n v="77.519144999999995"/>
    <x v="0"/>
    <s v="KOTEX ULTRASORB"/>
    <x v="16"/>
  </r>
  <r>
    <x v="2"/>
    <s v="KOTEX ULTRASORB NORMAL W 8PCS T"/>
    <n v="0.78090000000000004"/>
    <n v="0.56207699999999994"/>
    <n v="0"/>
    <x v="0"/>
    <s v="KOTEX ULTRASORB"/>
    <x v="16"/>
  </r>
  <r>
    <x v="2"/>
    <s v="KOTEX ULTRASORB SUPER W 16PCS T"/>
    <n v="32907.552360000001"/>
    <n v="30455.610719999997"/>
    <n v="31373.315279999999"/>
    <x v="0"/>
    <s v="KOTEX ULTRASORB"/>
    <x v="16"/>
  </r>
  <r>
    <x v="2"/>
    <s v="KOTEX ULTRASORB SUPER W 24PCS T"/>
    <n v="331.67724299999998"/>
    <n v="514.27001699999994"/>
    <n v="878.8172219999999"/>
    <x v="0"/>
    <s v="KOTEX ULTRASORB"/>
    <x v="16"/>
  </r>
  <r>
    <x v="2"/>
    <s v="KOTEX ULTRASORB SUPER W 8PCS T"/>
    <n v="0.48107999999999995"/>
    <n v="0"/>
    <n v="7.1533289999999994"/>
    <x v="0"/>
    <s v="KOTEX ULTRASORB"/>
    <x v="16"/>
  </r>
  <r>
    <x v="2"/>
    <s v="LIN`YUN NORMAL W 12PCS T"/>
    <n v="375.53184599999997"/>
    <n v="333.478272"/>
    <n v="300.72778199999993"/>
    <x v="0"/>
    <s v="LIN`YUN NORMAL"/>
    <x v="21"/>
  </r>
  <r>
    <x v="2"/>
    <s v="LIN`YUN SUPER W 8PCS T"/>
    <n v="370.96198499999997"/>
    <n v="346.65353699999997"/>
    <n v="335.21380799999991"/>
    <x v="0"/>
    <s v="LIN`YUN SUPER"/>
    <x v="21"/>
  </r>
  <r>
    <x v="2"/>
    <s v="MORE CHOICE STAP NORMAL W 16PCS T"/>
    <n v="2.0256089999999998"/>
    <n v="2.9176589999999996"/>
    <n v="3.231786"/>
    <x v="0"/>
    <s v="MORE CHOICE"/>
    <x v="31"/>
  </r>
  <r>
    <x v="2"/>
    <s v="MORE CHOICE STAP SUP.PL W 16PCS T"/>
    <n v="6.9121619999999995"/>
    <n v="9.0325050000000005"/>
    <n v="8.7189479999999993"/>
    <x v="0"/>
    <s v="MORE CHOICE"/>
    <x v="31"/>
  </r>
  <r>
    <x v="2"/>
    <s v="MORE CHOICE STAP SUPER W 16PCS T"/>
    <n v="5.320892999999999"/>
    <n v="6.6980129999999996"/>
    <n v="6.6452309999999999"/>
    <x v="0"/>
    <s v="MORE CHOICE"/>
    <x v="31"/>
  </r>
  <r>
    <x v="2"/>
    <s v="NICE DAY(FOSHAN NICEDAY) BASICS MINI W 16PCS T"/>
    <n v="0.45018599999999992"/>
    <n v="0.90031499999999987"/>
    <n v="0.62272499999999997"/>
    <x v="0"/>
    <s v="NICE DAY(FOSHAN"/>
    <x v="34"/>
  </r>
  <r>
    <x v="2"/>
    <s v="NICE DAY(FOSHAN NICEDAY) BASICS NORMAL W 16PCS T"/>
    <n v="1.9324709999999998"/>
    <n v="2.3144279999999995"/>
    <n v="2.9170889999999998"/>
    <x v="0"/>
    <s v="NICE DAY(FOSHAN"/>
    <x v="34"/>
  </r>
  <r>
    <x v="2"/>
    <s v="NICE DAY(FOSHAN NICEDAY) BASICS SUPER W 16PCS T"/>
    <n v="4.9532429999999996"/>
    <n v="3.2881019999999999"/>
    <n v="4.412712"/>
    <x v="0"/>
    <s v="NICE DAY(FOSHAN"/>
    <x v="34"/>
  </r>
  <r>
    <x v="2"/>
    <s v="NICE DAY(FOSHAN NICEDAY) PREM. MINI W 8PCS T A LZ"/>
    <n v="115.82280299999999"/>
    <n v="441.39614399999994"/>
    <n v="315.29259299999995"/>
    <x v="0"/>
    <s v="NICE DAY(FOSHAN"/>
    <x v="34"/>
  </r>
  <r>
    <x v="2"/>
    <s v="NICE DAY(FOSHAN NICEDAY) PREM. NORMAL W 8PCS T A LZ"/>
    <n v="4.8202619999999996"/>
    <n v="3.5517840000000001"/>
    <n v="2.8306199999999997"/>
    <x v="0"/>
    <s v="NICE DAY(FOSHAN"/>
    <x v="34"/>
  </r>
  <r>
    <x v="2"/>
    <s v="O.B. PROCOMFORT MINI W 16PCS T"/>
    <n v="0.59798699999999994"/>
    <n v="0.442776"/>
    <n v="0.647007"/>
    <x v="0"/>
    <s v="O.B. PROCOMFORT"/>
    <x v="61"/>
  </r>
  <r>
    <x v="2"/>
    <s v="O.B. PROCOMFORT NORMAL W 16PCS T"/>
    <n v="52.62314099999999"/>
    <n v="49.526615999999997"/>
    <n v="43.162337999999998"/>
    <x v="0"/>
    <s v="O.B. PROCOMFORT"/>
    <x v="61"/>
  </r>
  <r>
    <x v="2"/>
    <s v="O.B. PROCOMFORT NORMAL W 8PCS T"/>
    <n v="2.7101219999999997"/>
    <n v="1.1178269999999999"/>
    <n v="1.8195539999999999"/>
    <x v="0"/>
    <s v="O.B. PROCOMFORT"/>
    <x v="61"/>
  </r>
  <r>
    <x v="2"/>
    <s v="O.B. PROCOMFORT SUP.PL W 16PCS T"/>
    <n v="1.00434"/>
    <n v="0.64466999999999997"/>
    <n v="1.9502549999999998"/>
    <x v="0"/>
    <s v="O.B. PROCOMFORT"/>
    <x v="61"/>
  </r>
  <r>
    <x v="2"/>
    <s v="O.B. PROCOMFORT SUPER W 16PCS T"/>
    <n v="5.8747619999999996"/>
    <n v="4.0343459999999993"/>
    <n v="7.6418189999999999"/>
    <x v="0"/>
    <s v="O.B. PROCOMFORT"/>
    <x v="61"/>
  </r>
  <r>
    <x v="2"/>
    <s v="O.B. PROCOMFORT SUPER W 8PCS T"/>
    <n v="2.5074299999999998"/>
    <n v="0.86503199999999991"/>
    <n v="0.84211799999999992"/>
    <x v="0"/>
    <s v="O.B. PROCOMFORT"/>
    <x v="61"/>
  </r>
  <r>
    <x v="2"/>
    <s v="OLA NORMAL W 16PCS T"/>
    <n v="268.62389999999999"/>
    <n v="214.19722199999998"/>
    <n v="148.41517499999998"/>
    <x v="0"/>
    <s v="OLA NORMAL"/>
    <x v="36"/>
  </r>
  <r>
    <x v="2"/>
    <s v="OLA NORMAL W 8PCS T"/>
    <n v="9593.6836800000001"/>
    <n v="9252.7763699999996"/>
    <n v="9738.6426599999995"/>
    <x v="0"/>
    <s v="OLA NORMAL"/>
    <x v="36"/>
  </r>
  <r>
    <x v="2"/>
    <s v="OLA SUP.PL W 16PCS T"/>
    <n v="1.0344929999999999"/>
    <n v="6.9596999999999992E-2"/>
    <n v="0.48603899999999994"/>
    <x v="0"/>
    <s v="OLA SUP.PL"/>
    <x v="36"/>
  </r>
  <r>
    <x v="2"/>
    <s v="OLA SUPER W 16PCS T"/>
    <n v="228.50906699999999"/>
    <n v="140.58650999999998"/>
    <n v="75.546603000000005"/>
    <x v="0"/>
    <s v="OLA SUPER"/>
    <x v="36"/>
  </r>
  <r>
    <x v="2"/>
    <s v="OLA SUPER W 8PCS T"/>
    <n v="4598.6853299999993"/>
    <n v="4367.1655799999999"/>
    <n v="4969.4805900000001"/>
    <x v="0"/>
    <s v="OLA SUPER"/>
    <x v="36"/>
  </r>
  <r>
    <x v="2"/>
    <s v="TAMPAX COMPAK NORMAL W 16PCS T A LZ"/>
    <n v="2.7843929999999997"/>
    <n v="1.8339179999999999"/>
    <n v="1.8340319999999999"/>
    <x v="0"/>
    <s v="TAMPAX COMPAK"/>
    <x v="60"/>
  </r>
  <r>
    <x v="2"/>
    <s v="TAMPAX COMPAK SUP.PL W 16PCS T A LZ"/>
    <n v="6764.962919999999"/>
    <n v="6598.1034"/>
    <n v="8352.9766499999987"/>
    <x v="0"/>
    <s v="TAMPAX COMPAK"/>
    <x v="60"/>
  </r>
  <r>
    <x v="2"/>
    <s v="TAMPAX COMPAK SUPER W 16PCS T A LZ"/>
    <n v="834.74618999999996"/>
    <n v="752.80105199999991"/>
    <n v="855.42635999999993"/>
    <x v="0"/>
    <s v="TAMPAX COMPAK"/>
    <x v="60"/>
  </r>
  <r>
    <x v="2"/>
    <s v="TAMPAX PEARL COMPAK SUPER W 16PCS T A LZ"/>
    <n v="0.79606199999999994"/>
    <n v="0.58989299999999989"/>
    <n v="0.31218899999999994"/>
    <x v="0"/>
    <s v="TAMPAX PEARL"/>
    <x v="60"/>
  </r>
  <r>
    <x v="0"/>
    <s v="ПРОКЛ.ОЛВЕЙЗ УЛЬТРА НАЙТ ЭКСТРА ЗАЩИТА ПЛЮС 10ШТ"/>
    <n v="3647.6496209999996"/>
    <n v="3623.2645593000002"/>
    <n v="3585.8220117000001"/>
    <x v="1"/>
    <s v="ПРОКЛ.ОЛВЕЙЗ УЛЬТРА"/>
    <x v="0"/>
  </r>
  <r>
    <x v="0"/>
    <s v="ALWAYS ULTRA NORMAL DUO 2X10ШТ"/>
    <n v="2713.1372429999997"/>
    <n v="2652.7459424999997"/>
    <n v="2538.7838474999994"/>
    <x v="1"/>
    <s v="ALWAYS ULTRA"/>
    <x v="0"/>
  </r>
  <r>
    <x v="0"/>
    <s v="ALWAYS ULTRA SUPER DUO 16ШТ"/>
    <n v="2935.4748173999992"/>
    <n v="3019.4731980000001"/>
    <n v="2895.1946274000002"/>
    <x v="1"/>
    <s v="ALWAYS ULTRA"/>
    <x v="0"/>
  </r>
  <r>
    <x v="0"/>
    <s v="ALWAYS/ОЛВЕЙС УЛЬТРА ДЕНЬ И НОЧЬ DUO14ШТ"/>
    <n v="2382.0309176999999"/>
    <n v="2421.5122584000001"/>
    <n v="2270.5482029999998"/>
    <x v="1"/>
    <s v="ALWAYS/ОЛВЕЙС УЛЬТРА"/>
    <x v="0"/>
  </r>
  <r>
    <x v="0"/>
    <s v="ALWAYS/ОЛВЕЙС УЛЬТРА ПЛАТИНУМ НАЙТ 6ШТ"/>
    <n v="781.46282939999992"/>
    <n v="900.84574979999991"/>
    <n v="761.72591249999994"/>
    <x v="1"/>
    <s v="ALWAYS/ОЛВЕЙС УЛЬТРА"/>
    <x v="0"/>
  </r>
  <r>
    <x v="0"/>
    <s v="BELLA Classic Nova Maxi 10шт"/>
    <n v="2219.8967774999996"/>
    <n v="2313.1532405999997"/>
    <n v="2579.5932539999999"/>
    <x v="1"/>
    <s v="BELLA Classic"/>
    <x v="5"/>
  </r>
  <r>
    <x v="0"/>
    <s v="BELLA HERBS ЛИПОВЫЙ ЦВЕТ COMFORT 10ШТ"/>
    <n v="1991.3287098000001"/>
    <n v="2013.2853947999997"/>
    <n v="1947.2426240999998"/>
    <x v="1"/>
    <s v="BELLA HERBS"/>
    <x v="5"/>
  </r>
  <r>
    <x v="0"/>
    <s v="BELLA NOVA/БЕЛЛА НОВА МАКСИ 10ШТ"/>
    <n v="1811.0207637000001"/>
    <n v="1801.0966418999999"/>
    <n v="1566.4241193"/>
    <x v="1"/>
    <s v="BELLA NOVA/БЕЛЛА"/>
    <x v="5"/>
  </r>
  <r>
    <x v="0"/>
    <s v="BELLA/БЕЛЛА NORMAL 20ШТ"/>
    <n v="549.18232319999993"/>
    <n v="568.68659459999992"/>
    <n v="290.61353099999997"/>
    <x v="1"/>
    <s v="BELLA/БЕЛЛА NORMAL"/>
    <x v="5"/>
  </r>
  <r>
    <x v="0"/>
    <s v="CONFY LADY ULTRA EXTRA LONG 7ШТ"/>
    <n v="4.559429999999999E-2"/>
    <n v="0.13678289999999999"/>
    <n v="4.559429999999999E-2"/>
    <x v="1"/>
    <s v="CONFY LADY"/>
    <x v="7"/>
  </r>
  <r>
    <x v="0"/>
    <s v="CONFY LADY ULTRA LONG 8ШТ"/>
    <n v="0.26811659999999998"/>
    <n v="0"/>
    <n v="0"/>
    <x v="1"/>
    <s v="CONFY LADY"/>
    <x v="7"/>
  </r>
  <r>
    <x v="0"/>
    <s v="CONFY LADY ULTRA NORMAL 10ШТ"/>
    <n v="4.4705100000000005E-2"/>
    <n v="0.13678289999999999"/>
    <n v="0.18237719999999996"/>
    <x v="1"/>
    <s v="CONFY LADY"/>
    <x v="7"/>
  </r>
  <r>
    <x v="0"/>
    <s v="FLEUR STYLE ДРАЙ 8ШТ"/>
    <n v="1722.3502184999998"/>
    <n v="1662.0324251999998"/>
    <n v="1567.5462098999997"/>
    <x v="1"/>
    <s v="FLEUR STYLE"/>
    <x v="58"/>
  </r>
  <r>
    <x v="0"/>
    <s v="KOTEX ULTRA НОРМАЛ DUO 20ШТ"/>
    <n v="739.24621259999992"/>
    <n v="828.12497880000001"/>
    <n v="653.99579279999989"/>
    <x v="1"/>
    <s v="KOTEX ULTRA"/>
    <x v="16"/>
  </r>
  <r>
    <x v="0"/>
    <s v="KOTEX УЛЬТРА НОЧНЫЕ СЕТКА ДУО 14ШТ"/>
    <n v="840.37329839999995"/>
    <n v="1026.7432799999999"/>
    <n v="846.9068150999999"/>
    <x v="1"/>
    <s v="KOTEX УЛЬТРА"/>
    <x v="16"/>
  </r>
  <r>
    <x v="0"/>
    <s v="KOTEX/КОТЕКС УЛЬТРА НАЙТ СЕТОЧКА 7ШТ"/>
    <n v="683.07120209999994"/>
    <n v="849.86403209999992"/>
    <n v="910.13489729999981"/>
    <x v="1"/>
    <s v="KOTEX/КОТЕКС УЛЬТРА"/>
    <x v="16"/>
  </r>
  <r>
    <x v="0"/>
    <s v="KOTEX/КОТЕКС УЛЬТРА НОРМАЛ СЕТОЧКА 10ШТ"/>
    <n v="782.9376645000001"/>
    <n v="935.81519279999998"/>
    <n v="1013.5564839"/>
    <x v="1"/>
    <s v="KOTEX/КОТЕКС УЛЬТРА"/>
    <x v="16"/>
  </r>
  <r>
    <x v="0"/>
    <s v="KOTEX/КОТЕКС УЛЬТРА СУПЕР СЕТОЧКА 8ШТ"/>
    <n v="624.77819699999998"/>
    <n v="584.73958440000001"/>
    <n v="550.34486670000001"/>
    <x v="1"/>
    <s v="KOTEX/КОТЕКС УЛЬТРА"/>
    <x v="16"/>
  </r>
  <r>
    <x v="0"/>
    <s v="LIN'YUN/ЛИН'ЮН ДНЕВНЫЕ 8ШТ"/>
    <n v="0.23880149999999997"/>
    <n v="0.33510299999999998"/>
    <n v="0.20460719999999999"/>
    <x v="1"/>
    <s v="LIN'YUN/ЛИН'ЮН ДНЕВНЫЕ"/>
    <x v="21"/>
  </r>
  <r>
    <x v="0"/>
    <s v="LIN'YUN/ЛИН'ЮН НОЧНЫЕ 6ШТ"/>
    <n v="0.23081009999999999"/>
    <n v="0.23936009999999999"/>
    <n v="0.20419109999999999"/>
    <x v="1"/>
    <s v="LIN'YUN/ЛИН'ЮН НОЧНЫЕ"/>
    <x v="21"/>
  </r>
  <r>
    <x v="0"/>
    <s v="MIPAO/МИПАО ДНЕВНЫЕ 10ШТ"/>
    <n v="9.6920348999999995"/>
    <n v="4.8546557999999997"/>
    <n v="2.3702423999999995"/>
    <x v="1"/>
    <s v="MIPAO/МИПАО ДНЕВНЫЕ"/>
    <x v="26"/>
  </r>
  <r>
    <x v="0"/>
    <s v="MIPAO/МИПАО ДНЕВНЫЕ 8ШТ"/>
    <n v="0"/>
    <n v="457.92156119999999"/>
    <n v="859.1257910999999"/>
    <x v="1"/>
    <s v="MIPAO/МИПАО ДНЕВНЫЕ"/>
    <x v="26"/>
  </r>
  <r>
    <x v="0"/>
    <s v="MIPAO/МИПАО НОЧНЫЕ 10ШТ"/>
    <n v="5.609917199999999"/>
    <n v="3.5299187999999999"/>
    <n v="1.7018832000000002"/>
    <x v="1"/>
    <s v="MIPAO/МИПАО НОЧНЫЕ"/>
    <x v="26"/>
  </r>
  <r>
    <x v="0"/>
    <s v="MIPAO/МИПАО НОЧНЫЕ 7ШТ"/>
    <n v="0"/>
    <n v="432.28674599999999"/>
    <n v="831.48275189999981"/>
    <x v="1"/>
    <s v="MIPAO/МИПАО НОЧНЫЕ"/>
    <x v="26"/>
  </r>
  <r>
    <x v="0"/>
    <s v="MOLPED ULTRA/МОЛПЕД УЛЬТРА НОРМАЛ 18ШТ"/>
    <n v="8.6269328999999981"/>
    <n v="3.9990686999999996"/>
    <n v="2.3673410999999995"/>
    <x v="1"/>
    <s v="MOLPED ULTRA/МОЛПЕД"/>
    <x v="29"/>
  </r>
  <r>
    <x v="0"/>
    <s v="MOLPED ULTRA/МОЛПЕД УЛЬТРА НОЧНЫЕ 12ШТ"/>
    <n v="6.2373161999999995"/>
    <n v="3.8978367"/>
    <n v="2.6190587999999999"/>
    <x v="1"/>
    <s v="MOLPED ULTRA/МОЛПЕД"/>
    <x v="29"/>
  </r>
  <r>
    <x v="0"/>
    <s v="MOLPED ULTRA/МОЛПЕД УЛЬТРА СУПЕР 14ШТ"/>
    <n v="0.182286"/>
    <n v="0.45484859999999999"/>
    <n v="0.63344669999999992"/>
    <x v="1"/>
    <s v="MOLPED ULTRA/МОЛПЕД"/>
    <x v="29"/>
  </r>
  <r>
    <x v="0"/>
    <s v="MOLPED/МОЛПЕД PURE&amp;SOFT НОРМАЛ 10ШТ"/>
    <n v="325.31142030000001"/>
    <n v="846.63526139999988"/>
    <n v="116.2301478"/>
    <x v="1"/>
    <s v="MOLPED/МОЛПЕД PURE&amp;SOFT"/>
    <x v="29"/>
  </r>
  <r>
    <x v="0"/>
    <s v="MOLPED/МОЛПЕД PURE&amp;SOFT НОЧНЫЕ 7ШТ"/>
    <n v="278.85912209999998"/>
    <n v="819.15182789999983"/>
    <n v="170.6520606"/>
    <x v="1"/>
    <s v="MOLPED/МОЛПЕД PURE&amp;SOFT"/>
    <x v="29"/>
  </r>
  <r>
    <x v="0"/>
    <s v="MONTY ULTRA SOFT OVERNIGHT 6ШТ"/>
    <n v="0.90567869999999995"/>
    <n v="0.51294869999999992"/>
    <n v="0.34196579999999999"/>
    <x v="1"/>
    <s v="MONTY ULTRA"/>
    <x v="30"/>
  </r>
  <r>
    <x v="0"/>
    <s v="MONTY ULTRA THIN NORMAL PLUS 10ШТ"/>
    <n v="0.61525229999999997"/>
    <n v="0.51126149999999992"/>
    <n v="0.1681329"/>
    <x v="1"/>
    <s v="MONTY ULTRA"/>
    <x v="30"/>
  </r>
  <r>
    <x v="0"/>
    <s v="MONTY ULTRA THIN SUPER PLUS 8ШТ"/>
    <n v="1.1940929999999998"/>
    <n v="0.51228750000000001"/>
    <n v="0"/>
    <x v="1"/>
    <s v="MONTY ULTRA"/>
    <x v="30"/>
  </r>
  <r>
    <x v="0"/>
    <s v="NATURELLA CLASSIC NORMAL 9ШТ"/>
    <n v="777.49103519999994"/>
    <n v="717.8161278"/>
    <n v="686.97672239999997"/>
    <x v="1"/>
    <s v="NATURELLA CLASSIC"/>
    <x v="32"/>
  </r>
  <r>
    <x v="0"/>
    <s v="NATURELLA ULTRA MAXI 8ШТ"/>
    <n v="1916.8726763999998"/>
    <n v="1871.6533167"/>
    <n v="1898.3102901"/>
    <x v="1"/>
    <s v="NATURELLA ULTRA"/>
    <x v="32"/>
  </r>
  <r>
    <x v="0"/>
    <s v="NATURELLA ULTRA NIGHT 7ШТ"/>
    <n v="1996.1309084999998"/>
    <n v="1646.0887613999998"/>
    <n v="1215.7794993"/>
    <x v="1"/>
    <s v="NATURELLA ULTRA"/>
    <x v="32"/>
  </r>
  <r>
    <x v="0"/>
    <s v="NATURELLA ULTRA NORMAL 10ШТ"/>
    <n v="2697.0459434999993"/>
    <n v="2536.4673788999994"/>
    <n v="2534.1194462999997"/>
    <x v="1"/>
    <s v="NATURELLA ULTRA"/>
    <x v="32"/>
  </r>
  <r>
    <x v="0"/>
    <s v="YES'S ULTRA NIGHT SOFT 8ШТ"/>
    <n v="0"/>
    <n v="0"/>
    <n v="640.27985430000001"/>
    <x v="1"/>
    <s v="YES'S ULTRA"/>
    <x v="64"/>
  </r>
  <r>
    <x v="0"/>
    <s v="YIOIY/ЙОЙ ДНЕВНЫЕ 10ШТ"/>
    <n v="0.22789169999999997"/>
    <n v="0"/>
    <n v="5.6994299999999991E-2"/>
    <x v="1"/>
    <s v="YIOIY/ЙОЙ ДНЕВНЫЕ"/>
    <x v="50"/>
  </r>
  <r>
    <x v="0"/>
    <s v="ЧАСТНАЯ МАРКА ДРАЙ 10ШТ"/>
    <n v="0"/>
    <n v="0"/>
    <n v="4.8717900000000001E-2"/>
    <x v="1"/>
    <s v="ЧАСТНАЯ МАРКА"/>
    <x v="59"/>
  </r>
  <r>
    <x v="0"/>
    <s v="ЧАСТНАЯ МАРКА ДРАЙ НОЧНЫЕ 10ШТ"/>
    <n v="0.13677719999999999"/>
    <n v="0.34194299999999994"/>
    <n v="0"/>
    <x v="1"/>
    <s v="ЧАСТНАЯ МАРКА"/>
    <x v="59"/>
  </r>
  <r>
    <x v="0"/>
    <s v="ЧАСТНАЯ МАРКА СОФТ 10ШТ"/>
    <n v="0.17097149999999997"/>
    <n v="0.37613729999999995"/>
    <n v="0.20516579999999998"/>
    <x v="1"/>
    <s v="ЧАСТНАЯ МАРКА"/>
    <x v="59"/>
  </r>
  <r>
    <x v="0"/>
    <s v="ЧАСТНАЯ МАРКА СОФТ НОЧНЫЕ 10ШТ"/>
    <n v="0.81985379999999985"/>
    <n v="0.32088149999999999"/>
    <n v="0.47936999999999996"/>
    <x v="1"/>
    <s v="ЧАСТНАЯ МАРКА"/>
    <x v="59"/>
  </r>
  <r>
    <x v="0"/>
    <s v="ЛИБРЕСС ПЬЮР СЕНСИТИВ УЛЬТРА НОРМАЛ 8ШТ"/>
    <n v="630.31406549999986"/>
    <n v="580.97276789999989"/>
    <n v="627.71908919999998"/>
    <x v="1"/>
    <s v="ЛИБРЕСС ПЬЮР"/>
    <x v="20"/>
  </r>
  <r>
    <x v="0"/>
    <s v="ЛИБРЕСС ПЬЮР СЕНСИТИВ УЛЬТРА НОЧНЫЕ 6ШТ"/>
    <n v="485.47018559999992"/>
    <n v="482.34248729999996"/>
    <n v="495.36603539999993"/>
    <x v="1"/>
    <s v="ЛИБРЕСС ПЬЮР"/>
    <x v="20"/>
  </r>
  <r>
    <x v="0"/>
    <s v="ЛИБРЕСС УЛЬТРА НОРМАЛ 20ШТ"/>
    <n v="2104.0819544999999"/>
    <n v="1604.0995745999996"/>
    <n v="1344.1564097999999"/>
    <x v="1"/>
    <s v="ЛИБРЕСС УЛЬТРА"/>
    <x v="20"/>
  </r>
  <r>
    <x v="0"/>
    <s v="ЛИБРЕСС УЛЬТРА НОЧНЫЕ 16ШТ"/>
    <n v="980.94979920000003"/>
    <n v="1222.7445059999998"/>
    <n v="1410.4899773999998"/>
    <x v="1"/>
    <s v="ЛИБРЕСС УЛЬТРА"/>
    <x v="20"/>
  </r>
  <r>
    <x v="0"/>
    <s v="ЛИБРЕСС ЭКСТРА ПЛЮС НОЧНАЯ ЗАЩИТА 7ШТ"/>
    <n v="687.21624209999993"/>
    <n v="71.890668599999984"/>
    <n v="16.750498799999999"/>
    <x v="1"/>
    <s v="ЛИБРЕСС ЭКСТРА"/>
    <x v="20"/>
  </r>
  <r>
    <x v="0"/>
    <s v="НАТУРЕЛЛА НЕЖНАЯ ЗАЩИТА МАКСИ 7ШТ"/>
    <n v="17.771140799999998"/>
    <n v="10.0281354"/>
    <n v="6.2332406999999996"/>
    <x v="1"/>
    <s v="НАТУРЕЛЛА НЕЖНАЯ"/>
    <x v="32"/>
  </r>
  <r>
    <x v="0"/>
    <s v="НАТУРЕЛЛА НЕЖНАЯ ЗАЩИТА НОРМАЛ ПЛЮС 8ШТ"/>
    <n v="10.2980076"/>
    <n v="6.1958600999999991"/>
    <n v="4.1421956999999994"/>
    <x v="1"/>
    <s v="НАТУРЕЛЛА НЕЖНАЯ"/>
    <x v="32"/>
  </r>
  <r>
    <x v="0"/>
    <s v="НАТУРЕЛЛА УЛЬТРА НОРМАЛ ПЛЮС ДУО 18ШТ"/>
    <n v="816.78763319999985"/>
    <n v="789.09227939999994"/>
    <n v="659.95427640000003"/>
    <x v="1"/>
    <s v="НАТУРЕЛЛА УЛЬТРА"/>
    <x v="32"/>
  </r>
  <r>
    <x v="0"/>
    <s v="ОЛВЕЙС МАКСИ СЕКЬЮР НАЙТ ЭКСТРА 7ШТ"/>
    <n v="554.40462329999991"/>
    <n v="605.90429429999995"/>
    <n v="595.16703899999982"/>
    <x v="1"/>
    <s v="ОЛВЕЙС МАКСИ"/>
    <x v="0"/>
  </r>
  <r>
    <x v="0"/>
    <s v="ОЛВЕЙС УЛЬТРА ПЛАТИНУМ СУПЕР ПЛЮС 7ШТ"/>
    <n v="793.15847129999997"/>
    <n v="864.40453259999992"/>
    <n v="730.54080780000004"/>
    <x v="1"/>
    <s v="ОЛВЕЙС УЛЬТРА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5">
  <r>
    <x v="0"/>
    <s v="ALWAYS EXT.PR. W NIGHT 6PCS WG O"/>
    <n v="0"/>
    <n v="0"/>
    <n v="3.9899999999999998E-2"/>
    <x v="0"/>
    <s v="ALWAYS EXT.PR."/>
    <x v="0"/>
    <x v="0"/>
    <n v="6"/>
    <x v="0"/>
  </r>
  <r>
    <x v="0"/>
    <s v="ALWAYS MAXI EKSTRA ZATSHITA EXT.PR. W NIGHT 7PCS WG O"/>
    <n v="18457.051439999999"/>
    <n v="17630.301779999998"/>
    <n v="16756.823519999998"/>
    <x v="0"/>
    <s v="ALWAYS MAXI"/>
    <x v="0"/>
    <x v="0"/>
    <n v="7"/>
    <x v="0"/>
  </r>
  <r>
    <x v="0"/>
    <s v="ALWAYS PLATINUM EKSTRA ZATSHITA EXT.PR. SOFT W ULT.THIN NIGHT 10PCS WG O"/>
    <n v="0.78671400000000002"/>
    <n v="1.6003889999999998"/>
    <n v="2.536044"/>
    <x v="0"/>
    <s v="ALWAYS PLATINUM"/>
    <x v="0"/>
    <x v="0"/>
    <n v="10"/>
    <x v="0"/>
  </r>
  <r>
    <x v="0"/>
    <s v="ALWAYS PLATINUM EKSTRA ZATSHITA EXT.PR. SOFT W ULT.THIN NIGHT 5PCS WG O"/>
    <n v="307.58077800000001"/>
    <n v="316.32395099999997"/>
    <n v="317.70642899999996"/>
    <x v="0"/>
    <s v="ALWAYS PLATINUM"/>
    <x v="0"/>
    <x v="0"/>
    <n v="5"/>
    <x v="0"/>
  </r>
  <r>
    <x v="0"/>
    <s v="ALWAYS PLATINUM EXT.PR. SOFT W ULT.THIN 14PCS WG O"/>
    <n v="22.079975999999998"/>
    <n v="22.528736999999996"/>
    <n v="19.664714999999998"/>
    <x v="0"/>
    <s v="ALWAYS PLATINUM"/>
    <x v="0"/>
    <x v="1"/>
    <n v="14"/>
    <x v="1"/>
  </r>
  <r>
    <x v="0"/>
    <s v="ALWAYS PLATINUM EXT.PR. SOFT W ULT.THIN 26PCS WG O"/>
    <n v="1.1052869999999999"/>
    <n v="0.15731999999999999"/>
    <n v="0.1938"/>
    <x v="0"/>
    <s v="ALWAYS PLATINUM"/>
    <x v="0"/>
    <x v="1"/>
    <n v="26"/>
    <x v="1"/>
  </r>
  <r>
    <x v="0"/>
    <s v="ALWAYS PLATINUM EXT.PR. SOFT W ULT.THIN 7PCS WG O"/>
    <n v="8734.4200799999999"/>
    <n v="8538.9209099999989"/>
    <n v="9220.2003000000004"/>
    <x v="0"/>
    <s v="ALWAYS PLATINUM"/>
    <x v="0"/>
    <x v="1"/>
    <n v="7"/>
    <x v="0"/>
  </r>
  <r>
    <x v="0"/>
    <s v="ALWAYS PLATINUM EXT.PR. SOFT W ULT.THIN NIGHT 12PCS WG O"/>
    <n v="32983.246079999997"/>
    <n v="32588.019479999995"/>
    <n v="34855.983359999998"/>
    <x v="0"/>
    <s v="ALWAYS PLATINUM"/>
    <x v="0"/>
    <x v="0"/>
    <n v="12"/>
    <x v="1"/>
  </r>
  <r>
    <x v="0"/>
    <s v="ALWAYS PLATINUM EXT.PR. SOFT W ULT.THIN NIGHT 22PCS WG O"/>
    <n v="0.13679999999999998"/>
    <n v="0"/>
    <n v="0.45029999999999998"/>
    <x v="0"/>
    <s v="ALWAYS PLATINUM"/>
    <x v="0"/>
    <x v="0"/>
    <n v="22"/>
    <x v="1"/>
  </r>
  <r>
    <x v="0"/>
    <s v="ALWAYS PLATINUM EXT.PR. SOFT W ULT.THIN NIGHT 6PCS WG O"/>
    <n v="14582.45364"/>
    <n v="13540.55862"/>
    <n v="13395.722759999999"/>
    <x v="0"/>
    <s v="ALWAYS PLATINUM"/>
    <x v="0"/>
    <x v="0"/>
    <n v="6"/>
    <x v="0"/>
  </r>
  <r>
    <x v="0"/>
    <s v="ALWAYS PLATINUM EXT.PR. SOFT&amp;DRY W ULT.THIN 8PCS WG O"/>
    <n v="668.90970599999991"/>
    <n v="436.32223199999999"/>
    <n v="14.48598"/>
    <x v="0"/>
    <s v="ALWAYS PLATINUM"/>
    <x v="0"/>
    <x v="1"/>
    <n v="8"/>
    <x v="0"/>
  </r>
  <r>
    <x v="0"/>
    <s v="ALWAYS PLATINUM EXT.PR. SOFT&amp;DRY W ULT.THIN NIGHT 14PCS WG O"/>
    <n v="12.264405"/>
    <n v="2.0534819999999998"/>
    <n v="0"/>
    <x v="0"/>
    <s v="ALWAYS PLATINUM"/>
    <x v="0"/>
    <x v="0"/>
    <n v="14"/>
    <x v="1"/>
  </r>
  <r>
    <x v="0"/>
    <s v="ALWAYS PLATINUM REG SOFT W ULT.THIN 16PCS WG O"/>
    <n v="171.782838"/>
    <n v="130.32194999999999"/>
    <n v="138.32486399999999"/>
    <x v="0"/>
    <s v="ALWAYS PLATINUM"/>
    <x v="0"/>
    <x v="1"/>
    <n v="16"/>
    <x v="1"/>
  </r>
  <r>
    <x v="0"/>
    <s v="ALWAYS PLATINUM REG SOFT W ULT.THIN 30PCS WG O"/>
    <n v="0.15629399999999999"/>
    <n v="0"/>
    <n v="0"/>
    <x v="0"/>
    <s v="ALWAYS PLATINUM"/>
    <x v="0"/>
    <x v="1"/>
    <n v="30"/>
    <x v="1"/>
  </r>
  <r>
    <x v="0"/>
    <s v="ALWAYS PLATINUM REG SOFT W ULT.THIN 8PCS WG O"/>
    <n v="14051.429099999999"/>
    <n v="13570.957859999999"/>
    <n v="13299.368819999998"/>
    <x v="0"/>
    <s v="ALWAYS PLATINUM"/>
    <x v="0"/>
    <x v="1"/>
    <n v="8"/>
    <x v="0"/>
  </r>
  <r>
    <x v="0"/>
    <s v="ALWAYS SENSIT. EXT.PR. SOFT W ULT.THIN 8PCS WG O"/>
    <n v="306.12157799999994"/>
    <n v="575.29279199999996"/>
    <n v="494.68356299999994"/>
    <x v="0"/>
    <s v="ALWAYS SENSIT."/>
    <x v="0"/>
    <x v="1"/>
    <n v="8"/>
    <x v="0"/>
  </r>
  <r>
    <x v="0"/>
    <s v="ALWAYS SENSIT. EXT.PR. SOFT W ULT.THIN NIGHT 14PCS WG O"/>
    <n v="266.90278499999999"/>
    <n v="407.19243899999998"/>
    <n v="284.93940900000001"/>
    <x v="0"/>
    <s v="ALWAYS SENSIT."/>
    <x v="0"/>
    <x v="0"/>
    <n v="14"/>
    <x v="1"/>
  </r>
  <r>
    <x v="0"/>
    <s v="ALWAYS SENSIT. EXT.PR. SOFT W ULT.THIN NIGHT 7PCS WG O"/>
    <n v="171.681378"/>
    <n v="320.45080799999994"/>
    <n v="358.00297799999993"/>
    <x v="0"/>
    <s v="ALWAYS SENSIT."/>
    <x v="0"/>
    <x v="0"/>
    <n v="7"/>
    <x v="0"/>
  </r>
  <r>
    <x v="0"/>
    <s v="ALWAYS SENSIT. REG SOFT W TK 8PCS WG O"/>
    <n v="281.50994699999995"/>
    <n v="197.37481199999996"/>
    <n v="162.09255299999998"/>
    <x v="0"/>
    <s v="ALWAYS SENSIT."/>
    <x v="0"/>
    <x v="1"/>
    <n v="8"/>
    <x v="0"/>
  </r>
  <r>
    <x v="0"/>
    <s v="ALWAYS SENSIT. REG SOFT W ULT.THIN 10PCS WG O"/>
    <n v="61.853606999999997"/>
    <n v="158.73428399999997"/>
    <n v="238.08341399999998"/>
    <x v="0"/>
    <s v="ALWAYS SENSIT."/>
    <x v="0"/>
    <x v="1"/>
    <n v="10"/>
    <x v="0"/>
  </r>
  <r>
    <x v="0"/>
    <s v="ALWAYS SENSIT. REG SOFT W ULT.THIN 20PCS WG O"/>
    <n v="201.96257099999997"/>
    <n v="390.58628699999997"/>
    <n v="379.00394399999999"/>
    <x v="0"/>
    <s v="ALWAYS SENSIT."/>
    <x v="0"/>
    <x v="1"/>
    <n v="20"/>
    <x v="1"/>
  </r>
  <r>
    <x v="0"/>
    <s v="ALWAYS SENSIT. USG SOFT W ULT.THIN USG 7PCS WG O VAR"/>
    <n v="18.649544999999996"/>
    <n v="34.157021999999998"/>
    <n v="22.628543999999998"/>
    <x v="0"/>
    <s v="ALWAYS SENSIT."/>
    <x v="0"/>
    <x v="1"/>
    <n v="7"/>
    <x v="0"/>
  </r>
  <r>
    <x v="0"/>
    <s v="ALWAYS ULTRA D EXT.PR. W ULT.THIN 16PCS WG O"/>
    <n v="26762.295719999998"/>
    <n v="26011.927199999998"/>
    <n v="28666.747799999997"/>
    <x v="0"/>
    <s v="ALWAYS ULTRA"/>
    <x v="0"/>
    <x v="1"/>
    <n v="16"/>
    <x v="1"/>
  </r>
  <r>
    <x v="0"/>
    <s v="ALWAYS ULTRA D EXT.PR. W ULT.THIN 30PCS WG O"/>
    <n v="0"/>
    <n v="0"/>
    <n v="0.61280699999999988"/>
    <x v="0"/>
    <s v="ALWAYS ULTRA"/>
    <x v="0"/>
    <x v="1"/>
    <n v="30"/>
    <x v="1"/>
  </r>
  <r>
    <x v="0"/>
    <s v="ALWAYS ULTRA D EXT.PR. W ULT.THIN 8PCS WG O"/>
    <n v="1383.9353759999999"/>
    <n v="1468.2201359999999"/>
    <n v="1767.3165209999997"/>
    <x v="0"/>
    <s v="ALWAYS ULTRA"/>
    <x v="0"/>
    <x v="1"/>
    <n v="8"/>
    <x v="0"/>
  </r>
  <r>
    <x v="0"/>
    <s v="ALWAYS ULTRA D EXT.PR. W ULT.THIN NIGHT 14PCS WG O"/>
    <n v="5349.5115599999999"/>
    <n v="5290.621439999999"/>
    <n v="5504.9135099999994"/>
    <x v="0"/>
    <s v="ALWAYS ULTRA"/>
    <x v="0"/>
    <x v="0"/>
    <n v="14"/>
    <x v="1"/>
  </r>
  <r>
    <x v="0"/>
    <s v="ALWAYS ULTRA D EXT.PR. W ULT.THIN NIGHT 26PCS WG O"/>
    <n v="0"/>
    <n v="0"/>
    <n v="0.35909999999999997"/>
    <x v="0"/>
    <s v="ALWAYS ULTRA"/>
    <x v="0"/>
    <x v="0"/>
    <n v="26"/>
    <x v="1"/>
  </r>
  <r>
    <x v="0"/>
    <s v="ALWAYS ULTRA D EXT.PR. W ULT.THIN NIGHT 7PCS WG O"/>
    <n v="2601.9425549999996"/>
    <n v="2782.4584199999999"/>
    <n v="2964.5044499999999"/>
    <x v="0"/>
    <s v="ALWAYS ULTRA"/>
    <x v="0"/>
    <x v="0"/>
    <n v="7"/>
    <x v="0"/>
  </r>
  <r>
    <x v="0"/>
    <s v="ALWAYS ULTRA D LIGHT W ULT.THIN 10PCS WG O"/>
    <n v="0.14335499999999998"/>
    <n v="0.23341499999999996"/>
    <n v="2.5079999999999998E-2"/>
    <x v="0"/>
    <s v="ALWAYS ULTRA"/>
    <x v="0"/>
    <x v="1"/>
    <n v="10"/>
    <x v="0"/>
  </r>
  <r>
    <x v="0"/>
    <s v="ALWAYS ULTRA D LIGHT W ULT.THIN 20PCS WG O"/>
    <n v="5.7803129999999996"/>
    <n v="7.1905499999999991"/>
    <n v="5.205296999999999"/>
    <x v="0"/>
    <s v="ALWAYS ULTRA"/>
    <x v="0"/>
    <x v="1"/>
    <n v="20"/>
    <x v="1"/>
  </r>
  <r>
    <x v="0"/>
    <s v="ALWAYS ULTRA D REG W ULT.THIN 10PCS WG O"/>
    <n v="478.827246"/>
    <n v="672.24944999999991"/>
    <n v="933.24851699999988"/>
    <x v="0"/>
    <s v="ALWAYS ULTRA"/>
    <x v="0"/>
    <x v="1"/>
    <n v="10"/>
    <x v="0"/>
  </r>
  <r>
    <x v="0"/>
    <s v="ALWAYS ULTRA D REG W ULT.THIN 20PCS WG O"/>
    <n v="25325.277839999995"/>
    <n v="25288.64964"/>
    <n v="27742.807439999997"/>
    <x v="0"/>
    <s v="ALWAYS ULTRA"/>
    <x v="0"/>
    <x v="1"/>
    <n v="20"/>
    <x v="1"/>
  </r>
  <r>
    <x v="0"/>
    <s v="ALWAYS ULTRA D USG DRY W ULT.THIN 10PCS WG O VAR"/>
    <n v="13918.55982"/>
    <n v="12286.896059999999"/>
    <n v="11880.554459999999"/>
    <x v="0"/>
    <s v="ALWAYS ULTRA"/>
    <x v="0"/>
    <x v="1"/>
    <n v="10"/>
    <x v="0"/>
  </r>
  <r>
    <x v="0"/>
    <s v="ALWAYS ULTRA EKSTRA ZATSHITA PLYUS D EXT.PR. W ULT.THIN NIGHT 10PCS WG O"/>
    <n v="7566.2672099999991"/>
    <n v="8461.6636799999997"/>
    <n v="13061.43144"/>
    <x v="0"/>
    <s v="ALWAYS ULTRA"/>
    <x v="0"/>
    <x v="0"/>
    <n v="10"/>
    <x v="0"/>
  </r>
  <r>
    <x v="0"/>
    <s v="ALWAYS ULTRA EKSTRA ZATSHITA PLYUS D EXT.PR. W ULT.THIN NIGHT 5PCS WG O"/>
    <n v="0.24834899999999996"/>
    <n v="0.83869799999999994"/>
    <n v="1.0389389999999998"/>
    <x v="0"/>
    <s v="ALWAYS ULTRA"/>
    <x v="0"/>
    <x v="0"/>
    <n v="5"/>
    <x v="0"/>
  </r>
  <r>
    <x v="0"/>
    <s v="ALWAYS ULTRA EXT.PR. DRY W ULT.THIN 12PCS WG O"/>
    <n v="0.17601600000000001"/>
    <n v="0.25575899999999996"/>
    <n v="0"/>
    <x v="0"/>
    <s v="ALWAYS ULTRA"/>
    <x v="0"/>
    <x v="1"/>
    <n v="12"/>
    <x v="1"/>
  </r>
  <r>
    <x v="0"/>
    <s v="ALWAYS ULTRA SECURE D EXT.PR. W ULT.THIN NIGHT 12PCS WG O"/>
    <n v="22893.707999999999"/>
    <n v="21883.854960000001"/>
    <n v="22274.389319999995"/>
    <x v="0"/>
    <s v="ALWAYS ULTRA"/>
    <x v="0"/>
    <x v="0"/>
    <n v="12"/>
    <x v="1"/>
  </r>
  <r>
    <x v="0"/>
    <s v="ALWAYS ULTRA SECURE D EXT.PR. W ULT.THIN NIGHT 6PCS WG O"/>
    <n v="29.937425999999999"/>
    <n v="17.187666"/>
    <n v="13.181363999999999"/>
    <x v="0"/>
    <s v="ALWAYS ULTRA"/>
    <x v="0"/>
    <x v="0"/>
    <n v="6"/>
    <x v="0"/>
  </r>
  <r>
    <x v="0"/>
    <s v="AMORE CARE REG SOFT W 10PCS WG O"/>
    <n v="24.913274999999999"/>
    <n v="3.2980769999999997"/>
    <n v="287.29470599999996"/>
    <x v="0"/>
    <s v="AMORE CARE"/>
    <x v="1"/>
    <x v="1"/>
    <n v="10"/>
    <x v="0"/>
  </r>
  <r>
    <x v="0"/>
    <s v="ANGELINA GOOD NIGHT EXT.PR. SOFT W NIGHT 8PCS WG O"/>
    <n v="69.349163999999988"/>
    <n v="76.070546999999991"/>
    <n v="100.04012999999998"/>
    <x v="0"/>
    <s v="ANGELINA GOOD"/>
    <x v="2"/>
    <x v="0"/>
    <n v="8"/>
    <x v="0"/>
  </r>
  <r>
    <x v="0"/>
    <s v="ANGELINA SOFT W TK 8PCS WG O"/>
    <n v="87.285240000000002"/>
    <n v="95.953058999999982"/>
    <n v="110.38391999999999"/>
    <x v="0"/>
    <s v="ANGELINA SOFT"/>
    <x v="2"/>
    <x v="1"/>
    <n v="8"/>
    <x v="0"/>
  </r>
  <r>
    <x v="0"/>
    <s v="ATORI(ATORI) TEARA EXT.PR. W NIGHT 4PCS WG O"/>
    <n v="5.6514359999999995"/>
    <n v="1.6031819999999999"/>
    <n v="0.65378999999999998"/>
    <x v="0"/>
    <s v="ATORI(ATORI) TEARA"/>
    <x v="3"/>
    <x v="0"/>
    <n v="4"/>
    <x v="0"/>
  </r>
  <r>
    <x v="0"/>
    <s v="AURA(COTTON CLUB) PREM. EXT.PR. SOFT W NIGHT 7PCS WG O"/>
    <n v="1512.7003709999997"/>
    <n v="1464.5216909999999"/>
    <n v="1598.3106659999999"/>
    <x v="0"/>
    <s v="AURA(COTTON CLUB)"/>
    <x v="4"/>
    <x v="0"/>
    <n v="7"/>
    <x v="0"/>
  </r>
  <r>
    <x v="0"/>
    <s v="AURA(COTTON CLUB) PREM. EXT.PR. SOFT W ULT.THIN 8PCS WG O"/>
    <n v="2.8331279999999994"/>
    <n v="6.060867"/>
    <n v="4.7501519999999999"/>
    <x v="0"/>
    <s v="AURA(COTTON CLUB)"/>
    <x v="4"/>
    <x v="1"/>
    <n v="8"/>
    <x v="0"/>
  </r>
  <r>
    <x v="0"/>
    <s v="AURA(COTTON CLUB) PREM. REG SOFT W ULT.THIN 10PCS WG O"/>
    <n v="5.775468"/>
    <n v="6.9140999999999995"/>
    <n v="6.2237729999999996"/>
    <x v="0"/>
    <s v="AURA(COTTON CLUB)"/>
    <x v="4"/>
    <x v="1"/>
    <n v="10"/>
    <x v="0"/>
  </r>
  <r>
    <x v="0"/>
    <s v="BELLA(TZMO GR.) CLASSIC NOVA COMFORT REG DRY W TK 10PCS WG O"/>
    <n v="2072.4923549999999"/>
    <n v="1841.9541449999999"/>
    <n v="1656.2780700000001"/>
    <x v="0"/>
    <s v="BELLA(TZMO GR.)"/>
    <x v="5"/>
    <x v="1"/>
    <n v="10"/>
    <x v="0"/>
  </r>
  <r>
    <x v="0"/>
    <s v="BELLA(TZMO GR.) CLASSIC NOVA MAXI EXT.PR. DRY W TK 10PCS WG FL"/>
    <n v="28095.325079999999"/>
    <n v="26666.579039999997"/>
    <n v="28974.830519999996"/>
    <x v="0"/>
    <s v="BELLA(TZMO GR.)"/>
    <x v="5"/>
    <x v="1"/>
    <n v="10"/>
    <x v="0"/>
  </r>
  <r>
    <x v="0"/>
    <s v="BELLA(TZMO GR.) CLASSIC NOVA REG DRY W TK 10PCS WG FL"/>
    <n v="2.7424979999999999"/>
    <n v="4.2592109999999996"/>
    <n v="4.9021139999999992"/>
    <x v="0"/>
    <s v="BELLA(TZMO GR.)"/>
    <x v="5"/>
    <x v="1"/>
    <n v="10"/>
    <x v="0"/>
  </r>
  <r>
    <x v="0"/>
    <s v="BELLA(TZMO GR.) FLORA CAMOM D SOFT W 10PCS WG O"/>
    <n v="97.421777999999989"/>
    <n v="95.948327999999989"/>
    <n v="95.863796999999991"/>
    <x v="0"/>
    <s v="BELLA(TZMO GR.)"/>
    <x v="5"/>
    <x v="1"/>
    <n v="10"/>
    <x v="0"/>
  </r>
  <r>
    <x v="0"/>
    <s v="BELLA(TZMO GR.) FLORA GREEN TEA D SOFT W 10PCS WG O"/>
    <n v="189.61306499999998"/>
    <n v="140.01080999999999"/>
    <n v="130.07280299999999"/>
    <x v="0"/>
    <s v="BELLA(TZMO GR.)"/>
    <x v="5"/>
    <x v="1"/>
    <n v="10"/>
    <x v="0"/>
  </r>
  <r>
    <x v="0"/>
    <s v="BELLA(TZMO GR.) FLORA ROSE D SOFT W 10PCS WG O"/>
    <n v="11.908839"/>
    <n v="2.9984850000000001"/>
    <n v="0"/>
    <x v="0"/>
    <s v="BELLA(TZMO GR.)"/>
    <x v="5"/>
    <x v="1"/>
    <n v="10"/>
    <x v="0"/>
  </r>
  <r>
    <x v="0"/>
    <s v="BELLA(TZMO GR.) FLORA TULIP D SOFT W 10PCS WG O"/>
    <n v="412.21630499999998"/>
    <n v="402.87115499999999"/>
    <n v="421.20104399999997"/>
    <x v="0"/>
    <s v="BELLA(TZMO GR.)"/>
    <x v="5"/>
    <x v="1"/>
    <n v="10"/>
    <x v="0"/>
  </r>
  <r>
    <x v="0"/>
    <s v="BELLA(TZMO GR.) FOR TEENS ENERGY EX.FRUITS D DRY W ULT.THIN 10PCS WG O"/>
    <n v="0.76271699999999998"/>
    <n v="0.647976"/>
    <n v="0.43080599999999997"/>
    <x v="0"/>
    <s v="BELLA(TZMO GR.)"/>
    <x v="5"/>
    <x v="1"/>
    <n v="10"/>
    <x v="0"/>
  </r>
  <r>
    <x v="0"/>
    <s v="BELLA(TZMO GR.) FOR TEENS SENS. SOFT W ULT.THIN 10PCS WG O"/>
    <n v="4349.2741349999997"/>
    <n v="4206.3010349999995"/>
    <n v="4282.2900149999996"/>
    <x v="0"/>
    <s v="BELLA(TZMO GR.)"/>
    <x v="5"/>
    <x v="1"/>
    <n v="10"/>
    <x v="0"/>
  </r>
  <r>
    <x v="0"/>
    <s v="BELLA(TZMO GR.) HERBS TILIA D SOFT W 10PCS WG O"/>
    <n v="2701.5745649999999"/>
    <n v="2429.5705649999995"/>
    <n v="2161.3231499999997"/>
    <x v="0"/>
    <s v="BELLA(TZMO GR.)"/>
    <x v="5"/>
    <x v="1"/>
    <n v="10"/>
    <x v="0"/>
  </r>
  <r>
    <x v="0"/>
    <s v="BELLA(TZMO GR.) HERBS VERBENA D SOFT W 10PCS WG O"/>
    <n v="76.327331999999998"/>
    <n v="42.721271999999999"/>
    <n v="34.371113999999999"/>
    <x v="0"/>
    <s v="BELLA(TZMO GR.)"/>
    <x v="5"/>
    <x v="1"/>
    <n v="10"/>
    <x v="0"/>
  </r>
  <r>
    <x v="0"/>
    <s v="BELLA(TZMO GR.) NORMAL REG SOFT W TK 10PCS FL"/>
    <n v="13078.3593"/>
    <n v="12675.764879999999"/>
    <n v="13106.275619999999"/>
    <x v="0"/>
    <s v="BELLA(TZMO GR.)"/>
    <x v="5"/>
    <x v="1"/>
    <n v="10"/>
    <x v="0"/>
  </r>
  <r>
    <x v="0"/>
    <s v="BELLA(TZMO GR.) NORMAL REG SOFT W TK 20PCS FL"/>
    <n v="5062.6841399999994"/>
    <n v="4810.1313899999996"/>
    <n v="5084.1759899999997"/>
    <x v="0"/>
    <s v="BELLA(TZMO GR.)"/>
    <x v="5"/>
    <x v="1"/>
    <n v="20"/>
    <x v="1"/>
  </r>
  <r>
    <x v="0"/>
    <s v="BELLA(TZMO GR.) NOVA COMFORT REG SOFT W TK 10PCS WG O"/>
    <n v="2.4640529999999998"/>
    <n v="2.3896109999999999"/>
    <n v="2.9545379999999994"/>
    <x v="0"/>
    <s v="BELLA(TZMO GR.)"/>
    <x v="5"/>
    <x v="1"/>
    <n v="10"/>
    <x v="0"/>
  </r>
  <r>
    <x v="0"/>
    <s v="BELLA(TZMO GR.) NOVA MAXI EXT.PR. SOFT W TK 10PCS WG FL"/>
    <n v="2578.4109599999997"/>
    <n v="2436.7408799999998"/>
    <n v="2339.0142659999997"/>
    <x v="0"/>
    <s v="BELLA(TZMO GR.)"/>
    <x v="5"/>
    <x v="1"/>
    <n v="10"/>
    <x v="0"/>
  </r>
  <r>
    <x v="0"/>
    <s v="BELLA(TZMO GR.) PERFECTA BLUE EXT.PR. SOFT W ULT.THIN 8PCS WG O"/>
    <n v="0.16187999999999997"/>
    <n v="0"/>
    <n v="0"/>
    <x v="0"/>
    <s v="BELLA(TZMO GR.)"/>
    <x v="5"/>
    <x v="1"/>
    <n v="8"/>
    <x v="0"/>
  </r>
  <r>
    <x v="0"/>
    <s v="BELLA(TZMO GR.) PERFECTA BLUE REG SOFT W ULT.THIN 10PCS WG O"/>
    <n v="6.1489319999999994"/>
    <n v="3.8949239999999996"/>
    <n v="6.7566659999999992"/>
    <x v="0"/>
    <s v="BELLA(TZMO GR.)"/>
    <x v="5"/>
    <x v="1"/>
    <n v="10"/>
    <x v="0"/>
  </r>
  <r>
    <x v="0"/>
    <s v="BELLA(TZMO GR.) PERFECTA BLUE REG SOFT W ULT.THIN 20PCS WG O"/>
    <n v="0.26869799999999999"/>
    <n v="0.24430199999999996"/>
    <n v="0"/>
    <x v="0"/>
    <s v="BELLA(TZMO GR.)"/>
    <x v="5"/>
    <x v="1"/>
    <n v="20"/>
    <x v="1"/>
  </r>
  <r>
    <x v="0"/>
    <s v="BELLA(TZMO GR.) PERFECTA EXT.PR. DRY W ULT.THIN NIGHT 7PCS WG O"/>
    <n v="916.59608099999991"/>
    <n v="875.04114300000003"/>
    <n v="910.82009999999991"/>
    <x v="0"/>
    <s v="BELLA(TZMO GR.)"/>
    <x v="5"/>
    <x v="0"/>
    <n v="7"/>
    <x v="0"/>
  </r>
  <r>
    <x v="0"/>
    <s v="BELLA(TZMO GR.) PERFECTA GREEN EXT.PR. DRY W ULT.THIN 8PCS WG O"/>
    <n v="6.5511239999999997"/>
    <n v="7.0997489999999992"/>
    <n v="8.6705549999999985"/>
    <x v="0"/>
    <s v="BELLA(TZMO GR.)"/>
    <x v="5"/>
    <x v="1"/>
    <n v="8"/>
    <x v="0"/>
  </r>
  <r>
    <x v="0"/>
    <s v="BELLA(TZMO GR.) PERFECTA GREEN REG DRY W ULT.THIN 10PCS WG O"/>
    <n v="6.6312089999999992"/>
    <n v="6.2043359999999996"/>
    <n v="7.608816"/>
    <x v="0"/>
    <s v="BELLA(TZMO GR.)"/>
    <x v="5"/>
    <x v="1"/>
    <n v="10"/>
    <x v="0"/>
  </r>
  <r>
    <x v="0"/>
    <s v="BELLA(TZMO GR.) PERFECTA GREEN REG DRY W ULT.THIN 20PCS WG O"/>
    <n v="0.36633899999999997"/>
    <n v="0.29303699999999999"/>
    <n v="2.4395999999999998E-2"/>
    <x v="0"/>
    <s v="BELLA(TZMO GR.)"/>
    <x v="5"/>
    <x v="1"/>
    <n v="20"/>
    <x v="1"/>
  </r>
  <r>
    <x v="0"/>
    <s v="BELLA(TZMO GR.) PERFECTA ROSE D REG SOFT W ULT.THIN 10PCS WG O"/>
    <n v="823.11072300000001"/>
    <n v="744.14389199999994"/>
    <n v="729.17797199999995"/>
    <x v="0"/>
    <s v="BELLA(TZMO GR.)"/>
    <x v="5"/>
    <x v="1"/>
    <n v="10"/>
    <x v="0"/>
  </r>
  <r>
    <x v="0"/>
    <s v="BELLA(TZMO GR.) PERFECTA VIOLET D REG DRY W ULT.THIN 10PCS WG O"/>
    <n v="152.80725299999997"/>
    <n v="142.15019099999998"/>
    <n v="142.418091"/>
    <x v="0"/>
    <s v="BELLA(TZMO GR.)"/>
    <x v="5"/>
    <x v="1"/>
    <n v="10"/>
    <x v="0"/>
  </r>
  <r>
    <x v="0"/>
    <s v="BELLA(TZMO GR.) SOFT COMFORT COTTON D SOFT W 18PCS WG FL"/>
    <n v="0"/>
    <n v="0.80580899999999989"/>
    <n v="4.2716940000000001"/>
    <x v="0"/>
    <s v="BELLA(TZMO GR.)"/>
    <x v="5"/>
    <x v="1"/>
    <n v="18"/>
    <x v="1"/>
  </r>
  <r>
    <x v="0"/>
    <s v="BIBI(AL`TERA) CLAS. MAXI EXT.PR. DRY W TK 10PCS WG O"/>
    <n v="11.846309999999999"/>
    <n v="4.1700059999999999"/>
    <n v="8.1611459999999987"/>
    <x v="0"/>
    <s v="BIBI(AL`TERA) CLAS."/>
    <x v="6"/>
    <x v="1"/>
    <n v="10"/>
    <x v="0"/>
  </r>
  <r>
    <x v="0"/>
    <s v="BIBI(AL`TERA) CLAS. MAXI EXT.PR. SOFT W TK 10PCS WG O"/>
    <n v="13.235571"/>
    <n v="6.9444239999999988"/>
    <n v="11.696456999999999"/>
    <x v="0"/>
    <s v="BIBI(AL`TERA) CLAS."/>
    <x v="6"/>
    <x v="1"/>
    <n v="10"/>
    <x v="0"/>
  </r>
  <r>
    <x v="0"/>
    <s v="BIBI(AL`TERA) CLAS. NORMAL REG DRY W TK 10PCS WG O"/>
    <n v="4.5856499999999993"/>
    <n v="6.7611689999999998"/>
    <n v="7.3088249999999997"/>
    <x v="0"/>
    <s v="BIBI(AL`TERA) CLAS."/>
    <x v="6"/>
    <x v="1"/>
    <n v="10"/>
    <x v="0"/>
  </r>
  <r>
    <x v="0"/>
    <s v="BIBI(AL`TERA) CLAS. NORMAL REG SOFT W TK 10PCS WG O"/>
    <n v="5.2250759999999996"/>
    <n v="7.0080929999999997"/>
    <n v="8.8078679999999991"/>
    <x v="0"/>
    <s v="BIBI(AL`TERA) CLAS."/>
    <x v="6"/>
    <x v="1"/>
    <n v="10"/>
    <x v="0"/>
  </r>
  <r>
    <x v="0"/>
    <s v="BIBI(AL`TERA) EXT.PR. DRY W ULT.THIN 8PCS WG O"/>
    <n v="6.4571879999999995"/>
    <n v="8.7931049999999988"/>
    <n v="8.5354650000000003"/>
    <x v="0"/>
    <s v="BIBI(AL`TERA) EXT.PR."/>
    <x v="6"/>
    <x v="1"/>
    <n v="8"/>
    <x v="0"/>
  </r>
  <r>
    <x v="0"/>
    <s v="BIBI(AL`TERA) EXT.PR. DRY W ULT.THIN NIGHT 7PCS WG O"/>
    <n v="16.543166999999997"/>
    <n v="6.2625329999999995"/>
    <n v="12.099504"/>
    <x v="0"/>
    <s v="BIBI(AL`TERA) EXT.PR."/>
    <x v="6"/>
    <x v="0"/>
    <n v="7"/>
    <x v="0"/>
  </r>
  <r>
    <x v="0"/>
    <s v="BIBI(AL`TERA) EXT.PR. SOFT W ULT.THIN 8PCS WG O"/>
    <n v="109.71308699999999"/>
    <n v="64.139933999999997"/>
    <n v="121.45833599999999"/>
    <x v="0"/>
    <s v="BIBI(AL`TERA) EXT.PR."/>
    <x v="6"/>
    <x v="1"/>
    <n v="8"/>
    <x v="0"/>
  </r>
  <r>
    <x v="0"/>
    <s v="BIBI(AL`TERA) EXT.PR. SOFT W ULT.THIN NIGHT 7PCS WG O"/>
    <n v="6.650817"/>
    <n v="6.6183839999999998"/>
    <n v="7.0792289999999998"/>
    <x v="0"/>
    <s v="BIBI(AL`TERA) EXT.PR."/>
    <x v="6"/>
    <x v="0"/>
    <n v="7"/>
    <x v="0"/>
  </r>
  <r>
    <x v="0"/>
    <s v="BIBI(AL`TERA) REG DRY W TK 10PCS WG FL"/>
    <n v="13.099511999999999"/>
    <n v="9.5813579999999998"/>
    <n v="10.137278999999999"/>
    <x v="0"/>
    <s v="BIBI(AL`TERA) REG"/>
    <x v="6"/>
    <x v="1"/>
    <n v="10"/>
    <x v="0"/>
  </r>
  <r>
    <x v="0"/>
    <s v="BIBI(AL`TERA) REG SOFT W ULT.THIN 10PCS WG O"/>
    <n v="9.3055920000000008"/>
    <n v="10.922111999999998"/>
    <n v="7.9234559999999998"/>
    <x v="0"/>
    <s v="BIBI(AL`TERA) REG"/>
    <x v="6"/>
    <x v="1"/>
    <n v="10"/>
    <x v="0"/>
  </r>
  <r>
    <x v="0"/>
    <s v="CONFY LADY CLAS. REG SOFT W TK 20PCS WG O"/>
    <n v="45.502928999999995"/>
    <n v="36.057857999999996"/>
    <n v="36.092057999999994"/>
    <x v="0"/>
    <s v="CONFY LADY"/>
    <x v="7"/>
    <x v="1"/>
    <n v="20"/>
    <x v="1"/>
  </r>
  <r>
    <x v="0"/>
    <s v="CONFY LADY ULTRA EXT.PR. SOFT W ULT.THIN 7PCS WG O"/>
    <n v="286.003827"/>
    <n v="321.88048199999997"/>
    <n v="304.96191299999998"/>
    <x v="0"/>
    <s v="CONFY LADY"/>
    <x v="7"/>
    <x v="1"/>
    <n v="7"/>
    <x v="0"/>
  </r>
  <r>
    <x v="0"/>
    <s v="CONFY LADY ULTRA EXT.PR. SOFT W ULT.THIN 8PCS WG O"/>
    <n v="113.62379999999999"/>
    <n v="130.49220899999997"/>
    <n v="59.252753999999996"/>
    <x v="0"/>
    <s v="CONFY LADY"/>
    <x v="7"/>
    <x v="1"/>
    <n v="8"/>
    <x v="0"/>
  </r>
  <r>
    <x v="0"/>
    <s v="CONFY LADY ULTRA REG SOFT W ULT.THIN 10PCS WG O"/>
    <n v="491.56383899999997"/>
    <n v="371.97350699999998"/>
    <n v="232.295976"/>
    <x v="0"/>
    <s v="CONFY LADY"/>
    <x v="7"/>
    <x v="1"/>
    <n v="10"/>
    <x v="0"/>
  </r>
  <r>
    <x v="0"/>
    <s v="CONFY LADY ULTRA REG SOFT W ULT.THIN 20PCS WG O"/>
    <n v="70.283621999999994"/>
    <n v="37.513124999999995"/>
    <n v="25.46874"/>
    <x v="0"/>
    <s v="CONFY LADY"/>
    <x v="7"/>
    <x v="1"/>
    <n v="20"/>
    <x v="1"/>
  </r>
  <r>
    <x v="0"/>
    <s v="CORIMO EXT.PR. SOFT W ULT.THIN 10PCS WG O"/>
    <n v="6.1436879999999991"/>
    <n v="6.529577999999999"/>
    <n v="5.1126719999999999"/>
    <x v="0"/>
    <s v="CORIMO EXT.PR."/>
    <x v="8"/>
    <x v="1"/>
    <n v="10"/>
    <x v="0"/>
  </r>
  <r>
    <x v="0"/>
    <s v="CORIMO EXT.PR. SOFT W ULT.THIN 8PCS WG O"/>
    <n v="3.2052239999999994"/>
    <n v="1.8671489999999999"/>
    <n v="1.2003629999999998"/>
    <x v="0"/>
    <s v="CORIMO EXT.PR."/>
    <x v="8"/>
    <x v="1"/>
    <n v="8"/>
    <x v="0"/>
  </r>
  <r>
    <x v="0"/>
    <s v="CORIMO EXT.PR. SOFT W ULT.THIN NIGHT 6PCS WG O"/>
    <n v="0.19117799999999996"/>
    <n v="2.6846999999999999E-2"/>
    <n v="0.33128400000000002"/>
    <x v="0"/>
    <s v="CORIMO EXT.PR."/>
    <x v="8"/>
    <x v="0"/>
    <n v="6"/>
    <x v="0"/>
  </r>
  <r>
    <x v="0"/>
    <s v="CORIMO SOFT W ULT.THIN 10PCS WG O"/>
    <n v="8.4316109999999984"/>
    <n v="7.4199179999999991"/>
    <n v="7.3853759999999991"/>
    <x v="0"/>
    <s v="CORIMO SOFT"/>
    <x v="8"/>
    <x v="1"/>
    <n v="10"/>
    <x v="0"/>
  </r>
  <r>
    <x v="0"/>
    <s v="EKONOM(NEVIS TORG.DOM) SOFT W 10PCS WG O"/>
    <n v="5.6745209999999995"/>
    <n v="3.7474649999999996"/>
    <n v="4.7364719999999991"/>
    <x v="0"/>
    <s v="EKONOM(NEVIS TORG.DOM)"/>
    <x v="9"/>
    <x v="1"/>
    <n v="10"/>
    <x v="0"/>
  </r>
  <r>
    <x v="0"/>
    <s v="EMILY STYLE(ARVITEKS) CLAS. REG SOFT W ULT.THIN 10PCS WG O"/>
    <n v="0"/>
    <n v="45.332156999999995"/>
    <n v="67.054571999999993"/>
    <x v="0"/>
    <s v="EMILY STYLE(ARVITEKS)"/>
    <x v="10"/>
    <x v="1"/>
    <n v="10"/>
    <x v="0"/>
  </r>
  <r>
    <x v="0"/>
    <s v="EMILY STYLE(ARVITEKS) PREM. EXT.PR. SOFT W ULT.THIN 8PCS WG O"/>
    <n v="10.588376999999999"/>
    <n v="8.7877469999999995"/>
    <n v="9.3166499999999992"/>
    <x v="0"/>
    <s v="EMILY STYLE(ARVITEKS)"/>
    <x v="10"/>
    <x v="1"/>
    <n v="8"/>
    <x v="0"/>
  </r>
  <r>
    <x v="0"/>
    <s v="EMILY STYLE(ARVITEKS) PREM. EXT.PR. SOFT W ULT.THIN NIGHT 7PCS WG O"/>
    <n v="17.328969000000001"/>
    <n v="15.719061"/>
    <n v="14.007122999999998"/>
    <x v="0"/>
    <s v="EMILY STYLE(ARVITEKS)"/>
    <x v="10"/>
    <x v="0"/>
    <n v="7"/>
    <x v="0"/>
  </r>
  <r>
    <x v="0"/>
    <s v="EMILY STYLE(ARVITEKS) PREM. REG SOFT W ULT.THIN 10PCS WG O"/>
    <n v="92.482670999999996"/>
    <n v="44.985368999999999"/>
    <n v="16.512671999999998"/>
    <x v="0"/>
    <s v="EMILY STYLE(ARVITEKS)"/>
    <x v="10"/>
    <x v="1"/>
    <n v="10"/>
    <x v="0"/>
  </r>
  <r>
    <x v="0"/>
    <s v="FABRIKA CHISTOTY(GIGIENA-EKAT) CLASSIC SOFT SOFT W TK 10PCS WG O"/>
    <n v="142.21283399999999"/>
    <n v="149.41535400000001"/>
    <n v="162.546786"/>
    <x v="0"/>
    <s v="FABRIKA CHISTOTY(GIGIENA-EKAT)"/>
    <x v="11"/>
    <x v="1"/>
    <n v="10"/>
    <x v="0"/>
  </r>
  <r>
    <x v="0"/>
    <s v="FIRST LADY EXT.PR. SOFT W 8PCS WG FL"/>
    <n v="9.1199999999999996E-3"/>
    <n v="4.1039999999999993E-2"/>
    <n v="4.9589999999999995E-2"/>
    <x v="0"/>
    <s v="FIRST LADY"/>
    <x v="12"/>
    <x v="1"/>
    <n v="8"/>
    <x v="0"/>
  </r>
  <r>
    <x v="0"/>
    <s v="FIRST LADY EXT.PR. SOFT W ULT.THIN NIGHT 7PCS WG O"/>
    <n v="9.7697999999999993E-2"/>
    <n v="0"/>
    <n v="0"/>
    <x v="0"/>
    <s v="FIRST LADY"/>
    <x v="12"/>
    <x v="0"/>
    <n v="7"/>
    <x v="0"/>
  </r>
  <r>
    <x v="0"/>
    <s v="FIRST LADY REG SOFT W ULT.THIN 9PCS WG O"/>
    <n v="0.126996"/>
    <n v="0.23187599999999997"/>
    <n v="3.4826999999999997E-2"/>
    <x v="0"/>
    <s v="FIRST LADY"/>
    <x v="12"/>
    <x v="1"/>
    <n v="9"/>
    <x v="0"/>
  </r>
  <r>
    <x v="0"/>
    <s v="FOR NIGHT USE"/>
    <n v="28511.669837999998"/>
    <n v="27952.728977999996"/>
    <n v="28576.376294999998"/>
    <x v="0"/>
    <s v="FOR NIGHT"/>
    <x v="13"/>
    <x v="0"/>
    <m/>
    <x v="0"/>
  </r>
  <r>
    <x v="0"/>
    <s v="JOONIES LUXE EXT.PR. SOFT W ULT.THIN NIGHT 8PCS WG O"/>
    <n v="1.2604409999999999"/>
    <n v="2.890755"/>
    <n v="2.2859279999999997"/>
    <x v="0"/>
    <s v="JOONIES LUXE"/>
    <x v="14"/>
    <x v="0"/>
    <n v="8"/>
    <x v="0"/>
  </r>
  <r>
    <x v="0"/>
    <s v="JOONIES LUXE SOFT W ULT.THIN 10PCS WG O"/>
    <n v="3.4672529999999999"/>
    <n v="2.2383899999999999"/>
    <n v="4.1148869999999995"/>
    <x v="0"/>
    <s v="JOONIES LUXE"/>
    <x v="14"/>
    <x v="1"/>
    <n v="10"/>
    <x v="0"/>
  </r>
  <r>
    <x v="0"/>
    <s v="JURIA(FITA/KHABAROVSK) REG SOFT W 10PCS WG O"/>
    <n v="0.56960099999999991"/>
    <n v="0.660744"/>
    <n v="0.11394299999999999"/>
    <x v="0"/>
    <s v="JURIA(FITA/KHABAROVSK) REG"/>
    <x v="15"/>
    <x v="1"/>
    <n v="10"/>
    <x v="0"/>
  </r>
  <r>
    <x v="0"/>
    <s v="KOTEX 2V1 REG W ULT.THIN 7PCS WG O"/>
    <n v="6.1265879999999999"/>
    <n v="5.580813"/>
    <n v="13.775132999999999"/>
    <x v="0"/>
    <s v="KOTEX 2V1"/>
    <x v="16"/>
    <x v="1"/>
    <n v="217"/>
    <x v="1"/>
  </r>
  <r>
    <x v="0"/>
    <s v="KOTEX ACTIVE REG DRY W ULT.THIN 8PCS WG O"/>
    <n v="3.1589399999999994"/>
    <n v="0.32393099999999997"/>
    <n v="0.49162499999999998"/>
    <x v="0"/>
    <s v="KOTEX ACTIVE"/>
    <x v="16"/>
    <x v="1"/>
    <n v="8"/>
    <x v="0"/>
  </r>
  <r>
    <x v="0"/>
    <s v="KOTEX BIO-CARE EXT.PR. W NIGHT 6PCS WG O"/>
    <n v="4687.6939649999995"/>
    <n v="6994.5800099999988"/>
    <n v="12511.878479999999"/>
    <x v="0"/>
    <s v="KOTEX BIO-CARE"/>
    <x v="16"/>
    <x v="0"/>
    <n v="6"/>
    <x v="0"/>
  </r>
  <r>
    <x v="0"/>
    <s v="KOTEX BIO-CARE REG W 8PCS WG O"/>
    <n v="4538.6668950000003"/>
    <n v="5066.74539"/>
    <n v="6695.7415499999997"/>
    <x v="0"/>
    <s v="KOTEX BIO-CARE"/>
    <x v="16"/>
    <x v="1"/>
    <n v="8"/>
    <x v="0"/>
  </r>
  <r>
    <x v="0"/>
    <s v="KOTEX NATURAL EXT.PR. W 7PCS WG O"/>
    <n v="3431.9902349999998"/>
    <n v="3128.7855749999994"/>
    <n v="2325.7865609999999"/>
    <x v="0"/>
    <s v="KOTEX NATURAL"/>
    <x v="16"/>
    <x v="1"/>
    <n v="7"/>
    <x v="0"/>
  </r>
  <r>
    <x v="0"/>
    <s v="KOTEX NATURAL EXT.PR. W NIGHT 12PCS WG O"/>
    <n v="1.119138"/>
    <n v="1.1616599999999997"/>
    <n v="1.118112"/>
    <x v="0"/>
    <s v="KOTEX NATURAL"/>
    <x v="16"/>
    <x v="0"/>
    <n v="12"/>
    <x v="1"/>
  </r>
  <r>
    <x v="0"/>
    <s v="KOTEX NATURAL EXT.PR. W NIGHT 6PCS WG O"/>
    <n v="13624.328100000001"/>
    <n v="12429.869159999998"/>
    <n v="11362.3629"/>
    <x v="0"/>
    <s v="KOTEX NATURAL"/>
    <x v="16"/>
    <x v="0"/>
    <n v="6"/>
    <x v="0"/>
  </r>
  <r>
    <x v="0"/>
    <s v="KOTEX NATURAL REG W 16PCS WG O"/>
    <n v="0.86389199999999999"/>
    <n v="0.749892"/>
    <n v="0.74156999999999995"/>
    <x v="0"/>
    <s v="KOTEX NATURAL"/>
    <x v="16"/>
    <x v="1"/>
    <n v="16"/>
    <x v="1"/>
  </r>
  <r>
    <x v="0"/>
    <s v="KOTEX NATURAL REG W 8PCS WG O"/>
    <n v="10743.700860000001"/>
    <n v="10501.1214"/>
    <n v="10339.225439999998"/>
    <x v="0"/>
    <s v="KOTEX NATURAL"/>
    <x v="16"/>
    <x v="1"/>
    <n v="8"/>
    <x v="0"/>
  </r>
  <r>
    <x v="0"/>
    <s v="KOTEX ULTRA EXT.PR. DRY W ULT.THIN 16PCS WG O"/>
    <n v="11229.707939999998"/>
    <n v="11060.852279999999"/>
    <n v="11131.488959999999"/>
    <x v="0"/>
    <s v="KOTEX ULTRA"/>
    <x v="16"/>
    <x v="1"/>
    <n v="16"/>
    <x v="1"/>
  </r>
  <r>
    <x v="0"/>
    <s v="KOTEX ULTRA EXT.PR. DRY W ULT.THIN 8PCS WG O"/>
    <n v="1747.6071749999999"/>
    <n v="1794.2049599999998"/>
    <n v="1965.791661"/>
    <x v="0"/>
    <s v="KOTEX ULTRA"/>
    <x v="16"/>
    <x v="1"/>
    <n v="8"/>
    <x v="0"/>
  </r>
  <r>
    <x v="0"/>
    <s v="KOTEX ULTRA EXT.PR. DRY W ULT.THIN NIGHT 14PCS WG O"/>
    <n v="5715.2999399999999"/>
    <n v="5863.0205699999997"/>
    <n v="8458.6569299999992"/>
    <x v="0"/>
    <s v="KOTEX ULTRA"/>
    <x v="16"/>
    <x v="0"/>
    <n v="14"/>
    <x v="1"/>
  </r>
  <r>
    <x v="0"/>
    <s v="KOTEX ULTRA EXT.PR. DRY W ULT.THIN NIGHT 7PCS WG O"/>
    <n v="28186.477199999998"/>
    <n v="28746.388199999998"/>
    <n v="30058.101839999999"/>
    <x v="0"/>
    <s v="KOTEX ULTRA"/>
    <x v="16"/>
    <x v="0"/>
    <n v="7"/>
    <x v="0"/>
  </r>
  <r>
    <x v="0"/>
    <s v="KOTEX ULTRA REG DRY W ULT.THIN 10PCS WG O"/>
    <n v="34139.080679999999"/>
    <n v="34822.07748"/>
    <n v="34082.149079999996"/>
    <x v="0"/>
    <s v="KOTEX ULTRA"/>
    <x v="16"/>
    <x v="1"/>
    <n v="10"/>
    <x v="0"/>
  </r>
  <r>
    <x v="0"/>
    <s v="KOTEX ULTRA REG DRY W ULT.THIN 20PCS WG O"/>
    <n v="4644.2271899999996"/>
    <n v="4326.1680449999994"/>
    <n v="4391.8525649999992"/>
    <x v="0"/>
    <s v="KOTEX ULTRA"/>
    <x v="16"/>
    <x v="1"/>
    <n v="20"/>
    <x v="1"/>
  </r>
  <r>
    <x v="0"/>
    <s v="KOTEX ULTRA REG SOFT&amp;DRY W ULT.THIN 10PCS WG O"/>
    <n v="0"/>
    <n v="3.2707169999999999"/>
    <n v="1.2197999999999999E-2"/>
    <x v="0"/>
    <s v="KOTEX ULTRA"/>
    <x v="16"/>
    <x v="1"/>
    <n v="10"/>
    <x v="0"/>
  </r>
  <r>
    <x v="0"/>
    <s v="KOTEX ULTRA SOFT EXT.PR. SOFT W ULT.THIN 16PCS WG O"/>
    <n v="1.0713719999999998"/>
    <n v="0.9735029999999999"/>
    <n v="0.77485799999999994"/>
    <x v="0"/>
    <s v="KOTEX ULTRA"/>
    <x v="16"/>
    <x v="1"/>
    <n v="16"/>
    <x v="1"/>
  </r>
  <r>
    <x v="0"/>
    <s v="KOTEX ULTRA SOFT EXT.PR. SOFT W ULT.THIN 8PCS WG O"/>
    <n v="253.64897399999998"/>
    <n v="247.93398299999998"/>
    <n v="288.30788099999995"/>
    <x v="0"/>
    <s v="KOTEX ULTRA"/>
    <x v="16"/>
    <x v="1"/>
    <n v="8"/>
    <x v="0"/>
  </r>
  <r>
    <x v="0"/>
    <s v="KOTEX ULTRA SOFT EXT.PR. SOFT W ULT.THIN NIGHT 14PCS WG O"/>
    <n v="21.829974"/>
    <n v="92.866052999999994"/>
    <n v="112.15667699999999"/>
    <x v="0"/>
    <s v="KOTEX ULTRA"/>
    <x v="16"/>
    <x v="0"/>
    <n v="14"/>
    <x v="1"/>
  </r>
  <r>
    <x v="0"/>
    <s v="KOTEX ULTRA SOFT REG SOFT W ULT.THIN 10PCS WG O"/>
    <n v="5320.1246399999991"/>
    <n v="4928.5238099999997"/>
    <n v="3896.9765699999998"/>
    <x v="0"/>
    <s v="KOTEX ULTRA"/>
    <x v="16"/>
    <x v="1"/>
    <n v="10"/>
    <x v="0"/>
  </r>
  <r>
    <x v="0"/>
    <s v="KOTEX ULTRA SOFT REG SOFT W ULT.THIN 18PCS WG O"/>
    <n v="670.64461499999993"/>
    <n v="1770.9001109999997"/>
    <n v="3854.1801149999997"/>
    <x v="0"/>
    <s v="KOTEX ULTRA"/>
    <x v="16"/>
    <x v="1"/>
    <n v="18"/>
    <x v="1"/>
  </r>
  <r>
    <x v="0"/>
    <s v="KOTEX ULTRA SOFT REG SOFT W ULT.THIN 20PCS WG O"/>
    <n v="1395.0603509999999"/>
    <n v="994.80880200000001"/>
    <n v="777.80894699999988"/>
    <x v="0"/>
    <s v="KOTEX ULTRA"/>
    <x v="16"/>
    <x v="1"/>
    <n v="20"/>
    <x v="1"/>
  </r>
  <r>
    <x v="0"/>
    <s v="KOTEX YOUNG REG DRY W ULT.THIN 10PCS WG O"/>
    <n v="1080.0295019999999"/>
    <n v="1904.9613749999999"/>
    <n v="3465.1642349999997"/>
    <x v="0"/>
    <s v="KOTEX YOUNG"/>
    <x v="16"/>
    <x v="1"/>
    <n v="10"/>
    <x v="0"/>
  </r>
  <r>
    <x v="0"/>
    <s v="LACTACYD EXT.PR. SOFT W ULT.THIN 8PCS WG O"/>
    <n v="4.4112299999999998"/>
    <n v="3.3767939999999999"/>
    <n v="3.7488899999999998"/>
    <x v="0"/>
    <s v="LACTACYD EXT.PR."/>
    <x v="17"/>
    <x v="1"/>
    <n v="8"/>
    <x v="0"/>
  </r>
  <r>
    <x v="0"/>
    <s v="LACTACYD EXT.PR. SOFT W ULT.THIN NIGHT 7PCS WG O"/>
    <n v="3.3061709999999995"/>
    <n v="2.4201629999999996"/>
    <n v="3.4715279999999997"/>
    <x v="0"/>
    <s v="LACTACYD EXT.PR."/>
    <x v="17"/>
    <x v="0"/>
    <n v="7"/>
    <x v="0"/>
  </r>
  <r>
    <x v="0"/>
    <s v="LACTACYD REG SOFT W ULT.THIN 10PCS WG O"/>
    <n v="3.1292999999999994E-2"/>
    <n v="0.24230699999999997"/>
    <n v="3.3800999999999998E-2"/>
    <x v="0"/>
    <s v="LACTACYD REG"/>
    <x v="17"/>
    <x v="1"/>
    <n v="10"/>
    <x v="0"/>
  </r>
  <r>
    <x v="0"/>
    <s v="LADY VILSH EXT.PR. DRY W ULT.THIN NIGHT 10PCS WG O"/>
    <n v="0.36554099999999995"/>
    <n v="0"/>
    <n v="0"/>
    <x v="0"/>
    <s v="LADY VILSH"/>
    <x v="18"/>
    <x v="0"/>
    <n v="10"/>
    <x v="0"/>
  </r>
  <r>
    <x v="0"/>
    <s v="LADY VILSH EXT.PR. SOFT W ULT.THIN NIGHT 10PCS WG O"/>
    <n v="0.30580499999999994"/>
    <n v="0.41860799999999998"/>
    <n v="0.253137"/>
    <x v="0"/>
    <s v="LADY VILSH"/>
    <x v="18"/>
    <x v="0"/>
    <n v="10"/>
    <x v="0"/>
  </r>
  <r>
    <x v="0"/>
    <s v="LADY VILSH REG DRY W ULT.THIN 10PCS WG O"/>
    <n v="0.31612199999999996"/>
    <n v="4.1780999999999999E-2"/>
    <n v="6.9540000000000001E-3"/>
    <x v="0"/>
    <s v="LADY VILSH"/>
    <x v="18"/>
    <x v="1"/>
    <n v="10"/>
    <x v="0"/>
  </r>
  <r>
    <x v="0"/>
    <s v="LADY VILSH REG SOFT W ULT.THIN 10PCS WG O"/>
    <n v="0.386517"/>
    <n v="3.4199999999999994E-2"/>
    <n v="0.54326699999999994"/>
    <x v="0"/>
    <s v="LADY VILSH"/>
    <x v="18"/>
    <x v="1"/>
    <n v="10"/>
    <x v="0"/>
  </r>
  <r>
    <x v="0"/>
    <s v="LAURIER F EXT.PR. W ULT.THIN NIGHT 10PCS WG O"/>
    <n v="1.651233"/>
    <n v="2.3004059999999997"/>
    <n v="2.2483079999999998"/>
    <x v="0"/>
    <s v="LAURIER F"/>
    <x v="19"/>
    <x v="0"/>
    <n v="10"/>
    <x v="0"/>
  </r>
  <r>
    <x v="0"/>
    <s v="LAURIER F W ULT.THIN 17PCS WG O"/>
    <n v="2.2666049999999998"/>
    <n v="1.7477339999999997"/>
    <n v="0.9788039999999999"/>
    <x v="0"/>
    <s v="LAURIER F"/>
    <x v="19"/>
    <x v="1"/>
    <n v="17"/>
    <x v="1"/>
  </r>
  <r>
    <x v="0"/>
    <s v="LAURIER F W ULT.THIN 20PCS WG O"/>
    <n v="0.22344"/>
    <n v="8.7950999999999988E-2"/>
    <n v="0.26088899999999998"/>
    <x v="0"/>
    <s v="LAURIER F"/>
    <x v="19"/>
    <x v="1"/>
    <n v="20"/>
    <x v="1"/>
  </r>
  <r>
    <x v="0"/>
    <s v="LAURIER SUPER SLIM GUARD W ULT.THIN 28PCS WG O"/>
    <n v="0.34080299999999997"/>
    <n v="0.17042999999999997"/>
    <n v="0"/>
    <x v="0"/>
    <s v="LAURIER SUPER"/>
    <x v="19"/>
    <x v="1"/>
    <n v="28"/>
    <x v="1"/>
  </r>
  <r>
    <x v="0"/>
    <s v="LIBRESSE KOMF.I ZATSH EXT.PR. SOFT W ULT.THIN 16PCS WG O"/>
    <n v="1.005423"/>
    <n v="0"/>
    <n v="0.42995099999999997"/>
    <x v="0"/>
    <s v="LIBRESSE KOMF.I"/>
    <x v="20"/>
    <x v="1"/>
    <n v="16"/>
    <x v="1"/>
  </r>
  <r>
    <x v="0"/>
    <s v="LIBRESSE KOMF.I ZATSH EXT.PR. SOFT W ULT.THIN 8PCS WG O"/>
    <n v="6.8577269999999997"/>
    <n v="8.3950739999999993"/>
    <n v="7.9060139999999999"/>
    <x v="0"/>
    <s v="LIBRESSE KOMF.I"/>
    <x v="20"/>
    <x v="1"/>
    <n v="8"/>
    <x v="0"/>
  </r>
  <r>
    <x v="0"/>
    <s v="LIBRESSE KOMF.I ZATSH REG SOFT W ULT.THIN 10PCS WG O"/>
    <n v="4758.8695799999996"/>
    <n v="4351.2266699999991"/>
    <n v="4216.9452149999997"/>
    <x v="0"/>
    <s v="LIBRESSE KOMF.I"/>
    <x v="20"/>
    <x v="1"/>
    <n v="10"/>
    <x v="0"/>
  </r>
  <r>
    <x v="0"/>
    <s v="LIBRESSE KOMF.I ZATSH REG SOFT W ULT.THIN 20PCS WG O"/>
    <n v="15780.435179999999"/>
    <n v="15332.114219999999"/>
    <n v="14566.324919999997"/>
    <x v="0"/>
    <s v="LIBRESSE KOMF.I"/>
    <x v="20"/>
    <x v="1"/>
    <n v="20"/>
    <x v="1"/>
  </r>
  <r>
    <x v="0"/>
    <s v="LIBRESSE KOMF.I ZATSH REG SOFT W ULT.THIN 8PCS WG O"/>
    <n v="907.62986699999999"/>
    <n v="929.57817299999988"/>
    <n v="1193.921658"/>
    <x v="0"/>
    <s v="LIBRESSE KOMF.I"/>
    <x v="20"/>
    <x v="1"/>
    <n v="8"/>
    <x v="0"/>
  </r>
  <r>
    <x v="0"/>
    <s v="LIBRESSE NATURAL PROTECTION ULTRA+NATUR AL.VERA&amp;CAM D REG W ULT.THIN 10PCS WG O"/>
    <n v="0.12539999999999998"/>
    <n v="5.3750999999999993E-2"/>
    <n v="8.9489999999999986E-3"/>
    <x v="0"/>
    <s v="LIBRESSE NATURAL"/>
    <x v="20"/>
    <x v="1"/>
    <n v="10"/>
    <x v="0"/>
  </r>
  <r>
    <x v="0"/>
    <s v="LIBRESSE NATURAL.ZABOTA AL.VERA&amp;CAM D REG SOFT W ULT.THIN 10PCS WG O"/>
    <n v="5.6999999999999993E-3"/>
    <n v="0"/>
    <n v="0"/>
    <x v="0"/>
    <s v="LIBRESSE NATURAL.ZABOTA"/>
    <x v="20"/>
    <x v="1"/>
    <n v="10"/>
    <x v="0"/>
  </r>
  <r>
    <x v="0"/>
    <s v="LIBRESSE NOCHN.ZATSHIT EXT.PR. SOFT W ULT.THIN NIGHT 16PCS WG O"/>
    <n v="3648.0490199999999"/>
    <n v="3388.1857349999996"/>
    <n v="3822.6004049999997"/>
    <x v="0"/>
    <s v="LIBRESSE NOCHN.ZATSHIT"/>
    <x v="20"/>
    <x v="0"/>
    <n v="16"/>
    <x v="1"/>
  </r>
  <r>
    <x v="0"/>
    <s v="LIBRESSE NOCHN.ZATSHIT EXT.PR. SOFT W ULT.THIN NIGHT 8PCS WG O"/>
    <n v="22482.240959999996"/>
    <n v="20584.51944"/>
    <n v="15276.044459999999"/>
    <x v="0"/>
    <s v="LIBRESSE NOCHN.ZATSHIT"/>
    <x v="20"/>
    <x v="0"/>
    <n v="8"/>
    <x v="0"/>
  </r>
  <r>
    <x v="0"/>
    <s v="LIBRESSE NOCHN.ZATSHIT EXTRA PLUS EXT.PR. SOFT W NIGHT 7PCS WG O"/>
    <n v="1472.798661"/>
    <n v="825.97440299999994"/>
    <n v="588.27129300000001"/>
    <x v="0"/>
    <s v="LIBRESSE NOCHN.ZATSHIT"/>
    <x v="20"/>
    <x v="0"/>
    <n v="7"/>
    <x v="0"/>
  </r>
  <r>
    <x v="0"/>
    <s v="LIBRESSE NOCHN.ZATSHIT MAXI EXT.PR. SOFT W TK NIGHT 8PCS WG O"/>
    <n v="0"/>
    <n v="0"/>
    <n v="2.2799999999999997E-2"/>
    <x v="0"/>
    <s v="LIBRESSE NOCHN.ZATSHIT"/>
    <x v="20"/>
    <x v="0"/>
    <n v="8"/>
    <x v="0"/>
  </r>
  <r>
    <x v="0"/>
    <s v="LIBRESSE SENSITIV EXT.PR. SOFT W ULT.THIN NIGHT 6PCS WG O"/>
    <n v="415.39696199999997"/>
    <n v="432.41288699999996"/>
    <n v="328.23541199999994"/>
    <x v="0"/>
    <s v="LIBRESSE SENSITIV"/>
    <x v="20"/>
    <x v="0"/>
    <n v="6"/>
    <x v="0"/>
  </r>
  <r>
    <x v="0"/>
    <s v="LIBRESSE SENSITIV REG SOFT W ULT.THIN 8PCS WG O"/>
    <n v="3093.8294699999997"/>
    <n v="3138.1937099999996"/>
    <n v="2186.9523449999997"/>
    <x v="0"/>
    <s v="LIBRESSE SENSITIV"/>
    <x v="20"/>
    <x v="1"/>
    <n v="8"/>
    <x v="0"/>
  </r>
  <r>
    <x v="0"/>
    <s v="LIBRESSE SVEZH.I ZATSHIT D REG SOFT W ULT.THIN 10PCS WG O"/>
    <n v="0"/>
    <n v="3.3230999999999997E-2"/>
    <n v="5.5290000000000001E-3"/>
    <x v="0"/>
    <s v="LIBRESSE SVEZH.I"/>
    <x v="20"/>
    <x v="1"/>
    <n v="10"/>
    <x v="0"/>
  </r>
  <r>
    <x v="0"/>
    <s v="LIBRESSE V-PROTECTION EXT.PR. W ULT.THIN 8PCS WG O"/>
    <n v="0.41769599999999996"/>
    <n v="0.43964099999999995"/>
    <n v="0.58624499999999991"/>
    <x v="0"/>
    <s v="LIBRESSE V-PROTECTION"/>
    <x v="20"/>
    <x v="1"/>
    <n v="8"/>
    <x v="0"/>
  </r>
  <r>
    <x v="0"/>
    <s v="LIN`YUN EXT.PR. W NIGHT 6PCS WG O"/>
    <n v="60.034850999999989"/>
    <n v="40.854008999999998"/>
    <n v="32.745302999999993"/>
    <x v="0"/>
    <s v="LIN`YUN EXT.PR."/>
    <x v="21"/>
    <x v="0"/>
    <n v="6"/>
    <x v="0"/>
  </r>
  <r>
    <x v="0"/>
    <s v="LIN`YUN EXT.PR. W NIGHT 8PCS WG O"/>
    <n v="268.89020399999998"/>
    <n v="357.88709699999998"/>
    <n v="306.73159199999998"/>
    <x v="0"/>
    <s v="LIN`YUN EXT.PR."/>
    <x v="21"/>
    <x v="0"/>
    <n v="8"/>
    <x v="0"/>
  </r>
  <r>
    <x v="0"/>
    <s v="LIN`YUN SOFT W 8PCS WG O"/>
    <n v="187.91645999999997"/>
    <n v="101.23006199999999"/>
    <n v="64.496696999999998"/>
    <x v="0"/>
    <s v="LIN`YUN SOFT"/>
    <x v="21"/>
    <x v="1"/>
    <n v="8"/>
    <x v="0"/>
  </r>
  <r>
    <x v="0"/>
    <s v="LIN`YUN W 10PCS WG O"/>
    <n v="266.96542799999997"/>
    <n v="388.15421099999998"/>
    <n v="257.35710899999998"/>
    <x v="0"/>
    <s v="LIN`YUN W"/>
    <x v="21"/>
    <x v="1"/>
    <n v="10"/>
    <x v="0"/>
  </r>
  <r>
    <x v="0"/>
    <s v="MARABU(AL`TMANN) BOTANICA EXT.PR. SOFT W ULT.THIN NIGHT 7PCS WG O"/>
    <n v="0"/>
    <n v="0"/>
    <n v="0.67744499999999985"/>
    <x v="0"/>
    <s v="MARABU(AL`TMANN) BOTANICA"/>
    <x v="22"/>
    <x v="0"/>
    <n v="7"/>
    <x v="0"/>
  </r>
  <r>
    <x v="0"/>
    <s v="MARABU(AL`TMANN) EXT.PR. SOFT W ULT.THIN NIGHT 7PCS WG O"/>
    <n v="13.228845"/>
    <n v="74.106668999999982"/>
    <n v="86.826446999999987"/>
    <x v="0"/>
    <s v="MARABU(AL`TMANN) EXT.PR."/>
    <x v="22"/>
    <x v="0"/>
    <n v="7"/>
    <x v="0"/>
  </r>
  <r>
    <x v="0"/>
    <s v="MARABU(AL`TMANN) REG SOFT W ULT.THIN 10PCS WG O"/>
    <n v="19.813029"/>
    <n v="97.260695999999996"/>
    <n v="106.965402"/>
    <x v="0"/>
    <s v="MARABU(AL`TMANN) REG"/>
    <x v="22"/>
    <x v="1"/>
    <n v="10"/>
    <x v="0"/>
  </r>
  <r>
    <x v="0"/>
    <s v="MEED ULTRA DRY W ULT.THIN 10PCS WG O"/>
    <n v="522.31060799999989"/>
    <n v="530.10701099999994"/>
    <n v="866.49222599999996"/>
    <x v="0"/>
    <s v="MEED ULTRA"/>
    <x v="23"/>
    <x v="1"/>
    <n v="10"/>
    <x v="0"/>
  </r>
  <r>
    <x v="0"/>
    <s v="MEED ULTRA PLUS DRY W ULT.THIN 10PCS WG O"/>
    <n v="46.933115999999998"/>
    <n v="43.005302999999998"/>
    <n v="44.73189"/>
    <x v="0"/>
    <s v="MEED ULTRA"/>
    <x v="23"/>
    <x v="1"/>
    <n v="10"/>
    <x v="0"/>
  </r>
  <r>
    <x v="0"/>
    <s v="MEED ULTRA PLUS SOFT W ULT.THIN 10PCS WG O"/>
    <n v="12.190476"/>
    <n v="5.5997939999999993"/>
    <n v="4.2164039999999998"/>
    <x v="0"/>
    <s v="MEED ULTRA"/>
    <x v="23"/>
    <x v="1"/>
    <n v="10"/>
    <x v="0"/>
  </r>
  <r>
    <x v="0"/>
    <s v="MEED ULTRA SOFT W ULT.THIN 10PCS WG O"/>
    <n v="26.993774999999999"/>
    <n v="25.811480999999997"/>
    <n v="27.685355999999995"/>
    <x v="0"/>
    <s v="MEED ULTRA"/>
    <x v="23"/>
    <x v="1"/>
    <n v="10"/>
    <x v="0"/>
  </r>
  <r>
    <x v="0"/>
    <s v="MIDDAY BEAR EXT.PR. W ULT.THIN NIGHT 6PCS WG O"/>
    <n v="0.22782899999999998"/>
    <n v="0.14808599999999997"/>
    <n v="9.1142999999999988E-2"/>
    <x v="0"/>
    <s v="MIDDAY BEAR"/>
    <x v="24"/>
    <x v="0"/>
    <n v="6"/>
    <x v="0"/>
  </r>
  <r>
    <x v="0"/>
    <s v="MIDDAY BEAR W ULT.THIN 8PCS WG O"/>
    <n v="0.45560099999999998"/>
    <n v="0.34177199999999996"/>
    <n v="0.15948599999999999"/>
    <x v="0"/>
    <s v="MIDDAY BEAR"/>
    <x v="24"/>
    <x v="1"/>
    <n v="8"/>
    <x v="0"/>
  </r>
  <r>
    <x v="0"/>
    <s v="MILANA(GIGIENA-EKAT) KLASICH. CAMOM D REG DRY W TK 10PCS WG O"/>
    <n v="1.0173929999999998"/>
    <n v="0.33493199999999995"/>
    <n v="0.29206799999999994"/>
    <x v="0"/>
    <s v="MILANA(GIGIENA-EKAT) KLASICH."/>
    <x v="25"/>
    <x v="1"/>
    <n v="10"/>
    <x v="0"/>
  </r>
  <r>
    <x v="0"/>
    <s v="MILANA(GIGIENA-EKAT) KLASICH. CAMOM D REG SOFT W TK 10PCS WG O"/>
    <n v="11.649032999999999"/>
    <n v="2.3433839999999999"/>
    <n v="8.387891999999999"/>
    <x v="0"/>
    <s v="MILANA(GIGIENA-EKAT) KLASICH."/>
    <x v="25"/>
    <x v="1"/>
    <n v="10"/>
    <x v="0"/>
  </r>
  <r>
    <x v="0"/>
    <s v="MILANA(GIGIENA-EKAT) KLASICH. EXT.PR. DRY W TK 10PCS WG O"/>
    <n v="7.533917999999999"/>
    <n v="12.811148999999999"/>
    <n v="6.359775"/>
    <x v="0"/>
    <s v="MILANA(GIGIENA-EKAT) KLASICH."/>
    <x v="25"/>
    <x v="1"/>
    <n v="10"/>
    <x v="0"/>
  </r>
  <r>
    <x v="0"/>
    <s v="MILANA(GIGIENA-EKAT) KLASICH. EXT.PR. SOFT W TK 10PCS WG O"/>
    <n v="26.760359999999999"/>
    <n v="8.7622679999999988"/>
    <n v="25.057599"/>
    <x v="0"/>
    <s v="MILANA(GIGIENA-EKAT) KLASICH."/>
    <x v="25"/>
    <x v="1"/>
    <n v="10"/>
    <x v="0"/>
  </r>
  <r>
    <x v="0"/>
    <s v="MILANA(GIGIENA-EKAT) KLASICH. REG DRY W TK 10PCS WG O"/>
    <n v="7.3553939999999987"/>
    <n v="3.1038209999999995"/>
    <n v="5.9966849999999994"/>
    <x v="0"/>
    <s v="MILANA(GIGIENA-EKAT) KLASICH."/>
    <x v="25"/>
    <x v="1"/>
    <n v="10"/>
    <x v="0"/>
  </r>
  <r>
    <x v="0"/>
    <s v="MILANA(GIGIENA-EKAT) KLASICH. REG SOFT W TK 10PCS WG O"/>
    <n v="176.51138699999998"/>
    <n v="192.317373"/>
    <n v="169.93267499999999"/>
    <x v="0"/>
    <s v="MILANA(GIGIENA-EKAT) KLASICH."/>
    <x v="25"/>
    <x v="1"/>
    <n v="10"/>
    <x v="0"/>
  </r>
  <r>
    <x v="0"/>
    <s v="MILANA(GIGIENA-EKAT) KLASSIK SOFT W TK 10PCS FL"/>
    <n v="38.994782999999998"/>
    <n v="31.454879999999996"/>
    <n v="37.477955999999999"/>
    <x v="0"/>
    <s v="MILANA(GIGIENA-EKAT) KLASSIK"/>
    <x v="25"/>
    <x v="1"/>
    <n v="10"/>
    <x v="0"/>
  </r>
  <r>
    <x v="0"/>
    <s v="MILANA(GIGIENA-EKAT) MAXI SUPER+GEL` EXT.PR. DRY W TK 10PCS WG FL"/>
    <n v="41.163347999999992"/>
    <n v="155.14157399999999"/>
    <n v="137.24722199999999"/>
    <x v="0"/>
    <s v="MILANA(GIGIENA-EKAT) MAXI"/>
    <x v="25"/>
    <x v="1"/>
    <n v="10"/>
    <x v="0"/>
  </r>
  <r>
    <x v="0"/>
    <s v="MILANA(GIGIENA-EKAT) UL`TRAT. CAMOM D REG SOFT W ULT.THIN 10PCS WG O"/>
    <n v="2.2962449999999999"/>
    <n v="9.0066839999999999"/>
    <n v="3.5426639999999998"/>
    <x v="0"/>
    <s v="MILANA(GIGIENA-EKAT) UL`TRAT."/>
    <x v="25"/>
    <x v="1"/>
    <n v="10"/>
    <x v="0"/>
  </r>
  <r>
    <x v="0"/>
    <s v="MILANA(GIGIENA-EKAT) UL`TRAT. EXT.PR. DRY W ULT.THIN 10PCS WG O"/>
    <n v="0"/>
    <n v="0"/>
    <n v="3.8190000000000002E-2"/>
    <x v="0"/>
    <s v="MILANA(GIGIENA-EKAT) UL`TRAT."/>
    <x v="25"/>
    <x v="1"/>
    <n v="10"/>
    <x v="0"/>
  </r>
  <r>
    <x v="0"/>
    <s v="MILANA(GIGIENA-EKAT) UL`TRAT. EXT.PR. SOFT W ULT.THIN 10PCS WG O"/>
    <n v="9.3254279999999987"/>
    <n v="17.952491999999999"/>
    <n v="4.7852069999999989"/>
    <x v="0"/>
    <s v="MILANA(GIGIENA-EKAT) UL`TRAT."/>
    <x v="25"/>
    <x v="1"/>
    <n v="10"/>
    <x v="0"/>
  </r>
  <r>
    <x v="0"/>
    <s v="MILANA(GIGIENA-EKAT) UL`TRAT. MAXI EXT.PR. DRY W ULT.THIN 10PCS WG O"/>
    <n v="0.31823099999999999"/>
    <n v="0.28813499999999992"/>
    <n v="0.304836"/>
    <x v="0"/>
    <s v="MILANA(GIGIENA-EKAT) UL`TRAT."/>
    <x v="25"/>
    <x v="1"/>
    <n v="10"/>
    <x v="0"/>
  </r>
  <r>
    <x v="0"/>
    <s v="MILANA(GIGIENA-EKAT) UL`TRAT. MAXI EXT.PR. SOFT W ULT.THIN 10PCS WG O"/>
    <n v="10.898343000000001"/>
    <n v="2.5337639999999997"/>
    <n v="0.99476399999999998"/>
    <x v="0"/>
    <s v="MILANA(GIGIENA-EKAT) UL`TRAT."/>
    <x v="25"/>
    <x v="1"/>
    <n v="10"/>
    <x v="0"/>
  </r>
  <r>
    <x v="0"/>
    <s v="MILANA(GIGIENA-EKAT) UL`TRAT. REG DRY W ULT.THIN 10PCS WG O"/>
    <n v="1.9010069999999999"/>
    <n v="0.84149099999999988"/>
    <n v="0.41017199999999998"/>
    <x v="0"/>
    <s v="MILANA(GIGIENA-EKAT) UL`TRAT."/>
    <x v="25"/>
    <x v="1"/>
    <n v="10"/>
    <x v="0"/>
  </r>
  <r>
    <x v="0"/>
    <s v="MILANA(GIGIENA-EKAT) UL`TRAT. REG SOFT W ULT.THIN 10PCS WG O"/>
    <n v="28.049585999999998"/>
    <n v="11.289477"/>
    <n v="32.546315999999997"/>
    <x v="0"/>
    <s v="MILANA(GIGIENA-EKAT) UL`TRAT."/>
    <x v="25"/>
    <x v="1"/>
    <n v="10"/>
    <x v="0"/>
  </r>
  <r>
    <x v="0"/>
    <s v="MILANA(GIGIENA-EKAT) UL`TRAT. SUPER+ EXT.PR. DRY W ULT.THIN 10PCS WG O"/>
    <n v="1.3548899999999997"/>
    <n v="0.62614499999999995"/>
    <n v="8.6240999999999984E-2"/>
    <x v="0"/>
    <s v="MILANA(GIGIENA-EKAT) UL`TRAT."/>
    <x v="25"/>
    <x v="1"/>
    <n v="10"/>
    <x v="0"/>
  </r>
  <r>
    <x v="0"/>
    <s v="MILANA(GIGIENA-EKAT) UL`TRAT. SUPER+ EXT.PR. SOFT W ULT.THIN 10PCS WG O"/>
    <n v="12.364040999999999"/>
    <n v="6.4502909999999991"/>
    <n v="10.835016"/>
    <x v="0"/>
    <s v="MILANA(GIGIENA-EKAT) UL`TRAT."/>
    <x v="25"/>
    <x v="1"/>
    <n v="10"/>
    <x v="0"/>
  </r>
  <r>
    <x v="0"/>
    <s v="MILANA(GIGIENA-EKAT) ULTRA MAKSI EXT.PR. SOFT W ULT.THIN 20PCS WG O"/>
    <n v="1038.0470069999999"/>
    <n v="936.11635799999999"/>
    <n v="1033.7537669999999"/>
    <x v="0"/>
    <s v="MILANA(GIGIENA-EKAT) ULTRA"/>
    <x v="25"/>
    <x v="1"/>
    <n v="20"/>
    <x v="1"/>
  </r>
  <r>
    <x v="0"/>
    <s v="MILANA(GIGIENA-EKAT) VITA DRY W ULT.THIN 20PCS WG O"/>
    <n v="95.008283999999989"/>
    <n v="79.674315000000007"/>
    <n v="129.97014599999997"/>
    <x v="0"/>
    <s v="MILANA(GIGIENA-EKAT) VITA"/>
    <x v="25"/>
    <x v="1"/>
    <n v="20"/>
    <x v="1"/>
  </r>
  <r>
    <x v="0"/>
    <s v="MIPAO EXT.PR. SOFT W NIGHT 10PCS WG O"/>
    <n v="356.97794699999997"/>
    <n v="263.971047"/>
    <n v="223.31858999999997"/>
    <x v="0"/>
    <s v="MIPAO EXT.PR."/>
    <x v="26"/>
    <x v="0"/>
    <n v="10"/>
    <x v="0"/>
  </r>
  <r>
    <x v="0"/>
    <s v="MIPAO EXT.PR. SOFT W NIGHT 7PCS WG O"/>
    <n v="135.57045299999999"/>
    <n v="675.43854299999998"/>
    <n v="199.416438"/>
    <x v="0"/>
    <s v="MIPAO EXT.PR."/>
    <x v="26"/>
    <x v="0"/>
    <n v="7"/>
    <x v="0"/>
  </r>
  <r>
    <x v="0"/>
    <s v="MIPAO REG SOFT W 10PCS WG O"/>
    <n v="202.28114399999998"/>
    <n v="125.24330699999999"/>
    <n v="66.207666000000003"/>
    <x v="0"/>
    <s v="MIPAO REG"/>
    <x v="26"/>
    <x v="1"/>
    <n v="10"/>
    <x v="0"/>
  </r>
  <r>
    <x v="0"/>
    <s v="MIPAO REG SOFT W 8PCS WG O"/>
    <n v="389.27129699999995"/>
    <n v="705.97777499999984"/>
    <n v="189.81199499999997"/>
    <x v="0"/>
    <s v="MIPAO REG"/>
    <x v="26"/>
    <x v="1"/>
    <n v="8"/>
    <x v="0"/>
  </r>
  <r>
    <x v="0"/>
    <s v="MI-RI-NE EXT.PR. SOFT W ULT.THIN NIGHT 8PCS WG O"/>
    <n v="1.0994729999999999"/>
    <n v="3.5917979999999998"/>
    <n v="3.2402789999999997"/>
    <x v="0"/>
    <s v="MI-RI-NE EXT.PR."/>
    <x v="27"/>
    <x v="0"/>
    <n v="8"/>
    <x v="0"/>
  </r>
  <r>
    <x v="0"/>
    <s v="MI-RI-NE SOFT W ULT.THIN 10PCS WG O"/>
    <n v="1.0624229999999999"/>
    <n v="5.7946200000000001"/>
    <n v="5.2046130000000002"/>
    <x v="0"/>
    <s v="MI-RI-NE SOFT"/>
    <x v="27"/>
    <x v="1"/>
    <n v="10"/>
    <x v="0"/>
  </r>
  <r>
    <x v="0"/>
    <s v="MIS KLASSIK REG SOFT W TK 10PCS WG O"/>
    <n v="10.609124999999999"/>
    <n v="14.206280999999999"/>
    <n v="17.062208999999999"/>
    <x v="0"/>
    <s v="MIS KLASSIK"/>
    <x v="28"/>
    <x v="1"/>
    <n v="10"/>
    <x v="0"/>
  </r>
  <r>
    <x v="0"/>
    <s v="MIS SUPER EXT.PR. SOFT W ULT.THIN NIGHT 10PCS WG O"/>
    <n v="12.058349999999999"/>
    <n v="13.133711999999999"/>
    <n v="15.753317999999998"/>
    <x v="0"/>
    <s v="MIS SUPER"/>
    <x v="28"/>
    <x v="0"/>
    <n v="10"/>
    <x v="0"/>
  </r>
  <r>
    <x v="0"/>
    <s v="MOLPED CLASSIC THICK REG W TK 10PCS WG FL"/>
    <n v="0"/>
    <n v="0"/>
    <n v="0.12197999999999999"/>
    <x v="0"/>
    <s v="MOLPED CLASSIC"/>
    <x v="29"/>
    <x v="1"/>
    <n v="10"/>
    <x v="0"/>
  </r>
  <r>
    <x v="0"/>
    <s v="MOLPED EXTRA HYGIENE D EXT.PR. SOFT W 8PCS WG O"/>
    <n v="1.311342"/>
    <n v="108.38327699999998"/>
    <n v="195.86459699999997"/>
    <x v="0"/>
    <s v="MOLPED EXTRA"/>
    <x v="29"/>
    <x v="1"/>
    <n v="8"/>
    <x v="0"/>
  </r>
  <r>
    <x v="0"/>
    <s v="MOLPED EXTRA HYGIENE D REG SOFT W 10PCS WG O"/>
    <n v="3.5983529999999995"/>
    <n v="131.647257"/>
    <n v="230.05821299999999"/>
    <x v="0"/>
    <s v="MOLPED EXTRA"/>
    <x v="29"/>
    <x v="1"/>
    <n v="10"/>
    <x v="0"/>
  </r>
  <r>
    <x v="0"/>
    <s v="MOLPED EXTRA HYGIENE EXT.PR. W 7PCS WG O"/>
    <n v="3.7704929999999992"/>
    <n v="6.5046119999999998"/>
    <n v="2.8806659999999997"/>
    <x v="0"/>
    <s v="MOLPED EXTRA"/>
    <x v="29"/>
    <x v="1"/>
    <n v="7"/>
    <x v="0"/>
  </r>
  <r>
    <x v="0"/>
    <s v="MOLPED EXTRA HYGIENE EXT.PR. W NIGHT 6PCS WG O"/>
    <n v="0.68787600000000004"/>
    <n v="0.72868799999999989"/>
    <n v="0.82023000000000001"/>
    <x v="0"/>
    <s v="MOLPED EXTRA"/>
    <x v="29"/>
    <x v="0"/>
    <n v="6"/>
    <x v="0"/>
  </r>
  <r>
    <x v="0"/>
    <s v="MOLPED EXTRA HYGIENE REG W 8PCS WG O"/>
    <n v="3.6568349999999996"/>
    <n v="4.1205299999999996"/>
    <n v="2.2666049999999998"/>
    <x v="0"/>
    <s v="MOLPED EXTRA"/>
    <x v="29"/>
    <x v="1"/>
    <n v="8"/>
    <x v="0"/>
  </r>
  <r>
    <x v="0"/>
    <s v="MOLPED PURE &amp; SOFT SOFT&amp;COMFORT EXT.PR. SOFT W NIGHT 7PCS WG O"/>
    <n v="652.41367799999989"/>
    <n v="150.39159299999997"/>
    <n v="44.796641999999991"/>
    <x v="0"/>
    <s v="MOLPED PURE"/>
    <x v="29"/>
    <x v="0"/>
    <n v="7"/>
    <x v="0"/>
  </r>
  <r>
    <x v="0"/>
    <s v="MOLPED PURE &amp; SOFT SOFT&amp;COMFORT REG SOFT W 10PCS WG O"/>
    <n v="685.31789700000002"/>
    <n v="99.134399999999985"/>
    <n v="20.266862999999997"/>
    <x v="0"/>
    <s v="MOLPED PURE"/>
    <x v="29"/>
    <x v="1"/>
    <n v="10"/>
    <x v="0"/>
  </r>
  <r>
    <x v="0"/>
    <s v="MOLPED SUPERNIGHT EXT.PR. SOFT W NIGHT 7PCS WG O"/>
    <n v="0"/>
    <n v="0"/>
    <n v="354.26845199999997"/>
    <x v="0"/>
    <s v="MOLPED SUPERNIGHT"/>
    <x v="29"/>
    <x v="0"/>
    <n v="7"/>
    <x v="0"/>
  </r>
  <r>
    <x v="0"/>
    <s v="MOLPED SUPERNIGHT EXT.PR. W NIGHT 6PCS WG O"/>
    <n v="0"/>
    <n v="0"/>
    <n v="7.9400999999999999E-2"/>
    <x v="0"/>
    <s v="MOLPED SUPERNIGHT"/>
    <x v="29"/>
    <x v="0"/>
    <n v="6"/>
    <x v="0"/>
  </r>
  <r>
    <x v="0"/>
    <s v="MOLPED SUPERNIGHT EXT.PR. W NIGHT 7PCS WG O"/>
    <n v="0"/>
    <n v="0"/>
    <n v="0.27827399999999997"/>
    <x v="0"/>
    <s v="MOLPED SUPERNIGHT"/>
    <x v="29"/>
    <x v="0"/>
    <n v="7"/>
    <x v="0"/>
  </r>
  <r>
    <x v="0"/>
    <s v="MOLPED ULTRA EXT.PR. DRY W ULT.THIN 14PCS WG O"/>
    <n v="0.32484299999999994"/>
    <n v="0.60813299999999992"/>
    <n v="1.0164239999999998"/>
    <x v="0"/>
    <s v="MOLPED ULTRA"/>
    <x v="29"/>
    <x v="1"/>
    <n v="14"/>
    <x v="1"/>
  </r>
  <r>
    <x v="0"/>
    <s v="MOLPED ULTRA EXT.PR. DRY W ULT.THIN NIGHT 12PCS WG O"/>
    <n v="281.96520599999997"/>
    <n v="147.99326099999999"/>
    <n v="51.419129999999996"/>
    <x v="0"/>
    <s v="MOLPED ULTRA"/>
    <x v="29"/>
    <x v="0"/>
    <n v="12"/>
    <x v="1"/>
  </r>
  <r>
    <x v="0"/>
    <s v="MOLPED ULTRA EXT.PR. SOFT W ULT.THIN NIGHT 7PCS WG O"/>
    <n v="0"/>
    <n v="0.31828799999999996"/>
    <n v="0.182115"/>
    <x v="0"/>
    <s v="MOLPED ULTRA"/>
    <x v="29"/>
    <x v="0"/>
    <n v="7"/>
    <x v="0"/>
  </r>
  <r>
    <x v="0"/>
    <s v="MOLPED ULTRA LONG EXT.PR. SOFT W ULT.THIN 8PCS WG O"/>
    <n v="1053.3055649999999"/>
    <n v="1165.5610799999999"/>
    <n v="1140.8808779999999"/>
    <x v="0"/>
    <s v="MOLPED ULTRA"/>
    <x v="29"/>
    <x v="1"/>
    <n v="8"/>
    <x v="0"/>
  </r>
  <r>
    <x v="0"/>
    <s v="MOLPED ULTRA REG DRY W ULT.THIN 10PCS WG O"/>
    <n v="75.903479999999988"/>
    <n v="63.446699999999993"/>
    <n v="340.78555799999998"/>
    <x v="0"/>
    <s v="MOLPED ULTRA"/>
    <x v="29"/>
    <x v="1"/>
    <n v="10"/>
    <x v="0"/>
  </r>
  <r>
    <x v="0"/>
    <s v="MOLPED ULTRA REG DRY W ULT.THIN 18PCS WG O"/>
    <n v="242.84559299999998"/>
    <n v="108.63972"/>
    <n v="34.882061999999998"/>
    <x v="0"/>
    <s v="MOLPED ULTRA"/>
    <x v="29"/>
    <x v="1"/>
    <n v="18"/>
    <x v="1"/>
  </r>
  <r>
    <x v="0"/>
    <s v="MONTY OVERNIGHT EXT.PR. SOFT W ULT.THIN NIGHT 6PCS WG O"/>
    <n v="2.191935"/>
    <n v="3.0140459999999996"/>
    <n v="2.134137"/>
    <x v="0"/>
    <s v="MONTY OVERNIGHT"/>
    <x v="30"/>
    <x v="0"/>
    <n v="6"/>
    <x v="0"/>
  </r>
  <r>
    <x v="0"/>
    <s v="MONTY ULTRA SOFT EXT.PR. SOFT W ULT.THIN 8PCS WG O"/>
    <n v="7.065321"/>
    <n v="6.4062299999999999"/>
    <n v="2.328792"/>
    <x v="0"/>
    <s v="MONTY ULTRA"/>
    <x v="30"/>
    <x v="1"/>
    <n v="8"/>
    <x v="0"/>
  </r>
  <r>
    <x v="0"/>
    <s v="MONTY ULTRA SOFT REG SOFT W ULT.THIN 10PCS WG O"/>
    <n v="2.0991959999999996"/>
    <n v="0.81093899999999997"/>
    <n v="0.66866700000000001"/>
    <x v="0"/>
    <s v="MONTY ULTRA"/>
    <x v="30"/>
    <x v="1"/>
    <n v="10"/>
    <x v="0"/>
  </r>
  <r>
    <x v="0"/>
    <s v="MONTY ULTRA THIN EXT.PR. SOFT W ULT.THIN 8PCS WG O"/>
    <n v="6.3793829999999998"/>
    <n v="3.8125589999999998"/>
    <n v="3.9913679999999996"/>
    <x v="0"/>
    <s v="MONTY ULTRA"/>
    <x v="30"/>
    <x v="1"/>
    <n v="8"/>
    <x v="0"/>
  </r>
  <r>
    <x v="0"/>
    <s v="MONTY ULTRA THIN REG SOFT W ULT.THIN 10PCS WG O"/>
    <n v="4.2341879999999996"/>
    <n v="3.5734439999999994"/>
    <n v="2.4862259999999994"/>
    <x v="0"/>
    <s v="MONTY ULTRA"/>
    <x v="30"/>
    <x v="1"/>
    <n v="10"/>
    <x v="0"/>
  </r>
  <r>
    <x v="0"/>
    <s v="MORE CHOICE KONIGIN KATZE EXT.PR. SOFT W ULT.THIN 8PCS WG O"/>
    <n v="2.7016289999999996"/>
    <n v="3.3826079999999998"/>
    <n v="3.3258929999999998"/>
    <x v="0"/>
    <s v="MORE CHOICE"/>
    <x v="31"/>
    <x v="1"/>
    <n v="8"/>
    <x v="0"/>
  </r>
  <r>
    <x v="0"/>
    <s v="MORE CHOICE KONIGIN KATZE EXT.PR. SOFT W ULT.THIN NIGHT 8PCS WG O"/>
    <n v="77.55209099999999"/>
    <n v="96.584789999999998"/>
    <n v="101.36281499999998"/>
    <x v="0"/>
    <s v="MORE CHOICE"/>
    <x v="31"/>
    <x v="0"/>
    <n v="8"/>
    <x v="0"/>
  </r>
  <r>
    <x v="0"/>
    <s v="MORE CHOICE KONIGIN KATZE LIGHT SOFT W ULT.THIN 10PCS WG O"/>
    <n v="2.5048649999999997"/>
    <n v="2.6571119999999997"/>
    <n v="17.356044000000001"/>
    <x v="0"/>
    <s v="MORE CHOICE"/>
    <x v="31"/>
    <x v="1"/>
    <n v="10"/>
    <x v="0"/>
  </r>
  <r>
    <x v="0"/>
    <s v="MORE CHOICE KONIGIN KATZE REG SOFT W ULT.THIN 10PCS WG O"/>
    <n v="66.403632000000002"/>
    <n v="90.156614999999988"/>
    <n v="105.77797799999999"/>
    <x v="0"/>
    <s v="MORE CHOICE"/>
    <x v="31"/>
    <x v="1"/>
    <n v="10"/>
    <x v="0"/>
  </r>
  <r>
    <x v="0"/>
    <s v="NATURELLA CLAS. CAMOM D EXT.PR. SOFT W TK 14PCS WG O"/>
    <n v="131.18299199999998"/>
    <n v="51.796355999999996"/>
    <n v="32.372864999999997"/>
    <x v="0"/>
    <s v="NATURELLA CLAS."/>
    <x v="32"/>
    <x v="1"/>
    <n v="14"/>
    <x v="1"/>
  </r>
  <r>
    <x v="0"/>
    <s v="NATURELLA CLAS. CAMOM D EXT.PR. SOFT W TK 7PCS WG O"/>
    <n v="1640.6583599999999"/>
    <n v="1807.7112809999999"/>
    <n v="2043.8346359999996"/>
    <x v="0"/>
    <s v="NATURELLA CLAS."/>
    <x v="32"/>
    <x v="1"/>
    <n v="7"/>
    <x v="0"/>
  </r>
  <r>
    <x v="0"/>
    <s v="NATURELLA CLAS. CAMOM D EXT.PR. SOFT W TK NIGHT 6PCS WG O"/>
    <n v="96.140702999999988"/>
    <n v="84.682847999999979"/>
    <n v="42.013331999999998"/>
    <x v="0"/>
    <s v="NATURELLA CLAS."/>
    <x v="32"/>
    <x v="0"/>
    <n v="6"/>
    <x v="0"/>
  </r>
  <r>
    <x v="0"/>
    <s v="NATURELLA CLAS. CAMOM D REG SOFT W TK 10PCS WG O"/>
    <n v="7.3692449999999994"/>
    <n v="5.1236159999999993"/>
    <n v="8.0768999999999984"/>
    <x v="0"/>
    <s v="NATURELLA CLAS."/>
    <x v="32"/>
    <x v="1"/>
    <n v="10"/>
    <x v="0"/>
  </r>
  <r>
    <x v="0"/>
    <s v="NATURELLA CLAS. CAMOM D REG SOFT W TK 9PCS WG O"/>
    <n v="14904.517319999999"/>
    <n v="14635.065779999999"/>
    <n v="15445.961459999999"/>
    <x v="0"/>
    <s v="NATURELLA CLAS."/>
    <x v="32"/>
    <x v="1"/>
    <n v="9"/>
    <x v="0"/>
  </r>
  <r>
    <x v="0"/>
    <s v="NATURELLA CLAS.BASIC CAMOM D EXT.PR. SOFT W TK 8PCS WG FL"/>
    <n v="0.47224499999999997"/>
    <n v="0.16974599999999998"/>
    <n v="37.685721000000001"/>
    <x v="0"/>
    <s v="NATURELLA CLAS.BASIC"/>
    <x v="32"/>
    <x v="1"/>
    <n v="8"/>
    <x v="0"/>
  </r>
  <r>
    <x v="0"/>
    <s v="NATURELLA COTTON PROTECTION EXT.PR. W ULT.THIN 10PCS WG O"/>
    <n v="9.7469999999999987E-3"/>
    <n v="0"/>
    <n v="0"/>
    <x v="0"/>
    <s v="NATURELLA COTTON"/>
    <x v="32"/>
    <x v="1"/>
    <n v="10"/>
    <x v="0"/>
  </r>
  <r>
    <x v="0"/>
    <s v="NATURELLA NEZHNAYA ZATSHITA EXT.PR. SOFT W 14PCS WG O"/>
    <n v="150.83151899999999"/>
    <n v="351.68908799999991"/>
    <n v="369.17309699999998"/>
    <x v="0"/>
    <s v="NATURELLA NEZHNAYA"/>
    <x v="32"/>
    <x v="1"/>
    <n v="14"/>
    <x v="1"/>
  </r>
  <r>
    <x v="0"/>
    <s v="NATURELLA NEZHNAYA ZATSHITA EXT.PR. SOFT W 7PCS WG O"/>
    <n v="12.536579999999999"/>
    <n v="8.3088329999999999"/>
    <n v="4.0295579999999998"/>
    <x v="0"/>
    <s v="NATURELLA NEZHNAYA"/>
    <x v="32"/>
    <x v="1"/>
    <n v="7"/>
    <x v="0"/>
  </r>
  <r>
    <x v="0"/>
    <s v="NATURELLA NEZHNAYA ZATSHITA REG SOFT W 16PCS WG O"/>
    <n v="159.66030599999999"/>
    <n v="341.55967499999997"/>
    <n v="368.31946499999992"/>
    <x v="0"/>
    <s v="NATURELLA NEZHNAYA"/>
    <x v="32"/>
    <x v="1"/>
    <n v="16"/>
    <x v="1"/>
  </r>
  <r>
    <x v="0"/>
    <s v="NATURELLA NEZHNAYA ZATSHITA REG SOFT W 8PCS WG O"/>
    <n v="8.9541869999999992"/>
    <n v="5.6652869999999993"/>
    <n v="3.0187200000000001"/>
    <x v="0"/>
    <s v="NATURELLA NEZHNAYA"/>
    <x v="32"/>
    <x v="1"/>
    <n v="8"/>
    <x v="0"/>
  </r>
  <r>
    <x v="0"/>
    <s v="NATURELLA ULTRA CAMOM D EXT.PR. SOFT W ULT.THIN 16PCS WG O"/>
    <n v="15.696203999999998"/>
    <n v="19.257734999999997"/>
    <n v="9.5178029999999989"/>
    <x v="0"/>
    <s v="NATURELLA ULTRA"/>
    <x v="32"/>
    <x v="1"/>
    <n v="16"/>
    <x v="1"/>
  </r>
  <r>
    <x v="0"/>
    <s v="NATURELLA ULTRA CAMOM D EXT.PR. SOFT W ULT.THIN 32PCS WG O"/>
    <n v="0.71278499999999989"/>
    <n v="1.1822939999999997"/>
    <n v="2.1776849999999999"/>
    <x v="0"/>
    <s v="NATURELLA ULTRA"/>
    <x v="32"/>
    <x v="1"/>
    <n v="32"/>
    <x v="1"/>
  </r>
  <r>
    <x v="0"/>
    <s v="NATURELLA ULTRA CAMOM D EXT.PR. SOFT W ULT.THIN 8PCS WG O"/>
    <n v="19041.204539999999"/>
    <n v="18724.383719999998"/>
    <n v="20457.229319999995"/>
    <x v="0"/>
    <s v="NATURELLA ULTRA"/>
    <x v="32"/>
    <x v="1"/>
    <n v="8"/>
    <x v="0"/>
  </r>
  <r>
    <x v="0"/>
    <s v="NATURELLA ULTRA CAMOM D EXT.PR. SOFT W ULT.THIN NIGHT 14PCS WG O"/>
    <n v="69.202388999999997"/>
    <n v="32.188527000000001"/>
    <n v="24.566315999999997"/>
    <x v="0"/>
    <s v="NATURELLA ULTRA"/>
    <x v="32"/>
    <x v="0"/>
    <n v="14"/>
    <x v="1"/>
  </r>
  <r>
    <x v="0"/>
    <s v="NATURELLA ULTRA CAMOM D EXT.PR. SOFT W ULT.THIN NIGHT 28PCS WG O"/>
    <n v="0.13679999999999998"/>
    <n v="0.22475099999999998"/>
    <n v="1.4648999999999999E-2"/>
    <x v="0"/>
    <s v="NATURELLA ULTRA"/>
    <x v="32"/>
    <x v="0"/>
    <n v="28"/>
    <x v="1"/>
  </r>
  <r>
    <x v="0"/>
    <s v="NATURELLA ULTRA CAMOM D EXT.PR. SOFT W ULT.THIN NIGHT 7PCS WG O"/>
    <n v="6468.8849699999992"/>
    <n v="6116.08176"/>
    <n v="6399.0411599999998"/>
    <x v="0"/>
    <s v="NATURELLA ULTRA"/>
    <x v="32"/>
    <x v="0"/>
    <n v="7"/>
    <x v="0"/>
  </r>
  <r>
    <x v="0"/>
    <s v="NATURELLA ULTRA CAMOM D EXT.PR. SOFT W ULT.THIN USG 7PCS WG O VAR"/>
    <n v="21288.936839999998"/>
    <n v="17538.508979999999"/>
    <n v="17252.308559999998"/>
    <x v="0"/>
    <s v="NATURELLA ULTRA"/>
    <x v="32"/>
    <x v="1"/>
    <n v="7"/>
    <x v="0"/>
  </r>
  <r>
    <x v="0"/>
    <s v="NATURELLA ULTRA CAMOM D REG SOFT W ULT.THIN 10PCS WG O"/>
    <n v="45346.391039999995"/>
    <n v="42034.950960000002"/>
    <n v="43431.450960000002"/>
    <x v="0"/>
    <s v="NATURELLA ULTRA"/>
    <x v="32"/>
    <x v="1"/>
    <n v="10"/>
    <x v="0"/>
  </r>
  <r>
    <x v="0"/>
    <s v="NATURELLA ULTRA CAMOM D REG SOFT W ULT.THIN 18PCS WG O"/>
    <n v="665.57617499999992"/>
    <n v="572.15368799999999"/>
    <n v="603.54182099999991"/>
    <x v="0"/>
    <s v="NATURELLA ULTRA"/>
    <x v="32"/>
    <x v="1"/>
    <n v="18"/>
    <x v="1"/>
  </r>
  <r>
    <x v="0"/>
    <s v="NATURELLA ULTRA CAMOM D REG SOFT W ULT.THIN 20PCS WG O"/>
    <n v="1337.9281109999997"/>
    <n v="1175.6733359999998"/>
    <n v="1004.504103"/>
    <x v="0"/>
    <s v="NATURELLA ULTRA"/>
    <x v="32"/>
    <x v="1"/>
    <n v="20"/>
    <x v="1"/>
  </r>
  <r>
    <x v="0"/>
    <s v="NATURELLA ULTRA CAMOM D REG SOFT W ULT.THIN 40PCS WG O"/>
    <n v="2.878158"/>
    <n v="0.97213499999999997"/>
    <n v="0.52839000000000003"/>
    <x v="0"/>
    <s v="NATURELLA ULTRA"/>
    <x v="32"/>
    <x v="1"/>
    <n v="40"/>
    <x v="1"/>
  </r>
  <r>
    <x v="0"/>
    <s v="NATURELLA ULTRA CAMOM D REG SOFT W ULT.THIN 9PCS WG O"/>
    <n v="1335.063576"/>
    <n v="1414.0806809999999"/>
    <n v="1626.2728709999997"/>
    <x v="0"/>
    <s v="NATURELLA ULTRA"/>
    <x v="32"/>
    <x v="1"/>
    <n v="9"/>
    <x v="0"/>
  </r>
  <r>
    <x v="0"/>
    <s v="NEOSIS SOFT &amp; QUICK EXT.PR. SOFT W ULT.THIN 8PCS WG O"/>
    <n v="0"/>
    <n v="0.158802"/>
    <n v="1.2197999999999999E-2"/>
    <x v="0"/>
    <s v="NEOSIS SOFT"/>
    <x v="33"/>
    <x v="1"/>
    <n v="8"/>
    <x v="0"/>
  </r>
  <r>
    <x v="0"/>
    <s v="NICE DAY(FOSHAN NICEDAY) ANION EXT.PR. SOFT W ULT.THIN NIGHT 8PCS WG O"/>
    <n v="8.1540210000000002"/>
    <n v="8.1568709999999989"/>
    <n v="9.6214859999999991"/>
    <x v="0"/>
    <s v="NICE DAY(FOSHAN"/>
    <x v="34"/>
    <x v="0"/>
    <n v="8"/>
    <x v="0"/>
  </r>
  <r>
    <x v="0"/>
    <s v="NICE DAY(FOSHAN NICEDAY) ANION SOFT W ULT.THIN 10PCS WG O"/>
    <n v="10.544772"/>
    <n v="11.619905999999999"/>
    <n v="12.051110999999999"/>
    <x v="0"/>
    <s v="NICE DAY(FOSHAN"/>
    <x v="34"/>
    <x v="1"/>
    <n v="10"/>
    <x v="0"/>
  </r>
  <r>
    <x v="0"/>
    <s v="NICE DAY(FOSHAN NICEDAY) BASICS EXT.PR. SOFT W ULT.THIN NIGHT 7PCS WG O"/>
    <n v="0.15076499999999998"/>
    <n v="1.6358999999999999E-2"/>
    <n v="0.43337099999999995"/>
    <x v="0"/>
    <s v="NICE DAY(FOSHAN"/>
    <x v="34"/>
    <x v="0"/>
    <n v="7"/>
    <x v="0"/>
  </r>
  <r>
    <x v="0"/>
    <s v="NICE DAY(FOSHAN NICEDAY) BASICS HERBS ALOE&amp;MINT D EXT.PR. SOFT W NIGHT 8PCS WG O"/>
    <n v="2.4738E-2"/>
    <n v="0.30808499999999994"/>
    <n v="1.045836"/>
    <x v="0"/>
    <s v="NICE DAY(FOSHAN"/>
    <x v="34"/>
    <x v="0"/>
    <n v="8"/>
    <x v="0"/>
  </r>
  <r>
    <x v="0"/>
    <s v="NICE DAY(FOSHAN NICEDAY) BASICS HERBS ALOE&amp;MINT D REG SOFT W 10PCS WG O"/>
    <n v="0.92368499999999998"/>
    <n v="0.77987399999999996"/>
    <n v="12.767771999999999"/>
    <x v="0"/>
    <s v="NICE DAY(FOSHAN"/>
    <x v="34"/>
    <x v="1"/>
    <n v="10"/>
    <x v="0"/>
  </r>
  <r>
    <x v="0"/>
    <s v="NICE DAY(FOSHAN NICEDAY) BASICS REG SOFT W ULT.THIN 10PCS WG O"/>
    <n v="0.71027699999999994"/>
    <n v="0.90293699999999999"/>
    <n v="0.80409900000000001"/>
    <x v="0"/>
    <s v="NICE DAY(FOSHAN"/>
    <x v="34"/>
    <x v="1"/>
    <n v="10"/>
    <x v="0"/>
  </r>
  <r>
    <x v="0"/>
    <s v="NICE DAY(FOSHAN NICEDAY) EXT.PR. W ULT.THIN NIGHT 10PCS WG O"/>
    <n v="4.605486"/>
    <n v="3.4535159999999996"/>
    <n v="3.8502359999999998"/>
    <x v="0"/>
    <s v="NICE DAY(FOSHAN"/>
    <x v="34"/>
    <x v="0"/>
    <n v="10"/>
    <x v="0"/>
  </r>
  <r>
    <x v="0"/>
    <s v="NICE DAY(FOSHAN NICEDAY) HERBAL CARE EXT.PR. SOFT W ULT.THIN NIGHT 8PCS WG O"/>
    <n v="723.92627699999991"/>
    <n v="503.26263299999999"/>
    <n v="125.44269299999999"/>
    <x v="0"/>
    <s v="NICE DAY(FOSHAN"/>
    <x v="34"/>
    <x v="0"/>
    <n v="8"/>
    <x v="0"/>
  </r>
  <r>
    <x v="0"/>
    <s v="NICE DAY(FOSHAN NICEDAY) HERBAL CARE SOFT W ULT.THIN 8PCS WG O"/>
    <n v="235.01898"/>
    <n v="85.547822999999994"/>
    <n v="17.334498"/>
    <x v="0"/>
    <s v="NICE DAY(FOSHAN"/>
    <x v="34"/>
    <x v="1"/>
    <n v="8"/>
    <x v="0"/>
  </r>
  <r>
    <x v="0"/>
    <s v="NICE DAY(FOSHAN NICEDAY) W ULT.THIN 15PCS WG O"/>
    <n v="3.2721419999999997"/>
    <n v="4.3301759999999998"/>
    <n v="4.3773149999999994"/>
    <x v="0"/>
    <s v="NICE DAY(FOSHAN"/>
    <x v="34"/>
    <x v="1"/>
    <n v="15"/>
    <x v="1"/>
  </r>
  <r>
    <x v="0"/>
    <s v="O`FLYE EXT.PR. SOFT W ULT.THIN 8PCS WG O"/>
    <n v="904.25141999999994"/>
    <n v="922.71138299999984"/>
    <n v="968.50780499999996"/>
    <x v="0"/>
    <s v="O`FLYE EXT.PR."/>
    <x v="35"/>
    <x v="1"/>
    <n v="8"/>
    <x v="0"/>
  </r>
  <r>
    <x v="0"/>
    <s v="O`FLYE REG SOFT W ULT.THIN 10PCS WG O"/>
    <n v="2133.5972099999999"/>
    <n v="1441.0647659999997"/>
    <n v="1395.7885259999998"/>
    <x v="0"/>
    <s v="O`FLYE REG"/>
    <x v="35"/>
    <x v="1"/>
    <n v="10"/>
    <x v="0"/>
  </r>
  <r>
    <x v="0"/>
    <s v="OLA BASE LINE REG SOFT W 12PCS WG O"/>
    <n v="71.248346999999995"/>
    <n v="71.523827999999995"/>
    <n v="28.090968"/>
    <x v="0"/>
    <s v="OLA BASE"/>
    <x v="36"/>
    <x v="1"/>
    <n v="12"/>
    <x v="1"/>
  </r>
  <r>
    <x v="0"/>
    <s v="OLA BASE LINE REG SOFT W 20PCS WG O"/>
    <n v="54.441155999999999"/>
    <n v="42.058247999999999"/>
    <n v="36.207369"/>
    <x v="0"/>
    <s v="OLA BASE"/>
    <x v="36"/>
    <x v="1"/>
    <n v="20"/>
    <x v="1"/>
  </r>
  <r>
    <x v="0"/>
    <s v="OLA BASE LINE REG SOFT W ULT.THIN 10PCS WG O"/>
    <n v="578.99613899999997"/>
    <n v="464.05763399999995"/>
    <n v="383.60344499999997"/>
    <x v="0"/>
    <s v="OLA BASE"/>
    <x v="36"/>
    <x v="1"/>
    <n v="10"/>
    <x v="0"/>
  </r>
  <r>
    <x v="0"/>
    <s v="OLA BASE LINE REG SOFT W ULT.THIN 20PCS WG O"/>
    <n v="1.388064"/>
    <n v="6.3042000000000001E-2"/>
    <n v="1.14E-3"/>
    <x v="0"/>
    <s v="OLA BASE"/>
    <x v="36"/>
    <x v="1"/>
    <n v="20"/>
    <x v="1"/>
  </r>
  <r>
    <x v="0"/>
    <s v="OLA CLAS. REG DRY W TK 10PCS WG O"/>
    <n v="0.45326399999999994"/>
    <n v="9.8438999999999985E-2"/>
    <n v="1.0481729999999998"/>
    <x v="0"/>
    <s v="OLA CLAS."/>
    <x v="36"/>
    <x v="1"/>
    <n v="10"/>
    <x v="0"/>
  </r>
  <r>
    <x v="0"/>
    <s v="OLA CLAS. REG SOFT W TK 10PCS FL"/>
    <n v="20.041085999999996"/>
    <n v="15.133955999999998"/>
    <n v="14.23746"/>
    <x v="0"/>
    <s v="OLA CLAS."/>
    <x v="36"/>
    <x v="1"/>
    <n v="10"/>
    <x v="0"/>
  </r>
  <r>
    <x v="0"/>
    <s v="OLA CLAS. REG SOFT W TK 10PCS WG O"/>
    <n v="146.20955999999998"/>
    <n v="146.70813899999999"/>
    <n v="167.173362"/>
    <x v="0"/>
    <s v="OLA CLAS."/>
    <x v="36"/>
    <x v="1"/>
    <n v="10"/>
    <x v="0"/>
  </r>
  <r>
    <x v="0"/>
    <s v="OLA CLAS. REG SOFT W TK 20PCS FL"/>
    <n v="382.69178699999998"/>
    <n v="384.45006599999994"/>
    <n v="409.99638299999998"/>
    <x v="0"/>
    <s v="OLA CLAS."/>
    <x v="36"/>
    <x v="1"/>
    <n v="20"/>
    <x v="1"/>
  </r>
  <r>
    <x v="0"/>
    <s v="OLA CLAS. REG SOFT W TK 20PCS FL INC10%F"/>
    <n v="10951.242419999999"/>
    <n v="10676.636939999999"/>
    <n v="11526.968639999999"/>
    <x v="0"/>
    <s v="OLA CLAS."/>
    <x v="36"/>
    <x v="1"/>
    <n v="2010"/>
    <x v="1"/>
  </r>
  <r>
    <x v="0"/>
    <s v="OLA CLAS. REG SOFT W TK 20PCS O"/>
    <n v="0.72190499999999991"/>
    <n v="7.9799999999999996E-2"/>
    <n v="0"/>
    <x v="0"/>
    <s v="OLA CLAS."/>
    <x v="36"/>
    <x v="1"/>
    <n v="20"/>
    <x v="1"/>
  </r>
  <r>
    <x v="0"/>
    <s v="OLA CLAS. SUNNY CAMOMILE D REG SOFT W TK 8PCS WG O"/>
    <n v="1.2822719999999999"/>
    <n v="0.10926899999999999"/>
    <n v="0"/>
    <x v="0"/>
    <s v="OLA CLAS."/>
    <x v="36"/>
    <x v="1"/>
    <n v="8"/>
    <x v="0"/>
  </r>
  <r>
    <x v="0"/>
    <s v="OLA EXT.PR. DRY W TK 10PCS WG FL"/>
    <n v="316.74529499999994"/>
    <n v="299.57712299999997"/>
    <n v="298.17948299999995"/>
    <x v="0"/>
    <s v="OLA EXT.PR."/>
    <x v="36"/>
    <x v="1"/>
    <n v="10"/>
    <x v="0"/>
  </r>
  <r>
    <x v="0"/>
    <s v="OLA EXT.PR. SOFT W TK 10PCS WG FL"/>
    <n v="150.94329599999998"/>
    <n v="155.70194099999998"/>
    <n v="184.04775599999999"/>
    <x v="0"/>
    <s v="OLA EXT.PR."/>
    <x v="36"/>
    <x v="1"/>
    <n v="10"/>
    <x v="0"/>
  </r>
  <r>
    <x v="0"/>
    <s v="OLA REG SOFT W TK 10PCS WG FL"/>
    <n v="1.1240399999999999"/>
    <n v="4.1495999999999998E-2"/>
    <n v="0"/>
    <x v="0"/>
    <s v="OLA REG"/>
    <x v="36"/>
    <x v="1"/>
    <n v="10"/>
    <x v="0"/>
  </r>
  <r>
    <x v="0"/>
    <s v="OLA SILK SENSE CAMOM D EXT.PR. SOFT W TK NIGHT 7PCS WG O"/>
    <n v="17.901248999999996"/>
    <n v="13.608806999999999"/>
    <n v="7.4529779999999999"/>
    <x v="0"/>
    <s v="OLA SILK"/>
    <x v="36"/>
    <x v="0"/>
    <n v="7"/>
    <x v="0"/>
  </r>
  <r>
    <x v="0"/>
    <s v="OLA SILK SENSE CAMOM D EXT.PR. SOFT W ULT.THIN 8PCS WG O"/>
    <n v="7.467E-2"/>
    <n v="0"/>
    <n v="0"/>
    <x v="0"/>
    <s v="OLA SILK"/>
    <x v="36"/>
    <x v="1"/>
    <n v="8"/>
    <x v="0"/>
  </r>
  <r>
    <x v="0"/>
    <s v="OLA SILK SENSE CAMOM D EXT.PR. SOFT W ULT.THIN NIGHT 7PCS WG O"/>
    <n v="6.8399999999999989E-2"/>
    <n v="0"/>
    <n v="0"/>
    <x v="0"/>
    <s v="OLA SILK"/>
    <x v="36"/>
    <x v="0"/>
    <n v="7"/>
    <x v="0"/>
  </r>
  <r>
    <x v="0"/>
    <s v="OLA SILK SENSE CAMOM D REG SOFT W TK 10PCS WG O"/>
    <n v="198.51777599999997"/>
    <n v="212.43632099999996"/>
    <n v="225.576189"/>
    <x v="0"/>
    <s v="OLA SILK"/>
    <x v="36"/>
    <x v="1"/>
    <n v="10"/>
    <x v="0"/>
  </r>
  <r>
    <x v="0"/>
    <s v="OLA SILK SENSE CAMOM D REG SOFT W TK 20PCS WG O"/>
    <n v="1.5121529999999999"/>
    <n v="2.390523"/>
    <n v="0.89039699999999999"/>
    <x v="0"/>
    <s v="OLA SILK"/>
    <x v="36"/>
    <x v="1"/>
    <n v="20"/>
    <x v="1"/>
  </r>
  <r>
    <x v="0"/>
    <s v="OLA SILK SENSE CAMOM D REG SOFT W ULT.THIN 10PCS WG O"/>
    <n v="3.2939159999999998"/>
    <n v="3.0003659999999996"/>
    <n v="1.8855029999999999"/>
    <x v="0"/>
    <s v="OLA SILK"/>
    <x v="36"/>
    <x v="1"/>
    <n v="10"/>
    <x v="0"/>
  </r>
  <r>
    <x v="0"/>
    <s v="OLA SILK SENSE EXT.PR. DRY W ULT.THIN 8PCS WG O"/>
    <n v="0.46249799999999996"/>
    <n v="3.1521E-2"/>
    <n v="0"/>
    <x v="0"/>
    <s v="OLA SILK"/>
    <x v="36"/>
    <x v="1"/>
    <n v="8"/>
    <x v="0"/>
  </r>
  <r>
    <x v="0"/>
    <s v="OLA SILK SENSE EXT.PR. SOFT W ULT.THIN 8PCS WG O"/>
    <n v="0.34393800000000002"/>
    <n v="0.19545299999999996"/>
    <n v="0.116451"/>
    <x v="0"/>
    <s v="OLA SILK"/>
    <x v="36"/>
    <x v="1"/>
    <n v="8"/>
    <x v="0"/>
  </r>
  <r>
    <x v="0"/>
    <s v="OLA SILK SENSE EXT.PR. SOFT W ULT.THIN NIGHT 7PCS WG O"/>
    <n v="2382.9133859999997"/>
    <n v="1928.6997659999997"/>
    <n v="2086.6407809999996"/>
    <x v="0"/>
    <s v="OLA SILK"/>
    <x v="36"/>
    <x v="0"/>
    <n v="7"/>
    <x v="0"/>
  </r>
  <r>
    <x v="0"/>
    <s v="OLA SILK SENSE LAVENDER D REG SOFT W ULT.THIN 10PCS WG O"/>
    <n v="1217.8326449999997"/>
    <n v="1383.8767799999998"/>
    <n v="1230.2921609999999"/>
    <x v="0"/>
    <s v="OLA SILK"/>
    <x v="36"/>
    <x v="1"/>
    <n v="10"/>
    <x v="0"/>
  </r>
  <r>
    <x v="0"/>
    <s v="OLA SILK SENSE LOVE IS... REG SOFT W ULT.THIN 10PCS WG O"/>
    <n v="47.426451"/>
    <n v="24.836894999999998"/>
    <n v="9.9739170000000001"/>
    <x v="0"/>
    <s v="OLA SILK"/>
    <x v="36"/>
    <x v="1"/>
    <n v="10"/>
    <x v="0"/>
  </r>
  <r>
    <x v="0"/>
    <s v="OLA SILK SENSE REG DRY W ULT.THIN 10PCS WG O"/>
    <n v="2205.4222259999997"/>
    <n v="1724.555691"/>
    <n v="1716.7033709999998"/>
    <x v="0"/>
    <s v="OLA SILK"/>
    <x v="36"/>
    <x v="1"/>
    <n v="10"/>
    <x v="0"/>
  </r>
  <r>
    <x v="0"/>
    <s v="OLA SILK SENSE REG W TK 9PCS WG O"/>
    <n v="6.6746999999999987E-2"/>
    <n v="0.16022700000000001"/>
    <n v="4.6454999999999996E-2"/>
    <x v="0"/>
    <s v="OLA SILK"/>
    <x v="36"/>
    <x v="1"/>
    <n v="9"/>
    <x v="0"/>
  </r>
  <r>
    <x v="0"/>
    <s v="OLA ULTRA EXT.PR. DRY W ULT.THIN NIGHT 7PCS WG O"/>
    <n v="0.265677"/>
    <n v="0.332652"/>
    <n v="0.17196900000000001"/>
    <x v="0"/>
    <s v="OLA ULTRA"/>
    <x v="36"/>
    <x v="0"/>
    <n v="7"/>
    <x v="0"/>
  </r>
  <r>
    <x v="0"/>
    <s v="OLA ULTRA EXT.PR. SOFT W ULT.THIN NIGHT 7PCS WG O"/>
    <n v="0.59684699999999991"/>
    <n v="0.42989399999999994"/>
    <n v="0.51368399999999992"/>
    <x v="0"/>
    <s v="OLA ULTRA"/>
    <x v="36"/>
    <x v="0"/>
    <n v="7"/>
    <x v="0"/>
  </r>
  <r>
    <x v="0"/>
    <s v="OLA ULTRA REG DRY W ULT.THIN 10PCS WG O"/>
    <n v="0.9163889999999999"/>
    <n v="0.43787399999999999"/>
    <n v="0.24641099999999999"/>
    <x v="0"/>
    <s v="OLA ULTRA"/>
    <x v="36"/>
    <x v="1"/>
    <n v="10"/>
    <x v="0"/>
  </r>
  <r>
    <x v="0"/>
    <s v="PANBERES DAILY EXT.PR. DRY W ULT.THIN 10PCS WG O"/>
    <n v="8.7950999999999988E-2"/>
    <n v="3.5168999999999999E-2"/>
    <n v="0"/>
    <x v="0"/>
    <s v="PANBERES DAILY"/>
    <x v="37"/>
    <x v="1"/>
    <n v="10"/>
    <x v="0"/>
  </r>
  <r>
    <x v="0"/>
    <s v="PANBERES DIAMOND EXT.PR. DRY W ULT.THIN 10PCS WG O"/>
    <n v="3.1114019999999996"/>
    <n v="1.088187"/>
    <n v="0.15948599999999999"/>
    <x v="0"/>
    <s v="PANBERES DIAMOND"/>
    <x v="37"/>
    <x v="1"/>
    <n v="10"/>
    <x v="0"/>
  </r>
  <r>
    <x v="0"/>
    <s v="PANBERES DIAMOND EXT.PR. W ULT.THIN 10PCS WG O"/>
    <n v="0.69534299999999993"/>
    <n v="3.5339999999999996E-2"/>
    <n v="0"/>
    <x v="0"/>
    <s v="PANBERES DIAMOND"/>
    <x v="37"/>
    <x v="1"/>
    <n v="10"/>
    <x v="0"/>
  </r>
  <r>
    <x v="0"/>
    <s v="PANBERES EXT.PR. SOFT W ULT.THIN 10PCS WG O"/>
    <n v="3.9101999999999991E-2"/>
    <n v="6.3497999999999999E-2"/>
    <n v="0"/>
    <x v="0"/>
    <s v="PANBERES EXT.PR."/>
    <x v="37"/>
    <x v="1"/>
    <n v="10"/>
    <x v="0"/>
  </r>
  <r>
    <x v="0"/>
    <s v="PREDO LADY EXT.PR. SOFT W 8PCS WG O"/>
    <n v="3.6141989999999997"/>
    <n v="3.578916"/>
    <n v="2.2682009999999999"/>
    <x v="0"/>
    <s v="PREDO LADY"/>
    <x v="38"/>
    <x v="1"/>
    <n v="8"/>
    <x v="0"/>
  </r>
  <r>
    <x v="0"/>
    <s v="PREDO LADY EXT.PR. SOFT W 9PCS WG O"/>
    <n v="6.417516"/>
    <n v="6.6596519999999995"/>
    <n v="5.8553819999999996"/>
    <x v="0"/>
    <s v="PREDO LADY"/>
    <x v="38"/>
    <x v="1"/>
    <n v="9"/>
    <x v="0"/>
  </r>
  <r>
    <x v="0"/>
    <s v="PREDO LADY REG SOFT W 10PCS WG O"/>
    <n v="4.6401419999999991"/>
    <n v="3.6153389999999996"/>
    <n v="4.8859259999999995"/>
    <x v="0"/>
    <s v="PREDO LADY"/>
    <x v="38"/>
    <x v="1"/>
    <n v="10"/>
    <x v="0"/>
  </r>
  <r>
    <x v="0"/>
    <s v="PREMIAL(BUMFA GR.) EXT.PR. W ULT.THIN 8PCS WG O"/>
    <n v="2.4230129999999996"/>
    <n v="1.3295819999999998"/>
    <n v="1.2957809999999998"/>
    <x v="0"/>
    <s v="PREMIAL(BUMFA GR.)"/>
    <x v="39"/>
    <x v="1"/>
    <n v="8"/>
    <x v="0"/>
  </r>
  <r>
    <x v="0"/>
    <s v="PREMIAL(BUMFA GR.) REG W ULT.THIN 10PCS WG O"/>
    <n v="2.2463699999999998"/>
    <n v="1.7432879999999997"/>
    <n v="1.7549729999999999"/>
    <x v="0"/>
    <s v="PREMIAL(BUMFA GR.)"/>
    <x v="39"/>
    <x v="1"/>
    <n v="10"/>
    <x v="0"/>
  </r>
  <r>
    <x v="0"/>
    <s v="QDAY REG SOFT W ULT.THIN 10PCS WG O"/>
    <n v="80.378037000000006"/>
    <n v="142.010142"/>
    <n v="89.358386999999993"/>
    <x v="0"/>
    <s v="QDAY REG"/>
    <x v="40"/>
    <x v="1"/>
    <n v="10"/>
    <x v="0"/>
  </r>
  <r>
    <x v="0"/>
    <s v="SECRETDAY(JOONGWON/KOREA) LOVE SOFT W 18PCS WG O"/>
    <n v="0.24589799999999998"/>
    <n v="0.27131999999999995"/>
    <n v="0.29936399999999996"/>
    <x v="0"/>
    <s v="SECRETDAY(JOONGWON/KOREA) LOVE"/>
    <x v="41"/>
    <x v="1"/>
    <n v="18"/>
    <x v="1"/>
  </r>
  <r>
    <x v="0"/>
    <s v="SECRETDAY(JOONGWON/KOREA) SENSE EXT.PR. SOFT W ULT.THIN 14PCS WG O"/>
    <n v="3.541353"/>
    <n v="2.1606989999999997"/>
    <n v="1.1866829999999999"/>
    <x v="0"/>
    <s v="SECRETDAY(JOONGWON/KOREA) SENSE"/>
    <x v="41"/>
    <x v="1"/>
    <n v="14"/>
    <x v="1"/>
  </r>
  <r>
    <x v="0"/>
    <s v="SECRETDAY(JOONGWON/KOREA) SENSE SOFT W ULT.THIN 16PCS WG O"/>
    <n v="1.505541"/>
    <n v="2.1878879999999996"/>
    <n v="3.7176539999999996"/>
    <x v="0"/>
    <s v="SECRETDAY(JOONGWON/KOREA) SENSE"/>
    <x v="41"/>
    <x v="1"/>
    <n v="16"/>
    <x v="1"/>
  </r>
  <r>
    <x v="0"/>
    <s v="SECRETS LAN ANIO2H EXT.PR. SOFT W NIGHT 7PCS WG O"/>
    <n v="0"/>
    <n v="14.318285999999999"/>
    <n v="65.615436000000003"/>
    <x v="0"/>
    <s v="SECRETS LAN"/>
    <x v="42"/>
    <x v="0"/>
    <n v="27"/>
    <x v="1"/>
  </r>
  <r>
    <x v="0"/>
    <s v="SLEEPY NATURAL EXT.PR. SOFT W NIGHT 6PCS WG O"/>
    <n v="0.29930699999999999"/>
    <n v="0.32147999999999993"/>
    <n v="9.6785999999999997E-2"/>
    <x v="0"/>
    <s v="SLEEPY NATURAL"/>
    <x v="43"/>
    <x v="0"/>
    <n v="6"/>
    <x v="0"/>
  </r>
  <r>
    <x v="0"/>
    <s v="SLEEPY NATURAL EXT.PR. SOFT W ULT.THIN 7PCS WG O"/>
    <n v="23.091896999999996"/>
    <n v="17.195532"/>
    <n v="24.436584"/>
    <x v="0"/>
    <s v="SLEEPY NATURAL"/>
    <x v="43"/>
    <x v="1"/>
    <n v="7"/>
    <x v="0"/>
  </r>
  <r>
    <x v="0"/>
    <s v="SLEEPY NATURAL REG SOFT W ULT.THIN 8PCS WG O"/>
    <n v="1.0875029999999999"/>
    <n v="0.34923899999999997"/>
    <n v="0.14227199999999998"/>
    <x v="0"/>
    <s v="SLEEPY NATURAL"/>
    <x v="43"/>
    <x v="1"/>
    <n v="8"/>
    <x v="0"/>
  </r>
  <r>
    <x v="0"/>
    <s v="SMART/KRASNOYARSK EXT.PR. W NIGHT 10PCS WG O"/>
    <n v="0.87198599999999993"/>
    <n v="0.14654699999999998"/>
    <n v="7.3529999999999993E-3"/>
    <x v="0"/>
    <s v="SMART/KRASNOYARSK EXT.PR."/>
    <x v="44"/>
    <x v="0"/>
    <n v="10"/>
    <x v="0"/>
  </r>
  <r>
    <x v="0"/>
    <s v="SMART/KRASNOYARSK EXT.PR. W NIGHT 8PCS WG O"/>
    <n v="4.0470000000000002E-3"/>
    <n v="0"/>
    <n v="0"/>
    <x v="0"/>
    <s v="SMART/KRASNOYARSK EXT.PR."/>
    <x v="44"/>
    <x v="0"/>
    <n v="8"/>
    <x v="0"/>
  </r>
  <r>
    <x v="0"/>
    <s v="SMART/KRASNOYARSK REG W 10PCS WG O"/>
    <n v="4.8848999999999997E-2"/>
    <n v="0"/>
    <n v="0"/>
    <x v="0"/>
    <s v="SMART/KRASNOYARSK REG"/>
    <x v="44"/>
    <x v="1"/>
    <n v="10"/>
    <x v="0"/>
  </r>
  <r>
    <x v="0"/>
    <s v="SOFTEX(MARINASUN CELL.) SENSIT. EXT.PR. SOFT W ULT.THIN 10PCS WG O"/>
    <n v="0.21688499999999999"/>
    <n v="0.11565299999999999"/>
    <n v="0.37865099999999996"/>
    <x v="0"/>
    <s v="SOFTEX(MARINASUN CELL.)"/>
    <x v="45"/>
    <x v="1"/>
    <n v="10"/>
    <x v="0"/>
  </r>
  <r>
    <x v="0"/>
    <s v="SOFTLINE(HYGIENIC) REG SOFT W TK 12PCS WG O"/>
    <n v="6.0305999999999998E-2"/>
    <n v="0"/>
    <n v="0"/>
    <x v="0"/>
    <s v="SOFTLINE(HYGIENIC) REG"/>
    <x v="46"/>
    <x v="1"/>
    <n v="12"/>
    <x v="1"/>
  </r>
  <r>
    <x v="0"/>
    <s v="TD AL`TERA DISTR./CHELYABINSK REG SOFT W ULT.THIN 10PCS WG O"/>
    <n v="6.2822549999999993"/>
    <n v="1.661835"/>
    <n v="2.8949159999999998"/>
    <x v="0"/>
    <s v="TD AL`TERA"/>
    <x v="47"/>
    <x v="1"/>
    <n v="10"/>
    <x v="0"/>
  </r>
  <r>
    <x v="0"/>
    <s v="WIKKY DRY W ULT.THIN 8PCS WG O"/>
    <n v="1.9263719999999998"/>
    <n v="1.7390699999999999"/>
    <n v="1.3210889999999997"/>
    <x v="0"/>
    <s v="WIKKY DRY"/>
    <x v="48"/>
    <x v="1"/>
    <n v="8"/>
    <x v="0"/>
  </r>
  <r>
    <x v="0"/>
    <s v="WIKKY EXT.PR. DRY W ULT.THIN NIGHT 8PCS WG O"/>
    <n v="2.628555"/>
    <n v="2.6858970000000002"/>
    <n v="2.6074649999999995"/>
    <x v="0"/>
    <s v="WIKKY EXT.PR."/>
    <x v="48"/>
    <x v="0"/>
    <n v="8"/>
    <x v="0"/>
  </r>
  <r>
    <x v="0"/>
    <s v="WIKKY EXT.PR. SOFT W ULT.THIN NIGHT 8PCS WG O"/>
    <n v="3.3552479999999996"/>
    <n v="1.9696919999999998"/>
    <n v="2.5426559999999996"/>
    <x v="0"/>
    <s v="WIKKY EXT.PR."/>
    <x v="48"/>
    <x v="0"/>
    <n v="8"/>
    <x v="0"/>
  </r>
  <r>
    <x v="0"/>
    <s v="WIKKY SOFT W ULT.THIN 8PCS WG O"/>
    <n v="3.2884439999999997"/>
    <n v="1.8425249999999997"/>
    <n v="1.432353"/>
    <x v="0"/>
    <s v="WIKKY SOFT"/>
    <x v="48"/>
    <x v="1"/>
    <n v="8"/>
    <x v="0"/>
  </r>
  <r>
    <x v="0"/>
    <s v="YA SAMAYA REG W ULT.THIN 9PCS WG O"/>
    <n v="72.217802999999989"/>
    <n v="63.589370999999993"/>
    <n v="111.46281599999999"/>
    <x v="0"/>
    <s v="YA SAMAYA"/>
    <x v="49"/>
    <x v="1"/>
    <n v="9"/>
    <x v="0"/>
  </r>
  <r>
    <x v="0"/>
    <s v="YIOIY EXT.PR. W ULT.THIN NIGHT 8PCS WG O"/>
    <n v="0"/>
    <n v="0.12215099999999998"/>
    <n v="2.0348999999999999E-2"/>
    <x v="0"/>
    <s v="YIOIY EXT.PR."/>
    <x v="50"/>
    <x v="0"/>
    <n v="8"/>
    <x v="0"/>
  </r>
  <r>
    <x v="0"/>
    <s v="YIOIY W ULT.THIN 10PCS WG O"/>
    <n v="0.16700999999999996"/>
    <n v="0.30933899999999998"/>
    <n v="0.28499999999999998"/>
    <x v="0"/>
    <s v="YIOIY W"/>
    <x v="50"/>
    <x v="1"/>
    <n v="10"/>
    <x v="0"/>
  </r>
  <r>
    <x v="0"/>
    <s v="YOKUMI EXT.PR. SOFT W ULT.THIN 8PCS WG O"/>
    <n v="1.5443009999999997"/>
    <n v="0.97270499999999982"/>
    <n v="0.58128599999999997"/>
    <x v="0"/>
    <s v="YOKUMI EXT.PR."/>
    <x v="51"/>
    <x v="1"/>
    <n v="8"/>
    <x v="0"/>
  </r>
  <r>
    <x v="0"/>
    <s v="YOKUMI EXT.PR. SOFT W ULT.THIN NIGHT 7PCS WG O"/>
    <n v="1.3645229999999999"/>
    <n v="0.68753399999999987"/>
    <n v="1.3851569999999997"/>
    <x v="0"/>
    <s v="YOKUMI EXT.PR."/>
    <x v="51"/>
    <x v="0"/>
    <n v="7"/>
    <x v="0"/>
  </r>
  <r>
    <x v="0"/>
    <s v="YOUNG SHOW USA TIME EXT.PR. W NIGHT 10PCS WG O"/>
    <n v="221.19722099999996"/>
    <n v="239.173824"/>
    <n v="210.50590199999999"/>
    <x v="0"/>
    <s v="YOUNG SHOW"/>
    <x v="52"/>
    <x v="0"/>
    <n v="10"/>
    <x v="0"/>
  </r>
  <r>
    <x v="0"/>
    <s v="YOUNG SHOW USA TIME W 10PCS WG O"/>
    <n v="235.28853299999997"/>
    <n v="240.13319099999998"/>
    <n v="263.86217699999997"/>
    <x v="0"/>
    <s v="YOUNG SHOW"/>
    <x v="52"/>
    <x v="1"/>
    <n v="10"/>
    <x v="0"/>
  </r>
  <r>
    <x v="1"/>
    <s v="ALWAYS CLEAN&amp;PROTECT W NORMAL LIGHT 20PCS PL FL"/>
    <n v="0"/>
    <n v="0"/>
    <n v="3.9728999999999993E-2"/>
    <x v="0"/>
    <s v="ALWAYS CLEAN&amp;PROTECT"/>
    <x v="0"/>
    <x v="1"/>
    <n v="20"/>
    <x v="1"/>
  </r>
  <r>
    <x v="1"/>
    <s v="ALWAYS NEZAMETNAYA ZATSHITA D W LARGE NORMAL 16PCS PL FL"/>
    <n v="21096.108119999997"/>
    <n v="20730.355079999998"/>
    <n v="23264.821319999999"/>
    <x v="0"/>
    <s v="ALWAYS NEZAMETNAYA"/>
    <x v="0"/>
    <x v="1"/>
    <n v="16"/>
    <x v="1"/>
  </r>
  <r>
    <x v="1"/>
    <s v="ALWAYS NEZAMETNAYA ZATSHITA D W LARGE NORMAL 28PCS PL FL"/>
    <n v="11.054181"/>
    <n v="11.367054"/>
    <n v="9.4203329999999994"/>
    <x v="0"/>
    <s v="ALWAYS NEZAMETNAYA"/>
    <x v="0"/>
    <x v="1"/>
    <n v="28"/>
    <x v="1"/>
  </r>
  <r>
    <x v="1"/>
    <s v="ALWAYS NEZAMETNAYA ZATSHITA D W NORMAL 20PCS PL FL"/>
    <n v="715.1984369999999"/>
    <n v="683.69282699999997"/>
    <n v="751.53063599999996"/>
    <x v="0"/>
    <s v="ALWAYS NEZAMETNAYA"/>
    <x v="0"/>
    <x v="1"/>
    <n v="20"/>
    <x v="1"/>
  </r>
  <r>
    <x v="1"/>
    <s v="ALWAYS NEZAMETNAYA ZATSHITA D W XL NORMAL 18PCS PL FL"/>
    <n v="2.7940830000000001"/>
    <n v="8.4553799999999999"/>
    <n v="0.56173499999999998"/>
    <x v="0"/>
    <s v="ALWAYS NEZAMETNAYA"/>
    <x v="0"/>
    <x v="1"/>
    <n v="18"/>
    <x v="1"/>
  </r>
  <r>
    <x v="1"/>
    <s v="ANGELINA E-DAY SOFT W NORMAL 20PCS PL FL"/>
    <n v="97.285719"/>
    <n v="103.005669"/>
    <n v="96.187727999999993"/>
    <x v="0"/>
    <s v="ANGELINA E-DAY"/>
    <x v="2"/>
    <x v="1"/>
    <n v="20"/>
    <x v="1"/>
  </r>
  <r>
    <x v="1"/>
    <s v="ANGELINA SOFT W NORMAL 80PCS PL FL"/>
    <n v="1.3377330000000001"/>
    <n v="1.0030859999999999"/>
    <n v="24.287927999999997"/>
    <x v="0"/>
    <s v="ANGELINA SOFT"/>
    <x v="2"/>
    <x v="1"/>
    <n v="80"/>
    <x v="1"/>
  </r>
  <r>
    <x v="1"/>
    <s v="ATORI(ATORI) HERBS ALOE&amp;MINT D SOFT W FLEXI ULTRA THIN LIGHT 20PCS PL O"/>
    <n v="3.3048599999999997"/>
    <n v="0.29697000000000001"/>
    <n v="0"/>
    <x v="0"/>
    <s v="ATORI(ATORI) HERBS"/>
    <x v="3"/>
    <x v="1"/>
    <n v="20"/>
    <x v="1"/>
  </r>
  <r>
    <x v="1"/>
    <s v="ATORI(ATORI) TEARA W ULTRA THIN LIGHT 20PCS PL O"/>
    <n v="1.0688639999999998"/>
    <n v="0"/>
    <n v="0"/>
    <x v="0"/>
    <s v="ATORI(ATORI) TEARA"/>
    <x v="3"/>
    <x v="1"/>
    <n v="20"/>
    <x v="1"/>
  </r>
  <r>
    <x v="1"/>
    <s v="AURA(COTTON CLUB) PREM. SOFT W FLEXI ULTRA THIN LIGHT 40PCS PL O"/>
    <n v="7.3906770000000002"/>
    <n v="82.246325999999996"/>
    <n v="162.47262899999998"/>
    <x v="0"/>
    <s v="AURA(COTTON CLUB)"/>
    <x v="4"/>
    <x v="1"/>
    <n v="40"/>
    <x v="1"/>
  </r>
  <r>
    <x v="1"/>
    <s v="AURA(COTTON CLUB) PREM. SOFT W ULTRA THIN LIGHT 40PCS PL FL"/>
    <n v="55.294046999999992"/>
    <n v="51.757196999999991"/>
    <n v="61.087127999999993"/>
    <x v="0"/>
    <s v="AURA(COTTON CLUB)"/>
    <x v="4"/>
    <x v="1"/>
    <n v="40"/>
    <x v="1"/>
  </r>
  <r>
    <x v="1"/>
    <s v="BELLA(TZMO GR.) FOR TEENS ENERGY EX.FRUITS D W FLEXI NORMAL 20PCS PL FL"/>
    <n v="0.83864099999999997"/>
    <n v="1.062594"/>
    <n v="0.76345799999999986"/>
    <x v="0"/>
    <s v="BELLA(TZMO GR.)"/>
    <x v="5"/>
    <x v="1"/>
    <n v="20"/>
    <x v="1"/>
  </r>
  <r>
    <x v="1"/>
    <s v="BELLA(TZMO GR.) FOR TEENS SENS. W FLEXI NORMAL 20PCS PL FL"/>
    <n v="304.72701599999994"/>
    <n v="259.824297"/>
    <n v="297.87413399999997"/>
    <x v="0"/>
    <s v="BELLA(TZMO GR.)"/>
    <x v="5"/>
    <x v="1"/>
    <n v="20"/>
    <x v="1"/>
  </r>
  <r>
    <x v="1"/>
    <s v="BELLA(TZMO GR.) PANTY AIR W MINI LIGHT 36PCS PL FL"/>
    <n v="2.0573579999999998"/>
    <n v="3.6393359999999997"/>
    <n v="3.0130199999999996"/>
    <x v="0"/>
    <s v="BELLA(TZMO GR.)"/>
    <x v="5"/>
    <x v="1"/>
    <n v="36"/>
    <x v="1"/>
  </r>
  <r>
    <x v="1"/>
    <s v="BELLA(TZMO GR.) PANTY AROM.ENERGY EX.FRUITS D W FLEXI LIGHT 20PCS PL FL"/>
    <n v="9.1199999999999989E-2"/>
    <n v="4.5599999999999995E-2"/>
    <n v="9.0629999999999988E-2"/>
    <x v="0"/>
    <s v="BELLA(TZMO GR.)"/>
    <x v="5"/>
    <x v="1"/>
    <n v="20"/>
    <x v="1"/>
  </r>
  <r>
    <x v="1"/>
    <s v="BELLA(TZMO GR.) PANTY AROMA FRESH FLOWERS D W FLEXI LIGHT 20PCS PL FL"/>
    <n v="2.7797189999999996"/>
    <n v="2.3235479999999997"/>
    <n v="3.0088019999999998"/>
    <x v="0"/>
    <s v="BELLA(TZMO GR.)"/>
    <x v="5"/>
    <x v="1"/>
    <n v="20"/>
    <x v="1"/>
  </r>
  <r>
    <x v="1"/>
    <s v="BELLA(TZMO GR.) PANTY CLASSIC SOFT W NORMAL 20PCS PL FL"/>
    <n v="71.692889999999991"/>
    <n v="69.181184999999999"/>
    <n v="166.22659200000001"/>
    <x v="0"/>
    <s v="BELLA(TZMO GR.)"/>
    <x v="5"/>
    <x v="1"/>
    <n v="20"/>
    <x v="1"/>
  </r>
  <r>
    <x v="1"/>
    <s v="BELLA(TZMO GR.) PANTY CLASSIC SOFT W NORMAL 56PCS PL FL"/>
    <n v="5519.2330499999998"/>
    <n v="4304.16975"/>
    <n v="5900.9232899999988"/>
    <x v="0"/>
    <s v="BELLA(TZMO GR.)"/>
    <x v="5"/>
    <x v="1"/>
    <n v="56"/>
    <x v="1"/>
  </r>
  <r>
    <x v="1"/>
    <s v="BELLA(TZMO GR.) PANTY CLASSIC SOFT W NORMAL 60PCS PL FL"/>
    <n v="268.22700899999995"/>
    <n v="56.776673999999993"/>
    <n v="66.855470999999994"/>
    <x v="0"/>
    <s v="BELLA(TZMO GR.)"/>
    <x v="5"/>
    <x v="1"/>
    <n v="60"/>
    <x v="1"/>
  </r>
  <r>
    <x v="1"/>
    <s v="BELLA(TZMO GR.) PANTY CLASSIC SOFT W NORMAL 70PCS PL FL"/>
    <n v="558.72317699999996"/>
    <n v="1188.9422520000001"/>
    <n v="1480.5422249999999"/>
    <x v="0"/>
    <s v="BELLA(TZMO GR.)"/>
    <x v="5"/>
    <x v="1"/>
    <n v="70"/>
    <x v="1"/>
  </r>
  <r>
    <x v="1"/>
    <s v="BELLA(TZMO GR.) PANTY CLASSIC W LIGHT 20PCS PL FL"/>
    <n v="3.4040969999999997"/>
    <n v="2.2060139999999997"/>
    <n v="2.2674599999999998"/>
    <x v="0"/>
    <s v="BELLA(TZMO GR.)"/>
    <x v="5"/>
    <x v="1"/>
    <n v="20"/>
    <x v="1"/>
  </r>
  <r>
    <x v="1"/>
    <s v="BELLA(TZMO GR.) PANTY CLASSIC W LIGHT 50PCS PL FL +10FR"/>
    <n v="7.317774"/>
    <n v="5.4868199999999989"/>
    <n v="6.3260309999999995"/>
    <x v="0"/>
    <s v="BELLA(TZMO GR.)"/>
    <x v="5"/>
    <x v="1"/>
    <n v="5010"/>
    <x v="1"/>
  </r>
  <r>
    <x v="1"/>
    <s v="BELLA(TZMO GR.) PANTY FLORA GREEN TEA D SOFT W LIGHT 70PCS PL FL"/>
    <n v="300.09872999999999"/>
    <n v="205.77780899999996"/>
    <n v="142.70776499999999"/>
    <x v="0"/>
    <s v="BELLA(TZMO GR.)"/>
    <x v="5"/>
    <x v="1"/>
    <n v="70"/>
    <x v="1"/>
  </r>
  <r>
    <x v="1"/>
    <s v="BELLA(TZMO GR.) PANTY FRESH D SOFT W NORMAL LIGHT 20PCS PL FL"/>
    <n v="1.5579809999999998"/>
    <n v="0.85072499999999984"/>
    <n v="3.4233629999999993"/>
    <x v="0"/>
    <s v="BELLA(TZMO GR.)"/>
    <x v="5"/>
    <x v="1"/>
    <n v="20"/>
    <x v="1"/>
  </r>
  <r>
    <x v="1"/>
    <s v="BELLA(TZMO GR.) PANTY MY WAY D W FLEXI NORMAL LIGHT 20PCS PL FL"/>
    <n v="10.647827999999999"/>
    <n v="13.906518"/>
    <n v="12.827051999999998"/>
    <x v="0"/>
    <s v="BELLA(TZMO GR.)"/>
    <x v="5"/>
    <x v="1"/>
    <n v="20"/>
    <x v="1"/>
  </r>
  <r>
    <x v="1"/>
    <s v="BELLA(TZMO GR.) PANTY MY WAY W FLEXI NORMAL LIGHT 20PCS PL FL"/>
    <n v="4.2987689999999992"/>
    <n v="6.4598669999999991"/>
    <n v="5.475077999999999"/>
    <x v="0"/>
    <s v="BELLA(TZMO GR.)"/>
    <x v="5"/>
    <x v="1"/>
    <n v="20"/>
    <x v="1"/>
  </r>
  <r>
    <x v="1"/>
    <s v="BELLA(TZMO GR.) PANTY Q W FLEXI NORMAL LIGHT 20PCS PL FL"/>
    <n v="0.5098649999999999"/>
    <n v="2.1260999999999999E-2"/>
    <n v="0"/>
    <x v="0"/>
    <s v="BELLA(TZMO GR.)"/>
    <x v="5"/>
    <x v="1"/>
    <n v="20"/>
    <x v="1"/>
  </r>
  <r>
    <x v="1"/>
    <s v="BELLA(TZMO GR.) PANTY SENS. W FLEXI LIGHT 20PCS PL FL"/>
    <n v="1.2519480000000001"/>
    <n v="1.0913789999999999"/>
    <n v="0.57091199999999998"/>
    <x v="0"/>
    <s v="BELLA(TZMO GR.)"/>
    <x v="5"/>
    <x v="1"/>
    <n v="20"/>
    <x v="1"/>
  </r>
  <r>
    <x v="1"/>
    <s v="BELLA(TZMO GR.) PANTY SENS. W FLEXI ULTRA THIN LIGHT 60PCS PL FL"/>
    <n v="0"/>
    <n v="0.11172"/>
    <n v="0.475551"/>
    <x v="0"/>
    <s v="BELLA(TZMO GR.)"/>
    <x v="5"/>
    <x v="1"/>
    <n v="60"/>
    <x v="1"/>
  </r>
  <r>
    <x v="1"/>
    <s v="BELLA(TZMO GR.) PANTY SENSITIVE ELEGANS W FLEXI LIGHT 20PCS PL FL"/>
    <n v="9.5598689999999991"/>
    <n v="3.5407259999999998"/>
    <n v="7.7503469999999988"/>
    <x v="0"/>
    <s v="BELLA(TZMO GR.)"/>
    <x v="5"/>
    <x v="1"/>
    <n v="20"/>
    <x v="1"/>
  </r>
  <r>
    <x v="1"/>
    <s v="BELLA(TZMO GR.) PANTY SENSITIVE ELEGANS W FLEXI ULTRA THIN LIGHT 60PCS PL FL"/>
    <n v="46.310105999999998"/>
    <n v="36.633215999999997"/>
    <n v="26.226326999999998"/>
    <x v="0"/>
    <s v="BELLA(TZMO GR.)"/>
    <x v="5"/>
    <x v="1"/>
    <n v="60"/>
    <x v="1"/>
  </r>
  <r>
    <x v="1"/>
    <s v="BELLA(TZMO GR.) PANTY SOFT W LIGHT 20PCS PL FL"/>
    <n v="3661.0136699999998"/>
    <n v="2644.8874949999999"/>
    <n v="2623.3072949999996"/>
    <x v="0"/>
    <s v="BELLA(TZMO GR.)"/>
    <x v="5"/>
    <x v="1"/>
    <n v="20"/>
    <x v="1"/>
  </r>
  <r>
    <x v="1"/>
    <s v="BELLA(TZMO GR.) PANTY SOFT W NORMAL LIGHT 40PCS PL FL"/>
    <n v="6.7864199999999997"/>
    <n v="4.9610519999999996"/>
    <n v="46.661510999999997"/>
    <x v="0"/>
    <s v="BELLA(TZMO GR.)"/>
    <x v="5"/>
    <x v="1"/>
    <n v="40"/>
    <x v="1"/>
  </r>
  <r>
    <x v="1"/>
    <s v="BELLA(TZMO GR.) PANTY SOFT W NORMAL LIGHT 60PCS PL FL"/>
    <n v="36439.028399999996"/>
    <n v="37053.333359999997"/>
    <n v="38272.280639999997"/>
    <x v="0"/>
    <s v="BELLA(TZMO GR.)"/>
    <x v="5"/>
    <x v="1"/>
    <n v="60"/>
    <x v="1"/>
  </r>
  <r>
    <x v="1"/>
    <s v="BELLA(TZMO GR.) PANTY TILIA D SOFT W LIGHT 60PCS PL FL"/>
    <n v="0"/>
    <n v="7.7747999999999984E-2"/>
    <n v="4.9019999999999992E-3"/>
    <x v="0"/>
    <s v="BELLA(TZMO GR.)"/>
    <x v="5"/>
    <x v="1"/>
    <n v="60"/>
    <x v="1"/>
  </r>
  <r>
    <x v="1"/>
    <s v="BELLA(TZMO GR.) PANTY VERBENA D SOFT W LIGHT 20PCS PL FL"/>
    <n v="0.56680799999999998"/>
    <n v="3.8090819999999996"/>
    <n v="2.0730329999999997"/>
    <x v="0"/>
    <s v="BELLA(TZMO GR.)"/>
    <x v="5"/>
    <x v="1"/>
    <n v="20"/>
    <x v="1"/>
  </r>
  <r>
    <x v="1"/>
    <s v="BELLA(TZMO GR.) PANTY VERBENA D SOFT W LIGHT 60PCS PL FL"/>
    <n v="102.03649799999999"/>
    <n v="93.56088299999999"/>
    <n v="90.888437999999979"/>
    <x v="0"/>
    <s v="BELLA(TZMO GR.)"/>
    <x v="5"/>
    <x v="1"/>
    <n v="60"/>
    <x v="1"/>
  </r>
  <r>
    <x v="1"/>
    <s v="BELLA(TZMO GR.) PANTY YOUNG W FLEXI ULTRA THIN LIGHT 20PCS PL FL"/>
    <n v="0.18707399999999999"/>
    <n v="4.0070999999999996E-2"/>
    <n v="0"/>
    <x v="0"/>
    <s v="BELLA(TZMO GR.)"/>
    <x v="5"/>
    <x v="1"/>
    <n v="20"/>
    <x v="1"/>
  </r>
  <r>
    <x v="1"/>
    <s v="BIBI(AL`TERA) BODY SHAPE D W FLEXI ULTRA THIN LIGHT 20PCS PL FL"/>
    <n v="0.524343"/>
    <n v="0.31344300000000003"/>
    <n v="0.51807300000000001"/>
    <x v="0"/>
    <s v="BIBI(AL`TERA) BODY"/>
    <x v="6"/>
    <x v="1"/>
    <n v="20"/>
    <x v="1"/>
  </r>
  <r>
    <x v="1"/>
    <s v="BIBI(AL`TERA) NORMAL W FLEXI NORMAL 20PCS PL FL"/>
    <n v="1.4032829999999998"/>
    <n v="2.1948989999999995"/>
    <n v="1.2008189999999999"/>
    <x v="0"/>
    <s v="BIBI(AL`TERA) NORMAL"/>
    <x v="6"/>
    <x v="1"/>
    <n v="20"/>
    <x v="1"/>
  </r>
  <r>
    <x v="1"/>
    <s v="BIBI(AL`TERA) SOFT W FLEXI NORMAL LIGHT 40PCS PL FL"/>
    <n v="4.6315349999999995"/>
    <n v="3.5573129999999997"/>
    <n v="33.694466999999996"/>
    <x v="0"/>
    <s v="BIBI(AL`TERA) SOFT"/>
    <x v="6"/>
    <x v="1"/>
    <n v="40"/>
    <x v="1"/>
  </r>
  <r>
    <x v="1"/>
    <s v="BIBI(AL`TERA) W FLEXI ULTRA THIN LIGHT 20PCS PL FL"/>
    <n v="5.457635999999999"/>
    <n v="1.8611639999999998"/>
    <n v="4.8644369999999997"/>
    <x v="0"/>
    <s v="BIBI(AL`TERA) W"/>
    <x v="6"/>
    <x v="1"/>
    <n v="20"/>
    <x v="1"/>
  </r>
  <r>
    <x v="1"/>
    <s v="CAREFREE ALOE D SOFT W LIGHT 20PCS PL FL"/>
    <n v="8.4188999999999986E-2"/>
    <n v="0"/>
    <n v="0"/>
    <x v="0"/>
    <s v="CAREFREE ALOE"/>
    <x v="53"/>
    <x v="1"/>
    <n v="20"/>
    <x v="1"/>
  </r>
  <r>
    <x v="1"/>
    <s v="CAREFREE BREEZE LEM.VERBENA D W ULTRA THIN LIGHT 20PCS PL FL"/>
    <n v="0"/>
    <n v="2.0006999999999997E-2"/>
    <n v="3.3629999999999997E-3"/>
    <x v="0"/>
    <s v="CAREFREE BREEZE"/>
    <x v="53"/>
    <x v="1"/>
    <n v="20"/>
    <x v="1"/>
  </r>
  <r>
    <x v="1"/>
    <s v="CAREFREE COTTON FEEL SOFT W NORMAL LIGHT 20PCS PL FL"/>
    <n v="0.25644299999999998"/>
    <n v="0"/>
    <n v="0.18182999999999999"/>
    <x v="0"/>
    <s v="CAREFREE COTTON"/>
    <x v="53"/>
    <x v="1"/>
    <n v="20"/>
    <x v="1"/>
  </r>
  <r>
    <x v="1"/>
    <s v="CAREFREE PLUS LARGE FRESH D SOFT W XL NORMAL 20PCS PL FL"/>
    <n v="6.6119999999999998E-2"/>
    <n v="0"/>
    <n v="0"/>
    <x v="0"/>
    <s v="CAREFREE PLUS"/>
    <x v="53"/>
    <x v="1"/>
    <n v="20"/>
    <x v="1"/>
  </r>
  <r>
    <x v="1"/>
    <s v="CORIMO SOFT W ULTRA THIN LIGHT 20PCS PL O"/>
    <n v="0.13053000000000001"/>
    <n v="0.38338199999999995"/>
    <n v="8.2649999999999987E-2"/>
    <x v="0"/>
    <s v="CORIMO SOFT"/>
    <x v="8"/>
    <x v="1"/>
    <n v="20"/>
    <x v="1"/>
  </r>
  <r>
    <x v="1"/>
    <s v="DISCREET AIR W FLEXI NORMAL LIGHT 100PCS PL FL"/>
    <n v="0.44106600000000001"/>
    <n v="6.1046999999999997E-2"/>
    <n v="1.2619229999999999"/>
    <x v="0"/>
    <s v="DISCREET AIR"/>
    <x v="54"/>
    <x v="1"/>
    <n v="100"/>
    <x v="1"/>
  </r>
  <r>
    <x v="1"/>
    <s v="DISCREET AIR W FLEXI NORMAL LIGHT 20PCS PL FL"/>
    <n v="3943.8490949999996"/>
    <n v="3849.4260299999996"/>
    <n v="3769.7383199999995"/>
    <x v="0"/>
    <s v="DISCREET AIR"/>
    <x v="54"/>
    <x v="1"/>
    <n v="20"/>
    <x v="1"/>
  </r>
  <r>
    <x v="1"/>
    <s v="DISCREET AIR W FLEXI NORMAL LIGHT 60PCS PL FL"/>
    <n v="3817.2649199999996"/>
    <n v="3779.6206949999996"/>
    <n v="4239.3889650000001"/>
    <x v="0"/>
    <s v="DISCREET AIR"/>
    <x v="54"/>
    <x v="1"/>
    <n v="60"/>
    <x v="1"/>
  </r>
  <r>
    <x v="1"/>
    <s v="DISCREET NORMAL W NORMAL LIGHT 20PCS PL FL"/>
    <n v="50.751033"/>
    <n v="31.964630999999997"/>
    <n v="37.171808999999996"/>
    <x v="0"/>
    <s v="DISCREET NORMAL"/>
    <x v="54"/>
    <x v="1"/>
    <n v="20"/>
    <x v="1"/>
  </r>
  <r>
    <x v="1"/>
    <s v="DISCREET NORMAL W NORMAL LIGHT 60PCS PL FL"/>
    <n v="0.386517"/>
    <n v="0.30318299999999998"/>
    <n v="0.30768599999999996"/>
    <x v="0"/>
    <s v="DISCREET NORMAL"/>
    <x v="54"/>
    <x v="1"/>
    <n v="60"/>
    <x v="1"/>
  </r>
  <r>
    <x v="1"/>
    <s v="DISCREET PROSTO SVEZHEST` W NORMAL LIGHT 40PCS PL FL"/>
    <n v="623.7912419999999"/>
    <n v="793.31779199999994"/>
    <n v="1221.3539909999997"/>
    <x v="0"/>
    <s v="DISCREET PROSTO"/>
    <x v="54"/>
    <x v="1"/>
    <n v="40"/>
    <x v="1"/>
  </r>
  <r>
    <x v="1"/>
    <s v="DISCREET SKIN LOVE W FLEXI LIGHT 18PCS PL FL"/>
    <n v="438.85474199999999"/>
    <n v="396.70181700000001"/>
    <n v="247.67434799999995"/>
    <x v="0"/>
    <s v="DISCREET SKIN"/>
    <x v="54"/>
    <x v="1"/>
    <n v="18"/>
    <x v="1"/>
  </r>
  <r>
    <x v="1"/>
    <s v="DISCREET SKIN LOVE W FLEXI LIGHT 54PCS PL FL"/>
    <n v="103.55406599999999"/>
    <n v="246.01752899999997"/>
    <n v="306.97823099999999"/>
    <x v="0"/>
    <s v="DISCREET SKIN"/>
    <x v="54"/>
    <x v="1"/>
    <n v="54"/>
    <x v="1"/>
  </r>
  <r>
    <x v="1"/>
    <s v="DISCREET SPRING BREEZ D W FLEXI NORMAL LIGHT 20PCS PL FL"/>
    <n v="713.03557199999989"/>
    <n v="744.57965699999988"/>
    <n v="807.14810099999988"/>
    <x v="0"/>
    <s v="DISCREET SPRING"/>
    <x v="54"/>
    <x v="1"/>
    <n v="20"/>
    <x v="1"/>
  </r>
  <r>
    <x v="1"/>
    <s v="DISCREET SPRING BREEZ D W FLEXI NORMAL LIGHT 60PCS PL FL"/>
    <n v="2.3467469999999997"/>
    <n v="1.702248"/>
    <n v="87.22225499999999"/>
    <x v="0"/>
    <s v="DISCREET SPRING"/>
    <x v="54"/>
    <x v="1"/>
    <n v="60"/>
    <x v="1"/>
  </r>
  <r>
    <x v="1"/>
    <s v="DISCREET WATER LILY D W FLEXI NORMAL LIGHT 100PCS PL FL"/>
    <n v="0.66365099999999988"/>
    <n v="0.26544899999999999"/>
    <n v="0"/>
    <x v="0"/>
    <s v="DISCREET WATER"/>
    <x v="54"/>
    <x v="1"/>
    <n v="100"/>
    <x v="1"/>
  </r>
  <r>
    <x v="1"/>
    <s v="DISCREET WATER LILY D W FLEXI NORMAL LIGHT 20PCS PL FL"/>
    <n v="20899.863959999999"/>
    <n v="18520.182359999999"/>
    <n v="18620.6289"/>
    <x v="0"/>
    <s v="DISCREET WATER"/>
    <x v="54"/>
    <x v="1"/>
    <n v="20"/>
    <x v="1"/>
  </r>
  <r>
    <x v="1"/>
    <s v="DISCREET WATER LILY D W FLEXI NORMAL LIGHT 60PCS PL FL"/>
    <n v="30293.869799999997"/>
    <n v="29402.752319999996"/>
    <n v="33009.953999999998"/>
    <x v="0"/>
    <s v="DISCREET WATER"/>
    <x v="54"/>
    <x v="1"/>
    <n v="60"/>
    <x v="1"/>
  </r>
  <r>
    <x v="1"/>
    <s v="DISCREET WATER LILY D W FLEXI NORMAL LIGHT 60PCS PL FL +TAMPONS"/>
    <n v="17.804006999999999"/>
    <n v="7.6522499999999996"/>
    <n v="18.712700999999999"/>
    <x v="0"/>
    <s v="DISCREET WATER"/>
    <x v="54"/>
    <x v="1"/>
    <n v="60"/>
    <x v="1"/>
  </r>
  <r>
    <x v="1"/>
    <s v="DISCREET ZONE PLUS WATER LILY D W LIGHT 52PCS PL FL"/>
    <n v="2.2886069999999998"/>
    <n v="172.07724299999998"/>
    <n v="840.20165999999995"/>
    <x v="0"/>
    <s v="DISCREET ZONE"/>
    <x v="54"/>
    <x v="1"/>
    <n v="52"/>
    <x v="1"/>
  </r>
  <r>
    <x v="1"/>
    <s v="EMILY STYLE(ARVITEKS) PREM. SOFT W FLEXI ULTRA THIN LIGHT 20PCS PL FL"/>
    <n v="0.17555999999999999"/>
    <n v="5.1071999999999992E-2"/>
    <n v="4.5599999999999995E-2"/>
    <x v="0"/>
    <s v="EMILY STYLE(ARVITEKS)"/>
    <x v="10"/>
    <x v="1"/>
    <n v="20"/>
    <x v="1"/>
  </r>
  <r>
    <x v="1"/>
    <s v="EMILY STYLE(ARVITEKS) SOFT W ULTRA THIN LIGHT 20PCS PL FL"/>
    <n v="0.24487199999999998"/>
    <n v="6.8399999999999989E-2"/>
    <n v="1.1399999999999999E-2"/>
    <x v="0"/>
    <s v="EMILY STYLE(ARVITEKS)"/>
    <x v="10"/>
    <x v="1"/>
    <n v="20"/>
    <x v="1"/>
  </r>
  <r>
    <x v="1"/>
    <s v="EMILY STYLE(ARVITEKS) SOFT W ULTRA THIN LIGHT 60PCS PL FL"/>
    <n v="154.04688899999999"/>
    <n v="145.10318999999998"/>
    <n v="126.64784399999999"/>
    <x v="0"/>
    <s v="EMILY STYLE(ARVITEKS)"/>
    <x v="10"/>
    <x v="1"/>
    <n v="60"/>
    <x v="1"/>
  </r>
  <r>
    <x v="1"/>
    <s v="IMPORT LAYN/SANKT-PETERBURG W NORMAL 25PCS PL O"/>
    <n v="0"/>
    <n v="14.407205999999999"/>
    <n v="71.991113999999996"/>
    <x v="0"/>
    <s v="IMPORT LAYN/SANKT-PETERBURG"/>
    <x v="55"/>
    <x v="1"/>
    <n v="25"/>
    <x v="1"/>
  </r>
  <r>
    <x v="1"/>
    <s v="JOONIES LUXE SOFT W ULTRA THIN LIGHT 30PCS PL O"/>
    <n v="0.25587300000000002"/>
    <n v="0.85249199999999992"/>
    <n v="0.40350299999999995"/>
    <x v="0"/>
    <s v="JOONIES LUXE"/>
    <x v="14"/>
    <x v="1"/>
    <n v="30"/>
    <x v="1"/>
  </r>
  <r>
    <x v="1"/>
    <s v="JURIA(FITA/KHABAROVSK) SOFT W LIGHT 20PCS PL O"/>
    <n v="0.90014399999999983"/>
    <n v="1.165422"/>
    <n v="1.0047959999999998"/>
    <x v="0"/>
    <s v="JURIA(FITA/KHABAROVSK) SOFT"/>
    <x v="15"/>
    <x v="1"/>
    <n v="20"/>
    <x v="1"/>
  </r>
  <r>
    <x v="1"/>
    <s v="KOTEX 2V1 W LARGE NORMAL 16PCS PL O"/>
    <n v="2894.8005749999998"/>
    <n v="2878.0519799999997"/>
    <n v="2884.7728499999998"/>
    <x v="0"/>
    <s v="KOTEX 2V1"/>
    <x v="16"/>
    <x v="1"/>
    <n v="2116"/>
    <x v="1"/>
  </r>
  <r>
    <x v="1"/>
    <s v="KOTEX ACTIVE D W ULTRA THIN LIGHT 16PCS PL O"/>
    <n v="9.3536999999999995E-2"/>
    <n v="0"/>
    <n v="8.8919999999999999E-2"/>
    <x v="0"/>
    <s v="KOTEX ACTIVE"/>
    <x v="16"/>
    <x v="1"/>
    <n v="16"/>
    <x v="1"/>
  </r>
  <r>
    <x v="1"/>
    <s v="KOTEX ACTIVE D W ULTRA THIN LIGHT 48PCS PL O"/>
    <n v="7.4659169999999992"/>
    <n v="5.5238129999999988"/>
    <n v="5.145389999999999"/>
    <x v="0"/>
    <s v="KOTEX ACTIVE"/>
    <x v="16"/>
    <x v="1"/>
    <n v="48"/>
    <x v="1"/>
  </r>
  <r>
    <x v="1"/>
    <s v="KOTEX ANTIBACTERIAL W FLEXI ULTRA THIN LIGHT 20PCS PL FL"/>
    <n v="0.91080300000000003"/>
    <n v="0.49037099999999995"/>
    <n v="0.10619099999999999"/>
    <x v="0"/>
    <s v="KOTEX ANTIBACTERIAL"/>
    <x v="16"/>
    <x v="1"/>
    <n v="20"/>
    <x v="1"/>
  </r>
  <r>
    <x v="1"/>
    <s v="KOTEX ANTIBACTERIAL W FLEXI ULTRA THIN LIGHT 40PCS PL FL"/>
    <n v="7.8739229999999996"/>
    <n v="4.4314649999999993"/>
    <n v="3.1896059999999995"/>
    <x v="0"/>
    <s v="KOTEX ANTIBACTERIAL"/>
    <x v="16"/>
    <x v="1"/>
    <n v="40"/>
    <x v="1"/>
  </r>
  <r>
    <x v="1"/>
    <s v="KOTEX ANTIBACTERIAL W LARGE LIGHT 18PCS PL O"/>
    <n v="21.219332999999999"/>
    <n v="12.164882999999998"/>
    <n v="6.9155249999999997"/>
    <x v="0"/>
    <s v="KOTEX ANTIBACTERIAL"/>
    <x v="16"/>
    <x v="1"/>
    <n v="18"/>
    <x v="1"/>
  </r>
  <r>
    <x v="1"/>
    <s v="KOTEX BIO-CARE W FLEXI ULTRA THIN LIGHT 40PCS PL FL"/>
    <n v="0.24407399999999999"/>
    <n v="0.194769"/>
    <n v="3.7749959999999994"/>
    <x v="0"/>
    <s v="KOTEX BIO-CARE"/>
    <x v="16"/>
    <x v="1"/>
    <n v="40"/>
    <x v="1"/>
  </r>
  <r>
    <x v="1"/>
    <s v="KOTEX BIO-CARE W LARGE LIGHT 18PCS PL O"/>
    <n v="0.34980899999999998"/>
    <n v="0.95959499999999986"/>
    <n v="6.573809999999999"/>
    <x v="0"/>
    <s v="KOTEX BIO-CARE"/>
    <x v="16"/>
    <x v="1"/>
    <n v="18"/>
    <x v="1"/>
  </r>
  <r>
    <x v="1"/>
    <s v="KOTEX D SOFT W NORMAL LIGHT 56PCS PL FL"/>
    <n v="3.3185399999999996"/>
    <n v="1.712793"/>
    <n v="1.5877349999999999"/>
    <x v="0"/>
    <s v="KOTEX D"/>
    <x v="16"/>
    <x v="1"/>
    <n v="56"/>
    <x v="1"/>
  </r>
  <r>
    <x v="1"/>
    <s v="KOTEX D SOFT W ULTRA THIN LIGHT 20PCS PL FL"/>
    <n v="967.52084999999988"/>
    <n v="946.06405499999994"/>
    <n v="955.3966079999999"/>
    <x v="0"/>
    <s v="KOTEX D"/>
    <x v="16"/>
    <x v="1"/>
    <n v="20"/>
    <x v="1"/>
  </r>
  <r>
    <x v="1"/>
    <s v="KOTEX D SOFT W ULTRA THIN LIGHT 56PCS PL FL"/>
    <n v="529.07508299999995"/>
    <n v="398.34484199999997"/>
    <n v="277.08395399999995"/>
    <x v="0"/>
    <s v="KOTEX D"/>
    <x v="16"/>
    <x v="1"/>
    <n v="56"/>
    <x v="1"/>
  </r>
  <r>
    <x v="1"/>
    <s v="KOTEX LIDIE NORMAL W NORMAL 50PCS PL FL"/>
    <n v="474.97592699999996"/>
    <n v="451.58381099999997"/>
    <n v="502.56603599999994"/>
    <x v="0"/>
    <s v="KOTEX LIDIE"/>
    <x v="16"/>
    <x v="1"/>
    <n v="50"/>
    <x v="1"/>
  </r>
  <r>
    <x v="1"/>
    <s v="KOTEX NATURAL W NORMAL 20PCS PL O"/>
    <n v="1.4072159999999998"/>
    <n v="1.0350059999999999"/>
    <n v="0.55289999999999995"/>
    <x v="0"/>
    <s v="KOTEX NATURAL"/>
    <x v="16"/>
    <x v="1"/>
    <n v="20"/>
    <x v="1"/>
  </r>
  <r>
    <x v="1"/>
    <s v="KOTEX NATURAL W NORMAL 40PCS PL O"/>
    <n v="3.6556949999999997"/>
    <n v="1.9853669999999997"/>
    <n v="1.0967369999999999"/>
    <x v="0"/>
    <s v="KOTEX NATURAL"/>
    <x v="16"/>
    <x v="1"/>
    <n v="40"/>
    <x v="1"/>
  </r>
  <r>
    <x v="1"/>
    <s v="KOTEX SOFT W NORMAL LIGHT 20PCS PL FL"/>
    <n v="4.0640999999999997E-2"/>
    <n v="0"/>
    <n v="0"/>
    <x v="0"/>
    <s v="KOTEX SOFT"/>
    <x v="16"/>
    <x v="1"/>
    <n v="20"/>
    <x v="1"/>
  </r>
  <r>
    <x v="1"/>
    <s v="KOTEX SOFT W NORMAL LIGHT 56PCS PL FL"/>
    <n v="5.9261759999999999"/>
    <n v="2.2691129999999999"/>
    <n v="3.7419359999999995"/>
    <x v="0"/>
    <s v="KOTEX SOFT"/>
    <x v="16"/>
    <x v="1"/>
    <n v="56"/>
    <x v="1"/>
  </r>
  <r>
    <x v="1"/>
    <s v="KOTEX SOFT W ULTRA THIN LIGHT 56PCS PL FL"/>
    <n v="1144.4225729999998"/>
    <n v="1433.39895"/>
    <n v="1331.0664509999999"/>
    <x v="0"/>
    <s v="KOTEX SOFT"/>
    <x v="16"/>
    <x v="1"/>
    <n v="56"/>
    <x v="1"/>
  </r>
  <r>
    <x v="1"/>
    <s v="LADY VILSH NORMAL SOFT W NORMAL 20PCS PL FL"/>
    <n v="0.145065"/>
    <n v="0"/>
    <n v="0"/>
    <x v="0"/>
    <s v="LADY VILSH"/>
    <x v="18"/>
    <x v="1"/>
    <n v="20"/>
    <x v="1"/>
  </r>
  <r>
    <x v="1"/>
    <s v="LAURIER BEAUTY STYLE BERRY&amp;FLOWER D W ULTRA THIN LIGHT 36PCS PL O"/>
    <n v="0.25553099999999995"/>
    <n v="0.42960899999999996"/>
    <n v="0.38412299999999999"/>
    <x v="0"/>
    <s v="LAURIER BEAUTY"/>
    <x v="19"/>
    <x v="1"/>
    <n v="36"/>
    <x v="1"/>
  </r>
  <r>
    <x v="1"/>
    <s v="LIBRESSE DAILYFRESH MULTISTYLE W FLEXI ULTRA THIN LIGHT 20PCS PL FL"/>
    <n v="0"/>
    <n v="0.16113899999999998"/>
    <n v="2.6846999999999999E-2"/>
    <x v="0"/>
    <s v="LIBRESSE DAILYFRESH"/>
    <x v="20"/>
    <x v="1"/>
    <n v="20"/>
    <x v="1"/>
  </r>
  <r>
    <x v="1"/>
    <s v="LIN`YUN W LIGHT 18PCS PL O"/>
    <n v="504.61341899999996"/>
    <n v="407.16211499999991"/>
    <n v="312.64214999999996"/>
    <x v="0"/>
    <s v="LIN`YUN W"/>
    <x v="21"/>
    <x v="1"/>
    <n v="18"/>
    <x v="1"/>
  </r>
  <r>
    <x v="1"/>
    <s v="LIN`YUN W NORMAL 20PCS PL O"/>
    <n v="129.79373099999998"/>
    <n v="178.47879899999998"/>
    <n v="136.84668299999998"/>
    <x v="0"/>
    <s v="LIN`YUN W"/>
    <x v="21"/>
    <x v="1"/>
    <n v="20"/>
    <x v="1"/>
  </r>
  <r>
    <x v="1"/>
    <s v="MEED SOFT W NORMAL 20PCS PL FL"/>
    <n v="2.0519999999999997E-2"/>
    <n v="2.0519999999999997E-2"/>
    <n v="2.0519999999999997E-2"/>
    <x v="0"/>
    <s v="MEED SOFT"/>
    <x v="23"/>
    <x v="1"/>
    <n v="20"/>
    <x v="1"/>
  </r>
  <r>
    <x v="1"/>
    <s v="MEED SOFT W ULTRA THIN LIGHT 20PCS PL FL"/>
    <n v="18.236238"/>
    <n v="17.709273"/>
    <n v="17.908659"/>
    <x v="0"/>
    <s v="MEED SOFT"/>
    <x v="23"/>
    <x v="1"/>
    <n v="20"/>
    <x v="1"/>
  </r>
  <r>
    <x v="1"/>
    <s v="MIDDAY BEAR W MINI LIGHT 15PCS PL WG O"/>
    <n v="0.28477199999999997"/>
    <n v="0.50125799999999998"/>
    <n v="0.48934499999999997"/>
    <x v="0"/>
    <s v="MIDDAY BEAR"/>
    <x v="24"/>
    <x v="1"/>
    <n v="15"/>
    <x v="1"/>
  </r>
  <r>
    <x v="1"/>
    <s v="MILANA(GIGIENA-EKAT) DOLCE SPRING MAGNOLIA D SOFT W NORMAL 40PCS PL FL"/>
    <n v="203.68653599999999"/>
    <n v="176.19617700000001"/>
    <n v="186.409494"/>
    <x v="0"/>
    <s v="MILANA(GIGIENA-EKAT) DOLCE"/>
    <x v="25"/>
    <x v="1"/>
    <n v="40"/>
    <x v="1"/>
  </r>
  <r>
    <x v="1"/>
    <s v="MILANA(GIGIENA-EKAT) KLASICH. SOFT W NORMAL LIGHT 20PCS PL FL"/>
    <n v="15.851073"/>
    <n v="6.8323619999999989"/>
    <n v="16.400780999999998"/>
    <x v="0"/>
    <s v="MILANA(GIGIENA-EKAT) KLASICH."/>
    <x v="25"/>
    <x v="1"/>
    <n v="20"/>
    <x v="1"/>
  </r>
  <r>
    <x v="1"/>
    <s v="MILANA(GIGIENA-EKAT) KLASICH. SOFT W NORMAL LIGHT 40PCS PL FL"/>
    <n v="184.00859699999998"/>
    <n v="180.56420099999997"/>
    <n v="165.57804599999997"/>
    <x v="0"/>
    <s v="MILANA(GIGIENA-EKAT) KLASICH."/>
    <x v="25"/>
    <x v="1"/>
    <n v="40"/>
    <x v="1"/>
  </r>
  <r>
    <x v="1"/>
    <s v="MILANA(GIGIENA-EKAT) KLASICH. SPRING FLOW. D SOFT W NORMAL 20PCS PL FL"/>
    <n v="4.7813309999999989"/>
    <n v="13.779522"/>
    <n v="3.9753509999999999"/>
    <x v="0"/>
    <s v="MILANA(GIGIENA-EKAT) KLASICH."/>
    <x v="25"/>
    <x v="1"/>
    <n v="20"/>
    <x v="1"/>
  </r>
  <r>
    <x v="1"/>
    <s v="MILANA(GIGIENA-EKAT) KLASICH. SPRING FLOW. D SOFT W NORMAL 40PCS PL FL"/>
    <n v="24.579767999999998"/>
    <n v="16.702424999999998"/>
    <n v="22.472477999999999"/>
    <x v="0"/>
    <s v="MILANA(GIGIENA-EKAT) KLASICH."/>
    <x v="25"/>
    <x v="1"/>
    <n v="40"/>
    <x v="1"/>
  </r>
  <r>
    <x v="1"/>
    <s v="MILANA(GIGIENA-EKAT) KLASICH. SUMMER GRASS D SOFT W NORMAL 20PCS PL FL"/>
    <n v="9.1486709999999984"/>
    <n v="3.648228"/>
    <n v="9.6722730000000006"/>
    <x v="0"/>
    <s v="MILANA(GIGIENA-EKAT) KLASICH."/>
    <x v="25"/>
    <x v="1"/>
    <n v="20"/>
    <x v="1"/>
  </r>
  <r>
    <x v="1"/>
    <s v="MILANA(GIGIENA-EKAT) UL`TRAT. SOFT W ULTRA THIN LIGHT 20PCS PL FL"/>
    <n v="3.5369639999999993"/>
    <n v="6.7640759999999993"/>
    <n v="2.1953549999999997"/>
    <x v="0"/>
    <s v="MILANA(GIGIENA-EKAT) UL`TRAT."/>
    <x v="25"/>
    <x v="1"/>
    <n v="20"/>
    <x v="1"/>
  </r>
  <r>
    <x v="1"/>
    <s v="MILANA(GIGIENA-EKAT) UL`TRAT. SOFT W ULTRA THIN LIGHT 40PCS PL FL"/>
    <n v="2.8114109999999997"/>
    <n v="2.5413449999999997"/>
    <n v="2.7067019999999995"/>
    <x v="0"/>
    <s v="MILANA(GIGIENA-EKAT) UL`TRAT."/>
    <x v="25"/>
    <x v="1"/>
    <n v="40"/>
    <x v="1"/>
  </r>
  <r>
    <x v="1"/>
    <s v="MILANA(GIGIENA-EKAT) UL`TRAT. SOFT W ULTRA THIN LIGHT 60PCS PL FL"/>
    <n v="645.17935199999999"/>
    <n v="606.60226499999999"/>
    <n v="661.08998999999994"/>
    <x v="0"/>
    <s v="MILANA(GIGIENA-EKAT) UL`TRAT."/>
    <x v="25"/>
    <x v="1"/>
    <n v="60"/>
    <x v="1"/>
  </r>
  <r>
    <x v="1"/>
    <s v="MI-RI-NE SOFT W ULTRA THIN LIGHT 16PCS PL WG O"/>
    <n v="0.50855399999999995"/>
    <n v="3.5765789999999997"/>
    <n v="2.338425"/>
    <x v="0"/>
    <s v="MI-RI-NE SOFT"/>
    <x v="27"/>
    <x v="1"/>
    <n v="16"/>
    <x v="1"/>
  </r>
  <r>
    <x v="1"/>
    <s v="MIS SOFT W ULTRA THIN LIGHT 100PCS PL FL"/>
    <n v="6.5940449999999995"/>
    <n v="7.3916459999999997"/>
    <n v="7.6291079999999987"/>
    <x v="0"/>
    <s v="MIS SOFT"/>
    <x v="28"/>
    <x v="1"/>
    <n v="100"/>
    <x v="1"/>
  </r>
  <r>
    <x v="1"/>
    <s v="MOLPED EV.DAY FRESHN SOFT W ULTRA THIN LIGHT 20PCS PL FL"/>
    <n v="126.66944699999999"/>
    <n v="97.653368999999984"/>
    <n v="82.808630999999991"/>
    <x v="0"/>
    <s v="MOLPED EV.DAY"/>
    <x v="29"/>
    <x v="1"/>
    <n v="20"/>
    <x v="1"/>
  </r>
  <r>
    <x v="1"/>
    <s v="MOLPED EV.DAY FRESHN SOFT W ULTRA THIN LIGHT 40PCS PL FL"/>
    <n v="291.708102"/>
    <n v="214.07609699999998"/>
    <n v="164.76465599999997"/>
    <x v="0"/>
    <s v="MOLPED EV.DAY"/>
    <x v="29"/>
    <x v="1"/>
    <n v="40"/>
    <x v="1"/>
  </r>
  <r>
    <x v="1"/>
    <s v="MOLPED EV.DAY FRESHN SOFT W ULTRA THIN LIGHT 60PCS PL FL"/>
    <n v="30.016997999999997"/>
    <n v="24.579311999999998"/>
    <n v="45.985433999999991"/>
    <x v="0"/>
    <s v="MOLPED EV.DAY"/>
    <x v="29"/>
    <x v="1"/>
    <n v="60"/>
    <x v="1"/>
  </r>
  <r>
    <x v="1"/>
    <s v="MOLPED EXTRA HYGIENE SOFT W ULTRA THIN LIGHT 16PCS PL FL"/>
    <n v="2.9623469999999998"/>
    <n v="1.9232939999999998"/>
    <n v="3.1536389999999996"/>
    <x v="0"/>
    <s v="MOLPED EXTRA"/>
    <x v="29"/>
    <x v="1"/>
    <n v="16"/>
    <x v="1"/>
  </r>
  <r>
    <x v="1"/>
    <s v="MOLPED EXTRA HYGIENE SOFT W ULTRA THIN LIGHT 28PCS PL FL"/>
    <n v="1.2123329999999999"/>
    <n v="90.791309999999982"/>
    <n v="139.19075099999998"/>
    <x v="0"/>
    <s v="MOLPED EXTRA"/>
    <x v="29"/>
    <x v="1"/>
    <n v="28"/>
    <x v="1"/>
  </r>
  <r>
    <x v="1"/>
    <s v="MOLPED FIRST &amp; LAST DAYS SOFT W LARGE LIGHT 16PCS PL FL"/>
    <n v="0"/>
    <n v="46.435619999999993"/>
    <n v="61.70215799999999"/>
    <x v="0"/>
    <s v="MOLPED FIRST"/>
    <x v="29"/>
    <x v="1"/>
    <n v="16"/>
    <x v="1"/>
  </r>
  <r>
    <x v="1"/>
    <s v="MOLPED PURE &amp; SOFT SOFT W ULTRA THIN LIGHT 16PCS PL FL"/>
    <n v="119.08006799999998"/>
    <n v="120.16580399999999"/>
    <n v="106.24104599999998"/>
    <x v="0"/>
    <s v="MOLPED PURE"/>
    <x v="29"/>
    <x v="1"/>
    <n v="16"/>
    <x v="1"/>
  </r>
  <r>
    <x v="1"/>
    <s v="MOLPED PURE &amp; SOFT SOFT W ULTRA THIN LIGHT 32PCS PL FL"/>
    <n v="82.967433"/>
    <n v="69.296609999999987"/>
    <n v="59.865389999999998"/>
    <x v="0"/>
    <s v="MOLPED PURE"/>
    <x v="29"/>
    <x v="1"/>
    <n v="32"/>
    <x v="1"/>
  </r>
  <r>
    <x v="1"/>
    <s v="MONTY SOFT W LIGHT 20PCS PL O"/>
    <n v="0.88235999999999992"/>
    <n v="0.61662600000000001"/>
    <n v="0.44112299999999999"/>
    <x v="0"/>
    <s v="MONTY SOFT"/>
    <x v="30"/>
    <x v="1"/>
    <n v="20"/>
    <x v="1"/>
  </r>
  <r>
    <x v="1"/>
    <s v="MORE CHOICE KONIGIN KATZE SOFT W FLEXI ULTRA THIN LIGHT 20PCS PL FL"/>
    <n v="2.6307209999999999"/>
    <n v="2.1078030000000001"/>
    <n v="1.7572529999999997"/>
    <x v="0"/>
    <s v="MORE CHOICE"/>
    <x v="31"/>
    <x v="1"/>
    <n v="20"/>
    <x v="1"/>
  </r>
  <r>
    <x v="1"/>
    <s v="MORE CHOICE KONIGIN KATZE SOFT W FLEXI ULTRA THIN LIGHT 40PCS PL FL"/>
    <n v="2.0865419999999997"/>
    <n v="2.6033039999999996"/>
    <n v="2.9116170000000001"/>
    <x v="0"/>
    <s v="MORE CHOICE"/>
    <x v="31"/>
    <x v="1"/>
    <n v="40"/>
    <x v="1"/>
  </r>
  <r>
    <x v="1"/>
    <s v="MORE CHOICE KONIGIN KATZE SOFT W LIGHT 20PCS PL FL"/>
    <n v="0.55808699999999989"/>
    <n v="0.64563899999999996"/>
    <n v="6.5148719999999996"/>
    <x v="0"/>
    <s v="MORE CHOICE"/>
    <x v="31"/>
    <x v="1"/>
    <n v="20"/>
    <x v="1"/>
  </r>
  <r>
    <x v="1"/>
    <s v="MORE CHOICE KONIGIN KATZE SOFT W LIGHT 40PCS PL FL"/>
    <n v="1.5884759999999998"/>
    <n v="0.963642"/>
    <n v="0.61104000000000003"/>
    <x v="0"/>
    <s v="MORE CHOICE"/>
    <x v="31"/>
    <x v="1"/>
    <n v="40"/>
    <x v="1"/>
  </r>
  <r>
    <x v="1"/>
    <s v="NATURELLA KOMP.KOMF LAYT CAMOM D W ULTRA THIN LIGHT 52PCS PL FL"/>
    <n v="535.23478799999998"/>
    <n v="820.33579199999997"/>
    <n v="893.64257999999995"/>
    <x v="0"/>
    <s v="NATURELLA KOMP.KOMF"/>
    <x v="32"/>
    <x v="1"/>
    <n v="52"/>
    <x v="1"/>
  </r>
  <r>
    <x v="1"/>
    <s v="NATURELLA KOMP.KOMF NORMAL CAMOM D W NORMAL LIGHT 20PCS PL FL"/>
    <n v="0.43479599999999996"/>
    <n v="0"/>
    <n v="0.246696"/>
    <x v="0"/>
    <s v="NATURELLA KOMP.KOMF"/>
    <x v="32"/>
    <x v="1"/>
    <n v="20"/>
    <x v="1"/>
  </r>
  <r>
    <x v="1"/>
    <s v="NATURELLA NORMAL CAMOM D W NORMAL LIGHT 20PCS PL FL"/>
    <n v="0.22742999999999999"/>
    <n v="6.1559999999999997E-2"/>
    <n v="0.14244299999999999"/>
    <x v="0"/>
    <s v="NATURELLA NORMAL"/>
    <x v="32"/>
    <x v="1"/>
    <n v="20"/>
    <x v="1"/>
  </r>
  <r>
    <x v="1"/>
    <s v="NICE DAY(FOSHAN NICEDAY) ANION SOFT W ULTRA THIN LIGHT 20PCS PL O"/>
    <n v="6.7898399999999999"/>
    <n v="8.4912899999999993"/>
    <n v="9.1237619999999993"/>
    <x v="0"/>
    <s v="NICE DAY(FOSHAN"/>
    <x v="34"/>
    <x v="1"/>
    <n v="20"/>
    <x v="1"/>
  </r>
  <r>
    <x v="1"/>
    <s v="NICE DAY(FOSHAN NICEDAY) HERBAL CARE SOFT W ULTRA THIN LIGHT 15PCS PL O"/>
    <n v="0.94021499999999991"/>
    <n v="0.93685199999999991"/>
    <n v="1.2655709999999998"/>
    <x v="0"/>
    <s v="NICE DAY(FOSHAN"/>
    <x v="34"/>
    <x v="1"/>
    <n v="15"/>
    <x v="1"/>
  </r>
  <r>
    <x v="1"/>
    <s v="NICE DAY(FOSHAN NICEDAY) W ULTRA THIN LIGHT 20PCS PL O"/>
    <n v="2.1787679999999998"/>
    <n v="2.2386179999999998"/>
    <n v="2.7197549999999997"/>
    <x v="0"/>
    <s v="NICE DAY(FOSHAN"/>
    <x v="34"/>
    <x v="1"/>
    <n v="20"/>
    <x v="1"/>
  </r>
  <r>
    <x v="1"/>
    <s v="O`FLYE SOFT W ULTRA THIN LIGHT 25PCS PL O"/>
    <n v="1006.6585319999999"/>
    <n v="713.53802699999983"/>
    <n v="686.18765999999994"/>
    <x v="0"/>
    <s v="O`FLYE SOFT"/>
    <x v="35"/>
    <x v="1"/>
    <n v="25"/>
    <x v="1"/>
  </r>
  <r>
    <x v="1"/>
    <s v="OLA BASE LINE SOFT W NORMAL 80PCS PL FL"/>
    <n v="228.51659099999998"/>
    <n v="247.42349099999998"/>
    <n v="231.08837399999999"/>
    <x v="0"/>
    <s v="OLA BASE"/>
    <x v="36"/>
    <x v="1"/>
    <n v="80"/>
    <x v="1"/>
  </r>
  <r>
    <x v="1"/>
    <s v="OLA DAILY GREEN TEA D SOFT W NORMAL 60PCS PL FL"/>
    <n v="0.44231999999999999"/>
    <n v="0.11058"/>
    <n v="0"/>
    <x v="0"/>
    <s v="OLA DAILY"/>
    <x v="36"/>
    <x v="1"/>
    <n v="60"/>
    <x v="1"/>
  </r>
  <r>
    <x v="1"/>
    <s v="OLA DAILY SOFT W NORMAL 20PCS PL FL"/>
    <n v="37.046694000000002"/>
    <n v="37.536836999999998"/>
    <n v="32.594481000000002"/>
    <x v="0"/>
    <s v="OLA DAILY"/>
    <x v="36"/>
    <x v="1"/>
    <n v="20"/>
    <x v="1"/>
  </r>
  <r>
    <x v="1"/>
    <s v="OLA DAILY SOFT W NORMAL 60PCS PL FL"/>
    <n v="16.269680999999999"/>
    <n v="8.0136869999999991"/>
    <n v="2.6416079999999997"/>
    <x v="0"/>
    <s v="OLA DAILY"/>
    <x v="36"/>
    <x v="1"/>
    <n v="60"/>
    <x v="1"/>
  </r>
  <r>
    <x v="1"/>
    <s v="OLA DAILY VELVET ROSE D SOFT W NORMAL 60PCS PL FL"/>
    <n v="5.8715699999999993"/>
    <n v="6.2575739999999991"/>
    <n v="5.5835489999999997"/>
    <x v="0"/>
    <s v="OLA DAILY"/>
    <x v="36"/>
    <x v="1"/>
    <n v="60"/>
    <x v="1"/>
  </r>
  <r>
    <x v="1"/>
    <s v="OLA DAILY VELVET ROSE D W NORMAL 20PCS PL FL"/>
    <n v="3.779442"/>
    <n v="1.8030809999999999"/>
    <n v="2.023272"/>
    <x v="0"/>
    <s v="OLA DAILY"/>
    <x v="36"/>
    <x v="1"/>
    <n v="20"/>
    <x v="1"/>
  </r>
  <r>
    <x v="1"/>
    <s v="OLA LIGHT W FLEXI ULTRA THIN LIGHT 20PCS PL FL"/>
    <n v="286.39906499999995"/>
    <n v="298.49378100000001"/>
    <n v="328.349355"/>
    <x v="0"/>
    <s v="OLA LIGHT"/>
    <x v="36"/>
    <x v="1"/>
    <n v="20"/>
    <x v="1"/>
  </r>
  <r>
    <x v="1"/>
    <s v="OLA SILK SENSE BAMBOO D SOFT W FLEXI ULTRA THIN LIGHT 30PCS PL FL"/>
    <n v="3.3629999999999993E-2"/>
    <n v="1.8296999999999997E-2"/>
    <n v="0"/>
    <x v="0"/>
    <s v="OLA SILK"/>
    <x v="36"/>
    <x v="1"/>
    <n v="30"/>
    <x v="1"/>
  </r>
  <r>
    <x v="1"/>
    <s v="OLA SILK SENSE DAILY CAMOM D SOFT W LARGE NORMAL 20PCS PL FL"/>
    <n v="9221.7495599999984"/>
    <n v="10071.101999999999"/>
    <n v="8883.9031500000001"/>
    <x v="0"/>
    <s v="OLA SILK"/>
    <x v="36"/>
    <x v="1"/>
    <n v="20"/>
    <x v="1"/>
  </r>
  <r>
    <x v="1"/>
    <s v="OLA SILK SENSE DAILY CAMOM D SOFT W NORMAL 20PCS PL FL"/>
    <n v="0.16284899999999999"/>
    <n v="0.18889799999999995"/>
    <n v="0.13018799999999997"/>
    <x v="0"/>
    <s v="OLA SILK"/>
    <x v="36"/>
    <x v="1"/>
    <n v="20"/>
    <x v="1"/>
  </r>
  <r>
    <x v="1"/>
    <s v="OLA SILK SENSE DAILY CAMOM D SOFT W NORMAL 60PCS PL FL"/>
    <n v="7002.1695599999994"/>
    <n v="7759.617479999999"/>
    <n v="10215.557099999998"/>
    <x v="0"/>
    <s v="OLA SILK"/>
    <x v="36"/>
    <x v="1"/>
    <n v="60"/>
    <x v="1"/>
  </r>
  <r>
    <x v="1"/>
    <s v="OLA SILK SENSE LIGHT CAMOM D W FLEXI ULTRA THIN LIGHT 20PCS PL FL"/>
    <n v="327.30215099999998"/>
    <n v="422.21946299999996"/>
    <n v="380.68379099999999"/>
    <x v="0"/>
    <s v="OLA SILK"/>
    <x v="36"/>
    <x v="1"/>
    <n v="20"/>
    <x v="1"/>
  </r>
  <r>
    <x v="1"/>
    <s v="OLA SILK SENSE LIGHT CAMOM D W FLEXI ULTRA THIN LIGHT 60PCS PL FL"/>
    <n v="7.1906639999999991"/>
    <n v="6.3490019999999996"/>
    <n v="5.7385320000000002"/>
    <x v="0"/>
    <s v="OLA SILK"/>
    <x v="36"/>
    <x v="1"/>
    <n v="60"/>
    <x v="1"/>
  </r>
  <r>
    <x v="1"/>
    <s v="OLA SILK SENSE LOVE IS... SOFT W FLEXI ULTRA THIN LIGHT 30PCS PL FL"/>
    <n v="1026.2769629999998"/>
    <n v="1095.880917"/>
    <n v="973.91015099999993"/>
    <x v="0"/>
    <s v="OLA SILK"/>
    <x v="36"/>
    <x v="1"/>
    <n v="30"/>
    <x v="1"/>
  </r>
  <r>
    <x v="1"/>
    <s v="OLA SILK SENSE ROSE D SOFT W NORMAL 20PCS PL FL"/>
    <n v="40.988871000000003"/>
    <n v="38.862029999999997"/>
    <n v="35.878136999999995"/>
    <x v="0"/>
    <s v="OLA SILK"/>
    <x v="36"/>
    <x v="1"/>
    <n v="20"/>
    <x v="1"/>
  </r>
  <r>
    <x v="1"/>
    <s v="OLA SILK SENSE ROSE D SOFT W NORMAL 60PCS PL FL"/>
    <n v="5081.0039399999996"/>
    <n v="5301.0797999999995"/>
    <n v="4384.8720599999997"/>
    <x v="0"/>
    <s v="OLA SILK"/>
    <x v="36"/>
    <x v="1"/>
    <n v="60"/>
    <x v="1"/>
  </r>
  <r>
    <x v="1"/>
    <s v="OLA SILK SENSE SOFT W NORMAL 60PCS PL FL"/>
    <n v="2160.2065199999997"/>
    <n v="1648.8138059999999"/>
    <n v="1989.714105"/>
    <x v="0"/>
    <s v="OLA SILK"/>
    <x v="36"/>
    <x v="1"/>
    <n v="60"/>
    <x v="1"/>
  </r>
  <r>
    <x v="1"/>
    <s v="OLA SOFT W NORMAL 80PCS PL FL"/>
    <n v="2183.9769449999999"/>
    <n v="2141.87988"/>
    <n v="2142.2651999999998"/>
    <x v="0"/>
    <s v="OLA SOFT"/>
    <x v="36"/>
    <x v="1"/>
    <n v="80"/>
    <x v="1"/>
  </r>
  <r>
    <x v="1"/>
    <s v="ORGANIC PEOPLE GIRL POWER BUBB.GUM D W NORMAL 20PCS PL O"/>
    <n v="4.5029999999999994E-2"/>
    <n v="6.7259999999999986E-2"/>
    <n v="6.7202999999999999E-2"/>
    <x v="0"/>
    <s v="ORGANIC PEOPLE"/>
    <x v="56"/>
    <x v="1"/>
    <n v="20"/>
    <x v="1"/>
  </r>
  <r>
    <x v="1"/>
    <s v="ORGANIC PEOPLE GIRL POWER W ULTRA THIN LIGHT 20PCS PL O"/>
    <n v="3.3629999999999993E-2"/>
    <n v="6.7259999999999986E-2"/>
    <n v="3.3629999999999993E-2"/>
    <x v="0"/>
    <s v="ORGANIC PEOPLE"/>
    <x v="56"/>
    <x v="1"/>
    <n v="20"/>
    <x v="1"/>
  </r>
  <r>
    <x v="1"/>
    <s v="PREMIAL(BUMFA GR.) W FLEXI ULTRA THIN LIGHT 20PCS PL FL"/>
    <n v="2.2244249999999997"/>
    <n v="1.8029669999999998"/>
    <n v="1.4995559999999997"/>
    <x v="0"/>
    <s v="PREMIAL(BUMFA GR.)"/>
    <x v="39"/>
    <x v="1"/>
    <n v="20"/>
    <x v="1"/>
  </r>
  <r>
    <x v="1"/>
    <s v="SECRETS LAN ANIO2H SOFT W ULTRA THIN LIGHT 20PCS PL FL"/>
    <n v="0"/>
    <n v="18.717887999999999"/>
    <n v="104.21783099999999"/>
    <x v="0"/>
    <s v="SECRETS LAN"/>
    <x v="42"/>
    <x v="1"/>
    <n v="220"/>
    <x v="1"/>
  </r>
  <r>
    <x v="1"/>
    <s v="SMART/KRASNOYARSK W NORMAL 20PCS PL FL"/>
    <n v="88.687952999999979"/>
    <n v="78.558083999999994"/>
    <n v="77.769203999999988"/>
    <x v="0"/>
    <s v="SMART/KRASNOYARSK W"/>
    <x v="44"/>
    <x v="1"/>
    <n v="20"/>
    <x v="1"/>
  </r>
  <r>
    <x v="1"/>
    <s v="YIOIY W LARGE LIGHT 16PCS PL FL"/>
    <n v="0.90567299999999995"/>
    <n v="0.68063699999999994"/>
    <n v="0.22178699999999998"/>
    <x v="0"/>
    <s v="YIOIY W"/>
    <x v="50"/>
    <x v="1"/>
    <n v="16"/>
    <x v="1"/>
  </r>
  <r>
    <x v="1"/>
    <s v="YIOIY W ULTRA THIN LIGHT 20PCS PL FL"/>
    <n v="0.28442999999999996"/>
    <n v="0.14785799999999999"/>
    <n v="8.2421999999999995E-2"/>
    <x v="0"/>
    <s v="YIOIY W"/>
    <x v="50"/>
    <x v="1"/>
    <n v="20"/>
    <x v="1"/>
  </r>
  <r>
    <x v="1"/>
    <s v="YOUNG SHOW USA TIME W NORMAL 25PCS PL O"/>
    <n v="10.906265999999999"/>
    <n v="4.9649849999999995"/>
    <n v="2.6886899999999994"/>
    <x v="0"/>
    <s v="YOUNG SHOW"/>
    <x v="52"/>
    <x v="1"/>
    <n v="25"/>
    <x v="1"/>
  </r>
  <r>
    <x v="1"/>
    <s v="YOUNG SHOW WATER LILY D SOFT W FLEXI ULTRA THIN LIGHT 20PCS PL FL"/>
    <n v="145.22425799999999"/>
    <n v="139.16720999999998"/>
    <n v="137.55296999999999"/>
    <x v="0"/>
    <s v="YOUNG SHOW"/>
    <x v="52"/>
    <x v="1"/>
    <n v="20"/>
    <x v="1"/>
  </r>
  <r>
    <x v="1"/>
    <s v="ПРОКЛ DISCREET/ ДИСКРИТ ДЕО ВОД ЛИЛИЯ ЕЖЕДНЕВ 20ШТ"/>
    <n v="1362.442272"/>
    <n v="1154.2180799999999"/>
    <n v="1082.3310251999999"/>
    <x v="1"/>
    <s v="ПРОКЛ DISCREET/"/>
    <x v="54"/>
    <x v="1"/>
    <n v="20"/>
    <x v="1"/>
  </r>
  <r>
    <x v="1"/>
    <s v="BELLA PANTY SOFT 20ШТ"/>
    <n v="410.59566390000003"/>
    <n v="386.71916190000002"/>
    <n v="402.26831159999995"/>
    <x v="1"/>
    <s v="BELLA PANTY"/>
    <x v="5"/>
    <x v="1"/>
    <n v="20"/>
    <x v="1"/>
  </r>
  <r>
    <x v="1"/>
    <s v="BELLA PАNTY SOFT ЕЖЕДН.60ШТ"/>
    <n v="2604.3144389999993"/>
    <n v="3131.3389925999995"/>
    <n v="2784.6784388999995"/>
    <x v="1"/>
    <s v="BELLA PАNTY"/>
    <x v="5"/>
    <x v="1"/>
    <n v="60"/>
    <x v="1"/>
  </r>
  <r>
    <x v="1"/>
    <s v="DISCREET DEO WATER LILY MULTIF.60ШТ"/>
    <n v="2067.3261599999996"/>
    <n v="2214.4495440000001"/>
    <n v="2169.2329089"/>
    <x v="1"/>
    <s v="DISCREET DEO"/>
    <x v="54"/>
    <x v="1"/>
    <n v="60"/>
    <x v="1"/>
  </r>
  <r>
    <x v="1"/>
    <s v="DOCTOR VILSH ПОВЫШ.ВПИТЫВ.МИНИ 14ШТ"/>
    <n v="5.0809799999999995E-2"/>
    <n v="0"/>
    <n v="0"/>
    <x v="1"/>
    <s v="DOCTOR VILSH"/>
    <x v="57"/>
    <x v="1"/>
    <n v="14"/>
    <x v="1"/>
  </r>
  <r>
    <x v="1"/>
    <s v="FLEUR STYLE МИНИ ЕЖЕДНЕВНЫЕ 20ШТ"/>
    <n v="810.76717350000001"/>
    <n v="864.95400119999988"/>
    <n v="819.65300609999997"/>
    <x v="1"/>
    <s v="FLEUR STYLE"/>
    <x v="58"/>
    <x v="1"/>
    <n v="20"/>
    <x v="1"/>
  </r>
  <r>
    <x v="1"/>
    <s v="KOTEX/КОТЕКС ДЛИННЫЕ ЕЖЕДНЕВНЫЕ 16ШТ"/>
    <n v="367.24201109999996"/>
    <n v="341.10167429999996"/>
    <n v="381.28104269999994"/>
    <x v="1"/>
    <s v="KOTEX/КОТЕКС ДЛИННЫЕ"/>
    <x v="16"/>
    <x v="1"/>
    <n v="16"/>
    <x v="1"/>
  </r>
  <r>
    <x v="1"/>
    <s v="KOTEX/КОТЕКС УЛЬТРАТОНК. ЕЖЕДН.ДЕО 20ШТ"/>
    <n v="220.77221759999998"/>
    <n v="199.1057538"/>
    <n v="218.02542749999998"/>
    <x v="1"/>
    <s v="KOTEX/КОТЕКС УЛЬТРАТОНК."/>
    <x v="16"/>
    <x v="1"/>
    <n v="20"/>
    <x v="1"/>
  </r>
  <r>
    <x v="1"/>
    <s v="ПРОКЛАДКИЧАСТНАЯ МАРКА МУЛЬТИФОРМ ЕЖЕДНЕВНЫЕ 60ШТ"/>
    <n v="426.77072489999995"/>
    <n v="381.18165179999994"/>
    <n v="358.50041699999997"/>
    <x v="1"/>
    <s v="ПРОКЛАДКИЧАСТНАЯ МАРКА"/>
    <x v="59"/>
    <x v="1"/>
    <n v="60"/>
    <x v="1"/>
  </r>
  <r>
    <x v="1"/>
    <s v="LIN'YUN/ЛИН'ЮН ЕЖЕДНЕВНЫЕ 18ШТ"/>
    <n v="0.26456549999999995"/>
    <n v="0.34023299999999995"/>
    <n v="0.88734179999999996"/>
    <x v="1"/>
    <s v="LIN'YUN/ЛИН'ЮН ЕЖЕДНЕВНЫЕ"/>
    <x v="21"/>
    <x v="1"/>
    <n v="18"/>
    <x v="1"/>
  </r>
  <r>
    <x v="1"/>
    <s v="MOLPED/МОЛПЕД ЕЖЕДНЕВНЫЕ СВЕЖЕСТЬ 20ШТ"/>
    <n v="278.57234369999998"/>
    <n v="87.057348300000001"/>
    <n v="33.115061999999995"/>
    <x v="1"/>
    <s v="MOLPED/МОЛПЕД ЕЖЕДНЕВНЫЕ"/>
    <x v="29"/>
    <x v="1"/>
    <n v="20"/>
    <x v="1"/>
  </r>
  <r>
    <x v="1"/>
    <s v="YIOIY/ЙОЙ PLUS LARGE ЕЖЕДНЕВНЫЕ 16ШТ"/>
    <n v="0.51240719999999995"/>
    <n v="0.39259889999999997"/>
    <n v="0.39896009999999993"/>
    <x v="1"/>
    <s v="YIOIY/ЙОЙ PLUS"/>
    <x v="50"/>
    <x v="1"/>
    <n v="16"/>
    <x v="1"/>
  </r>
  <r>
    <x v="1"/>
    <s v="YIOIY/ЙОЙ ЕЖЕДНЕВНЫЕ 20ШТ"/>
    <n v="0"/>
    <n v="0.1989186"/>
    <n v="3.9894299999999994E-2"/>
    <x v="1"/>
    <s v="YIOIY/ЙОЙ ЕЖЕДНЕВНЫЕ"/>
    <x v="50"/>
    <x v="1"/>
    <n v="20"/>
    <x v="1"/>
  </r>
  <r>
    <x v="1"/>
    <s v="ОЛА СИЛК СЕНС LIGHT ЕЖЕДН.РОМАШКА 20ШТ"/>
    <n v="4.559429999999999E-2"/>
    <n v="0"/>
    <n v="0"/>
    <x v="1"/>
    <s v="ОЛА СИЛК"/>
    <x v="36"/>
    <x v="1"/>
    <n v="20"/>
    <x v="1"/>
  </r>
  <r>
    <x v="1"/>
    <s v="ОЛА СИЛК СЕНС.LARGE ЕЖЕДН.РОМАШКА 20ШТ"/>
    <n v="1218.8651087999999"/>
    <n v="738.55072139999993"/>
    <n v="647.55972899999995"/>
    <x v="1"/>
    <s v="ОЛА СИЛК"/>
    <x v="36"/>
    <x v="1"/>
    <n v="20"/>
    <x v="1"/>
  </r>
  <r>
    <x v="1"/>
    <s v="ОЛА СИЛК СЕНС.ЕЖЕДН.БАРХАТНАЯ РОЗА 60ШТ"/>
    <n v="586.30849230000001"/>
    <n v="544.4259012"/>
    <n v="579.78324059999989"/>
    <x v="1"/>
    <s v="ОЛА СИЛК"/>
    <x v="36"/>
    <x v="1"/>
    <n v="60"/>
    <x v="1"/>
  </r>
  <r>
    <x v="1"/>
    <s v="ОЛВЕЙС НЕЗАМЕТН.ЗАЩИТА ЕЖЕДН.УДЛИН.16ШТ"/>
    <n v="772.77263219999986"/>
    <n v="1021.2905915999999"/>
    <n v="1026.2148956999999"/>
    <x v="1"/>
    <s v="ОЛВЕЙС НЕЗАМЕТН.ЗАЩИТА"/>
    <x v="0"/>
    <x v="1"/>
    <n v="16"/>
    <x v="1"/>
  </r>
  <r>
    <x v="2"/>
    <s v="ТАМП.TAMPAX COMPAK/ТАМПАКС КОМПАК СУПЕР ПЛЮС 16ШТ"/>
    <n v="397.0608428999999"/>
    <n v="360.59715629999994"/>
    <n v="319.59513539999995"/>
    <x v="1"/>
    <s v="ТАМП.TAMPAX COMPAK/ТАМПАКС"/>
    <x v="60"/>
    <x v="1"/>
    <n v="16"/>
    <x v="1"/>
  </r>
  <r>
    <x v="2"/>
    <s v="KOTEX Normal 16шт"/>
    <n v="1425.0561791999999"/>
    <n v="1312.5659324999999"/>
    <n v="1279.2862829999999"/>
    <x v="1"/>
    <s v="KOTEX Normal"/>
    <x v="16"/>
    <x v="1"/>
    <n v="16"/>
    <x v="1"/>
  </r>
  <r>
    <x v="2"/>
    <s v="KOTEX/КОТЕКС СУПЕР 16ШТ"/>
    <n v="1727.6955701999998"/>
    <n v="1624.4389871999999"/>
    <n v="1610.7317525999999"/>
    <x v="1"/>
    <s v="KOTEX/КОТЕКС СУПЕР"/>
    <x v="16"/>
    <x v="1"/>
    <n v="16"/>
    <x v="1"/>
  </r>
  <r>
    <x v="2"/>
    <s v="O.B. PRO COMFORT NORMAL (16ШТ)"/>
    <n v="1.7084039999999998"/>
    <n v="2.5196906999999999"/>
    <n v="1.1193260999999999"/>
    <x v="1"/>
    <s v="O.B. PRO"/>
    <x v="61"/>
    <x v="1"/>
    <n v="16"/>
    <x v="1"/>
  </r>
  <r>
    <x v="2"/>
    <s v="O.B. PRO COMFORT SUPER (16ШТ)"/>
    <n v="3.0679737"/>
    <n v="0.97317809999999993"/>
    <n v="0.50854829999999995"/>
    <x v="1"/>
    <s v="O.B. PRO"/>
    <x v="61"/>
    <x v="1"/>
    <n v="16"/>
    <x v="1"/>
  </r>
  <r>
    <x v="2"/>
    <s v="O.B. PRO COMFORT SUPER PLUS 16ШТ"/>
    <n v="0.83400119999999989"/>
    <n v="0.68354399999999993"/>
    <n v="0.90188249999999992"/>
    <x v="1"/>
    <s v="O.B. PRO"/>
    <x v="61"/>
    <x v="1"/>
    <n v="16"/>
    <x v="1"/>
  </r>
  <r>
    <x v="2"/>
    <s v="O.B. PROCOMFORT НОРМАЛ (8ШТ)"/>
    <n v="1.0788845999999999"/>
    <n v="2.7101390999999997"/>
    <n v="1.1908953"/>
    <x v="1"/>
    <s v="O.B. PROCOMFORT"/>
    <x v="61"/>
    <x v="1"/>
    <n v="8"/>
    <x v="0"/>
  </r>
  <r>
    <x v="2"/>
    <s v="O.B. PROCOMFORT СУПЕР (8ШТ)"/>
    <n v="3.0325253999999999"/>
    <n v="2.4497460000000002"/>
    <n v="0.91084290000000001"/>
    <x v="1"/>
    <s v="O.B. PROCOMFORT"/>
    <x v="61"/>
    <x v="1"/>
    <n v="8"/>
    <x v="0"/>
  </r>
  <r>
    <x v="2"/>
    <s v="OLA NORMAL/ОЛА НОРМАЛ 16 ШТ"/>
    <n v="400.35368159999996"/>
    <n v="281.5966497"/>
    <n v="226.69888949999995"/>
    <x v="1"/>
    <s v="OLA NORMAL/ОЛА"/>
    <x v="36"/>
    <x v="1"/>
    <n v="16"/>
    <x v="1"/>
  </r>
  <r>
    <x v="2"/>
    <s v="OLA SUPER/ОЛА СУПЕР 16 ШТ"/>
    <n v="485.51827079999993"/>
    <n v="275.5422921"/>
    <n v="172.84043309999998"/>
    <x v="1"/>
    <s v="OLA SUPER/ОЛА"/>
    <x v="36"/>
    <x v="1"/>
    <n v="16"/>
    <x v="1"/>
  </r>
  <r>
    <x v="2"/>
    <s v="TAMPAX COMPAK/ТАМПАКС КОМПАК СУПЕР 16ШТ"/>
    <n v="2.5517816999999998"/>
    <n v="2.0511164999999996"/>
    <n v="1.4810424"/>
    <x v="1"/>
    <s v="TAMPAX COMPAK/ТАМПАКС"/>
    <x v="60"/>
    <x v="1"/>
    <n v="16"/>
    <x v="1"/>
  </r>
  <r>
    <x v="2"/>
    <s v="ЧАСТНАЯ МАРКА NORMAL 16 ШТ"/>
    <n v="24.7774383"/>
    <n v="229.79613269999996"/>
    <n v="241.09585829999997"/>
    <x v="1"/>
    <s v="ЧАСТНАЯ МАРКА"/>
    <x v="59"/>
    <x v="1"/>
    <n v="16"/>
    <x v="1"/>
  </r>
  <r>
    <x v="2"/>
    <s v="ЧАСТНАЯ МАРКА SUPER 16 ШТ"/>
    <n v="32.410336799999996"/>
    <n v="293.16195539999995"/>
    <n v="341.37901920000002"/>
    <x v="1"/>
    <s v="ЧАСТНАЯ МАРКА"/>
    <x v="59"/>
    <x v="1"/>
    <n v="16"/>
    <x v="1"/>
  </r>
  <r>
    <x v="2"/>
    <s v="ANNA LYUKS MINI W 16PCS T"/>
    <n v="2.6249069999999999"/>
    <n v="1.1274029999999999"/>
    <n v="1.8505619999999998"/>
    <x v="0"/>
    <s v="ANNA LYUKS"/>
    <x v="62"/>
    <x v="1"/>
    <n v="16"/>
    <x v="1"/>
  </r>
  <r>
    <x v="2"/>
    <s v="ANNA LYUKS NORMAL W 20PCS T"/>
    <n v="146.81358899999998"/>
    <n v="149.39426399999996"/>
    <n v="146.72535299999998"/>
    <x v="0"/>
    <s v="ANNA LYUKS"/>
    <x v="62"/>
    <x v="1"/>
    <n v="20"/>
    <x v="1"/>
  </r>
  <r>
    <x v="2"/>
    <s v="ANNA LYUKS SUPER W 16PCS T"/>
    <n v="5.820041999999999"/>
    <n v="4.8629549999999995"/>
    <n v="4.1968529999999999"/>
    <x v="0"/>
    <s v="ANNA LYUKS"/>
    <x v="62"/>
    <x v="1"/>
    <n v="16"/>
    <x v="1"/>
  </r>
  <r>
    <x v="2"/>
    <s v="ANNA NORMAL W 20PCS T"/>
    <n v="1.7139329999999997"/>
    <n v="1.000578"/>
    <n v="0.44032499999999997"/>
    <x v="0"/>
    <s v="ANNA NORMAL"/>
    <x v="62"/>
    <x v="1"/>
    <n v="20"/>
    <x v="1"/>
  </r>
  <r>
    <x v="2"/>
    <s v="BELLA(TZMO GR.) NORMAL W 16PCS T"/>
    <n v="1458.3370199999997"/>
    <n v="1406.305881"/>
    <n v="1376.03586"/>
    <x v="0"/>
    <s v="BELLA(TZMO GR.)"/>
    <x v="5"/>
    <x v="1"/>
    <n v="16"/>
    <x v="1"/>
  </r>
  <r>
    <x v="2"/>
    <s v="BELLA(TZMO GR.) NORMAL W 8PCS T"/>
    <n v="3.5906009999999995"/>
    <n v="5.7737579999999999"/>
    <n v="4.9827119999999994"/>
    <x v="0"/>
    <s v="BELLA(TZMO GR.)"/>
    <x v="5"/>
    <x v="1"/>
    <n v="8"/>
    <x v="0"/>
  </r>
  <r>
    <x v="2"/>
    <s v="BELLA(TZMO GR.) SUP.PL W 16PCS T"/>
    <n v="75.222159000000005"/>
    <n v="76.347851999999989"/>
    <n v="92.473721999999995"/>
    <x v="0"/>
    <s v="BELLA(TZMO GR.)"/>
    <x v="5"/>
    <x v="1"/>
    <n v="16"/>
    <x v="1"/>
  </r>
  <r>
    <x v="2"/>
    <s v="BELLA(TZMO GR.) SUP.PL W 8PCS T"/>
    <n v="23.874221999999996"/>
    <n v="23.271218999999999"/>
    <n v="22.270298999999998"/>
    <x v="0"/>
    <s v="BELLA(TZMO GR.)"/>
    <x v="5"/>
    <x v="1"/>
    <n v="8"/>
    <x v="0"/>
  </r>
  <r>
    <x v="2"/>
    <s v="BELLA(TZMO GR.) SUPER W 16PCS T"/>
    <n v="1001.3945819999999"/>
    <n v="920.55626999999993"/>
    <n v="976.14557699999989"/>
    <x v="0"/>
    <s v="BELLA(TZMO GR.)"/>
    <x v="5"/>
    <x v="1"/>
    <n v="16"/>
    <x v="1"/>
  </r>
  <r>
    <x v="2"/>
    <s v="BELLA(TZMO GR.) SUPER W 8PCS T"/>
    <n v="34.183526999999998"/>
    <n v="25.613690999999999"/>
    <n v="31.076171999999996"/>
    <x v="0"/>
    <s v="BELLA(TZMO GR.)"/>
    <x v="5"/>
    <x v="1"/>
    <n v="8"/>
    <x v="0"/>
  </r>
  <r>
    <x v="2"/>
    <s v="BELLA(TZMO GR.) USG W 16PCS T VAR"/>
    <n v="271.238946"/>
    <n v="290.70889199999999"/>
    <n v="330.13163099999997"/>
    <x v="0"/>
    <s v="BELLA(TZMO GR.)"/>
    <x v="5"/>
    <x v="1"/>
    <n v="16"/>
    <x v="1"/>
  </r>
  <r>
    <x v="2"/>
    <s v="CORIMO NORMAL W 16PCS T"/>
    <n v="0.40304699999999993"/>
    <n v="0.46363799999999999"/>
    <n v="0.32786399999999999"/>
    <x v="0"/>
    <s v="CORIMO NORMAL"/>
    <x v="8"/>
    <x v="1"/>
    <n v="16"/>
    <x v="1"/>
  </r>
  <r>
    <x v="2"/>
    <s v="CORIMO SUP.PL W 16PCS T"/>
    <n v="1.5191069999999998"/>
    <n v="0.35396999999999995"/>
    <n v="0.62300999999999995"/>
    <x v="0"/>
    <s v="CORIMO SUP.PL"/>
    <x v="8"/>
    <x v="1"/>
    <n v="16"/>
    <x v="1"/>
  </r>
  <r>
    <x v="2"/>
    <s v="CORIMO SUPER W 16PCS T"/>
    <n v="0.92003699999999999"/>
    <n v="0.33544499999999999"/>
    <n v="0.430863"/>
    <x v="0"/>
    <s v="CORIMO SUPER"/>
    <x v="8"/>
    <x v="1"/>
    <n v="16"/>
    <x v="1"/>
  </r>
  <r>
    <x v="2"/>
    <s v="DAY SPA COMFORT NORMAL W 16PCS T"/>
    <n v="0.63326999999999989"/>
    <n v="0.56162099999999993"/>
    <n v="1.5722309999999999"/>
    <x v="0"/>
    <s v="DAY SPA"/>
    <x v="63"/>
    <x v="1"/>
    <n v="16"/>
    <x v="1"/>
  </r>
  <r>
    <x v="2"/>
    <s v="KOTEX ACTIVE NORMAL W 16PCS T"/>
    <n v="28.216139999999999"/>
    <n v="23.220659999999999"/>
    <n v="133.23926699999998"/>
    <x v="0"/>
    <s v="KOTEX ACTIVE"/>
    <x v="16"/>
    <x v="1"/>
    <n v="16"/>
    <x v="1"/>
  </r>
  <r>
    <x v="2"/>
    <s v="KOTEX ACTIVE NORMAL W 8PCS T"/>
    <n v="0.83396700000000001"/>
    <n v="1.3410389999999999"/>
    <n v="0.47840099999999997"/>
    <x v="0"/>
    <s v="KOTEX ACTIVE"/>
    <x v="16"/>
    <x v="1"/>
    <n v="8"/>
    <x v="0"/>
  </r>
  <r>
    <x v="2"/>
    <s v="KOTEX ACTIVE SUPER W 16PCS T"/>
    <n v="5276.9499900000001"/>
    <n v="4928.3408399999989"/>
    <n v="4807.0989899999995"/>
    <x v="0"/>
    <s v="KOTEX ACTIVE"/>
    <x v="16"/>
    <x v="1"/>
    <n v="16"/>
    <x v="1"/>
  </r>
  <r>
    <x v="2"/>
    <s v="KOTEX ACTIVE SUPER W 8PCS T"/>
    <n v="0"/>
    <n v="0.58516199999999996"/>
    <n v="0.29394900000000002"/>
    <x v="0"/>
    <s v="KOTEX ACTIVE"/>
    <x v="16"/>
    <x v="1"/>
    <n v="8"/>
    <x v="0"/>
  </r>
  <r>
    <x v="2"/>
    <s v="KOTEX NATURAL NORMAL W 16PCS T"/>
    <n v="4.9159079999999991"/>
    <n v="6.2226899999999992"/>
    <n v="3.8586719999999994"/>
    <x v="0"/>
    <s v="KOTEX NATURAL"/>
    <x v="16"/>
    <x v="1"/>
    <n v="16"/>
    <x v="1"/>
  </r>
  <r>
    <x v="2"/>
    <s v="KOTEX NATURAL SUPER W 16PCS T"/>
    <n v="2.6290679999999997"/>
    <n v="2.6775749999999996"/>
    <n v="1.8900059999999999"/>
    <x v="0"/>
    <s v="KOTEX NATURAL"/>
    <x v="16"/>
    <x v="1"/>
    <n v="16"/>
    <x v="1"/>
  </r>
  <r>
    <x v="2"/>
    <s v="KOTEX NORMAL W 8PCS T A LZ"/>
    <n v="825.10840199999996"/>
    <n v="861.17247299999997"/>
    <n v="861.54872999999998"/>
    <x v="0"/>
    <s v="KOTEX NORMAL"/>
    <x v="16"/>
    <x v="1"/>
    <n v="8"/>
    <x v="0"/>
  </r>
  <r>
    <x v="2"/>
    <s v="KOTEX SUPER W 8PCS T A LZ"/>
    <n v="677.73655499999995"/>
    <n v="654.83173199999999"/>
    <n v="693.28239299999996"/>
    <x v="0"/>
    <s v="KOTEX SUPER"/>
    <x v="16"/>
    <x v="1"/>
    <n v="8"/>
    <x v="0"/>
  </r>
  <r>
    <x v="2"/>
    <s v="KOTEX ULTRASORB MINI W 16PCS T"/>
    <n v="10.627820999999999"/>
    <n v="6.3419910000000002"/>
    <n v="7.7200229999999994"/>
    <x v="0"/>
    <s v="KOTEX ULTRASORB"/>
    <x v="16"/>
    <x v="1"/>
    <n v="16"/>
    <x v="1"/>
  </r>
  <r>
    <x v="2"/>
    <s v="KOTEX ULTRASORB NORMAL W 16PCS T"/>
    <n v="30573.340799999998"/>
    <n v="28415.742599999998"/>
    <n v="29040.854759999998"/>
    <x v="0"/>
    <s v="KOTEX ULTRASORB"/>
    <x v="16"/>
    <x v="1"/>
    <n v="16"/>
    <x v="1"/>
  </r>
  <r>
    <x v="2"/>
    <s v="KOTEX ULTRASORB NORMAL W 24PCS T"/>
    <n v="92.010197999999988"/>
    <n v="74.881184999999988"/>
    <n v="77.519144999999995"/>
    <x v="0"/>
    <s v="KOTEX ULTRASORB"/>
    <x v="16"/>
    <x v="1"/>
    <n v="24"/>
    <x v="1"/>
  </r>
  <r>
    <x v="2"/>
    <s v="KOTEX ULTRASORB NORMAL W 8PCS T"/>
    <n v="0.78090000000000004"/>
    <n v="0.56207699999999994"/>
    <n v="0"/>
    <x v="0"/>
    <s v="KOTEX ULTRASORB"/>
    <x v="16"/>
    <x v="1"/>
    <n v="8"/>
    <x v="0"/>
  </r>
  <r>
    <x v="2"/>
    <s v="KOTEX ULTRASORB SUPER W 16PCS T"/>
    <n v="32907.552360000001"/>
    <n v="30455.610719999997"/>
    <n v="31373.315279999999"/>
    <x v="0"/>
    <s v="KOTEX ULTRASORB"/>
    <x v="16"/>
    <x v="1"/>
    <n v="16"/>
    <x v="1"/>
  </r>
  <r>
    <x v="2"/>
    <s v="KOTEX ULTRASORB SUPER W 24PCS T"/>
    <n v="331.67724299999998"/>
    <n v="514.27001699999994"/>
    <n v="878.8172219999999"/>
    <x v="0"/>
    <s v="KOTEX ULTRASORB"/>
    <x v="16"/>
    <x v="1"/>
    <n v="24"/>
    <x v="1"/>
  </r>
  <r>
    <x v="2"/>
    <s v="KOTEX ULTRASORB SUPER W 8PCS T"/>
    <n v="0.48107999999999995"/>
    <n v="0"/>
    <n v="7.1533289999999994"/>
    <x v="0"/>
    <s v="KOTEX ULTRASORB"/>
    <x v="16"/>
    <x v="1"/>
    <n v="8"/>
    <x v="0"/>
  </r>
  <r>
    <x v="2"/>
    <s v="LIN`YUN NORMAL W 12PCS T"/>
    <n v="375.53184599999997"/>
    <n v="333.478272"/>
    <n v="300.72778199999993"/>
    <x v="0"/>
    <s v="LIN`YUN NORMAL"/>
    <x v="21"/>
    <x v="1"/>
    <n v="12"/>
    <x v="1"/>
  </r>
  <r>
    <x v="2"/>
    <s v="LIN`YUN SUPER W 8PCS T"/>
    <n v="370.96198499999997"/>
    <n v="346.65353699999997"/>
    <n v="335.21380799999991"/>
    <x v="0"/>
    <s v="LIN`YUN SUPER"/>
    <x v="21"/>
    <x v="1"/>
    <n v="8"/>
    <x v="0"/>
  </r>
  <r>
    <x v="2"/>
    <s v="MORE CHOICE STAP NORMAL W 16PCS T"/>
    <n v="2.0256089999999998"/>
    <n v="2.9176589999999996"/>
    <n v="3.231786"/>
    <x v="0"/>
    <s v="MORE CHOICE"/>
    <x v="31"/>
    <x v="1"/>
    <n v="16"/>
    <x v="1"/>
  </r>
  <r>
    <x v="2"/>
    <s v="MORE CHOICE STAP SUP.PL W 16PCS T"/>
    <n v="6.9121619999999995"/>
    <n v="9.0325050000000005"/>
    <n v="8.7189479999999993"/>
    <x v="0"/>
    <s v="MORE CHOICE"/>
    <x v="31"/>
    <x v="1"/>
    <n v="16"/>
    <x v="1"/>
  </r>
  <r>
    <x v="2"/>
    <s v="MORE CHOICE STAP SUPER W 16PCS T"/>
    <n v="5.320892999999999"/>
    <n v="6.6980129999999996"/>
    <n v="6.6452309999999999"/>
    <x v="0"/>
    <s v="MORE CHOICE"/>
    <x v="31"/>
    <x v="1"/>
    <n v="16"/>
    <x v="1"/>
  </r>
  <r>
    <x v="2"/>
    <s v="NICE DAY(FOSHAN NICEDAY) BASICS MINI W 16PCS T"/>
    <n v="0.45018599999999992"/>
    <n v="0.90031499999999987"/>
    <n v="0.62272499999999997"/>
    <x v="0"/>
    <s v="NICE DAY(FOSHAN"/>
    <x v="34"/>
    <x v="1"/>
    <n v="16"/>
    <x v="1"/>
  </r>
  <r>
    <x v="2"/>
    <s v="NICE DAY(FOSHAN NICEDAY) BASICS NORMAL W 16PCS T"/>
    <n v="1.9324709999999998"/>
    <n v="2.3144279999999995"/>
    <n v="2.9170889999999998"/>
    <x v="0"/>
    <s v="NICE DAY(FOSHAN"/>
    <x v="34"/>
    <x v="1"/>
    <n v="16"/>
    <x v="1"/>
  </r>
  <r>
    <x v="2"/>
    <s v="NICE DAY(FOSHAN NICEDAY) BASICS SUPER W 16PCS T"/>
    <n v="4.9532429999999996"/>
    <n v="3.2881019999999999"/>
    <n v="4.412712"/>
    <x v="0"/>
    <s v="NICE DAY(FOSHAN"/>
    <x v="34"/>
    <x v="1"/>
    <n v="16"/>
    <x v="1"/>
  </r>
  <r>
    <x v="2"/>
    <s v="NICE DAY(FOSHAN NICEDAY) PREM. MINI W 8PCS T A LZ"/>
    <n v="115.82280299999999"/>
    <n v="441.39614399999994"/>
    <n v="315.29259299999995"/>
    <x v="0"/>
    <s v="NICE DAY(FOSHAN"/>
    <x v="34"/>
    <x v="1"/>
    <n v="8"/>
    <x v="0"/>
  </r>
  <r>
    <x v="2"/>
    <s v="NICE DAY(FOSHAN NICEDAY) PREM. NORMAL W 8PCS T A LZ"/>
    <n v="4.8202619999999996"/>
    <n v="3.5517840000000001"/>
    <n v="2.8306199999999997"/>
    <x v="0"/>
    <s v="NICE DAY(FOSHAN"/>
    <x v="34"/>
    <x v="1"/>
    <n v="8"/>
    <x v="0"/>
  </r>
  <r>
    <x v="2"/>
    <s v="O.B. PROCOMFORT MINI W 16PCS T"/>
    <n v="0.59798699999999994"/>
    <n v="0.442776"/>
    <n v="0.647007"/>
    <x v="0"/>
    <s v="O.B. PROCOMFORT"/>
    <x v="61"/>
    <x v="1"/>
    <n v="16"/>
    <x v="1"/>
  </r>
  <r>
    <x v="2"/>
    <s v="O.B. PROCOMFORT NORMAL W 16PCS T"/>
    <n v="52.62314099999999"/>
    <n v="49.526615999999997"/>
    <n v="43.162337999999998"/>
    <x v="0"/>
    <s v="O.B. PROCOMFORT"/>
    <x v="61"/>
    <x v="1"/>
    <n v="16"/>
    <x v="1"/>
  </r>
  <r>
    <x v="2"/>
    <s v="O.B. PROCOMFORT NORMAL W 8PCS T"/>
    <n v="2.7101219999999997"/>
    <n v="1.1178269999999999"/>
    <n v="1.8195539999999999"/>
    <x v="0"/>
    <s v="O.B. PROCOMFORT"/>
    <x v="61"/>
    <x v="1"/>
    <n v="8"/>
    <x v="0"/>
  </r>
  <r>
    <x v="2"/>
    <s v="O.B. PROCOMFORT SUP.PL W 16PCS T"/>
    <n v="1.00434"/>
    <n v="0.64466999999999997"/>
    <n v="1.9502549999999998"/>
    <x v="0"/>
    <s v="O.B. PROCOMFORT"/>
    <x v="61"/>
    <x v="1"/>
    <n v="16"/>
    <x v="1"/>
  </r>
  <r>
    <x v="2"/>
    <s v="O.B. PROCOMFORT SUPER W 16PCS T"/>
    <n v="5.8747619999999996"/>
    <n v="4.0343459999999993"/>
    <n v="7.6418189999999999"/>
    <x v="0"/>
    <s v="O.B. PROCOMFORT"/>
    <x v="61"/>
    <x v="1"/>
    <n v="16"/>
    <x v="1"/>
  </r>
  <r>
    <x v="2"/>
    <s v="O.B. PROCOMFORT SUPER W 8PCS T"/>
    <n v="2.5074299999999998"/>
    <n v="0.86503199999999991"/>
    <n v="0.84211799999999992"/>
    <x v="0"/>
    <s v="O.B. PROCOMFORT"/>
    <x v="61"/>
    <x v="1"/>
    <n v="8"/>
    <x v="0"/>
  </r>
  <r>
    <x v="2"/>
    <s v="OLA NORMAL W 16PCS T"/>
    <n v="268.62389999999999"/>
    <n v="214.19722199999998"/>
    <n v="148.41517499999998"/>
    <x v="0"/>
    <s v="OLA NORMAL"/>
    <x v="36"/>
    <x v="1"/>
    <n v="16"/>
    <x v="1"/>
  </r>
  <r>
    <x v="2"/>
    <s v="OLA NORMAL W 8PCS T"/>
    <n v="9593.6836800000001"/>
    <n v="9252.7763699999996"/>
    <n v="9738.6426599999995"/>
    <x v="0"/>
    <s v="OLA NORMAL"/>
    <x v="36"/>
    <x v="1"/>
    <n v="8"/>
    <x v="0"/>
  </r>
  <r>
    <x v="2"/>
    <s v="OLA SUP.PL W 16PCS T"/>
    <n v="1.0344929999999999"/>
    <n v="6.9596999999999992E-2"/>
    <n v="0.48603899999999994"/>
    <x v="0"/>
    <s v="OLA SUP.PL"/>
    <x v="36"/>
    <x v="1"/>
    <n v="16"/>
    <x v="1"/>
  </r>
  <r>
    <x v="2"/>
    <s v="OLA SUPER W 16PCS T"/>
    <n v="228.50906699999999"/>
    <n v="140.58650999999998"/>
    <n v="75.546603000000005"/>
    <x v="0"/>
    <s v="OLA SUPER"/>
    <x v="36"/>
    <x v="1"/>
    <n v="16"/>
    <x v="1"/>
  </r>
  <r>
    <x v="2"/>
    <s v="OLA SUPER W 8PCS T"/>
    <n v="4598.6853299999993"/>
    <n v="4367.1655799999999"/>
    <n v="4969.4805900000001"/>
    <x v="0"/>
    <s v="OLA SUPER"/>
    <x v="36"/>
    <x v="1"/>
    <n v="8"/>
    <x v="0"/>
  </r>
  <r>
    <x v="2"/>
    <s v="TAMPAX COMPAK NORMAL W 16PCS T A LZ"/>
    <n v="2.7843929999999997"/>
    <n v="1.8339179999999999"/>
    <n v="1.8340319999999999"/>
    <x v="0"/>
    <s v="TAMPAX COMPAK"/>
    <x v="60"/>
    <x v="1"/>
    <n v="16"/>
    <x v="1"/>
  </r>
  <r>
    <x v="2"/>
    <s v="TAMPAX COMPAK SUP.PL W 16PCS T A LZ"/>
    <n v="6764.962919999999"/>
    <n v="6598.1034"/>
    <n v="8352.9766499999987"/>
    <x v="0"/>
    <s v="TAMPAX COMPAK"/>
    <x v="60"/>
    <x v="1"/>
    <n v="16"/>
    <x v="1"/>
  </r>
  <r>
    <x v="2"/>
    <s v="TAMPAX COMPAK SUPER W 16PCS T A LZ"/>
    <n v="834.74618999999996"/>
    <n v="752.80105199999991"/>
    <n v="855.42635999999993"/>
    <x v="0"/>
    <s v="TAMPAX COMPAK"/>
    <x v="60"/>
    <x v="1"/>
    <n v="16"/>
    <x v="1"/>
  </r>
  <r>
    <x v="2"/>
    <s v="TAMPAX PEARL COMPAK SUPER W 16PCS T A LZ"/>
    <n v="0.79606199999999994"/>
    <n v="0.58989299999999989"/>
    <n v="0.31218899999999994"/>
    <x v="0"/>
    <s v="TAMPAX PEARL"/>
    <x v="60"/>
    <x v="1"/>
    <n v="16"/>
    <x v="1"/>
  </r>
  <r>
    <x v="0"/>
    <s v="ПРОКЛ.ОЛВЕЙЗ УЛЬТРА НАЙТ ЭКСТРА ЗАЩИТА ПЛЮС 10ШТ"/>
    <n v="3647.6496209999996"/>
    <n v="3623.2645593000002"/>
    <n v="3585.8220117000001"/>
    <x v="1"/>
    <s v="ПРОКЛ.ОЛВЕЙЗ УЛЬТРА"/>
    <x v="0"/>
    <x v="1"/>
    <n v="10"/>
    <x v="0"/>
  </r>
  <r>
    <x v="0"/>
    <s v="ALWAYS ULTRA NORMAL DUO 2X10ШТ"/>
    <n v="2713.1372429999997"/>
    <n v="2652.7459424999997"/>
    <n v="2538.7838474999994"/>
    <x v="1"/>
    <s v="ALWAYS ULTRA"/>
    <x v="0"/>
    <x v="1"/>
    <n v="210"/>
    <x v="1"/>
  </r>
  <r>
    <x v="0"/>
    <s v="ALWAYS ULTRA SUPER DUO 16ШТ"/>
    <n v="2935.4748173999992"/>
    <n v="3019.4731980000001"/>
    <n v="2895.1946274000002"/>
    <x v="1"/>
    <s v="ALWAYS ULTRA"/>
    <x v="0"/>
    <x v="1"/>
    <n v="16"/>
    <x v="1"/>
  </r>
  <r>
    <x v="0"/>
    <s v="ALWAYS/ОЛВЕЙС УЛЬТРА ДЕНЬ И НОЧЬ DUO14ШТ"/>
    <n v="2382.0309176999999"/>
    <n v="2421.5122584000001"/>
    <n v="2270.5482029999998"/>
    <x v="1"/>
    <s v="ALWAYS/ОЛВЕЙС УЛЬТРА"/>
    <x v="0"/>
    <x v="1"/>
    <n v="14"/>
    <x v="1"/>
  </r>
  <r>
    <x v="0"/>
    <s v="ALWAYS/ОЛВЕЙС УЛЬТРА ПЛАТИНУМ НАЙТ 6ШТ"/>
    <n v="781.46282939999992"/>
    <n v="900.84574979999991"/>
    <n v="761.72591249999994"/>
    <x v="1"/>
    <s v="ALWAYS/ОЛВЕЙС УЛЬТРА"/>
    <x v="0"/>
    <x v="1"/>
    <n v="6"/>
    <x v="0"/>
  </r>
  <r>
    <x v="0"/>
    <s v="BELLA Classic Nova Maxi 10шт"/>
    <n v="2219.8967774999996"/>
    <n v="2313.1532405999997"/>
    <n v="2579.5932539999999"/>
    <x v="1"/>
    <s v="BELLA Classic"/>
    <x v="5"/>
    <x v="1"/>
    <n v="10"/>
    <x v="0"/>
  </r>
  <r>
    <x v="0"/>
    <s v="BELLA HERBS ЛИПОВЫЙ ЦВЕТ COMFORT 10ШТ"/>
    <n v="1991.3287098000001"/>
    <n v="2013.2853947999997"/>
    <n v="1947.2426240999998"/>
    <x v="1"/>
    <s v="BELLA HERBS"/>
    <x v="5"/>
    <x v="1"/>
    <n v="10"/>
    <x v="0"/>
  </r>
  <r>
    <x v="0"/>
    <s v="BELLA NOVA/БЕЛЛА НОВА МАКСИ 10ШТ"/>
    <n v="1811.0207637000001"/>
    <n v="1801.0966418999999"/>
    <n v="1566.4241193"/>
    <x v="1"/>
    <s v="BELLA NOVA/БЕЛЛА"/>
    <x v="5"/>
    <x v="1"/>
    <n v="10"/>
    <x v="0"/>
  </r>
  <r>
    <x v="0"/>
    <s v="BELLA/БЕЛЛА NORMAL 20ШТ"/>
    <n v="549.18232319999993"/>
    <n v="568.68659459999992"/>
    <n v="290.61353099999997"/>
    <x v="1"/>
    <s v="BELLA/БЕЛЛА NORMAL"/>
    <x v="5"/>
    <x v="1"/>
    <n v="20"/>
    <x v="1"/>
  </r>
  <r>
    <x v="0"/>
    <s v="CONFY LADY ULTRA EXTRA LONG 7ШТ"/>
    <n v="4.559429999999999E-2"/>
    <n v="0.13678289999999999"/>
    <n v="4.559429999999999E-2"/>
    <x v="1"/>
    <s v="CONFY LADY"/>
    <x v="7"/>
    <x v="1"/>
    <n v="7"/>
    <x v="0"/>
  </r>
  <r>
    <x v="0"/>
    <s v="CONFY LADY ULTRA LONG 8ШТ"/>
    <n v="0.26811659999999998"/>
    <n v="0"/>
    <n v="0"/>
    <x v="1"/>
    <s v="CONFY LADY"/>
    <x v="7"/>
    <x v="1"/>
    <n v="8"/>
    <x v="0"/>
  </r>
  <r>
    <x v="0"/>
    <s v="CONFY LADY ULTRA NORMAL 10ШТ"/>
    <n v="4.4705100000000005E-2"/>
    <n v="0.13678289999999999"/>
    <n v="0.18237719999999996"/>
    <x v="1"/>
    <s v="CONFY LADY"/>
    <x v="7"/>
    <x v="1"/>
    <n v="10"/>
    <x v="0"/>
  </r>
  <r>
    <x v="0"/>
    <s v="FLEUR STYLE ДРАЙ 8ШТ"/>
    <n v="1722.3502184999998"/>
    <n v="1662.0324251999998"/>
    <n v="1567.5462098999997"/>
    <x v="1"/>
    <s v="FLEUR STYLE"/>
    <x v="58"/>
    <x v="1"/>
    <n v="8"/>
    <x v="0"/>
  </r>
  <r>
    <x v="0"/>
    <s v="KOTEX ULTRA НОРМАЛ DUO 20ШТ"/>
    <n v="739.24621259999992"/>
    <n v="828.12497880000001"/>
    <n v="653.99579279999989"/>
    <x v="1"/>
    <s v="KOTEX ULTRA"/>
    <x v="16"/>
    <x v="1"/>
    <n v="20"/>
    <x v="1"/>
  </r>
  <r>
    <x v="0"/>
    <s v="KOTEX УЛЬТРА НОЧНЫЕ СЕТКА ДУО 14ШТ"/>
    <n v="840.37329839999995"/>
    <n v="1026.7432799999999"/>
    <n v="846.9068150999999"/>
    <x v="1"/>
    <s v="KOTEX УЛЬТРА"/>
    <x v="16"/>
    <x v="1"/>
    <n v="14"/>
    <x v="1"/>
  </r>
  <r>
    <x v="0"/>
    <s v="KOTEX/КОТЕКС УЛЬТРА НАЙТ СЕТОЧКА 7ШТ"/>
    <n v="683.07120209999994"/>
    <n v="849.86403209999992"/>
    <n v="910.13489729999981"/>
    <x v="1"/>
    <s v="KOTEX/КОТЕКС УЛЬТРА"/>
    <x v="16"/>
    <x v="1"/>
    <n v="7"/>
    <x v="0"/>
  </r>
  <r>
    <x v="0"/>
    <s v="KOTEX/КОТЕКС УЛЬТРА НОРМАЛ СЕТОЧКА 10ШТ"/>
    <n v="782.9376645000001"/>
    <n v="935.81519279999998"/>
    <n v="1013.5564839"/>
    <x v="1"/>
    <s v="KOTEX/КОТЕКС УЛЬТРА"/>
    <x v="16"/>
    <x v="1"/>
    <n v="10"/>
    <x v="0"/>
  </r>
  <r>
    <x v="0"/>
    <s v="KOTEX/КОТЕКС УЛЬТРА СУПЕР СЕТОЧКА 8ШТ"/>
    <n v="624.77819699999998"/>
    <n v="584.73958440000001"/>
    <n v="550.34486670000001"/>
    <x v="1"/>
    <s v="KOTEX/КОТЕКС УЛЬТРА"/>
    <x v="16"/>
    <x v="1"/>
    <n v="8"/>
    <x v="0"/>
  </r>
  <r>
    <x v="0"/>
    <s v="LIN'YUN/ЛИН'ЮН ДНЕВНЫЕ 8ШТ"/>
    <n v="0.23880149999999997"/>
    <n v="0.33510299999999998"/>
    <n v="0.20460719999999999"/>
    <x v="1"/>
    <s v="LIN'YUN/ЛИН'ЮН ДНЕВНЫЕ"/>
    <x v="21"/>
    <x v="1"/>
    <n v="8"/>
    <x v="0"/>
  </r>
  <r>
    <x v="0"/>
    <s v="LIN'YUN/ЛИН'ЮН НОЧНЫЕ 6ШТ"/>
    <n v="0.23081009999999999"/>
    <n v="0.23936009999999999"/>
    <n v="0.20419109999999999"/>
    <x v="1"/>
    <s v="LIN'YUN/ЛИН'ЮН НОЧНЫЕ"/>
    <x v="21"/>
    <x v="1"/>
    <n v="6"/>
    <x v="0"/>
  </r>
  <r>
    <x v="0"/>
    <s v="MIPAO/МИПАО ДНЕВНЫЕ 10ШТ"/>
    <n v="9.6920348999999995"/>
    <n v="4.8546557999999997"/>
    <n v="2.3702423999999995"/>
    <x v="1"/>
    <s v="MIPAO/МИПАО ДНЕВНЫЕ"/>
    <x v="26"/>
    <x v="1"/>
    <n v="10"/>
    <x v="0"/>
  </r>
  <r>
    <x v="0"/>
    <s v="MIPAO/МИПАО ДНЕВНЫЕ 8ШТ"/>
    <n v="0"/>
    <n v="457.92156119999999"/>
    <n v="859.1257910999999"/>
    <x v="1"/>
    <s v="MIPAO/МИПАО ДНЕВНЫЕ"/>
    <x v="26"/>
    <x v="1"/>
    <n v="8"/>
    <x v="0"/>
  </r>
  <r>
    <x v="0"/>
    <s v="MIPAO/МИПАО НОЧНЫЕ 10ШТ"/>
    <n v="5.609917199999999"/>
    <n v="3.5299187999999999"/>
    <n v="1.7018832000000002"/>
    <x v="1"/>
    <s v="MIPAO/МИПАО НОЧНЫЕ"/>
    <x v="26"/>
    <x v="1"/>
    <n v="10"/>
    <x v="0"/>
  </r>
  <r>
    <x v="0"/>
    <s v="MIPAO/МИПАО НОЧНЫЕ 7ШТ"/>
    <n v="0"/>
    <n v="432.28674599999999"/>
    <n v="831.48275189999981"/>
    <x v="1"/>
    <s v="MIPAO/МИПАО НОЧНЫЕ"/>
    <x v="26"/>
    <x v="1"/>
    <n v="7"/>
    <x v="0"/>
  </r>
  <r>
    <x v="0"/>
    <s v="MOLPED ULTRA/МОЛПЕД УЛЬТРА НОРМАЛ 18ШТ"/>
    <n v="8.6269328999999981"/>
    <n v="3.9990686999999996"/>
    <n v="2.3673410999999995"/>
    <x v="1"/>
    <s v="MOLPED ULTRA/МОЛПЕД"/>
    <x v="29"/>
    <x v="1"/>
    <n v="18"/>
    <x v="1"/>
  </r>
  <r>
    <x v="0"/>
    <s v="MOLPED ULTRA/МОЛПЕД УЛЬТРА НОЧНЫЕ 12ШТ"/>
    <n v="6.2373161999999995"/>
    <n v="3.8978367"/>
    <n v="2.6190587999999999"/>
    <x v="1"/>
    <s v="MOLPED ULTRA/МОЛПЕД"/>
    <x v="29"/>
    <x v="1"/>
    <n v="12"/>
    <x v="1"/>
  </r>
  <r>
    <x v="0"/>
    <s v="MOLPED ULTRA/МОЛПЕД УЛЬТРА СУПЕР 14ШТ"/>
    <n v="0.182286"/>
    <n v="0.45484859999999999"/>
    <n v="0.63344669999999992"/>
    <x v="1"/>
    <s v="MOLPED ULTRA/МОЛПЕД"/>
    <x v="29"/>
    <x v="1"/>
    <n v="14"/>
    <x v="1"/>
  </r>
  <r>
    <x v="0"/>
    <s v="MOLPED/МОЛПЕД PURE&amp;SOFT НОРМАЛ 10ШТ"/>
    <n v="325.31142030000001"/>
    <n v="846.63526139999988"/>
    <n v="116.2301478"/>
    <x v="1"/>
    <s v="MOLPED/МОЛПЕД PURE&amp;SOFT"/>
    <x v="29"/>
    <x v="1"/>
    <n v="10"/>
    <x v="0"/>
  </r>
  <r>
    <x v="0"/>
    <s v="MOLPED/МОЛПЕД PURE&amp;SOFT НОЧНЫЕ 7ШТ"/>
    <n v="278.85912209999998"/>
    <n v="819.15182789999983"/>
    <n v="170.6520606"/>
    <x v="1"/>
    <s v="MOLPED/МОЛПЕД PURE&amp;SOFT"/>
    <x v="29"/>
    <x v="1"/>
    <n v="7"/>
    <x v="0"/>
  </r>
  <r>
    <x v="0"/>
    <s v="MONTY ULTRA SOFT OVERNIGHT 6ШТ"/>
    <n v="0.90567869999999995"/>
    <n v="0.51294869999999992"/>
    <n v="0.34196579999999999"/>
    <x v="1"/>
    <s v="MONTY ULTRA"/>
    <x v="30"/>
    <x v="0"/>
    <n v="6"/>
    <x v="0"/>
  </r>
  <r>
    <x v="0"/>
    <s v="MONTY ULTRA THIN NORMAL PLUS 10ШТ"/>
    <n v="0.61525229999999997"/>
    <n v="0.51126149999999992"/>
    <n v="0.1681329"/>
    <x v="1"/>
    <s v="MONTY ULTRA"/>
    <x v="30"/>
    <x v="1"/>
    <n v="10"/>
    <x v="0"/>
  </r>
  <r>
    <x v="0"/>
    <s v="MONTY ULTRA THIN SUPER PLUS 8ШТ"/>
    <n v="1.1940929999999998"/>
    <n v="0.51228750000000001"/>
    <n v="0"/>
    <x v="1"/>
    <s v="MONTY ULTRA"/>
    <x v="30"/>
    <x v="1"/>
    <n v="8"/>
    <x v="0"/>
  </r>
  <r>
    <x v="0"/>
    <s v="NATURELLA CLASSIC NORMAL 9ШТ"/>
    <n v="777.49103519999994"/>
    <n v="717.8161278"/>
    <n v="686.97672239999997"/>
    <x v="1"/>
    <s v="NATURELLA CLASSIC"/>
    <x v="32"/>
    <x v="1"/>
    <n v="9"/>
    <x v="0"/>
  </r>
  <r>
    <x v="0"/>
    <s v="NATURELLA ULTRA MAXI 8ШТ"/>
    <n v="1916.8726763999998"/>
    <n v="1871.6533167"/>
    <n v="1898.3102901"/>
    <x v="1"/>
    <s v="NATURELLA ULTRA"/>
    <x v="32"/>
    <x v="1"/>
    <n v="8"/>
    <x v="0"/>
  </r>
  <r>
    <x v="0"/>
    <s v="NATURELLA ULTRA NIGHT 7ШТ"/>
    <n v="1996.1309084999998"/>
    <n v="1646.0887613999998"/>
    <n v="1215.7794993"/>
    <x v="1"/>
    <s v="NATURELLA ULTRA"/>
    <x v="32"/>
    <x v="0"/>
    <n v="7"/>
    <x v="0"/>
  </r>
  <r>
    <x v="0"/>
    <s v="NATURELLA ULTRA NORMAL 10ШТ"/>
    <n v="2697.0459434999993"/>
    <n v="2536.4673788999994"/>
    <n v="2534.1194462999997"/>
    <x v="1"/>
    <s v="NATURELLA ULTRA"/>
    <x v="32"/>
    <x v="1"/>
    <n v="10"/>
    <x v="0"/>
  </r>
  <r>
    <x v="0"/>
    <s v="YES'S ULTRA NIGHT SOFT 8ШТ"/>
    <n v="0"/>
    <n v="0"/>
    <n v="640.27985430000001"/>
    <x v="1"/>
    <s v="YES'S ULTRA"/>
    <x v="64"/>
    <x v="0"/>
    <n v="8"/>
    <x v="0"/>
  </r>
  <r>
    <x v="0"/>
    <s v="YIOIY/ЙОЙ ДНЕВНЫЕ 10ШТ"/>
    <n v="0.22789169999999997"/>
    <n v="0"/>
    <n v="5.6994299999999991E-2"/>
    <x v="1"/>
    <s v="YIOIY/ЙОЙ ДНЕВНЫЕ"/>
    <x v="50"/>
    <x v="1"/>
    <n v="10"/>
    <x v="0"/>
  </r>
  <r>
    <x v="0"/>
    <s v="ЧАСТНАЯ МАРКА ДРАЙ 10ШТ"/>
    <n v="0"/>
    <n v="0"/>
    <n v="4.8717900000000001E-2"/>
    <x v="1"/>
    <s v="ЧАСТНАЯ МАРКА"/>
    <x v="59"/>
    <x v="1"/>
    <n v="10"/>
    <x v="0"/>
  </r>
  <r>
    <x v="0"/>
    <s v="ЧАСТНАЯ МАРКА ДРАЙ НОЧНЫЕ 10ШТ"/>
    <n v="0.13677719999999999"/>
    <n v="0.34194299999999994"/>
    <n v="0"/>
    <x v="1"/>
    <s v="ЧАСТНАЯ МАРКА"/>
    <x v="59"/>
    <x v="1"/>
    <n v="10"/>
    <x v="0"/>
  </r>
  <r>
    <x v="0"/>
    <s v="ЧАСТНАЯ МАРКА СОФТ 10ШТ"/>
    <n v="0.17097149999999997"/>
    <n v="0.37613729999999995"/>
    <n v="0.20516579999999998"/>
    <x v="1"/>
    <s v="ЧАСТНАЯ МАРКА"/>
    <x v="59"/>
    <x v="1"/>
    <n v="10"/>
    <x v="0"/>
  </r>
  <r>
    <x v="0"/>
    <s v="ЧАСТНАЯ МАРКА СОФТ НОЧНЫЕ 10ШТ"/>
    <n v="0.81985379999999985"/>
    <n v="0.32088149999999999"/>
    <n v="0.47936999999999996"/>
    <x v="1"/>
    <s v="ЧАСТНАЯ МАРКА"/>
    <x v="59"/>
    <x v="1"/>
    <n v="10"/>
    <x v="0"/>
  </r>
  <r>
    <x v="0"/>
    <s v="ЛИБРЕСС ПЬЮР СЕНСИТИВ УЛЬТРА НОРМАЛ 8ШТ"/>
    <n v="630.31406549999986"/>
    <n v="580.97276789999989"/>
    <n v="627.71908919999998"/>
    <x v="1"/>
    <s v="ЛИБРЕСС ПЬЮР"/>
    <x v="20"/>
    <x v="1"/>
    <n v="8"/>
    <x v="0"/>
  </r>
  <r>
    <x v="0"/>
    <s v="ЛИБРЕСС ПЬЮР СЕНСИТИВ УЛЬТРА НОЧНЫЕ 6ШТ"/>
    <n v="485.47018559999992"/>
    <n v="482.34248729999996"/>
    <n v="495.36603539999993"/>
    <x v="1"/>
    <s v="ЛИБРЕСС ПЬЮР"/>
    <x v="20"/>
    <x v="1"/>
    <n v="6"/>
    <x v="0"/>
  </r>
  <r>
    <x v="0"/>
    <s v="ЛИБРЕСС УЛЬТРА НОРМАЛ 20ШТ"/>
    <n v="2104.0819544999999"/>
    <n v="1604.0995745999996"/>
    <n v="1344.1564097999999"/>
    <x v="1"/>
    <s v="ЛИБРЕСС УЛЬТРА"/>
    <x v="20"/>
    <x v="1"/>
    <n v="20"/>
    <x v="1"/>
  </r>
  <r>
    <x v="0"/>
    <s v="ЛИБРЕСС УЛЬТРА НОЧНЫЕ 16ШТ"/>
    <n v="980.94979920000003"/>
    <n v="1222.7445059999998"/>
    <n v="1410.4899773999998"/>
    <x v="1"/>
    <s v="ЛИБРЕСС УЛЬТРА"/>
    <x v="20"/>
    <x v="1"/>
    <n v="16"/>
    <x v="1"/>
  </r>
  <r>
    <x v="0"/>
    <s v="ЛИБРЕСС ЭКСТРА ПЛЮС НОЧНАЯ ЗАЩИТА 7ШТ"/>
    <n v="687.21624209999993"/>
    <n v="71.890668599999984"/>
    <n v="16.750498799999999"/>
    <x v="1"/>
    <s v="ЛИБРЕСС ЭКСТРА"/>
    <x v="20"/>
    <x v="1"/>
    <n v="7"/>
    <x v="0"/>
  </r>
  <r>
    <x v="0"/>
    <s v="НАТУРЕЛЛА НЕЖНАЯ ЗАЩИТА МАКСИ 7ШТ"/>
    <n v="17.771140799999998"/>
    <n v="10.0281354"/>
    <n v="6.2332406999999996"/>
    <x v="1"/>
    <s v="НАТУРЕЛЛА НЕЖНАЯ"/>
    <x v="32"/>
    <x v="1"/>
    <n v="7"/>
    <x v="0"/>
  </r>
  <r>
    <x v="0"/>
    <s v="НАТУРЕЛЛА НЕЖНАЯ ЗАЩИТА НОРМАЛ ПЛЮС 8ШТ"/>
    <n v="10.2980076"/>
    <n v="6.1958600999999991"/>
    <n v="4.1421956999999994"/>
    <x v="1"/>
    <s v="НАТУРЕЛЛА НЕЖНАЯ"/>
    <x v="32"/>
    <x v="1"/>
    <n v="8"/>
    <x v="0"/>
  </r>
  <r>
    <x v="0"/>
    <s v="НАТУРЕЛЛА УЛЬТРА НОРМАЛ ПЛЮС ДУО 18ШТ"/>
    <n v="816.78763319999985"/>
    <n v="789.09227939999994"/>
    <n v="659.95427640000003"/>
    <x v="1"/>
    <s v="НАТУРЕЛЛА УЛЬТРА"/>
    <x v="32"/>
    <x v="1"/>
    <n v="18"/>
    <x v="1"/>
  </r>
  <r>
    <x v="0"/>
    <s v="ОЛВЕЙС МАКСИ СЕКЬЮР НАЙТ ЭКСТРА 7ШТ"/>
    <n v="554.40462329999991"/>
    <n v="605.90429429999995"/>
    <n v="595.16703899999982"/>
    <x v="1"/>
    <s v="ОЛВЕЙС МАКСИ"/>
    <x v="0"/>
    <x v="1"/>
    <n v="7"/>
    <x v="0"/>
  </r>
  <r>
    <x v="0"/>
    <s v="ОЛВЕЙС УЛЬТРА ПЛАТИНУМ СУПЕР ПЛЮС 7ШТ"/>
    <n v="793.15847129999997"/>
    <n v="864.40453259999992"/>
    <n v="730.54080780000004"/>
    <x v="1"/>
    <s v="ОЛВЕЙС УЛЬТРА"/>
    <x v="0"/>
    <x v="1"/>
    <n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C7256-0ED8-4B3D-B317-637B59BA0A58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>
  <location ref="A3:D7" firstHeaderRow="0" firstDataRow="1" firstDataCol="1" rowPageCount="1" colPageCount="1"/>
  <pivotFields count="8">
    <pivotField axis="axisRow" showAll="0">
      <items count="6">
        <item m="1" x="4"/>
        <item x="1"/>
        <item x="0"/>
        <item x="2"/>
        <item m="1" x="3"/>
        <item t="default"/>
      </items>
    </pivotField>
    <pivotField showAll="0"/>
    <pivotField dataField="1" showAll="0"/>
    <pivotField dataField="1" showAll="0"/>
    <pivotField dataField="1" showAll="0"/>
    <pivotField axis="axisPage" showAll="0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item="1" hier="-1"/>
  </pageFields>
  <dataFields count="3">
    <dataField name="Сумма по полю Oct 2024" fld="2" baseField="0" baseItem="0"/>
    <dataField name="Сумма по полю Nov 2024" fld="3" baseField="0" baseItem="1"/>
    <dataField name="Сумма по полю Dec 2024" fld="4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900E8-BA6D-4CAC-9DD6-654D748FCD09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D107" firstHeaderRow="0" firstDataRow="1" firstDataCol="1" rowPageCount="1" colPageCount="1"/>
  <pivotFields count="8">
    <pivotField axis="axisRow" showAll="0">
      <items count="6">
        <item m="1" x="4"/>
        <item x="1"/>
        <item x="0"/>
        <item x="2"/>
        <item m="1" x="3"/>
        <item t="default"/>
      </items>
    </pivotField>
    <pivotField showAll="0"/>
    <pivotField dataField="1" showAll="0"/>
    <pivotField dataField="1" showAll="0"/>
    <pivotField dataField="1" showAll="0"/>
    <pivotField axis="axisPage" showAll="0">
      <items count="3">
        <item x="1"/>
        <item x="0"/>
        <item t="default"/>
      </items>
    </pivotField>
    <pivotField showAll="0"/>
    <pivotField axis="axisRow" showAll="0">
      <items count="66">
        <item x="0"/>
        <item x="1"/>
        <item x="2"/>
        <item x="62"/>
        <item x="3"/>
        <item x="4"/>
        <item x="5"/>
        <item x="6"/>
        <item x="53"/>
        <item x="7"/>
        <item x="8"/>
        <item x="63"/>
        <item x="54"/>
        <item x="57"/>
        <item x="9"/>
        <item x="10"/>
        <item x="11"/>
        <item x="12"/>
        <item x="58"/>
        <item x="13"/>
        <item x="55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61"/>
        <item x="35"/>
        <item x="36"/>
        <item x="56"/>
        <item x="37"/>
        <item x="38"/>
        <item x="39"/>
        <item x="40"/>
        <item x="41"/>
        <item x="42"/>
        <item x="43"/>
        <item x="44"/>
        <item x="45"/>
        <item x="46"/>
        <item x="60"/>
        <item x="47"/>
        <item x="48"/>
        <item x="49"/>
        <item x="64"/>
        <item x="50"/>
        <item x="51"/>
        <item x="52"/>
        <item x="59"/>
        <item t="default"/>
      </items>
    </pivotField>
  </pivotFields>
  <rowFields count="2">
    <field x="0"/>
    <field x="7"/>
  </rowFields>
  <rowItems count="104">
    <i>
      <x v="1"/>
    </i>
    <i r="1"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2"/>
    </i>
    <i r="1">
      <x v="15"/>
    </i>
    <i r="1">
      <x v="20"/>
    </i>
    <i r="1">
      <x v="21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3"/>
    </i>
    <i r="1">
      <x v="44"/>
    </i>
    <i r="1">
      <x v="45"/>
    </i>
    <i r="1">
      <x v="48"/>
    </i>
    <i r="1">
      <x v="51"/>
    </i>
    <i r="1">
      <x v="53"/>
    </i>
    <i r="1">
      <x v="61"/>
    </i>
    <i r="1">
      <x v="63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4"/>
    </i>
    <i r="1">
      <x v="15"/>
    </i>
    <i r="1">
      <x v="16"/>
    </i>
    <i r="1">
      <x v="17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1"/>
    </i>
    <i r="1">
      <x v="62"/>
    </i>
    <i r="1">
      <x v="63"/>
    </i>
    <i>
      <x v="3"/>
    </i>
    <i r="1">
      <x v="3"/>
    </i>
    <i r="1">
      <x v="6"/>
    </i>
    <i r="1">
      <x v="10"/>
    </i>
    <i r="1">
      <x v="11"/>
    </i>
    <i r="1">
      <x v="23"/>
    </i>
    <i r="1">
      <x v="28"/>
    </i>
    <i r="1">
      <x v="38"/>
    </i>
    <i r="1">
      <x v="41"/>
    </i>
    <i r="1">
      <x v="42"/>
    </i>
    <i r="1">
      <x v="44"/>
    </i>
    <i r="1">
      <x v="5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item="1" hier="-1"/>
  </pageFields>
  <dataFields count="3">
    <dataField name="Сумма по полю Oct 2024" fld="2" baseField="0" baseItem="0"/>
    <dataField name="Сумма по полю Nov 2024" fld="3" baseField="0" baseItem="0"/>
    <dataField name="Сумма по полю Dec 2024" fld="4" baseField="0" baseItem="0"/>
  </dataFields>
  <formats count="7">
    <format dxfId="6">
      <pivotArea collapsedLevelsAreSubtotals="1" fieldPosition="0">
        <references count="1">
          <reference field="0" count="1">
            <x v="2"/>
          </reference>
        </references>
      </pivotArea>
    </format>
    <format dxfId="5">
      <pivotArea dataOnly="0" labelOnly="1" fieldPosition="0">
        <references count="1">
          <reference field="0" count="1">
            <x v="2"/>
          </reference>
        </references>
      </pivotArea>
    </format>
    <format dxfId="4">
      <pivotArea collapsedLevelsAreSubtotals="1" fieldPosition="0">
        <references count="1">
          <reference field="0" count="1">
            <x v="1"/>
          </reference>
        </references>
      </pivotArea>
    </format>
    <format dxfId="3">
      <pivotArea dataOnly="0" labelOnly="1" fieldPosition="0">
        <references count="1">
          <reference field="0" count="1">
            <x v="1"/>
          </reference>
        </references>
      </pivotArea>
    </format>
    <format dxfId="2">
      <pivotArea collapsedLevelsAreSubtotals="1" fieldPosition="0">
        <references count="1">
          <reference field="0" count="1">
            <x v="3"/>
          </reference>
        </references>
      </pivotArea>
    </format>
    <format dxfId="1">
      <pivotArea dataOnly="0" labelOnly="1" fieldPosition="0">
        <references count="1">
          <reference field="0" count="1">
            <x v="3"/>
          </reference>
        </references>
      </pivotArea>
    </format>
    <format dxfId="0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64DC2-42D9-4F54-A3E2-14BFDBCD908E}" name="Сводная таблица23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4:D7" firstHeaderRow="0" firstDataRow="1" firstDataCol="1" rowPageCount="2" colPageCount="1"/>
  <pivotFields count="11"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dataField="1" showAll="0"/>
    <pivotField dataField="1" showAll="0"/>
    <pivotField axis="axisPage" showAll="0">
      <items count="3">
        <item x="1"/>
        <item x="0"/>
        <item t="default"/>
      </items>
    </pivotField>
    <pivotField showAll="0"/>
    <pivotField showAll="0">
      <items count="66">
        <item x="0"/>
        <item x="1"/>
        <item x="2"/>
        <item x="62"/>
        <item x="3"/>
        <item x="4"/>
        <item x="5"/>
        <item x="6"/>
        <item x="53"/>
        <item x="7"/>
        <item x="8"/>
        <item x="63"/>
        <item x="54"/>
        <item x="57"/>
        <item x="9"/>
        <item x="10"/>
        <item x="11"/>
        <item x="12"/>
        <item x="58"/>
        <item x="13"/>
        <item x="55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61"/>
        <item x="35"/>
        <item x="36"/>
        <item x="56"/>
        <item x="37"/>
        <item x="38"/>
        <item x="39"/>
        <item x="40"/>
        <item x="41"/>
        <item x="42"/>
        <item x="43"/>
        <item x="44"/>
        <item x="45"/>
        <item x="46"/>
        <item x="60"/>
        <item x="47"/>
        <item x="48"/>
        <item x="49"/>
        <item x="64"/>
        <item x="50"/>
        <item x="51"/>
        <item x="52"/>
        <item x="59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item="1" hier="-1"/>
    <pageField fld="0" item="1" hier="-1"/>
  </pageFields>
  <dataFields count="3">
    <dataField name="Сумма по полю Oct 2024" fld="2" baseField="0" baseItem="0"/>
    <dataField name="Сумма по полю Nov 2024" fld="3" baseField="0" baseItem="0"/>
    <dataField name="Сумма по полю Dec 2024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6D78F-0F32-45A6-B5B4-B2E66A5C526D}" name="Сводная таблица25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4:D7" firstHeaderRow="0" firstDataRow="1" firstDataCol="1" rowPageCount="2" colPageCount="1"/>
  <pivotFields count="11"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dataField="1" showAll="0"/>
    <pivotField dataField="1"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item="1" hier="-1"/>
    <pageField fld="0" item="1" hier="-1"/>
  </pageFields>
  <dataFields count="3">
    <dataField name="Сумма по полю Oct 2024" fld="2" baseField="0" baseItem="0"/>
    <dataField name="Сумма по полю Nov 2024" fld="3" baseField="0" baseItem="0"/>
    <dataField name="Сумма по полю Dec 2024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7BE24B4-350B-4656-AF92-C57549EF4429}" autoFormatId="16" applyNumberFormats="0" applyBorderFormats="0" applyFontFormats="0" applyPatternFormats="0" applyAlignmentFormats="0" applyWidthHeightFormats="0">
  <queryTableRefresh nextId="15" unboundColumnsRight="1">
    <queryTableFields count="11">
      <queryTableField id="1" name="Сегмент" tableColumnId="1"/>
      <queryTableField id="2" name="SKU" tableColumnId="2"/>
      <queryTableField id="3" name="Oct 2024" tableColumnId="3"/>
      <queryTableField id="4" name="Nov 2024" tableColumnId="4"/>
      <queryTableField id="5" name="Dec 2024" tableColumnId="5"/>
      <queryTableField id="6" name="Источник" tableColumnId="6"/>
      <queryTableField id="7" name="Бренд по формуле" tableColumnId="7"/>
      <queryTableField id="8" name="Бренд" tableColumnId="8"/>
      <queryTableField id="9" name="Ночные или дневные" tableColumnId="9"/>
      <queryTableField id="11" name="Сохраненные символы" tableColumnId="11"/>
      <queryTableField id="12" dataBound="0" tableColumnId="12"/>
    </queryTableFields>
    <queryTableDeletedFields count="3">
      <deletedField name="ШТ"/>
      <deletedField name="НОЧНЫЕ ИЛИ ДНЕВНЫЕ"/>
      <deletedField name="Текст перед разделителем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B79286-6F33-4092-B48A-86FA40F4DA22}" name="Добавить1__2" displayName="Добавить1__2" ref="A1:K606" tableType="queryTable" totalsRowShown="0">
  <autoFilter ref="A1:K606" xr:uid="{07B79286-6F33-4092-B48A-86FA40F4DA22}"/>
  <tableColumns count="11">
    <tableColumn id="1" xr3:uid="{08001493-DB37-4D7C-A23E-08C96F7C486A}" uniqueName="1" name="Сегмент" queryTableFieldId="1"/>
    <tableColumn id="2" xr3:uid="{C04D39C4-D40B-49A2-8253-CB9B354FD0D7}" uniqueName="2" name="SKU" queryTableFieldId="2"/>
    <tableColumn id="3" xr3:uid="{7D09BB22-3523-455C-845F-8B6EB27B3F1D}" uniqueName="3" name="Oct 2024" queryTableFieldId="3"/>
    <tableColumn id="4" xr3:uid="{5D80B272-F41C-4149-BD42-B9CEC89FBF9B}" uniqueName="4" name="Nov 2024" queryTableFieldId="4"/>
    <tableColumn id="5" xr3:uid="{9B10A980-DF76-4C61-BCE6-AE52362D2174}" uniqueName="5" name="Dec 2024" queryTableFieldId="5"/>
    <tableColumn id="6" xr3:uid="{EE2088E3-BCC4-492C-9908-32DA0EA49A49}" uniqueName="6" name="Источник" queryTableFieldId="6"/>
    <tableColumn id="7" xr3:uid="{63669048-FD13-401A-A090-89489306A39F}" uniqueName="7" name="Бренд 1" queryTableFieldId="7"/>
    <tableColumn id="8" xr3:uid="{146C52D4-71B9-49FF-B3B1-36B549E425AC}" uniqueName="8" name="Бренд" queryTableFieldId="8"/>
    <tableColumn id="9" xr3:uid="{7A4CDB51-45C6-42C5-ACFE-64D4FB7AAB0C}" uniqueName="9" name="Ночные или дневные" queryTableFieldId="9"/>
    <tableColumn id="11" xr3:uid="{D08C0974-4972-4168-BD47-34838C93D06F}" uniqueName="11" name="ШТ" queryTableFieldId="11"/>
    <tableColumn id="12" xr3:uid="{FD9DEFEB-FB9B-46C1-A98B-426CC405542A}" uniqueName="12" name="Формат" queryTableFieldId="12" dataDxfId="7">
      <calculatedColumnFormula>IF(J2&lt;=10,"Маленькая","Большая")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45D0-5DEE-466F-9880-3CBBB9B61D87}">
  <sheetPr>
    <tabColor rgb="FFFFFF00"/>
  </sheetPr>
  <dimension ref="A1:E532"/>
  <sheetViews>
    <sheetView tabSelected="1" zoomScale="85" zoomScaleNormal="85" workbookViewId="0">
      <selection activeCell="E13" sqref="E13"/>
    </sheetView>
  </sheetViews>
  <sheetFormatPr defaultColWidth="8.69921875" defaultRowHeight="14.4"/>
  <cols>
    <col min="1" max="1" width="70.3984375" style="2" customWidth="1"/>
    <col min="2" max="2" width="13.5" style="2" bestFit="1" customWidth="1"/>
    <col min="3" max="3" width="12.69921875" style="2" customWidth="1"/>
    <col min="4" max="4" width="14.09765625" style="2" customWidth="1"/>
    <col min="5" max="5" width="8.69921875" style="15"/>
    <col min="6" max="16384" width="8.69921875" style="2"/>
  </cols>
  <sheetData>
    <row r="1" spans="1:4" ht="15" thickBot="1"/>
    <row r="2" spans="1:4" ht="18">
      <c r="A2" s="3" t="s">
        <v>528</v>
      </c>
      <c r="B2" s="4" t="s">
        <v>0</v>
      </c>
      <c r="C2" s="4" t="s">
        <v>1</v>
      </c>
      <c r="D2" s="5" t="s">
        <v>2</v>
      </c>
    </row>
    <row r="3" spans="1:4">
      <c r="A3" s="6" t="s">
        <v>529</v>
      </c>
      <c r="B3" s="7">
        <v>224708.52952799998</v>
      </c>
      <c r="C3" s="7">
        <v>219762.30294300013</v>
      </c>
      <c r="D3" s="8">
        <v>231015.68868299999</v>
      </c>
    </row>
    <row r="4" spans="1:4">
      <c r="A4" s="9" t="s">
        <v>3</v>
      </c>
      <c r="B4" s="10">
        <v>0</v>
      </c>
      <c r="C4" s="10">
        <v>0</v>
      </c>
      <c r="D4" s="11">
        <v>3.9728999999999993E-2</v>
      </c>
    </row>
    <row r="5" spans="1:4">
      <c r="A5" s="9" t="s">
        <v>4</v>
      </c>
      <c r="B5" s="10">
        <v>21096.108119999997</v>
      </c>
      <c r="C5" s="10">
        <v>20730.355079999998</v>
      </c>
      <c r="D5" s="11">
        <v>23264.821319999999</v>
      </c>
    </row>
    <row r="6" spans="1:4">
      <c r="A6" s="9" t="s">
        <v>5</v>
      </c>
      <c r="B6" s="10">
        <v>11.054181</v>
      </c>
      <c r="C6" s="10">
        <v>11.367054</v>
      </c>
      <c r="D6" s="11">
        <v>9.4203329999999994</v>
      </c>
    </row>
    <row r="7" spans="1:4">
      <c r="A7" s="9" t="s">
        <v>6</v>
      </c>
      <c r="B7" s="10">
        <v>715.1984369999999</v>
      </c>
      <c r="C7" s="10">
        <v>683.69282699999997</v>
      </c>
      <c r="D7" s="11">
        <v>751.53063599999996</v>
      </c>
    </row>
    <row r="8" spans="1:4">
      <c r="A8" s="9" t="s">
        <v>7</v>
      </c>
      <c r="B8" s="10">
        <v>2.7940830000000001</v>
      </c>
      <c r="C8" s="10">
        <v>8.4553799999999999</v>
      </c>
      <c r="D8" s="11">
        <v>0.56173499999999998</v>
      </c>
    </row>
    <row r="9" spans="1:4">
      <c r="A9" s="9" t="s">
        <v>8</v>
      </c>
      <c r="B9" s="10">
        <v>97.285719</v>
      </c>
      <c r="C9" s="10">
        <v>103.005669</v>
      </c>
      <c r="D9" s="11">
        <v>96.187727999999993</v>
      </c>
    </row>
    <row r="10" spans="1:4">
      <c r="A10" s="9" t="s">
        <v>9</v>
      </c>
      <c r="B10" s="10">
        <v>1.3377330000000001</v>
      </c>
      <c r="C10" s="10">
        <v>1.0030859999999999</v>
      </c>
      <c r="D10" s="11">
        <v>24.287927999999997</v>
      </c>
    </row>
    <row r="11" spans="1:4">
      <c r="A11" s="9" t="s">
        <v>10</v>
      </c>
      <c r="B11" s="10">
        <v>3.3048599999999997</v>
      </c>
      <c r="C11" s="10">
        <v>0.29697000000000001</v>
      </c>
      <c r="D11" s="11">
        <v>0</v>
      </c>
    </row>
    <row r="12" spans="1:4">
      <c r="A12" s="9" t="s">
        <v>11</v>
      </c>
      <c r="B12" s="10">
        <v>1.0688639999999998</v>
      </c>
      <c r="C12" s="10">
        <v>0</v>
      </c>
      <c r="D12" s="11">
        <v>0</v>
      </c>
    </row>
    <row r="13" spans="1:4">
      <c r="A13" s="9" t="s">
        <v>12</v>
      </c>
      <c r="B13" s="10">
        <v>7.3906770000000002</v>
      </c>
      <c r="C13" s="10">
        <v>82.246325999999996</v>
      </c>
      <c r="D13" s="11">
        <v>162.47262899999998</v>
      </c>
    </row>
    <row r="14" spans="1:4">
      <c r="A14" s="9" t="s">
        <v>13</v>
      </c>
      <c r="B14" s="10">
        <v>55.294046999999992</v>
      </c>
      <c r="C14" s="10">
        <v>51.757196999999991</v>
      </c>
      <c r="D14" s="11">
        <v>61.087127999999993</v>
      </c>
    </row>
    <row r="15" spans="1:4">
      <c r="A15" s="9" t="s">
        <v>14</v>
      </c>
      <c r="B15" s="10">
        <v>0.83864099999999997</v>
      </c>
      <c r="C15" s="10">
        <v>1.062594</v>
      </c>
      <c r="D15" s="11">
        <v>0.76345799999999986</v>
      </c>
    </row>
    <row r="16" spans="1:4">
      <c r="A16" s="9" t="s">
        <v>15</v>
      </c>
      <c r="B16" s="10">
        <v>304.72701599999994</v>
      </c>
      <c r="C16" s="10">
        <v>259.824297</v>
      </c>
      <c r="D16" s="11">
        <v>297.87413399999997</v>
      </c>
    </row>
    <row r="17" spans="1:4">
      <c r="A17" s="9" t="s">
        <v>16</v>
      </c>
      <c r="B17" s="10">
        <v>2.0573579999999998</v>
      </c>
      <c r="C17" s="10">
        <v>3.6393359999999997</v>
      </c>
      <c r="D17" s="11">
        <v>3.0130199999999996</v>
      </c>
    </row>
    <row r="18" spans="1:4">
      <c r="A18" s="9" t="s">
        <v>17</v>
      </c>
      <c r="B18" s="10">
        <v>9.1199999999999989E-2</v>
      </c>
      <c r="C18" s="10">
        <v>4.5599999999999995E-2</v>
      </c>
      <c r="D18" s="11">
        <v>9.0629999999999988E-2</v>
      </c>
    </row>
    <row r="19" spans="1:4">
      <c r="A19" s="9" t="s">
        <v>18</v>
      </c>
      <c r="B19" s="10">
        <v>2.7797189999999996</v>
      </c>
      <c r="C19" s="10">
        <v>2.3235479999999997</v>
      </c>
      <c r="D19" s="11">
        <v>3.0088019999999998</v>
      </c>
    </row>
    <row r="20" spans="1:4">
      <c r="A20" s="9" t="s">
        <v>19</v>
      </c>
      <c r="B20" s="10">
        <v>71.692889999999991</v>
      </c>
      <c r="C20" s="10">
        <v>69.181184999999999</v>
      </c>
      <c r="D20" s="11">
        <v>166.22659200000001</v>
      </c>
    </row>
    <row r="21" spans="1:4">
      <c r="A21" s="9" t="s">
        <v>20</v>
      </c>
      <c r="B21" s="10">
        <v>5519.2330499999998</v>
      </c>
      <c r="C21" s="10">
        <v>4304.16975</v>
      </c>
      <c r="D21" s="11">
        <v>5900.9232899999988</v>
      </c>
    </row>
    <row r="22" spans="1:4">
      <c r="A22" s="9" t="s">
        <v>21</v>
      </c>
      <c r="B22" s="10">
        <v>268.22700899999995</v>
      </c>
      <c r="C22" s="10">
        <v>56.776673999999993</v>
      </c>
      <c r="D22" s="11">
        <v>66.855470999999994</v>
      </c>
    </row>
    <row r="23" spans="1:4">
      <c r="A23" s="9" t="s">
        <v>22</v>
      </c>
      <c r="B23" s="10">
        <v>558.72317699999996</v>
      </c>
      <c r="C23" s="10">
        <v>1188.9422520000001</v>
      </c>
      <c r="D23" s="11">
        <v>1480.5422249999999</v>
      </c>
    </row>
    <row r="24" spans="1:4">
      <c r="A24" s="9" t="s">
        <v>23</v>
      </c>
      <c r="B24" s="10">
        <v>3.4040969999999997</v>
      </c>
      <c r="C24" s="10">
        <v>2.2060139999999997</v>
      </c>
      <c r="D24" s="11">
        <v>2.2674599999999998</v>
      </c>
    </row>
    <row r="25" spans="1:4">
      <c r="A25" s="9" t="s">
        <v>24</v>
      </c>
      <c r="B25" s="10">
        <v>7.317774</v>
      </c>
      <c r="C25" s="10">
        <v>5.4868199999999989</v>
      </c>
      <c r="D25" s="11">
        <v>6.3260309999999995</v>
      </c>
    </row>
    <row r="26" spans="1:4">
      <c r="A26" s="9" t="s">
        <v>25</v>
      </c>
      <c r="B26" s="10">
        <v>300.09872999999999</v>
      </c>
      <c r="C26" s="10">
        <v>205.77780899999996</v>
      </c>
      <c r="D26" s="11">
        <v>142.70776499999999</v>
      </c>
    </row>
    <row r="27" spans="1:4">
      <c r="A27" s="9" t="s">
        <v>26</v>
      </c>
      <c r="B27" s="10">
        <v>1.5579809999999998</v>
      </c>
      <c r="C27" s="10">
        <v>0.85072499999999984</v>
      </c>
      <c r="D27" s="11">
        <v>3.4233629999999993</v>
      </c>
    </row>
    <row r="28" spans="1:4">
      <c r="A28" s="9" t="s">
        <v>27</v>
      </c>
      <c r="B28" s="10">
        <v>10.647827999999999</v>
      </c>
      <c r="C28" s="10">
        <v>13.906518</v>
      </c>
      <c r="D28" s="11">
        <v>12.827051999999998</v>
      </c>
    </row>
    <row r="29" spans="1:4">
      <c r="A29" s="9" t="s">
        <v>28</v>
      </c>
      <c r="B29" s="10">
        <v>4.2987689999999992</v>
      </c>
      <c r="C29" s="10">
        <v>6.4598669999999991</v>
      </c>
      <c r="D29" s="11">
        <v>5.475077999999999</v>
      </c>
    </row>
    <row r="30" spans="1:4">
      <c r="A30" s="9" t="s">
        <v>29</v>
      </c>
      <c r="B30" s="10">
        <v>0.5098649999999999</v>
      </c>
      <c r="C30" s="10">
        <v>2.1260999999999999E-2</v>
      </c>
      <c r="D30" s="11">
        <v>0</v>
      </c>
    </row>
    <row r="31" spans="1:4">
      <c r="A31" s="9" t="s">
        <v>30</v>
      </c>
      <c r="B31" s="10">
        <v>1.2519480000000001</v>
      </c>
      <c r="C31" s="10">
        <v>1.0913789999999999</v>
      </c>
      <c r="D31" s="11">
        <v>0.57091199999999998</v>
      </c>
    </row>
    <row r="32" spans="1:4">
      <c r="A32" s="9" t="s">
        <v>31</v>
      </c>
      <c r="B32" s="10">
        <v>0</v>
      </c>
      <c r="C32" s="10">
        <v>0.11172</v>
      </c>
      <c r="D32" s="11">
        <v>0.475551</v>
      </c>
    </row>
    <row r="33" spans="1:4">
      <c r="A33" s="9" t="s">
        <v>32</v>
      </c>
      <c r="B33" s="10">
        <v>9.5598689999999991</v>
      </c>
      <c r="C33" s="10">
        <v>3.5407259999999998</v>
      </c>
      <c r="D33" s="11">
        <v>7.7503469999999988</v>
      </c>
    </row>
    <row r="34" spans="1:4">
      <c r="A34" s="9" t="s">
        <v>33</v>
      </c>
      <c r="B34" s="10">
        <v>46.310105999999998</v>
      </c>
      <c r="C34" s="10">
        <v>36.633215999999997</v>
      </c>
      <c r="D34" s="11">
        <v>26.226326999999998</v>
      </c>
    </row>
    <row r="35" spans="1:4">
      <c r="A35" s="9" t="s">
        <v>34</v>
      </c>
      <c r="B35" s="10">
        <v>3661.0136699999998</v>
      </c>
      <c r="C35" s="10">
        <v>2644.8874949999999</v>
      </c>
      <c r="D35" s="11">
        <v>2623.3072949999996</v>
      </c>
    </row>
    <row r="36" spans="1:4">
      <c r="A36" s="9" t="s">
        <v>35</v>
      </c>
      <c r="B36" s="10">
        <v>6.7864199999999997</v>
      </c>
      <c r="C36" s="10">
        <v>4.9610519999999996</v>
      </c>
      <c r="D36" s="11">
        <v>46.661510999999997</v>
      </c>
    </row>
    <row r="37" spans="1:4">
      <c r="A37" s="9" t="s">
        <v>36</v>
      </c>
      <c r="B37" s="10">
        <v>36439.028399999996</v>
      </c>
      <c r="C37" s="10">
        <v>37053.333359999997</v>
      </c>
      <c r="D37" s="11">
        <v>38272.280639999997</v>
      </c>
    </row>
    <row r="38" spans="1:4">
      <c r="A38" s="9" t="s">
        <v>37</v>
      </c>
      <c r="B38" s="10">
        <v>0</v>
      </c>
      <c r="C38" s="10">
        <v>7.7747999999999984E-2</v>
      </c>
      <c r="D38" s="11">
        <v>4.9019999999999992E-3</v>
      </c>
    </row>
    <row r="39" spans="1:4">
      <c r="A39" s="9" t="s">
        <v>38</v>
      </c>
      <c r="B39" s="10">
        <v>0.56680799999999998</v>
      </c>
      <c r="C39" s="10">
        <v>3.8090819999999996</v>
      </c>
      <c r="D39" s="11">
        <v>2.0730329999999997</v>
      </c>
    </row>
    <row r="40" spans="1:4">
      <c r="A40" s="9" t="s">
        <v>39</v>
      </c>
      <c r="B40" s="10">
        <v>102.03649799999999</v>
      </c>
      <c r="C40" s="10">
        <v>93.56088299999999</v>
      </c>
      <c r="D40" s="11">
        <v>90.888437999999979</v>
      </c>
    </row>
    <row r="41" spans="1:4">
      <c r="A41" s="9" t="s">
        <v>40</v>
      </c>
      <c r="B41" s="10">
        <v>0.18707399999999999</v>
      </c>
      <c r="C41" s="10">
        <v>4.0070999999999996E-2</v>
      </c>
      <c r="D41" s="11">
        <v>0</v>
      </c>
    </row>
    <row r="42" spans="1:4">
      <c r="A42" s="9" t="s">
        <v>41</v>
      </c>
      <c r="B42" s="10">
        <v>0.524343</v>
      </c>
      <c r="C42" s="10">
        <v>0.31344300000000003</v>
      </c>
      <c r="D42" s="11">
        <v>0.51807300000000001</v>
      </c>
    </row>
    <row r="43" spans="1:4">
      <c r="A43" s="9" t="s">
        <v>42</v>
      </c>
      <c r="B43" s="10">
        <v>1.4032829999999998</v>
      </c>
      <c r="C43" s="10">
        <v>2.1948989999999995</v>
      </c>
      <c r="D43" s="11">
        <v>1.2008189999999999</v>
      </c>
    </row>
    <row r="44" spans="1:4">
      <c r="A44" s="9" t="s">
        <v>43</v>
      </c>
      <c r="B44" s="10">
        <v>4.6315349999999995</v>
      </c>
      <c r="C44" s="10">
        <v>3.5573129999999997</v>
      </c>
      <c r="D44" s="11">
        <v>33.694466999999996</v>
      </c>
    </row>
    <row r="45" spans="1:4">
      <c r="A45" s="9" t="s">
        <v>44</v>
      </c>
      <c r="B45" s="10">
        <v>5.457635999999999</v>
      </c>
      <c r="C45" s="10">
        <v>1.8611639999999998</v>
      </c>
      <c r="D45" s="11">
        <v>4.8644369999999997</v>
      </c>
    </row>
    <row r="46" spans="1:4">
      <c r="A46" s="9" t="s">
        <v>45</v>
      </c>
      <c r="B46" s="10">
        <v>8.4188999999999986E-2</v>
      </c>
      <c r="C46" s="10">
        <v>0</v>
      </c>
      <c r="D46" s="11">
        <v>0</v>
      </c>
    </row>
    <row r="47" spans="1:4">
      <c r="A47" s="9" t="s">
        <v>46</v>
      </c>
      <c r="B47" s="10">
        <v>0</v>
      </c>
      <c r="C47" s="10">
        <v>2.0006999999999997E-2</v>
      </c>
      <c r="D47" s="11">
        <v>3.3629999999999997E-3</v>
      </c>
    </row>
    <row r="48" spans="1:4">
      <c r="A48" s="9" t="s">
        <v>47</v>
      </c>
      <c r="B48" s="10">
        <v>0.25644299999999998</v>
      </c>
      <c r="C48" s="10">
        <v>0</v>
      </c>
      <c r="D48" s="11">
        <v>0.18182999999999999</v>
      </c>
    </row>
    <row r="49" spans="1:4">
      <c r="A49" s="9" t="s">
        <v>48</v>
      </c>
      <c r="B49" s="10">
        <v>6.6119999999999998E-2</v>
      </c>
      <c r="C49" s="10">
        <v>0</v>
      </c>
      <c r="D49" s="11">
        <v>0</v>
      </c>
    </row>
    <row r="50" spans="1:4">
      <c r="A50" s="9" t="s">
        <v>49</v>
      </c>
      <c r="B50" s="10">
        <v>0.13053000000000001</v>
      </c>
      <c r="C50" s="10">
        <v>0.38338199999999995</v>
      </c>
      <c r="D50" s="11">
        <v>8.2649999999999987E-2</v>
      </c>
    </row>
    <row r="51" spans="1:4">
      <c r="A51" s="9" t="s">
        <v>50</v>
      </c>
      <c r="B51" s="10">
        <v>0.44106600000000001</v>
      </c>
      <c r="C51" s="10">
        <v>6.1046999999999997E-2</v>
      </c>
      <c r="D51" s="11">
        <v>1.2619229999999999</v>
      </c>
    </row>
    <row r="52" spans="1:4">
      <c r="A52" s="9" t="s">
        <v>51</v>
      </c>
      <c r="B52" s="10">
        <v>3943.8490949999996</v>
      </c>
      <c r="C52" s="10">
        <v>3849.4260299999996</v>
      </c>
      <c r="D52" s="11">
        <v>3769.7383199999995</v>
      </c>
    </row>
    <row r="53" spans="1:4">
      <c r="A53" s="9" t="s">
        <v>52</v>
      </c>
      <c r="B53" s="10">
        <v>3817.2649199999996</v>
      </c>
      <c r="C53" s="10">
        <v>3779.6206949999996</v>
      </c>
      <c r="D53" s="11">
        <v>4239.3889650000001</v>
      </c>
    </row>
    <row r="54" spans="1:4">
      <c r="A54" s="9" t="s">
        <v>53</v>
      </c>
      <c r="B54" s="10">
        <v>50.751033</v>
      </c>
      <c r="C54" s="10">
        <v>31.964630999999997</v>
      </c>
      <c r="D54" s="11">
        <v>37.171808999999996</v>
      </c>
    </row>
    <row r="55" spans="1:4">
      <c r="A55" s="9" t="s">
        <v>54</v>
      </c>
      <c r="B55" s="10">
        <v>0.386517</v>
      </c>
      <c r="C55" s="10">
        <v>0.30318299999999998</v>
      </c>
      <c r="D55" s="11">
        <v>0.30768599999999996</v>
      </c>
    </row>
    <row r="56" spans="1:4">
      <c r="A56" s="9" t="s">
        <v>55</v>
      </c>
      <c r="B56" s="10">
        <v>623.7912419999999</v>
      </c>
      <c r="C56" s="10">
        <v>793.31779199999994</v>
      </c>
      <c r="D56" s="11">
        <v>1221.3539909999997</v>
      </c>
    </row>
    <row r="57" spans="1:4">
      <c r="A57" s="9" t="s">
        <v>56</v>
      </c>
      <c r="B57" s="10">
        <v>438.85474199999999</v>
      </c>
      <c r="C57" s="10">
        <v>396.70181700000001</v>
      </c>
      <c r="D57" s="11">
        <v>247.67434799999995</v>
      </c>
    </row>
    <row r="58" spans="1:4">
      <c r="A58" s="9" t="s">
        <v>57</v>
      </c>
      <c r="B58" s="10">
        <v>103.55406599999999</v>
      </c>
      <c r="C58" s="10">
        <v>246.01752899999997</v>
      </c>
      <c r="D58" s="11">
        <v>306.97823099999999</v>
      </c>
    </row>
    <row r="59" spans="1:4">
      <c r="A59" s="9" t="s">
        <v>58</v>
      </c>
      <c r="B59" s="10">
        <v>713.03557199999989</v>
      </c>
      <c r="C59" s="10">
        <v>744.57965699999988</v>
      </c>
      <c r="D59" s="11">
        <v>807.14810099999988</v>
      </c>
    </row>
    <row r="60" spans="1:4">
      <c r="A60" s="9" t="s">
        <v>59</v>
      </c>
      <c r="B60" s="10">
        <v>2.3467469999999997</v>
      </c>
      <c r="C60" s="10">
        <v>1.702248</v>
      </c>
      <c r="D60" s="11">
        <v>87.22225499999999</v>
      </c>
    </row>
    <row r="61" spans="1:4">
      <c r="A61" s="9" t="s">
        <v>60</v>
      </c>
      <c r="B61" s="10">
        <v>0.66365099999999988</v>
      </c>
      <c r="C61" s="10">
        <v>0.26544899999999999</v>
      </c>
      <c r="D61" s="11">
        <v>0</v>
      </c>
    </row>
    <row r="62" spans="1:4">
      <c r="A62" s="9" t="s">
        <v>61</v>
      </c>
      <c r="B62" s="10">
        <v>20899.863959999999</v>
      </c>
      <c r="C62" s="10">
        <v>18520.182359999999</v>
      </c>
      <c r="D62" s="11">
        <v>18620.6289</v>
      </c>
    </row>
    <row r="63" spans="1:4">
      <c r="A63" s="9" t="s">
        <v>62</v>
      </c>
      <c r="B63" s="10">
        <v>30293.869799999997</v>
      </c>
      <c r="C63" s="10">
        <v>29402.752319999996</v>
      </c>
      <c r="D63" s="11">
        <v>33009.953999999998</v>
      </c>
    </row>
    <row r="64" spans="1:4">
      <c r="A64" s="9" t="s">
        <v>63</v>
      </c>
      <c r="B64" s="10">
        <v>17.804006999999999</v>
      </c>
      <c r="C64" s="10">
        <v>7.6522499999999996</v>
      </c>
      <c r="D64" s="11">
        <v>18.712700999999999</v>
      </c>
    </row>
    <row r="65" spans="1:4">
      <c r="A65" s="9" t="s">
        <v>64</v>
      </c>
      <c r="B65" s="10">
        <v>2.2886069999999998</v>
      </c>
      <c r="C65" s="10">
        <v>172.07724299999998</v>
      </c>
      <c r="D65" s="11">
        <v>840.20165999999995</v>
      </c>
    </row>
    <row r="66" spans="1:4">
      <c r="A66" s="9" t="s">
        <v>65</v>
      </c>
      <c r="B66" s="10">
        <v>0.17555999999999999</v>
      </c>
      <c r="C66" s="10">
        <v>5.1071999999999992E-2</v>
      </c>
      <c r="D66" s="11">
        <v>4.5599999999999995E-2</v>
      </c>
    </row>
    <row r="67" spans="1:4">
      <c r="A67" s="9" t="s">
        <v>66</v>
      </c>
      <c r="B67" s="10">
        <v>0.24487199999999998</v>
      </c>
      <c r="C67" s="10">
        <v>6.8399999999999989E-2</v>
      </c>
      <c r="D67" s="11">
        <v>1.1399999999999999E-2</v>
      </c>
    </row>
    <row r="68" spans="1:4">
      <c r="A68" s="9" t="s">
        <v>67</v>
      </c>
      <c r="B68" s="10">
        <v>154.04688899999999</v>
      </c>
      <c r="C68" s="10">
        <v>145.10318999999998</v>
      </c>
      <c r="D68" s="11">
        <v>126.64784399999999</v>
      </c>
    </row>
    <row r="69" spans="1:4">
      <c r="A69" s="9" t="s">
        <v>68</v>
      </c>
      <c r="B69" s="10">
        <v>0</v>
      </c>
      <c r="C69" s="10">
        <v>14.407205999999999</v>
      </c>
      <c r="D69" s="11">
        <v>71.991113999999996</v>
      </c>
    </row>
    <row r="70" spans="1:4">
      <c r="A70" s="9" t="s">
        <v>69</v>
      </c>
      <c r="B70" s="10">
        <v>0.25587300000000002</v>
      </c>
      <c r="C70" s="10">
        <v>0.85249199999999992</v>
      </c>
      <c r="D70" s="11">
        <v>0.40350299999999995</v>
      </c>
    </row>
    <row r="71" spans="1:4">
      <c r="A71" s="9" t="s">
        <v>70</v>
      </c>
      <c r="B71" s="10">
        <v>0.90014399999999983</v>
      </c>
      <c r="C71" s="10">
        <v>1.165422</v>
      </c>
      <c r="D71" s="11">
        <v>1.0047959999999998</v>
      </c>
    </row>
    <row r="72" spans="1:4">
      <c r="A72" s="9" t="s">
        <v>71</v>
      </c>
      <c r="B72" s="10">
        <v>2894.8005749999998</v>
      </c>
      <c r="C72" s="10">
        <v>2878.0519799999997</v>
      </c>
      <c r="D72" s="11">
        <v>2884.7728499999998</v>
      </c>
    </row>
    <row r="73" spans="1:4">
      <c r="A73" s="9" t="s">
        <v>72</v>
      </c>
      <c r="B73" s="10">
        <v>9.3536999999999995E-2</v>
      </c>
      <c r="C73" s="10">
        <v>0</v>
      </c>
      <c r="D73" s="11">
        <v>8.8919999999999999E-2</v>
      </c>
    </row>
    <row r="74" spans="1:4">
      <c r="A74" s="9" t="s">
        <v>73</v>
      </c>
      <c r="B74" s="10">
        <v>7.4659169999999992</v>
      </c>
      <c r="C74" s="10">
        <v>5.5238129999999988</v>
      </c>
      <c r="D74" s="11">
        <v>5.145389999999999</v>
      </c>
    </row>
    <row r="75" spans="1:4">
      <c r="A75" s="9" t="s">
        <v>74</v>
      </c>
      <c r="B75" s="10">
        <v>0.91080300000000003</v>
      </c>
      <c r="C75" s="10">
        <v>0.49037099999999995</v>
      </c>
      <c r="D75" s="11">
        <v>0.10619099999999999</v>
      </c>
    </row>
    <row r="76" spans="1:4">
      <c r="A76" s="9" t="s">
        <v>75</v>
      </c>
      <c r="B76" s="10">
        <v>7.8739229999999996</v>
      </c>
      <c r="C76" s="10">
        <v>4.4314649999999993</v>
      </c>
      <c r="D76" s="11">
        <v>3.1896059999999995</v>
      </c>
    </row>
    <row r="77" spans="1:4">
      <c r="A77" s="9" t="s">
        <v>76</v>
      </c>
      <c r="B77" s="10">
        <v>21.219332999999999</v>
      </c>
      <c r="C77" s="10">
        <v>12.164882999999998</v>
      </c>
      <c r="D77" s="11">
        <v>6.9155249999999997</v>
      </c>
    </row>
    <row r="78" spans="1:4">
      <c r="A78" s="9" t="s">
        <v>77</v>
      </c>
      <c r="B78" s="10">
        <v>0.24407399999999999</v>
      </c>
      <c r="C78" s="10">
        <v>0.194769</v>
      </c>
      <c r="D78" s="11">
        <v>3.7749959999999994</v>
      </c>
    </row>
    <row r="79" spans="1:4">
      <c r="A79" s="9" t="s">
        <v>78</v>
      </c>
      <c r="B79" s="10">
        <v>0.34980899999999998</v>
      </c>
      <c r="C79" s="10">
        <v>0.95959499999999986</v>
      </c>
      <c r="D79" s="11">
        <v>6.573809999999999</v>
      </c>
    </row>
    <row r="80" spans="1:4">
      <c r="A80" s="9" t="s">
        <v>79</v>
      </c>
      <c r="B80" s="10">
        <v>3.3185399999999996</v>
      </c>
      <c r="C80" s="10">
        <v>1.712793</v>
      </c>
      <c r="D80" s="11">
        <v>1.5877349999999999</v>
      </c>
    </row>
    <row r="81" spans="1:4">
      <c r="A81" s="9" t="s">
        <v>80</v>
      </c>
      <c r="B81" s="10">
        <v>967.52084999999988</v>
      </c>
      <c r="C81" s="10">
        <v>946.06405499999994</v>
      </c>
      <c r="D81" s="11">
        <v>955.3966079999999</v>
      </c>
    </row>
    <row r="82" spans="1:4">
      <c r="A82" s="9" t="s">
        <v>81</v>
      </c>
      <c r="B82" s="10">
        <v>529.07508299999995</v>
      </c>
      <c r="C82" s="10">
        <v>398.34484199999997</v>
      </c>
      <c r="D82" s="11">
        <v>277.08395399999995</v>
      </c>
    </row>
    <row r="83" spans="1:4">
      <c r="A83" s="9" t="s">
        <v>82</v>
      </c>
      <c r="B83" s="10">
        <v>474.97592699999996</v>
      </c>
      <c r="C83" s="10">
        <v>451.58381099999997</v>
      </c>
      <c r="D83" s="11">
        <v>502.56603599999994</v>
      </c>
    </row>
    <row r="84" spans="1:4">
      <c r="A84" s="9" t="s">
        <v>83</v>
      </c>
      <c r="B84" s="10">
        <v>1.4072159999999998</v>
      </c>
      <c r="C84" s="10">
        <v>1.0350059999999999</v>
      </c>
      <c r="D84" s="11">
        <v>0.55289999999999995</v>
      </c>
    </row>
    <row r="85" spans="1:4">
      <c r="A85" s="9" t="s">
        <v>84</v>
      </c>
      <c r="B85" s="10">
        <v>3.6556949999999997</v>
      </c>
      <c r="C85" s="10">
        <v>1.9853669999999997</v>
      </c>
      <c r="D85" s="11">
        <v>1.0967369999999999</v>
      </c>
    </row>
    <row r="86" spans="1:4">
      <c r="A86" s="9" t="s">
        <v>85</v>
      </c>
      <c r="B86" s="10">
        <v>4.0640999999999997E-2</v>
      </c>
      <c r="C86" s="10">
        <v>0</v>
      </c>
      <c r="D86" s="11">
        <v>0</v>
      </c>
    </row>
    <row r="87" spans="1:4">
      <c r="A87" s="9" t="s">
        <v>86</v>
      </c>
      <c r="B87" s="10">
        <v>5.9261759999999999</v>
      </c>
      <c r="C87" s="10">
        <v>2.2691129999999999</v>
      </c>
      <c r="D87" s="11">
        <v>3.7419359999999995</v>
      </c>
    </row>
    <row r="88" spans="1:4">
      <c r="A88" s="9" t="s">
        <v>87</v>
      </c>
      <c r="B88" s="10">
        <v>1144.4225729999998</v>
      </c>
      <c r="C88" s="10">
        <v>1433.39895</v>
      </c>
      <c r="D88" s="11">
        <v>1331.0664509999999</v>
      </c>
    </row>
    <row r="89" spans="1:4">
      <c r="A89" s="9" t="s">
        <v>88</v>
      </c>
      <c r="B89" s="10">
        <v>0.145065</v>
      </c>
      <c r="C89" s="10">
        <v>0</v>
      </c>
      <c r="D89" s="11">
        <v>0</v>
      </c>
    </row>
    <row r="90" spans="1:4">
      <c r="A90" s="9" t="s">
        <v>89</v>
      </c>
      <c r="B90" s="10">
        <v>0.25553099999999995</v>
      </c>
      <c r="C90" s="10">
        <v>0.42960899999999996</v>
      </c>
      <c r="D90" s="11">
        <v>0.38412299999999999</v>
      </c>
    </row>
    <row r="91" spans="1:4">
      <c r="A91" s="9" t="s">
        <v>90</v>
      </c>
      <c r="B91" s="10">
        <v>0</v>
      </c>
      <c r="C91" s="10">
        <v>0.16113899999999998</v>
      </c>
      <c r="D91" s="11">
        <v>2.6846999999999999E-2</v>
      </c>
    </row>
    <row r="92" spans="1:4">
      <c r="A92" s="9" t="s">
        <v>91</v>
      </c>
      <c r="B92" s="10">
        <v>504.61341899999996</v>
      </c>
      <c r="C92" s="10">
        <v>407.16211499999991</v>
      </c>
      <c r="D92" s="11">
        <v>312.64214999999996</v>
      </c>
    </row>
    <row r="93" spans="1:4">
      <c r="A93" s="9" t="s">
        <v>92</v>
      </c>
      <c r="B93" s="10">
        <v>129.79373099999998</v>
      </c>
      <c r="C93" s="10">
        <v>178.47879899999998</v>
      </c>
      <c r="D93" s="11">
        <v>136.84668299999998</v>
      </c>
    </row>
    <row r="94" spans="1:4">
      <c r="A94" s="9" t="s">
        <v>93</v>
      </c>
      <c r="B94" s="10">
        <v>2.0519999999999997E-2</v>
      </c>
      <c r="C94" s="10">
        <v>2.0519999999999997E-2</v>
      </c>
      <c r="D94" s="11">
        <v>2.0519999999999997E-2</v>
      </c>
    </row>
    <row r="95" spans="1:4">
      <c r="A95" s="9" t="s">
        <v>94</v>
      </c>
      <c r="B95" s="10">
        <v>18.236238</v>
      </c>
      <c r="C95" s="10">
        <v>17.709273</v>
      </c>
      <c r="D95" s="11">
        <v>17.908659</v>
      </c>
    </row>
    <row r="96" spans="1:4">
      <c r="A96" s="9" t="s">
        <v>95</v>
      </c>
      <c r="B96" s="10">
        <v>0.28477199999999997</v>
      </c>
      <c r="C96" s="10">
        <v>0.50125799999999998</v>
      </c>
      <c r="D96" s="11">
        <v>0.48934499999999997</v>
      </c>
    </row>
    <row r="97" spans="1:4">
      <c r="A97" s="9" t="s">
        <v>96</v>
      </c>
      <c r="B97" s="10">
        <v>203.68653599999999</v>
      </c>
      <c r="C97" s="10">
        <v>176.19617700000001</v>
      </c>
      <c r="D97" s="11">
        <v>186.409494</v>
      </c>
    </row>
    <row r="98" spans="1:4">
      <c r="A98" s="9" t="s">
        <v>97</v>
      </c>
      <c r="B98" s="10">
        <v>15.851073</v>
      </c>
      <c r="C98" s="10">
        <v>6.8323619999999989</v>
      </c>
      <c r="D98" s="11">
        <v>16.400780999999998</v>
      </c>
    </row>
    <row r="99" spans="1:4">
      <c r="A99" s="9" t="s">
        <v>98</v>
      </c>
      <c r="B99" s="10">
        <v>184.00859699999998</v>
      </c>
      <c r="C99" s="10">
        <v>180.56420099999997</v>
      </c>
      <c r="D99" s="11">
        <v>165.57804599999997</v>
      </c>
    </row>
    <row r="100" spans="1:4">
      <c r="A100" s="9" t="s">
        <v>99</v>
      </c>
      <c r="B100" s="10">
        <v>4.7813309999999989</v>
      </c>
      <c r="C100" s="10">
        <v>13.779522</v>
      </c>
      <c r="D100" s="11">
        <v>3.9753509999999999</v>
      </c>
    </row>
    <row r="101" spans="1:4">
      <c r="A101" s="9" t="s">
        <v>100</v>
      </c>
      <c r="B101" s="10">
        <v>24.579767999999998</v>
      </c>
      <c r="C101" s="10">
        <v>16.702424999999998</v>
      </c>
      <c r="D101" s="11">
        <v>22.472477999999999</v>
      </c>
    </row>
    <row r="102" spans="1:4">
      <c r="A102" s="9" t="s">
        <v>101</v>
      </c>
      <c r="B102" s="10">
        <v>9.1486709999999984</v>
      </c>
      <c r="C102" s="10">
        <v>3.648228</v>
      </c>
      <c r="D102" s="11">
        <v>9.6722730000000006</v>
      </c>
    </row>
    <row r="103" spans="1:4">
      <c r="A103" s="9" t="s">
        <v>102</v>
      </c>
      <c r="B103" s="10">
        <v>3.5369639999999993</v>
      </c>
      <c r="C103" s="10">
        <v>6.7640759999999993</v>
      </c>
      <c r="D103" s="11">
        <v>2.1953549999999997</v>
      </c>
    </row>
    <row r="104" spans="1:4">
      <c r="A104" s="9" t="s">
        <v>103</v>
      </c>
      <c r="B104" s="10">
        <v>2.8114109999999997</v>
      </c>
      <c r="C104" s="10">
        <v>2.5413449999999997</v>
      </c>
      <c r="D104" s="11">
        <v>2.7067019999999995</v>
      </c>
    </row>
    <row r="105" spans="1:4">
      <c r="A105" s="9" t="s">
        <v>104</v>
      </c>
      <c r="B105" s="10">
        <v>645.17935199999999</v>
      </c>
      <c r="C105" s="10">
        <v>606.60226499999999</v>
      </c>
      <c r="D105" s="11">
        <v>661.08998999999994</v>
      </c>
    </row>
    <row r="106" spans="1:4">
      <c r="A106" s="9" t="s">
        <v>105</v>
      </c>
      <c r="B106" s="10">
        <v>0.50855399999999995</v>
      </c>
      <c r="C106" s="10">
        <v>3.5765789999999997</v>
      </c>
      <c r="D106" s="11">
        <v>2.338425</v>
      </c>
    </row>
    <row r="107" spans="1:4">
      <c r="A107" s="9" t="s">
        <v>106</v>
      </c>
      <c r="B107" s="10">
        <v>6.5940449999999995</v>
      </c>
      <c r="C107" s="10">
        <v>7.3916459999999997</v>
      </c>
      <c r="D107" s="11">
        <v>7.6291079999999987</v>
      </c>
    </row>
    <row r="108" spans="1:4">
      <c r="A108" s="9" t="s">
        <v>107</v>
      </c>
      <c r="B108" s="10">
        <v>126.66944699999999</v>
      </c>
      <c r="C108" s="10">
        <v>97.653368999999984</v>
      </c>
      <c r="D108" s="11">
        <v>82.808630999999991</v>
      </c>
    </row>
    <row r="109" spans="1:4">
      <c r="A109" s="9" t="s">
        <v>108</v>
      </c>
      <c r="B109" s="10">
        <v>291.708102</v>
      </c>
      <c r="C109" s="10">
        <v>214.07609699999998</v>
      </c>
      <c r="D109" s="11">
        <v>164.76465599999997</v>
      </c>
    </row>
    <row r="110" spans="1:4">
      <c r="A110" s="9" t="s">
        <v>109</v>
      </c>
      <c r="B110" s="10">
        <v>30.016997999999997</v>
      </c>
      <c r="C110" s="10">
        <v>24.579311999999998</v>
      </c>
      <c r="D110" s="11">
        <v>45.985433999999991</v>
      </c>
    </row>
    <row r="111" spans="1:4">
      <c r="A111" s="9" t="s">
        <v>110</v>
      </c>
      <c r="B111" s="10">
        <v>2.9623469999999998</v>
      </c>
      <c r="C111" s="10">
        <v>1.9232939999999998</v>
      </c>
      <c r="D111" s="11">
        <v>3.1536389999999996</v>
      </c>
    </row>
    <row r="112" spans="1:4">
      <c r="A112" s="9" t="s">
        <v>111</v>
      </c>
      <c r="B112" s="10">
        <v>1.2123329999999999</v>
      </c>
      <c r="C112" s="10">
        <v>90.791309999999982</v>
      </c>
      <c r="D112" s="11">
        <v>139.19075099999998</v>
      </c>
    </row>
    <row r="113" spans="1:4">
      <c r="A113" s="9" t="s">
        <v>112</v>
      </c>
      <c r="B113" s="10">
        <v>0</v>
      </c>
      <c r="C113" s="10">
        <v>46.435619999999993</v>
      </c>
      <c r="D113" s="11">
        <v>61.70215799999999</v>
      </c>
    </row>
    <row r="114" spans="1:4">
      <c r="A114" s="9" t="s">
        <v>113</v>
      </c>
      <c r="B114" s="10">
        <v>119.08006799999998</v>
      </c>
      <c r="C114" s="10">
        <v>120.16580399999999</v>
      </c>
      <c r="D114" s="11">
        <v>106.24104599999998</v>
      </c>
    </row>
    <row r="115" spans="1:4">
      <c r="A115" s="9" t="s">
        <v>114</v>
      </c>
      <c r="B115" s="10">
        <v>82.967433</v>
      </c>
      <c r="C115" s="10">
        <v>69.296609999999987</v>
      </c>
      <c r="D115" s="11">
        <v>59.865389999999998</v>
      </c>
    </row>
    <row r="116" spans="1:4">
      <c r="A116" s="9" t="s">
        <v>115</v>
      </c>
      <c r="B116" s="10">
        <v>0.88235999999999992</v>
      </c>
      <c r="C116" s="10">
        <v>0.61662600000000001</v>
      </c>
      <c r="D116" s="11">
        <v>0.44112299999999999</v>
      </c>
    </row>
    <row r="117" spans="1:4">
      <c r="A117" s="9" t="s">
        <v>116</v>
      </c>
      <c r="B117" s="10">
        <v>2.6307209999999999</v>
      </c>
      <c r="C117" s="10">
        <v>2.1078030000000001</v>
      </c>
      <c r="D117" s="11">
        <v>1.7572529999999997</v>
      </c>
    </row>
    <row r="118" spans="1:4">
      <c r="A118" s="9" t="s">
        <v>117</v>
      </c>
      <c r="B118" s="10">
        <v>2.0865419999999997</v>
      </c>
      <c r="C118" s="10">
        <v>2.6033039999999996</v>
      </c>
      <c r="D118" s="11">
        <v>2.9116170000000001</v>
      </c>
    </row>
    <row r="119" spans="1:4">
      <c r="A119" s="9" t="s">
        <v>118</v>
      </c>
      <c r="B119" s="10">
        <v>0.55808699999999989</v>
      </c>
      <c r="C119" s="10">
        <v>0.64563899999999996</v>
      </c>
      <c r="D119" s="11">
        <v>6.5148719999999996</v>
      </c>
    </row>
    <row r="120" spans="1:4">
      <c r="A120" s="9" t="s">
        <v>119</v>
      </c>
      <c r="B120" s="10">
        <v>1.5884759999999998</v>
      </c>
      <c r="C120" s="10">
        <v>0.963642</v>
      </c>
      <c r="D120" s="11">
        <v>0.61104000000000003</v>
      </c>
    </row>
    <row r="121" spans="1:4">
      <c r="A121" s="9" t="s">
        <v>120</v>
      </c>
      <c r="B121" s="10">
        <v>535.23478799999998</v>
      </c>
      <c r="C121" s="10">
        <v>820.33579199999997</v>
      </c>
      <c r="D121" s="11">
        <v>893.64257999999995</v>
      </c>
    </row>
    <row r="122" spans="1:4">
      <c r="A122" s="9" t="s">
        <v>121</v>
      </c>
      <c r="B122" s="10">
        <v>0.43479599999999996</v>
      </c>
      <c r="C122" s="10">
        <v>0</v>
      </c>
      <c r="D122" s="11">
        <v>0.246696</v>
      </c>
    </row>
    <row r="123" spans="1:4">
      <c r="A123" s="9" t="s">
        <v>122</v>
      </c>
      <c r="B123" s="10">
        <v>0.22742999999999999</v>
      </c>
      <c r="C123" s="10">
        <v>6.1559999999999997E-2</v>
      </c>
      <c r="D123" s="11">
        <v>0.14244299999999999</v>
      </c>
    </row>
    <row r="124" spans="1:4">
      <c r="A124" s="9" t="s">
        <v>123</v>
      </c>
      <c r="B124" s="10">
        <v>6.7898399999999999</v>
      </c>
      <c r="C124" s="10">
        <v>8.4912899999999993</v>
      </c>
      <c r="D124" s="11">
        <v>9.1237619999999993</v>
      </c>
    </row>
    <row r="125" spans="1:4">
      <c r="A125" s="9" t="s">
        <v>124</v>
      </c>
      <c r="B125" s="10">
        <v>0.94021499999999991</v>
      </c>
      <c r="C125" s="10">
        <v>0.93685199999999991</v>
      </c>
      <c r="D125" s="11">
        <v>1.2655709999999998</v>
      </c>
    </row>
    <row r="126" spans="1:4">
      <c r="A126" s="9" t="s">
        <v>125</v>
      </c>
      <c r="B126" s="10">
        <v>2.1787679999999998</v>
      </c>
      <c r="C126" s="10">
        <v>2.2386179999999998</v>
      </c>
      <c r="D126" s="11">
        <v>2.7197549999999997</v>
      </c>
    </row>
    <row r="127" spans="1:4">
      <c r="A127" s="9" t="s">
        <v>126</v>
      </c>
      <c r="B127" s="10">
        <v>56407.942253999987</v>
      </c>
      <c r="C127" s="10">
        <v>54696.242456999986</v>
      </c>
      <c r="D127" s="11">
        <v>54293.535005999998</v>
      </c>
    </row>
    <row r="128" spans="1:4">
      <c r="A128" s="9" t="s">
        <v>127</v>
      </c>
      <c r="B128" s="10">
        <v>1006.6585319999999</v>
      </c>
      <c r="C128" s="10">
        <v>713.53802699999983</v>
      </c>
      <c r="D128" s="11">
        <v>686.18765999999994</v>
      </c>
    </row>
    <row r="129" spans="1:4">
      <c r="A129" s="9" t="s">
        <v>128</v>
      </c>
      <c r="B129" s="10">
        <v>228.51659099999998</v>
      </c>
      <c r="C129" s="10">
        <v>247.42349099999998</v>
      </c>
      <c r="D129" s="11">
        <v>231.08837399999999</v>
      </c>
    </row>
    <row r="130" spans="1:4">
      <c r="A130" s="9" t="s">
        <v>129</v>
      </c>
      <c r="B130" s="10">
        <v>0.44231999999999999</v>
      </c>
      <c r="C130" s="10">
        <v>0.11058</v>
      </c>
      <c r="D130" s="11">
        <v>0</v>
      </c>
    </row>
    <row r="131" spans="1:4">
      <c r="A131" s="9" t="s">
        <v>130</v>
      </c>
      <c r="B131" s="10">
        <v>37.046694000000002</v>
      </c>
      <c r="C131" s="10">
        <v>37.536836999999998</v>
      </c>
      <c r="D131" s="11">
        <v>32.594481000000002</v>
      </c>
    </row>
    <row r="132" spans="1:4">
      <c r="A132" s="9" t="s">
        <v>131</v>
      </c>
      <c r="B132" s="10">
        <v>16.269680999999999</v>
      </c>
      <c r="C132" s="10">
        <v>8.0136869999999991</v>
      </c>
      <c r="D132" s="11">
        <v>2.6416079999999997</v>
      </c>
    </row>
    <row r="133" spans="1:4">
      <c r="A133" s="9" t="s">
        <v>132</v>
      </c>
      <c r="B133" s="10">
        <v>5.8715699999999993</v>
      </c>
      <c r="C133" s="10">
        <v>6.2575739999999991</v>
      </c>
      <c r="D133" s="11">
        <v>5.5835489999999997</v>
      </c>
    </row>
    <row r="134" spans="1:4">
      <c r="A134" s="9" t="s">
        <v>133</v>
      </c>
      <c r="B134" s="10">
        <v>3.779442</v>
      </c>
      <c r="C134" s="10">
        <v>1.8030809999999999</v>
      </c>
      <c r="D134" s="11">
        <v>2.023272</v>
      </c>
    </row>
    <row r="135" spans="1:4">
      <c r="A135" s="9" t="s">
        <v>134</v>
      </c>
      <c r="B135" s="10">
        <v>286.39906499999995</v>
      </c>
      <c r="C135" s="10">
        <v>298.49378100000001</v>
      </c>
      <c r="D135" s="11">
        <v>328.349355</v>
      </c>
    </row>
    <row r="136" spans="1:4">
      <c r="A136" s="9" t="s">
        <v>135</v>
      </c>
      <c r="B136" s="10">
        <v>3.3629999999999993E-2</v>
      </c>
      <c r="C136" s="10">
        <v>1.8296999999999997E-2</v>
      </c>
      <c r="D136" s="11">
        <v>0</v>
      </c>
    </row>
    <row r="137" spans="1:4">
      <c r="A137" s="9" t="s">
        <v>136</v>
      </c>
      <c r="B137" s="10">
        <v>9221.7495599999984</v>
      </c>
      <c r="C137" s="10">
        <v>10071.101999999999</v>
      </c>
      <c r="D137" s="11">
        <v>8883.9031500000001</v>
      </c>
    </row>
    <row r="138" spans="1:4">
      <c r="A138" s="9" t="s">
        <v>137</v>
      </c>
      <c r="B138" s="10">
        <v>0.16284899999999999</v>
      </c>
      <c r="C138" s="10">
        <v>0.18889799999999995</v>
      </c>
      <c r="D138" s="11">
        <v>0.13018799999999997</v>
      </c>
    </row>
    <row r="139" spans="1:4">
      <c r="A139" s="9" t="s">
        <v>138</v>
      </c>
      <c r="B139" s="10">
        <v>7002.1695599999994</v>
      </c>
      <c r="C139" s="10">
        <v>7759.617479999999</v>
      </c>
      <c r="D139" s="11">
        <v>10215.557099999998</v>
      </c>
    </row>
    <row r="140" spans="1:4">
      <c r="A140" s="9" t="s">
        <v>139</v>
      </c>
      <c r="B140" s="10">
        <v>327.30215099999998</v>
      </c>
      <c r="C140" s="10">
        <v>422.21946299999996</v>
      </c>
      <c r="D140" s="11">
        <v>380.68379099999999</v>
      </c>
    </row>
    <row r="141" spans="1:4">
      <c r="A141" s="9" t="s">
        <v>140</v>
      </c>
      <c r="B141" s="10">
        <v>7.1906639999999991</v>
      </c>
      <c r="C141" s="10">
        <v>6.3490019999999996</v>
      </c>
      <c r="D141" s="11">
        <v>5.7385320000000002</v>
      </c>
    </row>
    <row r="142" spans="1:4">
      <c r="A142" s="9" t="s">
        <v>141</v>
      </c>
      <c r="B142" s="10">
        <v>1026.2769629999998</v>
      </c>
      <c r="C142" s="10">
        <v>1095.880917</v>
      </c>
      <c r="D142" s="11">
        <v>973.91015099999993</v>
      </c>
    </row>
    <row r="143" spans="1:4">
      <c r="A143" s="9" t="s">
        <v>142</v>
      </c>
      <c r="B143" s="10">
        <v>40.988871000000003</v>
      </c>
      <c r="C143" s="10">
        <v>38.862029999999997</v>
      </c>
      <c r="D143" s="11">
        <v>35.878136999999995</v>
      </c>
    </row>
    <row r="144" spans="1:4">
      <c r="A144" s="9" t="s">
        <v>143</v>
      </c>
      <c r="B144" s="10">
        <v>5081.0039399999996</v>
      </c>
      <c r="C144" s="10">
        <v>5301.0797999999995</v>
      </c>
      <c r="D144" s="11">
        <v>4384.8720599999997</v>
      </c>
    </row>
    <row r="145" spans="1:4">
      <c r="A145" s="9" t="s">
        <v>144</v>
      </c>
      <c r="B145" s="10">
        <v>2160.2065199999997</v>
      </c>
      <c r="C145" s="10">
        <v>1648.8138059999999</v>
      </c>
      <c r="D145" s="11">
        <v>1989.714105</v>
      </c>
    </row>
    <row r="146" spans="1:4">
      <c r="A146" s="9" t="s">
        <v>145</v>
      </c>
      <c r="B146" s="10">
        <v>2183.9769449999999</v>
      </c>
      <c r="C146" s="10">
        <v>2141.87988</v>
      </c>
      <c r="D146" s="11">
        <v>2142.2651999999998</v>
      </c>
    </row>
    <row r="147" spans="1:4">
      <c r="A147" s="9" t="s">
        <v>146</v>
      </c>
      <c r="B147" s="10">
        <v>4.5029999999999994E-2</v>
      </c>
      <c r="C147" s="10">
        <v>6.7259999999999986E-2</v>
      </c>
      <c r="D147" s="11">
        <v>6.7202999999999999E-2</v>
      </c>
    </row>
    <row r="148" spans="1:4">
      <c r="A148" s="9" t="s">
        <v>147</v>
      </c>
      <c r="B148" s="10">
        <v>3.3629999999999993E-2</v>
      </c>
      <c r="C148" s="10">
        <v>6.7259999999999986E-2</v>
      </c>
      <c r="D148" s="11">
        <v>3.3629999999999993E-2</v>
      </c>
    </row>
    <row r="149" spans="1:4">
      <c r="A149" s="9" t="s">
        <v>148</v>
      </c>
      <c r="B149" s="10">
        <v>2.2244249999999997</v>
      </c>
      <c r="C149" s="10">
        <v>1.8029669999999998</v>
      </c>
      <c r="D149" s="11">
        <v>1.4995559999999997</v>
      </c>
    </row>
    <row r="150" spans="1:4">
      <c r="A150" s="9" t="s">
        <v>149</v>
      </c>
      <c r="B150" s="10">
        <v>0</v>
      </c>
      <c r="C150" s="10">
        <v>18.717887999999999</v>
      </c>
      <c r="D150" s="11">
        <v>104.21783099999999</v>
      </c>
    </row>
    <row r="151" spans="1:4">
      <c r="A151" s="9" t="s">
        <v>150</v>
      </c>
      <c r="B151" s="10">
        <v>88.687952999999979</v>
      </c>
      <c r="C151" s="10">
        <v>78.558083999999994</v>
      </c>
      <c r="D151" s="11">
        <v>77.769203999999988</v>
      </c>
    </row>
    <row r="152" spans="1:4">
      <c r="A152" s="9" t="s">
        <v>151</v>
      </c>
      <c r="B152" s="10">
        <v>0.90567299999999995</v>
      </c>
      <c r="C152" s="10">
        <v>0.68063699999999994</v>
      </c>
      <c r="D152" s="11">
        <v>0.22178699999999998</v>
      </c>
    </row>
    <row r="153" spans="1:4">
      <c r="A153" s="9" t="s">
        <v>152</v>
      </c>
      <c r="B153" s="10">
        <v>0.28442999999999996</v>
      </c>
      <c r="C153" s="10">
        <v>0.14785799999999999</v>
      </c>
      <c r="D153" s="11">
        <v>8.2421999999999995E-2</v>
      </c>
    </row>
    <row r="154" spans="1:4">
      <c r="A154" s="9" t="s">
        <v>153</v>
      </c>
      <c r="B154" s="10">
        <v>10.906265999999999</v>
      </c>
      <c r="C154" s="10">
        <v>4.9649849999999995</v>
      </c>
      <c r="D154" s="11">
        <v>2.6886899999999994</v>
      </c>
    </row>
    <row r="155" spans="1:4">
      <c r="A155" s="9" t="s">
        <v>154</v>
      </c>
      <c r="B155" s="10">
        <v>145.22425799999999</v>
      </c>
      <c r="C155" s="10">
        <v>139.16720999999998</v>
      </c>
      <c r="D155" s="11">
        <v>137.55296999999999</v>
      </c>
    </row>
    <row r="156" spans="1:4">
      <c r="A156" s="6" t="s">
        <v>530</v>
      </c>
      <c r="B156" s="7">
        <v>680773.86247200007</v>
      </c>
      <c r="C156" s="7">
        <v>659597.30888400064</v>
      </c>
      <c r="D156" s="8">
        <v>686912.0422769998</v>
      </c>
    </row>
    <row r="157" spans="1:4">
      <c r="A157" s="9" t="s">
        <v>155</v>
      </c>
      <c r="B157" s="10">
        <v>0</v>
      </c>
      <c r="C157" s="10">
        <v>0</v>
      </c>
      <c r="D157" s="11">
        <v>3.9899999999999998E-2</v>
      </c>
    </row>
    <row r="158" spans="1:4">
      <c r="A158" s="9" t="s">
        <v>156</v>
      </c>
      <c r="B158" s="10">
        <v>18457.051439999999</v>
      </c>
      <c r="C158" s="10">
        <v>17630.301779999998</v>
      </c>
      <c r="D158" s="11">
        <v>16756.823519999998</v>
      </c>
    </row>
    <row r="159" spans="1:4">
      <c r="A159" s="9" t="s">
        <v>157</v>
      </c>
      <c r="B159" s="10">
        <v>0.78671400000000002</v>
      </c>
      <c r="C159" s="10">
        <v>1.6003889999999998</v>
      </c>
      <c r="D159" s="11">
        <v>2.536044</v>
      </c>
    </row>
    <row r="160" spans="1:4">
      <c r="A160" s="9" t="s">
        <v>158</v>
      </c>
      <c r="B160" s="10">
        <v>307.58077800000001</v>
      </c>
      <c r="C160" s="10">
        <v>316.32395099999997</v>
      </c>
      <c r="D160" s="11">
        <v>317.70642899999996</v>
      </c>
    </row>
    <row r="161" spans="1:4">
      <c r="A161" s="9" t="s">
        <v>159</v>
      </c>
      <c r="B161" s="10">
        <v>22.079975999999998</v>
      </c>
      <c r="C161" s="10">
        <v>22.528736999999996</v>
      </c>
      <c r="D161" s="11">
        <v>19.664714999999998</v>
      </c>
    </row>
    <row r="162" spans="1:4">
      <c r="A162" s="9" t="s">
        <v>160</v>
      </c>
      <c r="B162" s="10">
        <v>1.1052869999999999</v>
      </c>
      <c r="C162" s="10">
        <v>0.15731999999999999</v>
      </c>
      <c r="D162" s="11">
        <v>0.1938</v>
      </c>
    </row>
    <row r="163" spans="1:4">
      <c r="A163" s="9" t="s">
        <v>161</v>
      </c>
      <c r="B163" s="10">
        <v>8734.4200799999999</v>
      </c>
      <c r="C163" s="10">
        <v>8538.9209099999989</v>
      </c>
      <c r="D163" s="11">
        <v>9220.2003000000004</v>
      </c>
    </row>
    <row r="164" spans="1:4">
      <c r="A164" s="9" t="s">
        <v>162</v>
      </c>
      <c r="B164" s="10">
        <v>32983.246079999997</v>
      </c>
      <c r="C164" s="10">
        <v>32588.019479999995</v>
      </c>
      <c r="D164" s="11">
        <v>34855.983359999998</v>
      </c>
    </row>
    <row r="165" spans="1:4">
      <c r="A165" s="9" t="s">
        <v>163</v>
      </c>
      <c r="B165" s="10">
        <v>0.13679999999999998</v>
      </c>
      <c r="C165" s="10">
        <v>0</v>
      </c>
      <c r="D165" s="11">
        <v>0.45029999999999998</v>
      </c>
    </row>
    <row r="166" spans="1:4">
      <c r="A166" s="9" t="s">
        <v>164</v>
      </c>
      <c r="B166" s="10">
        <v>14582.45364</v>
      </c>
      <c r="C166" s="10">
        <v>13540.55862</v>
      </c>
      <c r="D166" s="11">
        <v>13395.722759999999</v>
      </c>
    </row>
    <row r="167" spans="1:4">
      <c r="A167" s="9" t="s">
        <v>165</v>
      </c>
      <c r="B167" s="10">
        <v>668.90970599999991</v>
      </c>
      <c r="C167" s="10">
        <v>436.32223199999999</v>
      </c>
      <c r="D167" s="11">
        <v>14.48598</v>
      </c>
    </row>
    <row r="168" spans="1:4">
      <c r="A168" s="9" t="s">
        <v>166</v>
      </c>
      <c r="B168" s="10">
        <v>12.264405</v>
      </c>
      <c r="C168" s="10">
        <v>2.0534819999999998</v>
      </c>
      <c r="D168" s="11">
        <v>0</v>
      </c>
    </row>
    <row r="169" spans="1:4">
      <c r="A169" s="9" t="s">
        <v>167</v>
      </c>
      <c r="B169" s="10">
        <v>171.782838</v>
      </c>
      <c r="C169" s="10">
        <v>130.32194999999999</v>
      </c>
      <c r="D169" s="11">
        <v>138.32486399999999</v>
      </c>
    </row>
    <row r="170" spans="1:4">
      <c r="A170" s="9" t="s">
        <v>168</v>
      </c>
      <c r="B170" s="10">
        <v>0.15629399999999999</v>
      </c>
      <c r="C170" s="10">
        <v>0</v>
      </c>
      <c r="D170" s="11">
        <v>0</v>
      </c>
    </row>
    <row r="171" spans="1:4">
      <c r="A171" s="9" t="s">
        <v>169</v>
      </c>
      <c r="B171" s="10">
        <v>14051.429099999999</v>
      </c>
      <c r="C171" s="10">
        <v>13570.957859999999</v>
      </c>
      <c r="D171" s="11">
        <v>13299.368819999998</v>
      </c>
    </row>
    <row r="172" spans="1:4">
      <c r="A172" s="9" t="s">
        <v>170</v>
      </c>
      <c r="B172" s="10">
        <v>306.12157799999994</v>
      </c>
      <c r="C172" s="10">
        <v>575.29279199999996</v>
      </c>
      <c r="D172" s="11">
        <v>494.68356299999994</v>
      </c>
    </row>
    <row r="173" spans="1:4">
      <c r="A173" s="9" t="s">
        <v>171</v>
      </c>
      <c r="B173" s="10">
        <v>266.90278499999999</v>
      </c>
      <c r="C173" s="10">
        <v>407.19243899999998</v>
      </c>
      <c r="D173" s="11">
        <v>284.93940900000001</v>
      </c>
    </row>
    <row r="174" spans="1:4">
      <c r="A174" s="9" t="s">
        <v>172</v>
      </c>
      <c r="B174" s="10">
        <v>171.681378</v>
      </c>
      <c r="C174" s="10">
        <v>320.45080799999994</v>
      </c>
      <c r="D174" s="11">
        <v>358.00297799999993</v>
      </c>
    </row>
    <row r="175" spans="1:4">
      <c r="A175" s="9" t="s">
        <v>173</v>
      </c>
      <c r="B175" s="10">
        <v>281.50994699999995</v>
      </c>
      <c r="C175" s="10">
        <v>197.37481199999996</v>
      </c>
      <c r="D175" s="11">
        <v>162.09255299999998</v>
      </c>
    </row>
    <row r="176" spans="1:4">
      <c r="A176" s="9" t="s">
        <v>174</v>
      </c>
      <c r="B176" s="10">
        <v>61.853606999999997</v>
      </c>
      <c r="C176" s="10">
        <v>158.73428399999997</v>
      </c>
      <c r="D176" s="11">
        <v>238.08341399999998</v>
      </c>
    </row>
    <row r="177" spans="1:4">
      <c r="A177" s="9" t="s">
        <v>175</v>
      </c>
      <c r="B177" s="10">
        <v>201.96257099999997</v>
      </c>
      <c r="C177" s="10">
        <v>390.58628699999997</v>
      </c>
      <c r="D177" s="11">
        <v>379.00394399999999</v>
      </c>
    </row>
    <row r="178" spans="1:4">
      <c r="A178" s="9" t="s">
        <v>176</v>
      </c>
      <c r="B178" s="10">
        <v>18.649544999999996</v>
      </c>
      <c r="C178" s="10">
        <v>34.157021999999998</v>
      </c>
      <c r="D178" s="11">
        <v>22.628543999999998</v>
      </c>
    </row>
    <row r="179" spans="1:4">
      <c r="A179" s="9" t="s">
        <v>177</v>
      </c>
      <c r="B179" s="10">
        <v>26762.295719999998</v>
      </c>
      <c r="C179" s="10">
        <v>26011.927199999998</v>
      </c>
      <c r="D179" s="11">
        <v>28666.747799999997</v>
      </c>
    </row>
    <row r="180" spans="1:4">
      <c r="A180" s="9" t="s">
        <v>178</v>
      </c>
      <c r="B180" s="10">
        <v>0</v>
      </c>
      <c r="C180" s="10">
        <v>0</v>
      </c>
      <c r="D180" s="11">
        <v>0.61280699999999988</v>
      </c>
    </row>
    <row r="181" spans="1:4">
      <c r="A181" s="9" t="s">
        <v>179</v>
      </c>
      <c r="B181" s="10">
        <v>1383.9353759999999</v>
      </c>
      <c r="C181" s="10">
        <v>1468.2201359999999</v>
      </c>
      <c r="D181" s="11">
        <v>1767.3165209999997</v>
      </c>
    </row>
    <row r="182" spans="1:4">
      <c r="A182" s="9" t="s">
        <v>180</v>
      </c>
      <c r="B182" s="10">
        <v>5349.5115599999999</v>
      </c>
      <c r="C182" s="10">
        <v>5290.621439999999</v>
      </c>
      <c r="D182" s="11">
        <v>5504.9135099999994</v>
      </c>
    </row>
    <row r="183" spans="1:4">
      <c r="A183" s="9" t="s">
        <v>181</v>
      </c>
      <c r="B183" s="10">
        <v>0</v>
      </c>
      <c r="C183" s="10">
        <v>0</v>
      </c>
      <c r="D183" s="11">
        <v>0.35909999999999997</v>
      </c>
    </row>
    <row r="184" spans="1:4">
      <c r="A184" s="9" t="s">
        <v>182</v>
      </c>
      <c r="B184" s="10">
        <v>2601.9425549999996</v>
      </c>
      <c r="C184" s="10">
        <v>2782.4584199999999</v>
      </c>
      <c r="D184" s="11">
        <v>2964.5044499999999</v>
      </c>
    </row>
    <row r="185" spans="1:4">
      <c r="A185" s="9" t="s">
        <v>183</v>
      </c>
      <c r="B185" s="10">
        <v>0.14335499999999998</v>
      </c>
      <c r="C185" s="10">
        <v>0.23341499999999996</v>
      </c>
      <c r="D185" s="11">
        <v>2.5079999999999998E-2</v>
      </c>
    </row>
    <row r="186" spans="1:4">
      <c r="A186" s="9" t="s">
        <v>184</v>
      </c>
      <c r="B186" s="10">
        <v>5.7803129999999996</v>
      </c>
      <c r="C186" s="10">
        <v>7.1905499999999991</v>
      </c>
      <c r="D186" s="11">
        <v>5.205296999999999</v>
      </c>
    </row>
    <row r="187" spans="1:4">
      <c r="A187" s="9" t="s">
        <v>185</v>
      </c>
      <c r="B187" s="10">
        <v>478.827246</v>
      </c>
      <c r="C187" s="10">
        <v>672.24944999999991</v>
      </c>
      <c r="D187" s="11">
        <v>933.24851699999988</v>
      </c>
    </row>
    <row r="188" spans="1:4">
      <c r="A188" s="9" t="s">
        <v>186</v>
      </c>
      <c r="B188" s="10">
        <v>25325.277839999995</v>
      </c>
      <c r="C188" s="10">
        <v>25288.64964</v>
      </c>
      <c r="D188" s="11">
        <v>27742.807439999997</v>
      </c>
    </row>
    <row r="189" spans="1:4">
      <c r="A189" s="9" t="s">
        <v>187</v>
      </c>
      <c r="B189" s="10">
        <v>13918.55982</v>
      </c>
      <c r="C189" s="10">
        <v>12286.896059999999</v>
      </c>
      <c r="D189" s="11">
        <v>11880.554459999999</v>
      </c>
    </row>
    <row r="190" spans="1:4">
      <c r="A190" s="9" t="s">
        <v>188</v>
      </c>
      <c r="B190" s="10">
        <v>7566.2672099999991</v>
      </c>
      <c r="C190" s="10">
        <v>8461.6636799999997</v>
      </c>
      <c r="D190" s="11">
        <v>13061.43144</v>
      </c>
    </row>
    <row r="191" spans="1:4">
      <c r="A191" s="9" t="s">
        <v>189</v>
      </c>
      <c r="B191" s="10">
        <v>0.24834899999999996</v>
      </c>
      <c r="C191" s="10">
        <v>0.83869799999999994</v>
      </c>
      <c r="D191" s="11">
        <v>1.0389389999999998</v>
      </c>
    </row>
    <row r="192" spans="1:4">
      <c r="A192" s="9" t="s">
        <v>190</v>
      </c>
      <c r="B192" s="10">
        <v>0.17601600000000001</v>
      </c>
      <c r="C192" s="10">
        <v>0.25575899999999996</v>
      </c>
      <c r="D192" s="11">
        <v>0</v>
      </c>
    </row>
    <row r="193" spans="1:4">
      <c r="A193" s="9" t="s">
        <v>191</v>
      </c>
      <c r="B193" s="10">
        <v>22893.707999999999</v>
      </c>
      <c r="C193" s="10">
        <v>21883.854960000001</v>
      </c>
      <c r="D193" s="11">
        <v>22274.389319999995</v>
      </c>
    </row>
    <row r="194" spans="1:4">
      <c r="A194" s="9" t="s">
        <v>192</v>
      </c>
      <c r="B194" s="10">
        <v>29.937425999999999</v>
      </c>
      <c r="C194" s="10">
        <v>17.187666</v>
      </c>
      <c r="D194" s="11">
        <v>13.181363999999999</v>
      </c>
    </row>
    <row r="195" spans="1:4">
      <c r="A195" s="9" t="s">
        <v>193</v>
      </c>
      <c r="B195" s="10">
        <v>24.913274999999999</v>
      </c>
      <c r="C195" s="10">
        <v>3.2980769999999997</v>
      </c>
      <c r="D195" s="11">
        <v>287.29470599999996</v>
      </c>
    </row>
    <row r="196" spans="1:4">
      <c r="A196" s="9" t="s">
        <v>194</v>
      </c>
      <c r="B196" s="10">
        <v>69.349163999999988</v>
      </c>
      <c r="C196" s="10">
        <v>76.070546999999991</v>
      </c>
      <c r="D196" s="11">
        <v>100.04012999999998</v>
      </c>
    </row>
    <row r="197" spans="1:4">
      <c r="A197" s="9" t="s">
        <v>195</v>
      </c>
      <c r="B197" s="10">
        <v>87.285240000000002</v>
      </c>
      <c r="C197" s="10">
        <v>95.953058999999982</v>
      </c>
      <c r="D197" s="11">
        <v>110.38391999999999</v>
      </c>
    </row>
    <row r="198" spans="1:4">
      <c r="A198" s="9" t="s">
        <v>196</v>
      </c>
      <c r="B198" s="10">
        <v>5.6514359999999995</v>
      </c>
      <c r="C198" s="10">
        <v>1.6031819999999999</v>
      </c>
      <c r="D198" s="11">
        <v>0.65378999999999998</v>
      </c>
    </row>
    <row r="199" spans="1:4">
      <c r="A199" s="9" t="s">
        <v>197</v>
      </c>
      <c r="B199" s="10">
        <v>1512.7003709999997</v>
      </c>
      <c r="C199" s="10">
        <v>1464.5216909999999</v>
      </c>
      <c r="D199" s="11">
        <v>1598.3106659999999</v>
      </c>
    </row>
    <row r="200" spans="1:4">
      <c r="A200" s="9" t="s">
        <v>198</v>
      </c>
      <c r="B200" s="10">
        <v>2.8331279999999994</v>
      </c>
      <c r="C200" s="10">
        <v>6.060867</v>
      </c>
      <c r="D200" s="11">
        <v>4.7501519999999999</v>
      </c>
    </row>
    <row r="201" spans="1:4">
      <c r="A201" s="9" t="s">
        <v>199</v>
      </c>
      <c r="B201" s="10">
        <v>5.775468</v>
      </c>
      <c r="C201" s="10">
        <v>6.9140999999999995</v>
      </c>
      <c r="D201" s="11">
        <v>6.2237729999999996</v>
      </c>
    </row>
    <row r="202" spans="1:4">
      <c r="A202" s="9" t="s">
        <v>200</v>
      </c>
      <c r="B202" s="10">
        <v>2072.4923549999999</v>
      </c>
      <c r="C202" s="10">
        <v>1841.9541449999999</v>
      </c>
      <c r="D202" s="11">
        <v>1656.2780700000001</v>
      </c>
    </row>
    <row r="203" spans="1:4">
      <c r="A203" s="9" t="s">
        <v>201</v>
      </c>
      <c r="B203" s="10">
        <v>28095.325079999999</v>
      </c>
      <c r="C203" s="10">
        <v>26666.579039999997</v>
      </c>
      <c r="D203" s="11">
        <v>28974.830519999996</v>
      </c>
    </row>
    <row r="204" spans="1:4">
      <c r="A204" s="9" t="s">
        <v>202</v>
      </c>
      <c r="B204" s="10">
        <v>2.7424979999999999</v>
      </c>
      <c r="C204" s="10">
        <v>4.2592109999999996</v>
      </c>
      <c r="D204" s="11">
        <v>4.9021139999999992</v>
      </c>
    </row>
    <row r="205" spans="1:4">
      <c r="A205" s="9" t="s">
        <v>203</v>
      </c>
      <c r="B205" s="10">
        <v>97.421777999999989</v>
      </c>
      <c r="C205" s="10">
        <v>95.948327999999989</v>
      </c>
      <c r="D205" s="11">
        <v>95.863796999999991</v>
      </c>
    </row>
    <row r="206" spans="1:4">
      <c r="A206" s="9" t="s">
        <v>204</v>
      </c>
      <c r="B206" s="10">
        <v>189.61306499999998</v>
      </c>
      <c r="C206" s="10">
        <v>140.01080999999999</v>
      </c>
      <c r="D206" s="11">
        <v>130.07280299999999</v>
      </c>
    </row>
    <row r="207" spans="1:4">
      <c r="A207" s="9" t="s">
        <v>205</v>
      </c>
      <c r="B207" s="10">
        <v>11.908839</v>
      </c>
      <c r="C207" s="10">
        <v>2.9984850000000001</v>
      </c>
      <c r="D207" s="11">
        <v>0</v>
      </c>
    </row>
    <row r="208" spans="1:4">
      <c r="A208" s="9" t="s">
        <v>206</v>
      </c>
      <c r="B208" s="10">
        <v>412.21630499999998</v>
      </c>
      <c r="C208" s="10">
        <v>402.87115499999999</v>
      </c>
      <c r="D208" s="11">
        <v>421.20104399999997</v>
      </c>
    </row>
    <row r="209" spans="1:4">
      <c r="A209" s="9" t="s">
        <v>207</v>
      </c>
      <c r="B209" s="10">
        <v>0.76271699999999998</v>
      </c>
      <c r="C209" s="10">
        <v>0.647976</v>
      </c>
      <c r="D209" s="11">
        <v>0.43080599999999997</v>
      </c>
    </row>
    <row r="210" spans="1:4">
      <c r="A210" s="9" t="s">
        <v>208</v>
      </c>
      <c r="B210" s="10">
        <v>4349.2741349999997</v>
      </c>
      <c r="C210" s="10">
        <v>4206.3010349999995</v>
      </c>
      <c r="D210" s="11">
        <v>4282.2900149999996</v>
      </c>
    </row>
    <row r="211" spans="1:4">
      <c r="A211" s="9" t="s">
        <v>209</v>
      </c>
      <c r="B211" s="10">
        <v>2701.5745649999999</v>
      </c>
      <c r="C211" s="10">
        <v>2429.5705649999995</v>
      </c>
      <c r="D211" s="11">
        <v>2161.3231499999997</v>
      </c>
    </row>
    <row r="212" spans="1:4">
      <c r="A212" s="9" t="s">
        <v>210</v>
      </c>
      <c r="B212" s="10">
        <v>76.327331999999998</v>
      </c>
      <c r="C212" s="10">
        <v>42.721271999999999</v>
      </c>
      <c r="D212" s="11">
        <v>34.371113999999999</v>
      </c>
    </row>
    <row r="213" spans="1:4">
      <c r="A213" s="9" t="s">
        <v>211</v>
      </c>
      <c r="B213" s="10">
        <v>13078.3593</v>
      </c>
      <c r="C213" s="10">
        <v>12675.764879999999</v>
      </c>
      <c r="D213" s="11">
        <v>13106.275619999999</v>
      </c>
    </row>
    <row r="214" spans="1:4">
      <c r="A214" s="9" t="s">
        <v>212</v>
      </c>
      <c r="B214" s="10">
        <v>5062.6841399999994</v>
      </c>
      <c r="C214" s="10">
        <v>4810.1313899999996</v>
      </c>
      <c r="D214" s="11">
        <v>5084.1759899999997</v>
      </c>
    </row>
    <row r="215" spans="1:4">
      <c r="A215" s="9" t="s">
        <v>213</v>
      </c>
      <c r="B215" s="10">
        <v>2.4640529999999998</v>
      </c>
      <c r="C215" s="10">
        <v>2.3896109999999999</v>
      </c>
      <c r="D215" s="11">
        <v>2.9545379999999994</v>
      </c>
    </row>
    <row r="216" spans="1:4">
      <c r="A216" s="9" t="s">
        <v>214</v>
      </c>
      <c r="B216" s="10">
        <v>2578.4109599999997</v>
      </c>
      <c r="C216" s="10">
        <v>2436.7408799999998</v>
      </c>
      <c r="D216" s="11">
        <v>2339.0142659999997</v>
      </c>
    </row>
    <row r="217" spans="1:4">
      <c r="A217" s="9" t="s">
        <v>215</v>
      </c>
      <c r="B217" s="10">
        <v>0.16187999999999997</v>
      </c>
      <c r="C217" s="10">
        <v>0</v>
      </c>
      <c r="D217" s="11">
        <v>0</v>
      </c>
    </row>
    <row r="218" spans="1:4">
      <c r="A218" s="9" t="s">
        <v>216</v>
      </c>
      <c r="B218" s="10">
        <v>6.1489319999999994</v>
      </c>
      <c r="C218" s="10">
        <v>3.8949239999999996</v>
      </c>
      <c r="D218" s="11">
        <v>6.7566659999999992</v>
      </c>
    </row>
    <row r="219" spans="1:4">
      <c r="A219" s="9" t="s">
        <v>217</v>
      </c>
      <c r="B219" s="10">
        <v>0.26869799999999999</v>
      </c>
      <c r="C219" s="10">
        <v>0.24430199999999996</v>
      </c>
      <c r="D219" s="11">
        <v>0</v>
      </c>
    </row>
    <row r="220" spans="1:4">
      <c r="A220" s="9" t="s">
        <v>218</v>
      </c>
      <c r="B220" s="10">
        <v>916.59608099999991</v>
      </c>
      <c r="C220" s="10">
        <v>875.04114300000003</v>
      </c>
      <c r="D220" s="11">
        <v>910.82009999999991</v>
      </c>
    </row>
    <row r="221" spans="1:4">
      <c r="A221" s="9" t="s">
        <v>219</v>
      </c>
      <c r="B221" s="10">
        <v>6.5511239999999997</v>
      </c>
      <c r="C221" s="10">
        <v>7.0997489999999992</v>
      </c>
      <c r="D221" s="11">
        <v>8.6705549999999985</v>
      </c>
    </row>
    <row r="222" spans="1:4">
      <c r="A222" s="9" t="s">
        <v>220</v>
      </c>
      <c r="B222" s="10">
        <v>6.6312089999999992</v>
      </c>
      <c r="C222" s="10">
        <v>6.2043359999999996</v>
      </c>
      <c r="D222" s="11">
        <v>7.608816</v>
      </c>
    </row>
    <row r="223" spans="1:4">
      <c r="A223" s="9" t="s">
        <v>221</v>
      </c>
      <c r="B223" s="10">
        <v>0.36633899999999997</v>
      </c>
      <c r="C223" s="10">
        <v>0.29303699999999999</v>
      </c>
      <c r="D223" s="11">
        <v>2.4395999999999998E-2</v>
      </c>
    </row>
    <row r="224" spans="1:4">
      <c r="A224" s="9" t="s">
        <v>222</v>
      </c>
      <c r="B224" s="10">
        <v>823.11072300000001</v>
      </c>
      <c r="C224" s="10">
        <v>744.14389199999994</v>
      </c>
      <c r="D224" s="11">
        <v>729.17797199999995</v>
      </c>
    </row>
    <row r="225" spans="1:4">
      <c r="A225" s="9" t="s">
        <v>223</v>
      </c>
      <c r="B225" s="10">
        <v>152.80725299999997</v>
      </c>
      <c r="C225" s="10">
        <v>142.15019099999998</v>
      </c>
      <c r="D225" s="11">
        <v>142.418091</v>
      </c>
    </row>
    <row r="226" spans="1:4">
      <c r="A226" s="9" t="s">
        <v>224</v>
      </c>
      <c r="B226" s="10">
        <v>0</v>
      </c>
      <c r="C226" s="10">
        <v>0.80580899999999989</v>
      </c>
      <c r="D226" s="11">
        <v>4.2716940000000001</v>
      </c>
    </row>
    <row r="227" spans="1:4">
      <c r="A227" s="9" t="s">
        <v>225</v>
      </c>
      <c r="B227" s="10">
        <v>11.846309999999999</v>
      </c>
      <c r="C227" s="10">
        <v>4.1700059999999999</v>
      </c>
      <c r="D227" s="11">
        <v>8.1611459999999987</v>
      </c>
    </row>
    <row r="228" spans="1:4">
      <c r="A228" s="9" t="s">
        <v>226</v>
      </c>
      <c r="B228" s="10">
        <v>13.235571</v>
      </c>
      <c r="C228" s="10">
        <v>6.9444239999999988</v>
      </c>
      <c r="D228" s="11">
        <v>11.696456999999999</v>
      </c>
    </row>
    <row r="229" spans="1:4">
      <c r="A229" s="9" t="s">
        <v>227</v>
      </c>
      <c r="B229" s="10">
        <v>4.5856499999999993</v>
      </c>
      <c r="C229" s="10">
        <v>6.7611689999999998</v>
      </c>
      <c r="D229" s="11">
        <v>7.3088249999999997</v>
      </c>
    </row>
    <row r="230" spans="1:4">
      <c r="A230" s="9" t="s">
        <v>228</v>
      </c>
      <c r="B230" s="10">
        <v>5.2250759999999996</v>
      </c>
      <c r="C230" s="10">
        <v>7.0080929999999997</v>
      </c>
      <c r="D230" s="11">
        <v>8.8078679999999991</v>
      </c>
    </row>
    <row r="231" spans="1:4">
      <c r="A231" s="9" t="s">
        <v>229</v>
      </c>
      <c r="B231" s="10">
        <v>6.4571879999999995</v>
      </c>
      <c r="C231" s="10">
        <v>8.7931049999999988</v>
      </c>
      <c r="D231" s="11">
        <v>8.5354650000000003</v>
      </c>
    </row>
    <row r="232" spans="1:4">
      <c r="A232" s="9" t="s">
        <v>230</v>
      </c>
      <c r="B232" s="10">
        <v>16.543166999999997</v>
      </c>
      <c r="C232" s="10">
        <v>6.2625329999999995</v>
      </c>
      <c r="D232" s="11">
        <v>12.099504</v>
      </c>
    </row>
    <row r="233" spans="1:4">
      <c r="A233" s="9" t="s">
        <v>231</v>
      </c>
      <c r="B233" s="10">
        <v>109.71308699999999</v>
      </c>
      <c r="C233" s="10">
        <v>64.139933999999997</v>
      </c>
      <c r="D233" s="11">
        <v>121.45833599999999</v>
      </c>
    </row>
    <row r="234" spans="1:4">
      <c r="A234" s="9" t="s">
        <v>232</v>
      </c>
      <c r="B234" s="10">
        <v>6.650817</v>
      </c>
      <c r="C234" s="10">
        <v>6.6183839999999998</v>
      </c>
      <c r="D234" s="11">
        <v>7.0792289999999998</v>
      </c>
    </row>
    <row r="235" spans="1:4">
      <c r="A235" s="9" t="s">
        <v>233</v>
      </c>
      <c r="B235" s="10">
        <v>13.099511999999999</v>
      </c>
      <c r="C235" s="10">
        <v>9.5813579999999998</v>
      </c>
      <c r="D235" s="11">
        <v>10.137278999999999</v>
      </c>
    </row>
    <row r="236" spans="1:4">
      <c r="A236" s="9" t="s">
        <v>234</v>
      </c>
      <c r="B236" s="10">
        <v>9.3055920000000008</v>
      </c>
      <c r="C236" s="10">
        <v>10.922111999999998</v>
      </c>
      <c r="D236" s="11">
        <v>7.9234559999999998</v>
      </c>
    </row>
    <row r="237" spans="1:4">
      <c r="A237" s="9" t="s">
        <v>235</v>
      </c>
      <c r="B237" s="10">
        <v>45.502928999999995</v>
      </c>
      <c r="C237" s="10">
        <v>36.057857999999996</v>
      </c>
      <c r="D237" s="11">
        <v>36.092057999999994</v>
      </c>
    </row>
    <row r="238" spans="1:4">
      <c r="A238" s="9" t="s">
        <v>236</v>
      </c>
      <c r="B238" s="10">
        <v>286.003827</v>
      </c>
      <c r="C238" s="10">
        <v>321.88048199999997</v>
      </c>
      <c r="D238" s="11">
        <v>304.96191299999998</v>
      </c>
    </row>
    <row r="239" spans="1:4">
      <c r="A239" s="9" t="s">
        <v>237</v>
      </c>
      <c r="B239" s="10">
        <v>113.62379999999999</v>
      </c>
      <c r="C239" s="10">
        <v>130.49220899999997</v>
      </c>
      <c r="D239" s="11">
        <v>59.252753999999996</v>
      </c>
    </row>
    <row r="240" spans="1:4">
      <c r="A240" s="9" t="s">
        <v>238</v>
      </c>
      <c r="B240" s="10">
        <v>491.56383899999997</v>
      </c>
      <c r="C240" s="10">
        <v>371.97350699999998</v>
      </c>
      <c r="D240" s="11">
        <v>232.295976</v>
      </c>
    </row>
    <row r="241" spans="1:4">
      <c r="A241" s="9" t="s">
        <v>239</v>
      </c>
      <c r="B241" s="10">
        <v>70.283621999999994</v>
      </c>
      <c r="C241" s="10">
        <v>37.513124999999995</v>
      </c>
      <c r="D241" s="11">
        <v>25.46874</v>
      </c>
    </row>
    <row r="242" spans="1:4">
      <c r="A242" s="9" t="s">
        <v>240</v>
      </c>
      <c r="B242" s="10">
        <v>6.1436879999999991</v>
      </c>
      <c r="C242" s="10">
        <v>6.529577999999999</v>
      </c>
      <c r="D242" s="11">
        <v>5.1126719999999999</v>
      </c>
    </row>
    <row r="243" spans="1:4">
      <c r="A243" s="9" t="s">
        <v>241</v>
      </c>
      <c r="B243" s="10">
        <v>3.2052239999999994</v>
      </c>
      <c r="C243" s="10">
        <v>1.8671489999999999</v>
      </c>
      <c r="D243" s="11">
        <v>1.2003629999999998</v>
      </c>
    </row>
    <row r="244" spans="1:4">
      <c r="A244" s="9" t="s">
        <v>242</v>
      </c>
      <c r="B244" s="10">
        <v>0.19117799999999996</v>
      </c>
      <c r="C244" s="10">
        <v>2.6846999999999999E-2</v>
      </c>
      <c r="D244" s="11">
        <v>0.33128400000000002</v>
      </c>
    </row>
    <row r="245" spans="1:4">
      <c r="A245" s="9" t="s">
        <v>243</v>
      </c>
      <c r="B245" s="10">
        <v>8.4316109999999984</v>
      </c>
      <c r="C245" s="10">
        <v>7.4199179999999991</v>
      </c>
      <c r="D245" s="11">
        <v>7.3853759999999991</v>
      </c>
    </row>
    <row r="246" spans="1:4">
      <c r="A246" s="9" t="s">
        <v>244</v>
      </c>
      <c r="B246" s="10">
        <v>5.6745209999999995</v>
      </c>
      <c r="C246" s="10">
        <v>3.7474649999999996</v>
      </c>
      <c r="D246" s="11">
        <v>4.7364719999999991</v>
      </c>
    </row>
    <row r="247" spans="1:4">
      <c r="A247" s="9" t="s">
        <v>245</v>
      </c>
      <c r="B247" s="10">
        <v>0</v>
      </c>
      <c r="C247" s="10">
        <v>45.332156999999995</v>
      </c>
      <c r="D247" s="11">
        <v>67.054571999999993</v>
      </c>
    </row>
    <row r="248" spans="1:4">
      <c r="A248" s="9" t="s">
        <v>246</v>
      </c>
      <c r="B248" s="10">
        <v>10.588376999999999</v>
      </c>
      <c r="C248" s="10">
        <v>8.7877469999999995</v>
      </c>
      <c r="D248" s="11">
        <v>9.3166499999999992</v>
      </c>
    </row>
    <row r="249" spans="1:4">
      <c r="A249" s="9" t="s">
        <v>247</v>
      </c>
      <c r="B249" s="10">
        <v>17.328969000000001</v>
      </c>
      <c r="C249" s="10">
        <v>15.719061</v>
      </c>
      <c r="D249" s="11">
        <v>14.007122999999998</v>
      </c>
    </row>
    <row r="250" spans="1:4">
      <c r="A250" s="9" t="s">
        <v>248</v>
      </c>
      <c r="B250" s="10">
        <v>92.482670999999996</v>
      </c>
      <c r="C250" s="10">
        <v>44.985368999999999</v>
      </c>
      <c r="D250" s="11">
        <v>16.512671999999998</v>
      </c>
    </row>
    <row r="251" spans="1:4">
      <c r="A251" s="9" t="s">
        <v>249</v>
      </c>
      <c r="B251" s="10">
        <v>142.21283399999999</v>
      </c>
      <c r="C251" s="10">
        <v>149.41535400000001</v>
      </c>
      <c r="D251" s="11">
        <v>162.546786</v>
      </c>
    </row>
    <row r="252" spans="1:4">
      <c r="A252" s="9" t="s">
        <v>250</v>
      </c>
      <c r="B252" s="10">
        <v>9.1199999999999996E-3</v>
      </c>
      <c r="C252" s="10">
        <v>4.1039999999999993E-2</v>
      </c>
      <c r="D252" s="11">
        <v>4.9589999999999995E-2</v>
      </c>
    </row>
    <row r="253" spans="1:4">
      <c r="A253" s="9" t="s">
        <v>251</v>
      </c>
      <c r="B253" s="10">
        <v>9.7697999999999993E-2</v>
      </c>
      <c r="C253" s="10">
        <v>0</v>
      </c>
      <c r="D253" s="11">
        <v>0</v>
      </c>
    </row>
    <row r="254" spans="1:4">
      <c r="A254" s="9" t="s">
        <v>252</v>
      </c>
      <c r="B254" s="10">
        <v>0.126996</v>
      </c>
      <c r="C254" s="10">
        <v>0.23187599999999997</v>
      </c>
      <c r="D254" s="11">
        <v>3.4826999999999997E-2</v>
      </c>
    </row>
    <row r="255" spans="1:4">
      <c r="A255" s="9" t="s">
        <v>253</v>
      </c>
      <c r="B255" s="10">
        <v>28511.669837999998</v>
      </c>
      <c r="C255" s="10">
        <v>27952.728977999996</v>
      </c>
      <c r="D255" s="11">
        <v>28576.376294999998</v>
      </c>
    </row>
    <row r="256" spans="1:4">
      <c r="A256" s="9" t="s">
        <v>254</v>
      </c>
      <c r="B256" s="10">
        <v>1.2604409999999999</v>
      </c>
      <c r="C256" s="10">
        <v>2.890755</v>
      </c>
      <c r="D256" s="11">
        <v>2.2859279999999997</v>
      </c>
    </row>
    <row r="257" spans="1:4">
      <c r="A257" s="9" t="s">
        <v>255</v>
      </c>
      <c r="B257" s="10">
        <v>3.4672529999999999</v>
      </c>
      <c r="C257" s="10">
        <v>2.2383899999999999</v>
      </c>
      <c r="D257" s="11">
        <v>4.1148869999999995</v>
      </c>
    </row>
    <row r="258" spans="1:4">
      <c r="A258" s="9" t="s">
        <v>256</v>
      </c>
      <c r="B258" s="10">
        <v>0.56960099999999991</v>
      </c>
      <c r="C258" s="10">
        <v>0.660744</v>
      </c>
      <c r="D258" s="11">
        <v>0.11394299999999999</v>
      </c>
    </row>
    <row r="259" spans="1:4">
      <c r="A259" s="9" t="s">
        <v>257</v>
      </c>
      <c r="B259" s="10">
        <v>6.1265879999999999</v>
      </c>
      <c r="C259" s="10">
        <v>5.580813</v>
      </c>
      <c r="D259" s="11">
        <v>13.775132999999999</v>
      </c>
    </row>
    <row r="260" spans="1:4">
      <c r="A260" s="9" t="s">
        <v>258</v>
      </c>
      <c r="B260" s="10">
        <v>3.1589399999999994</v>
      </c>
      <c r="C260" s="10">
        <v>0.32393099999999997</v>
      </c>
      <c r="D260" s="11">
        <v>0.49162499999999998</v>
      </c>
    </row>
    <row r="261" spans="1:4">
      <c r="A261" s="9" t="s">
        <v>259</v>
      </c>
      <c r="B261" s="10">
        <v>4687.6939649999995</v>
      </c>
      <c r="C261" s="10">
        <v>6994.5800099999988</v>
      </c>
      <c r="D261" s="11">
        <v>12511.878479999999</v>
      </c>
    </row>
    <row r="262" spans="1:4">
      <c r="A262" s="9" t="s">
        <v>260</v>
      </c>
      <c r="B262" s="10">
        <v>4538.6668950000003</v>
      </c>
      <c r="C262" s="10">
        <v>5066.74539</v>
      </c>
      <c r="D262" s="11">
        <v>6695.7415499999997</v>
      </c>
    </row>
    <row r="263" spans="1:4">
      <c r="A263" s="9" t="s">
        <v>261</v>
      </c>
      <c r="B263" s="10">
        <v>3431.9902349999998</v>
      </c>
      <c r="C263" s="10">
        <v>3128.7855749999994</v>
      </c>
      <c r="D263" s="11">
        <v>2325.7865609999999</v>
      </c>
    </row>
    <row r="264" spans="1:4">
      <c r="A264" s="9" t="s">
        <v>262</v>
      </c>
      <c r="B264" s="10">
        <v>1.119138</v>
      </c>
      <c r="C264" s="10">
        <v>1.1616599999999997</v>
      </c>
      <c r="D264" s="11">
        <v>1.118112</v>
      </c>
    </row>
    <row r="265" spans="1:4">
      <c r="A265" s="9" t="s">
        <v>263</v>
      </c>
      <c r="B265" s="10">
        <v>13624.328100000001</v>
      </c>
      <c r="C265" s="10">
        <v>12429.869159999998</v>
      </c>
      <c r="D265" s="11">
        <v>11362.3629</v>
      </c>
    </row>
    <row r="266" spans="1:4">
      <c r="A266" s="9" t="s">
        <v>264</v>
      </c>
      <c r="B266" s="10">
        <v>0.86389199999999999</v>
      </c>
      <c r="C266" s="10">
        <v>0.749892</v>
      </c>
      <c r="D266" s="11">
        <v>0.74156999999999995</v>
      </c>
    </row>
    <row r="267" spans="1:4">
      <c r="A267" s="9" t="s">
        <v>265</v>
      </c>
      <c r="B267" s="10">
        <v>10743.700860000001</v>
      </c>
      <c r="C267" s="10">
        <v>10501.1214</v>
      </c>
      <c r="D267" s="11">
        <v>10339.225439999998</v>
      </c>
    </row>
    <row r="268" spans="1:4">
      <c r="A268" s="9" t="s">
        <v>266</v>
      </c>
      <c r="B268" s="10">
        <v>11229.707939999998</v>
      </c>
      <c r="C268" s="10">
        <v>11060.852279999999</v>
      </c>
      <c r="D268" s="11">
        <v>11131.488959999999</v>
      </c>
    </row>
    <row r="269" spans="1:4">
      <c r="A269" s="9" t="s">
        <v>267</v>
      </c>
      <c r="B269" s="10">
        <v>1747.6071749999999</v>
      </c>
      <c r="C269" s="10">
        <v>1794.2049599999998</v>
      </c>
      <c r="D269" s="11">
        <v>1965.791661</v>
      </c>
    </row>
    <row r="270" spans="1:4">
      <c r="A270" s="9" t="s">
        <v>268</v>
      </c>
      <c r="B270" s="10">
        <v>5715.2999399999999</v>
      </c>
      <c r="C270" s="10">
        <v>5863.0205699999997</v>
      </c>
      <c r="D270" s="11">
        <v>8458.6569299999992</v>
      </c>
    </row>
    <row r="271" spans="1:4">
      <c r="A271" s="9" t="s">
        <v>269</v>
      </c>
      <c r="B271" s="10">
        <v>28186.477199999998</v>
      </c>
      <c r="C271" s="10">
        <v>28746.388199999998</v>
      </c>
      <c r="D271" s="11">
        <v>30058.101839999999</v>
      </c>
    </row>
    <row r="272" spans="1:4">
      <c r="A272" s="9" t="s">
        <v>270</v>
      </c>
      <c r="B272" s="10">
        <v>34139.080679999999</v>
      </c>
      <c r="C272" s="10">
        <v>34822.07748</v>
      </c>
      <c r="D272" s="11">
        <v>34082.149079999996</v>
      </c>
    </row>
    <row r="273" spans="1:4">
      <c r="A273" s="9" t="s">
        <v>271</v>
      </c>
      <c r="B273" s="10">
        <v>4644.2271899999996</v>
      </c>
      <c r="C273" s="10">
        <v>4326.1680449999994</v>
      </c>
      <c r="D273" s="11">
        <v>4391.8525649999992</v>
      </c>
    </row>
    <row r="274" spans="1:4">
      <c r="A274" s="9" t="s">
        <v>272</v>
      </c>
      <c r="B274" s="10">
        <v>0</v>
      </c>
      <c r="C274" s="10">
        <v>3.2707169999999999</v>
      </c>
      <c r="D274" s="11">
        <v>1.2197999999999999E-2</v>
      </c>
    </row>
    <row r="275" spans="1:4">
      <c r="A275" s="9" t="s">
        <v>273</v>
      </c>
      <c r="B275" s="10">
        <v>1.0713719999999998</v>
      </c>
      <c r="C275" s="10">
        <v>0.9735029999999999</v>
      </c>
      <c r="D275" s="11">
        <v>0.77485799999999994</v>
      </c>
    </row>
    <row r="276" spans="1:4">
      <c r="A276" s="9" t="s">
        <v>274</v>
      </c>
      <c r="B276" s="10">
        <v>253.64897399999998</v>
      </c>
      <c r="C276" s="10">
        <v>247.93398299999998</v>
      </c>
      <c r="D276" s="11">
        <v>288.30788099999995</v>
      </c>
    </row>
    <row r="277" spans="1:4">
      <c r="A277" s="9" t="s">
        <v>275</v>
      </c>
      <c r="B277" s="10">
        <v>21.829974</v>
      </c>
      <c r="C277" s="10">
        <v>92.866052999999994</v>
      </c>
      <c r="D277" s="11">
        <v>112.15667699999999</v>
      </c>
    </row>
    <row r="278" spans="1:4">
      <c r="A278" s="9" t="s">
        <v>276</v>
      </c>
      <c r="B278" s="10">
        <v>5320.1246399999991</v>
      </c>
      <c r="C278" s="10">
        <v>4928.5238099999997</v>
      </c>
      <c r="D278" s="11">
        <v>3896.9765699999998</v>
      </c>
    </row>
    <row r="279" spans="1:4">
      <c r="A279" s="9" t="s">
        <v>277</v>
      </c>
      <c r="B279" s="10">
        <v>670.64461499999993</v>
      </c>
      <c r="C279" s="10">
        <v>1770.9001109999997</v>
      </c>
      <c r="D279" s="11">
        <v>3854.1801149999997</v>
      </c>
    </row>
    <row r="280" spans="1:4">
      <c r="A280" s="9" t="s">
        <v>278</v>
      </c>
      <c r="B280" s="10">
        <v>1395.0603509999999</v>
      </c>
      <c r="C280" s="10">
        <v>994.80880200000001</v>
      </c>
      <c r="D280" s="11">
        <v>777.80894699999988</v>
      </c>
    </row>
    <row r="281" spans="1:4">
      <c r="A281" s="9" t="s">
        <v>279</v>
      </c>
      <c r="B281" s="10">
        <v>1080.0295019999999</v>
      </c>
      <c r="C281" s="10">
        <v>1904.9613749999999</v>
      </c>
      <c r="D281" s="11">
        <v>3465.1642349999997</v>
      </c>
    </row>
    <row r="282" spans="1:4">
      <c r="A282" s="9" t="s">
        <v>280</v>
      </c>
      <c r="B282" s="10">
        <v>4.4112299999999998</v>
      </c>
      <c r="C282" s="10">
        <v>3.3767939999999999</v>
      </c>
      <c r="D282" s="11">
        <v>3.7488899999999998</v>
      </c>
    </row>
    <row r="283" spans="1:4">
      <c r="A283" s="9" t="s">
        <v>281</v>
      </c>
      <c r="B283" s="10">
        <v>3.3061709999999995</v>
      </c>
      <c r="C283" s="10">
        <v>2.4201629999999996</v>
      </c>
      <c r="D283" s="11">
        <v>3.4715279999999997</v>
      </c>
    </row>
    <row r="284" spans="1:4">
      <c r="A284" s="9" t="s">
        <v>282</v>
      </c>
      <c r="B284" s="10">
        <v>3.1292999999999994E-2</v>
      </c>
      <c r="C284" s="10">
        <v>0.24230699999999997</v>
      </c>
      <c r="D284" s="11">
        <v>3.3800999999999998E-2</v>
      </c>
    </row>
    <row r="285" spans="1:4">
      <c r="A285" s="9" t="s">
        <v>283</v>
      </c>
      <c r="B285" s="10">
        <v>0.36554099999999995</v>
      </c>
      <c r="C285" s="10">
        <v>0</v>
      </c>
      <c r="D285" s="11">
        <v>0</v>
      </c>
    </row>
    <row r="286" spans="1:4">
      <c r="A286" s="9" t="s">
        <v>284</v>
      </c>
      <c r="B286" s="10">
        <v>0.30580499999999994</v>
      </c>
      <c r="C286" s="10">
        <v>0.41860799999999998</v>
      </c>
      <c r="D286" s="11">
        <v>0.253137</v>
      </c>
    </row>
    <row r="287" spans="1:4">
      <c r="A287" s="9" t="s">
        <v>285</v>
      </c>
      <c r="B287" s="10">
        <v>0.31612199999999996</v>
      </c>
      <c r="C287" s="10">
        <v>4.1780999999999999E-2</v>
      </c>
      <c r="D287" s="11">
        <v>6.9540000000000001E-3</v>
      </c>
    </row>
    <row r="288" spans="1:4">
      <c r="A288" s="9" t="s">
        <v>286</v>
      </c>
      <c r="B288" s="10">
        <v>0.386517</v>
      </c>
      <c r="C288" s="10">
        <v>3.4199999999999994E-2</v>
      </c>
      <c r="D288" s="11">
        <v>0.54326699999999994</v>
      </c>
    </row>
    <row r="289" spans="1:4">
      <c r="A289" s="9" t="s">
        <v>287</v>
      </c>
      <c r="B289" s="10">
        <v>1.651233</v>
      </c>
      <c r="C289" s="10">
        <v>2.3004059999999997</v>
      </c>
      <c r="D289" s="11">
        <v>2.2483079999999998</v>
      </c>
    </row>
    <row r="290" spans="1:4">
      <c r="A290" s="9" t="s">
        <v>288</v>
      </c>
      <c r="B290" s="10">
        <v>2.2666049999999998</v>
      </c>
      <c r="C290" s="10">
        <v>1.7477339999999997</v>
      </c>
      <c r="D290" s="11">
        <v>0.9788039999999999</v>
      </c>
    </row>
    <row r="291" spans="1:4">
      <c r="A291" s="9" t="s">
        <v>289</v>
      </c>
      <c r="B291" s="10">
        <v>0.22344</v>
      </c>
      <c r="C291" s="10">
        <v>8.7950999999999988E-2</v>
      </c>
      <c r="D291" s="11">
        <v>0.26088899999999998</v>
      </c>
    </row>
    <row r="292" spans="1:4">
      <c r="A292" s="9" t="s">
        <v>290</v>
      </c>
      <c r="B292" s="10">
        <v>0.34080299999999997</v>
      </c>
      <c r="C292" s="10">
        <v>0.17042999999999997</v>
      </c>
      <c r="D292" s="11">
        <v>0</v>
      </c>
    </row>
    <row r="293" spans="1:4">
      <c r="A293" s="9" t="s">
        <v>291</v>
      </c>
      <c r="B293" s="10">
        <v>1.005423</v>
      </c>
      <c r="C293" s="10">
        <v>0</v>
      </c>
      <c r="D293" s="11">
        <v>0.42995099999999997</v>
      </c>
    </row>
    <row r="294" spans="1:4">
      <c r="A294" s="9" t="s">
        <v>292</v>
      </c>
      <c r="B294" s="10">
        <v>6.8577269999999997</v>
      </c>
      <c r="C294" s="10">
        <v>8.3950739999999993</v>
      </c>
      <c r="D294" s="11">
        <v>7.9060139999999999</v>
      </c>
    </row>
    <row r="295" spans="1:4">
      <c r="A295" s="9" t="s">
        <v>293</v>
      </c>
      <c r="B295" s="10">
        <v>4758.8695799999996</v>
      </c>
      <c r="C295" s="10">
        <v>4351.2266699999991</v>
      </c>
      <c r="D295" s="11">
        <v>4216.9452149999997</v>
      </c>
    </row>
    <row r="296" spans="1:4">
      <c r="A296" s="9" t="s">
        <v>294</v>
      </c>
      <c r="B296" s="10">
        <v>15780.435179999999</v>
      </c>
      <c r="C296" s="10">
        <v>15332.114219999999</v>
      </c>
      <c r="D296" s="11">
        <v>14566.324919999997</v>
      </c>
    </row>
    <row r="297" spans="1:4">
      <c r="A297" s="9" t="s">
        <v>295</v>
      </c>
      <c r="B297" s="10">
        <v>907.62986699999999</v>
      </c>
      <c r="C297" s="10">
        <v>929.57817299999988</v>
      </c>
      <c r="D297" s="11">
        <v>1193.921658</v>
      </c>
    </row>
    <row r="298" spans="1:4">
      <c r="A298" s="9" t="s">
        <v>296</v>
      </c>
      <c r="B298" s="10">
        <v>0.12539999999999998</v>
      </c>
      <c r="C298" s="10">
        <v>5.3750999999999993E-2</v>
      </c>
      <c r="D298" s="11">
        <v>8.9489999999999986E-3</v>
      </c>
    </row>
    <row r="299" spans="1:4">
      <c r="A299" s="9" t="s">
        <v>297</v>
      </c>
      <c r="B299" s="10">
        <v>5.6999999999999993E-3</v>
      </c>
      <c r="C299" s="10">
        <v>0</v>
      </c>
      <c r="D299" s="11">
        <v>0</v>
      </c>
    </row>
    <row r="300" spans="1:4">
      <c r="A300" s="9" t="s">
        <v>298</v>
      </c>
      <c r="B300" s="10">
        <v>3648.0490199999999</v>
      </c>
      <c r="C300" s="10">
        <v>3388.1857349999996</v>
      </c>
      <c r="D300" s="11">
        <v>3822.6004049999997</v>
      </c>
    </row>
    <row r="301" spans="1:4">
      <c r="A301" s="9" t="s">
        <v>299</v>
      </c>
      <c r="B301" s="10">
        <v>22482.240959999996</v>
      </c>
      <c r="C301" s="10">
        <v>20584.51944</v>
      </c>
      <c r="D301" s="11">
        <v>15276.044459999999</v>
      </c>
    </row>
    <row r="302" spans="1:4">
      <c r="A302" s="9" t="s">
        <v>300</v>
      </c>
      <c r="B302" s="10">
        <v>1472.798661</v>
      </c>
      <c r="C302" s="10">
        <v>825.97440299999994</v>
      </c>
      <c r="D302" s="11">
        <v>588.27129300000001</v>
      </c>
    </row>
    <row r="303" spans="1:4">
      <c r="A303" s="9" t="s">
        <v>301</v>
      </c>
      <c r="B303" s="10">
        <v>0</v>
      </c>
      <c r="C303" s="10">
        <v>0</v>
      </c>
      <c r="D303" s="11">
        <v>2.2799999999999997E-2</v>
      </c>
    </row>
    <row r="304" spans="1:4">
      <c r="A304" s="9" t="s">
        <v>302</v>
      </c>
      <c r="B304" s="10">
        <v>415.39696199999997</v>
      </c>
      <c r="C304" s="10">
        <v>432.41288699999996</v>
      </c>
      <c r="D304" s="11">
        <v>328.23541199999994</v>
      </c>
    </row>
    <row r="305" spans="1:4">
      <c r="A305" s="9" t="s">
        <v>303</v>
      </c>
      <c r="B305" s="10">
        <v>3093.8294699999997</v>
      </c>
      <c r="C305" s="10">
        <v>3138.1937099999996</v>
      </c>
      <c r="D305" s="11">
        <v>2186.9523449999997</v>
      </c>
    </row>
    <row r="306" spans="1:4">
      <c r="A306" s="9" t="s">
        <v>304</v>
      </c>
      <c r="B306" s="10">
        <v>0</v>
      </c>
      <c r="C306" s="10">
        <v>3.3230999999999997E-2</v>
      </c>
      <c r="D306" s="11">
        <v>5.5290000000000001E-3</v>
      </c>
    </row>
    <row r="307" spans="1:4">
      <c r="A307" s="9" t="s">
        <v>305</v>
      </c>
      <c r="B307" s="10">
        <v>0.41769599999999996</v>
      </c>
      <c r="C307" s="10">
        <v>0.43964099999999995</v>
      </c>
      <c r="D307" s="11">
        <v>0.58624499999999991</v>
      </c>
    </row>
    <row r="308" spans="1:4">
      <c r="A308" s="9" t="s">
        <v>306</v>
      </c>
      <c r="B308" s="10">
        <v>60.034850999999989</v>
      </c>
      <c r="C308" s="10">
        <v>40.854008999999998</v>
      </c>
      <c r="D308" s="11">
        <v>32.745302999999993</v>
      </c>
    </row>
    <row r="309" spans="1:4">
      <c r="A309" s="9" t="s">
        <v>307</v>
      </c>
      <c r="B309" s="10">
        <v>268.89020399999998</v>
      </c>
      <c r="C309" s="10">
        <v>357.88709699999998</v>
      </c>
      <c r="D309" s="11">
        <v>306.73159199999998</v>
      </c>
    </row>
    <row r="310" spans="1:4">
      <c r="A310" s="9" t="s">
        <v>308</v>
      </c>
      <c r="B310" s="10">
        <v>187.91645999999997</v>
      </c>
      <c r="C310" s="10">
        <v>101.23006199999999</v>
      </c>
      <c r="D310" s="11">
        <v>64.496696999999998</v>
      </c>
    </row>
    <row r="311" spans="1:4">
      <c r="A311" s="9" t="s">
        <v>309</v>
      </c>
      <c r="B311" s="10">
        <v>266.96542799999997</v>
      </c>
      <c r="C311" s="10">
        <v>388.15421099999998</v>
      </c>
      <c r="D311" s="11">
        <v>257.35710899999998</v>
      </c>
    </row>
    <row r="312" spans="1:4">
      <c r="A312" s="9" t="s">
        <v>310</v>
      </c>
      <c r="B312" s="10">
        <v>0</v>
      </c>
      <c r="C312" s="10">
        <v>0</v>
      </c>
      <c r="D312" s="11">
        <v>0.67744499999999985</v>
      </c>
    </row>
    <row r="313" spans="1:4">
      <c r="A313" s="9" t="s">
        <v>311</v>
      </c>
      <c r="B313" s="10">
        <v>13.228845</v>
      </c>
      <c r="C313" s="10">
        <v>74.106668999999982</v>
      </c>
      <c r="D313" s="11">
        <v>86.826446999999987</v>
      </c>
    </row>
    <row r="314" spans="1:4">
      <c r="A314" s="9" t="s">
        <v>312</v>
      </c>
      <c r="B314" s="10">
        <v>19.813029</v>
      </c>
      <c r="C314" s="10">
        <v>97.260695999999996</v>
      </c>
      <c r="D314" s="11">
        <v>106.965402</v>
      </c>
    </row>
    <row r="315" spans="1:4">
      <c r="A315" s="9" t="s">
        <v>313</v>
      </c>
      <c r="B315" s="10">
        <v>522.31060799999989</v>
      </c>
      <c r="C315" s="10">
        <v>530.10701099999994</v>
      </c>
      <c r="D315" s="11">
        <v>866.49222599999996</v>
      </c>
    </row>
    <row r="316" spans="1:4">
      <c r="A316" s="9" t="s">
        <v>314</v>
      </c>
      <c r="B316" s="10">
        <v>46.933115999999998</v>
      </c>
      <c r="C316" s="10">
        <v>43.005302999999998</v>
      </c>
      <c r="D316" s="11">
        <v>44.73189</v>
      </c>
    </row>
    <row r="317" spans="1:4">
      <c r="A317" s="9" t="s">
        <v>315</v>
      </c>
      <c r="B317" s="10">
        <v>12.190476</v>
      </c>
      <c r="C317" s="10">
        <v>5.5997939999999993</v>
      </c>
      <c r="D317" s="11">
        <v>4.2164039999999998</v>
      </c>
    </row>
    <row r="318" spans="1:4">
      <c r="A318" s="9" t="s">
        <v>316</v>
      </c>
      <c r="B318" s="10">
        <v>26.993774999999999</v>
      </c>
      <c r="C318" s="10">
        <v>25.811480999999997</v>
      </c>
      <c r="D318" s="11">
        <v>27.685355999999995</v>
      </c>
    </row>
    <row r="319" spans="1:4">
      <c r="A319" s="9" t="s">
        <v>317</v>
      </c>
      <c r="B319" s="10">
        <v>0.22782899999999998</v>
      </c>
      <c r="C319" s="10">
        <v>0.14808599999999997</v>
      </c>
      <c r="D319" s="11">
        <v>9.1142999999999988E-2</v>
      </c>
    </row>
    <row r="320" spans="1:4">
      <c r="A320" s="9" t="s">
        <v>318</v>
      </c>
      <c r="B320" s="10">
        <v>0.45560099999999998</v>
      </c>
      <c r="C320" s="10">
        <v>0.34177199999999996</v>
      </c>
      <c r="D320" s="11">
        <v>0.15948599999999999</v>
      </c>
    </row>
    <row r="321" spans="1:4">
      <c r="A321" s="9" t="s">
        <v>319</v>
      </c>
      <c r="B321" s="10">
        <v>1.0173929999999998</v>
      </c>
      <c r="C321" s="10">
        <v>0.33493199999999995</v>
      </c>
      <c r="D321" s="11">
        <v>0.29206799999999994</v>
      </c>
    </row>
    <row r="322" spans="1:4">
      <c r="A322" s="9" t="s">
        <v>320</v>
      </c>
      <c r="B322" s="10">
        <v>11.649032999999999</v>
      </c>
      <c r="C322" s="10">
        <v>2.3433839999999999</v>
      </c>
      <c r="D322" s="11">
        <v>8.387891999999999</v>
      </c>
    </row>
    <row r="323" spans="1:4">
      <c r="A323" s="9" t="s">
        <v>321</v>
      </c>
      <c r="B323" s="10">
        <v>7.533917999999999</v>
      </c>
      <c r="C323" s="10">
        <v>12.811148999999999</v>
      </c>
      <c r="D323" s="11">
        <v>6.359775</v>
      </c>
    </row>
    <row r="324" spans="1:4">
      <c r="A324" s="9" t="s">
        <v>322</v>
      </c>
      <c r="B324" s="10">
        <v>26.760359999999999</v>
      </c>
      <c r="C324" s="10">
        <v>8.7622679999999988</v>
      </c>
      <c r="D324" s="11">
        <v>25.057599</v>
      </c>
    </row>
    <row r="325" spans="1:4">
      <c r="A325" s="9" t="s">
        <v>323</v>
      </c>
      <c r="B325" s="10">
        <v>7.3553939999999987</v>
      </c>
      <c r="C325" s="10">
        <v>3.1038209999999995</v>
      </c>
      <c r="D325" s="11">
        <v>5.9966849999999994</v>
      </c>
    </row>
    <row r="326" spans="1:4">
      <c r="A326" s="9" t="s">
        <v>324</v>
      </c>
      <c r="B326" s="10">
        <v>176.51138699999998</v>
      </c>
      <c r="C326" s="10">
        <v>192.317373</v>
      </c>
      <c r="D326" s="11">
        <v>169.93267499999999</v>
      </c>
    </row>
    <row r="327" spans="1:4">
      <c r="A327" s="9" t="s">
        <v>325</v>
      </c>
      <c r="B327" s="10">
        <v>38.994782999999998</v>
      </c>
      <c r="C327" s="10">
        <v>31.454879999999996</v>
      </c>
      <c r="D327" s="11">
        <v>37.477955999999999</v>
      </c>
    </row>
    <row r="328" spans="1:4">
      <c r="A328" s="9" t="s">
        <v>326</v>
      </c>
      <c r="B328" s="10">
        <v>41.163347999999992</v>
      </c>
      <c r="C328" s="10">
        <v>155.14157399999999</v>
      </c>
      <c r="D328" s="11">
        <v>137.24722199999999</v>
      </c>
    </row>
    <row r="329" spans="1:4">
      <c r="A329" s="9" t="s">
        <v>327</v>
      </c>
      <c r="B329" s="10">
        <v>2.2962449999999999</v>
      </c>
      <c r="C329" s="10">
        <v>9.0066839999999999</v>
      </c>
      <c r="D329" s="11">
        <v>3.5426639999999998</v>
      </c>
    </row>
    <row r="330" spans="1:4">
      <c r="A330" s="9" t="s">
        <v>328</v>
      </c>
      <c r="B330" s="10">
        <v>0</v>
      </c>
      <c r="C330" s="10">
        <v>0</v>
      </c>
      <c r="D330" s="11">
        <v>3.8190000000000002E-2</v>
      </c>
    </row>
    <row r="331" spans="1:4">
      <c r="A331" s="9" t="s">
        <v>329</v>
      </c>
      <c r="B331" s="10">
        <v>9.3254279999999987</v>
      </c>
      <c r="C331" s="10">
        <v>17.952491999999999</v>
      </c>
      <c r="D331" s="11">
        <v>4.7852069999999989</v>
      </c>
    </row>
    <row r="332" spans="1:4">
      <c r="A332" s="9" t="s">
        <v>330</v>
      </c>
      <c r="B332" s="10">
        <v>0.31823099999999999</v>
      </c>
      <c r="C332" s="10">
        <v>0.28813499999999992</v>
      </c>
      <c r="D332" s="11">
        <v>0.304836</v>
      </c>
    </row>
    <row r="333" spans="1:4">
      <c r="A333" s="9" t="s">
        <v>331</v>
      </c>
      <c r="B333" s="10">
        <v>10.898343000000001</v>
      </c>
      <c r="C333" s="10">
        <v>2.5337639999999997</v>
      </c>
      <c r="D333" s="11">
        <v>0.99476399999999998</v>
      </c>
    </row>
    <row r="334" spans="1:4">
      <c r="A334" s="9" t="s">
        <v>332</v>
      </c>
      <c r="B334" s="10">
        <v>1.9010069999999999</v>
      </c>
      <c r="C334" s="10">
        <v>0.84149099999999988</v>
      </c>
      <c r="D334" s="11">
        <v>0.41017199999999998</v>
      </c>
    </row>
    <row r="335" spans="1:4">
      <c r="A335" s="9" t="s">
        <v>333</v>
      </c>
      <c r="B335" s="10">
        <v>28.049585999999998</v>
      </c>
      <c r="C335" s="10">
        <v>11.289477</v>
      </c>
      <c r="D335" s="11">
        <v>32.546315999999997</v>
      </c>
    </row>
    <row r="336" spans="1:4">
      <c r="A336" s="9" t="s">
        <v>334</v>
      </c>
      <c r="B336" s="10">
        <v>1.3548899999999997</v>
      </c>
      <c r="C336" s="10">
        <v>0.62614499999999995</v>
      </c>
      <c r="D336" s="11">
        <v>8.6240999999999984E-2</v>
      </c>
    </row>
    <row r="337" spans="1:4">
      <c r="A337" s="9" t="s">
        <v>335</v>
      </c>
      <c r="B337" s="10">
        <v>12.364040999999999</v>
      </c>
      <c r="C337" s="10">
        <v>6.4502909999999991</v>
      </c>
      <c r="D337" s="11">
        <v>10.835016</v>
      </c>
    </row>
    <row r="338" spans="1:4">
      <c r="A338" s="9" t="s">
        <v>336</v>
      </c>
      <c r="B338" s="10">
        <v>1038.0470069999999</v>
      </c>
      <c r="C338" s="10">
        <v>936.11635799999999</v>
      </c>
      <c r="D338" s="11">
        <v>1033.7537669999999</v>
      </c>
    </row>
    <row r="339" spans="1:4">
      <c r="A339" s="9" t="s">
        <v>337</v>
      </c>
      <c r="B339" s="10">
        <v>95.008283999999989</v>
      </c>
      <c r="C339" s="10">
        <v>79.674315000000007</v>
      </c>
      <c r="D339" s="11">
        <v>129.97014599999997</v>
      </c>
    </row>
    <row r="340" spans="1:4">
      <c r="A340" s="9" t="s">
        <v>338</v>
      </c>
      <c r="B340" s="10">
        <v>356.97794699999997</v>
      </c>
      <c r="C340" s="10">
        <v>263.971047</v>
      </c>
      <c r="D340" s="11">
        <v>223.31858999999997</v>
      </c>
    </row>
    <row r="341" spans="1:4">
      <c r="A341" s="9" t="s">
        <v>339</v>
      </c>
      <c r="B341" s="10">
        <v>135.57045299999999</v>
      </c>
      <c r="C341" s="10">
        <v>675.43854299999998</v>
      </c>
      <c r="D341" s="11">
        <v>199.416438</v>
      </c>
    </row>
    <row r="342" spans="1:4">
      <c r="A342" s="9" t="s">
        <v>340</v>
      </c>
      <c r="B342" s="10">
        <v>202.28114399999998</v>
      </c>
      <c r="C342" s="10">
        <v>125.24330699999999</v>
      </c>
      <c r="D342" s="11">
        <v>66.207666000000003</v>
      </c>
    </row>
    <row r="343" spans="1:4">
      <c r="A343" s="9" t="s">
        <v>341</v>
      </c>
      <c r="B343" s="10">
        <v>389.27129699999995</v>
      </c>
      <c r="C343" s="10">
        <v>705.97777499999984</v>
      </c>
      <c r="D343" s="11">
        <v>189.81199499999997</v>
      </c>
    </row>
    <row r="344" spans="1:4">
      <c r="A344" s="9" t="s">
        <v>342</v>
      </c>
      <c r="B344" s="10">
        <v>1.0994729999999999</v>
      </c>
      <c r="C344" s="10">
        <v>3.5917979999999998</v>
      </c>
      <c r="D344" s="11">
        <v>3.2402789999999997</v>
      </c>
    </row>
    <row r="345" spans="1:4">
      <c r="A345" s="9" t="s">
        <v>343</v>
      </c>
      <c r="B345" s="10">
        <v>1.0624229999999999</v>
      </c>
      <c r="C345" s="10">
        <v>5.7946200000000001</v>
      </c>
      <c r="D345" s="11">
        <v>5.2046130000000002</v>
      </c>
    </row>
    <row r="346" spans="1:4">
      <c r="A346" s="9" t="s">
        <v>344</v>
      </c>
      <c r="B346" s="10">
        <v>10.609124999999999</v>
      </c>
      <c r="C346" s="10">
        <v>14.206280999999999</v>
      </c>
      <c r="D346" s="11">
        <v>17.062208999999999</v>
      </c>
    </row>
    <row r="347" spans="1:4">
      <c r="A347" s="9" t="s">
        <v>345</v>
      </c>
      <c r="B347" s="10">
        <v>12.058349999999999</v>
      </c>
      <c r="C347" s="10">
        <v>13.133711999999999</v>
      </c>
      <c r="D347" s="11">
        <v>15.753317999999998</v>
      </c>
    </row>
    <row r="348" spans="1:4">
      <c r="A348" s="9" t="s">
        <v>346</v>
      </c>
      <c r="B348" s="10">
        <v>0</v>
      </c>
      <c r="C348" s="10">
        <v>0</v>
      </c>
      <c r="D348" s="11">
        <v>0.12197999999999999</v>
      </c>
    </row>
    <row r="349" spans="1:4">
      <c r="A349" s="9" t="s">
        <v>347</v>
      </c>
      <c r="B349" s="10">
        <v>1.311342</v>
      </c>
      <c r="C349" s="10">
        <v>108.38327699999998</v>
      </c>
      <c r="D349" s="11">
        <v>195.86459699999997</v>
      </c>
    </row>
    <row r="350" spans="1:4">
      <c r="A350" s="9" t="s">
        <v>348</v>
      </c>
      <c r="B350" s="10">
        <v>3.5983529999999995</v>
      </c>
      <c r="C350" s="10">
        <v>131.647257</v>
      </c>
      <c r="D350" s="11">
        <v>230.05821299999999</v>
      </c>
    </row>
    <row r="351" spans="1:4">
      <c r="A351" s="9" t="s">
        <v>349</v>
      </c>
      <c r="B351" s="10">
        <v>3.7704929999999992</v>
      </c>
      <c r="C351" s="10">
        <v>6.5046119999999998</v>
      </c>
      <c r="D351" s="11">
        <v>2.8806659999999997</v>
      </c>
    </row>
    <row r="352" spans="1:4">
      <c r="A352" s="9" t="s">
        <v>350</v>
      </c>
      <c r="B352" s="10">
        <v>0.68787600000000004</v>
      </c>
      <c r="C352" s="10">
        <v>0.72868799999999989</v>
      </c>
      <c r="D352" s="11">
        <v>0.82023000000000001</v>
      </c>
    </row>
    <row r="353" spans="1:4">
      <c r="A353" s="9" t="s">
        <v>351</v>
      </c>
      <c r="B353" s="10">
        <v>3.6568349999999996</v>
      </c>
      <c r="C353" s="10">
        <v>4.1205299999999996</v>
      </c>
      <c r="D353" s="11">
        <v>2.2666049999999998</v>
      </c>
    </row>
    <row r="354" spans="1:4">
      <c r="A354" s="9" t="s">
        <v>352</v>
      </c>
      <c r="B354" s="10">
        <v>652.41367799999989</v>
      </c>
      <c r="C354" s="10">
        <v>150.39159299999997</v>
      </c>
      <c r="D354" s="11">
        <v>44.796641999999991</v>
      </c>
    </row>
    <row r="355" spans="1:4">
      <c r="A355" s="9" t="s">
        <v>353</v>
      </c>
      <c r="B355" s="10">
        <v>685.31789700000002</v>
      </c>
      <c r="C355" s="10">
        <v>99.134399999999985</v>
      </c>
      <c r="D355" s="11">
        <v>20.266862999999997</v>
      </c>
    </row>
    <row r="356" spans="1:4">
      <c r="A356" s="9" t="s">
        <v>354</v>
      </c>
      <c r="B356" s="10">
        <v>0</v>
      </c>
      <c r="C356" s="10">
        <v>0</v>
      </c>
      <c r="D356" s="11">
        <v>354.26845199999997</v>
      </c>
    </row>
    <row r="357" spans="1:4">
      <c r="A357" s="9" t="s">
        <v>355</v>
      </c>
      <c r="B357" s="10">
        <v>0</v>
      </c>
      <c r="C357" s="10">
        <v>0</v>
      </c>
      <c r="D357" s="11">
        <v>7.9400999999999999E-2</v>
      </c>
    </row>
    <row r="358" spans="1:4">
      <c r="A358" s="9" t="s">
        <v>356</v>
      </c>
      <c r="B358" s="10">
        <v>0</v>
      </c>
      <c r="C358" s="10">
        <v>0</v>
      </c>
      <c r="D358" s="11">
        <v>0.27827399999999997</v>
      </c>
    </row>
    <row r="359" spans="1:4">
      <c r="A359" s="9" t="s">
        <v>357</v>
      </c>
      <c r="B359" s="10">
        <v>0.32484299999999994</v>
      </c>
      <c r="C359" s="10">
        <v>0.60813299999999992</v>
      </c>
      <c r="D359" s="11">
        <v>1.0164239999999998</v>
      </c>
    </row>
    <row r="360" spans="1:4">
      <c r="A360" s="9" t="s">
        <v>358</v>
      </c>
      <c r="B360" s="10">
        <v>281.96520599999997</v>
      </c>
      <c r="C360" s="10">
        <v>147.99326099999999</v>
      </c>
      <c r="D360" s="11">
        <v>51.419129999999996</v>
      </c>
    </row>
    <row r="361" spans="1:4">
      <c r="A361" s="9" t="s">
        <v>359</v>
      </c>
      <c r="B361" s="10">
        <v>0</v>
      </c>
      <c r="C361" s="10">
        <v>0.31828799999999996</v>
      </c>
      <c r="D361" s="11">
        <v>0.182115</v>
      </c>
    </row>
    <row r="362" spans="1:4">
      <c r="A362" s="9" t="s">
        <v>360</v>
      </c>
      <c r="B362" s="10">
        <v>1053.3055649999999</v>
      </c>
      <c r="C362" s="10">
        <v>1165.5610799999999</v>
      </c>
      <c r="D362" s="11">
        <v>1140.8808779999999</v>
      </c>
    </row>
    <row r="363" spans="1:4">
      <c r="A363" s="9" t="s">
        <v>361</v>
      </c>
      <c r="B363" s="10">
        <v>75.903479999999988</v>
      </c>
      <c r="C363" s="10">
        <v>63.446699999999993</v>
      </c>
      <c r="D363" s="11">
        <v>340.78555799999998</v>
      </c>
    </row>
    <row r="364" spans="1:4">
      <c r="A364" s="9" t="s">
        <v>362</v>
      </c>
      <c r="B364" s="10">
        <v>242.84559299999998</v>
      </c>
      <c r="C364" s="10">
        <v>108.63972</v>
      </c>
      <c r="D364" s="11">
        <v>34.882061999999998</v>
      </c>
    </row>
    <row r="365" spans="1:4">
      <c r="A365" s="9" t="s">
        <v>363</v>
      </c>
      <c r="B365" s="10">
        <v>2.191935</v>
      </c>
      <c r="C365" s="10">
        <v>3.0140459999999996</v>
      </c>
      <c r="D365" s="11">
        <v>2.134137</v>
      </c>
    </row>
    <row r="366" spans="1:4">
      <c r="A366" s="9" t="s">
        <v>364</v>
      </c>
      <c r="B366" s="10">
        <v>7.065321</v>
      </c>
      <c r="C366" s="10">
        <v>6.4062299999999999</v>
      </c>
      <c r="D366" s="11">
        <v>2.328792</v>
      </c>
    </row>
    <row r="367" spans="1:4">
      <c r="A367" s="9" t="s">
        <v>365</v>
      </c>
      <c r="B367" s="10">
        <v>2.0991959999999996</v>
      </c>
      <c r="C367" s="10">
        <v>0.81093899999999997</v>
      </c>
      <c r="D367" s="11">
        <v>0.66866700000000001</v>
      </c>
    </row>
    <row r="368" spans="1:4">
      <c r="A368" s="9" t="s">
        <v>366</v>
      </c>
      <c r="B368" s="10">
        <v>6.3793829999999998</v>
      </c>
      <c r="C368" s="10">
        <v>3.8125589999999998</v>
      </c>
      <c r="D368" s="11">
        <v>3.9913679999999996</v>
      </c>
    </row>
    <row r="369" spans="1:4">
      <c r="A369" s="9" t="s">
        <v>367</v>
      </c>
      <c r="B369" s="10">
        <v>4.2341879999999996</v>
      </c>
      <c r="C369" s="10">
        <v>3.5734439999999994</v>
      </c>
      <c r="D369" s="11">
        <v>2.4862259999999994</v>
      </c>
    </row>
    <row r="370" spans="1:4">
      <c r="A370" s="9" t="s">
        <v>368</v>
      </c>
      <c r="B370" s="10">
        <v>2.7016289999999996</v>
      </c>
      <c r="C370" s="10">
        <v>3.3826079999999998</v>
      </c>
      <c r="D370" s="11">
        <v>3.3258929999999998</v>
      </c>
    </row>
    <row r="371" spans="1:4">
      <c r="A371" s="9" t="s">
        <v>369</v>
      </c>
      <c r="B371" s="10">
        <v>77.55209099999999</v>
      </c>
      <c r="C371" s="10">
        <v>96.584789999999998</v>
      </c>
      <c r="D371" s="11">
        <v>101.36281499999998</v>
      </c>
    </row>
    <row r="372" spans="1:4">
      <c r="A372" s="9" t="s">
        <v>370</v>
      </c>
      <c r="B372" s="10">
        <v>2.5048649999999997</v>
      </c>
      <c r="C372" s="10">
        <v>2.6571119999999997</v>
      </c>
      <c r="D372" s="11">
        <v>17.356044000000001</v>
      </c>
    </row>
    <row r="373" spans="1:4">
      <c r="A373" s="9" t="s">
        <v>371</v>
      </c>
      <c r="B373" s="10">
        <v>66.403632000000002</v>
      </c>
      <c r="C373" s="10">
        <v>90.156614999999988</v>
      </c>
      <c r="D373" s="11">
        <v>105.77797799999999</v>
      </c>
    </row>
    <row r="374" spans="1:4">
      <c r="A374" s="9" t="s">
        <v>372</v>
      </c>
      <c r="B374" s="10">
        <v>131.18299199999998</v>
      </c>
      <c r="C374" s="10">
        <v>51.796355999999996</v>
      </c>
      <c r="D374" s="11">
        <v>32.372864999999997</v>
      </c>
    </row>
    <row r="375" spans="1:4">
      <c r="A375" s="9" t="s">
        <v>373</v>
      </c>
      <c r="B375" s="10">
        <v>1640.6583599999999</v>
      </c>
      <c r="C375" s="10">
        <v>1807.7112809999999</v>
      </c>
      <c r="D375" s="11">
        <v>2043.8346359999996</v>
      </c>
    </row>
    <row r="376" spans="1:4">
      <c r="A376" s="9" t="s">
        <v>374</v>
      </c>
      <c r="B376" s="10">
        <v>96.140702999999988</v>
      </c>
      <c r="C376" s="10">
        <v>84.682847999999979</v>
      </c>
      <c r="D376" s="11">
        <v>42.013331999999998</v>
      </c>
    </row>
    <row r="377" spans="1:4">
      <c r="A377" s="9" t="s">
        <v>375</v>
      </c>
      <c r="B377" s="10">
        <v>7.3692449999999994</v>
      </c>
      <c r="C377" s="10">
        <v>5.1236159999999993</v>
      </c>
      <c r="D377" s="11">
        <v>8.0768999999999984</v>
      </c>
    </row>
    <row r="378" spans="1:4">
      <c r="A378" s="9" t="s">
        <v>376</v>
      </c>
      <c r="B378" s="10">
        <v>14904.517319999999</v>
      </c>
      <c r="C378" s="10">
        <v>14635.065779999999</v>
      </c>
      <c r="D378" s="11">
        <v>15445.961459999999</v>
      </c>
    </row>
    <row r="379" spans="1:4">
      <c r="A379" s="9" t="s">
        <v>377</v>
      </c>
      <c r="B379" s="10">
        <v>0.47224499999999997</v>
      </c>
      <c r="C379" s="10">
        <v>0.16974599999999998</v>
      </c>
      <c r="D379" s="11">
        <v>37.685721000000001</v>
      </c>
    </row>
    <row r="380" spans="1:4">
      <c r="A380" s="9" t="s">
        <v>378</v>
      </c>
      <c r="B380" s="10">
        <v>9.7469999999999987E-3</v>
      </c>
      <c r="C380" s="10">
        <v>0</v>
      </c>
      <c r="D380" s="11">
        <v>0</v>
      </c>
    </row>
    <row r="381" spans="1:4">
      <c r="A381" s="9" t="s">
        <v>379</v>
      </c>
      <c r="B381" s="10">
        <v>150.83151899999999</v>
      </c>
      <c r="C381" s="10">
        <v>351.68908799999991</v>
      </c>
      <c r="D381" s="11">
        <v>369.17309699999998</v>
      </c>
    </row>
    <row r="382" spans="1:4">
      <c r="A382" s="9" t="s">
        <v>380</v>
      </c>
      <c r="B382" s="10">
        <v>12.536579999999999</v>
      </c>
      <c r="C382" s="10">
        <v>8.3088329999999999</v>
      </c>
      <c r="D382" s="11">
        <v>4.0295579999999998</v>
      </c>
    </row>
    <row r="383" spans="1:4">
      <c r="A383" s="9" t="s">
        <v>381</v>
      </c>
      <c r="B383" s="10">
        <v>159.66030599999999</v>
      </c>
      <c r="C383" s="10">
        <v>341.55967499999997</v>
      </c>
      <c r="D383" s="11">
        <v>368.31946499999992</v>
      </c>
    </row>
    <row r="384" spans="1:4">
      <c r="A384" s="9" t="s">
        <v>382</v>
      </c>
      <c r="B384" s="10">
        <v>8.9541869999999992</v>
      </c>
      <c r="C384" s="10">
        <v>5.6652869999999993</v>
      </c>
      <c r="D384" s="11">
        <v>3.0187200000000001</v>
      </c>
    </row>
    <row r="385" spans="1:4">
      <c r="A385" s="9" t="s">
        <v>383</v>
      </c>
      <c r="B385" s="10">
        <v>15.696203999999998</v>
      </c>
      <c r="C385" s="10">
        <v>19.257734999999997</v>
      </c>
      <c r="D385" s="11">
        <v>9.5178029999999989</v>
      </c>
    </row>
    <row r="386" spans="1:4">
      <c r="A386" s="9" t="s">
        <v>384</v>
      </c>
      <c r="B386" s="10">
        <v>0.71278499999999989</v>
      </c>
      <c r="C386" s="10">
        <v>1.1822939999999997</v>
      </c>
      <c r="D386" s="11">
        <v>2.1776849999999999</v>
      </c>
    </row>
    <row r="387" spans="1:4">
      <c r="A387" s="9" t="s">
        <v>385</v>
      </c>
      <c r="B387" s="10">
        <v>19041.204539999999</v>
      </c>
      <c r="C387" s="10">
        <v>18724.383719999998</v>
      </c>
      <c r="D387" s="11">
        <v>20457.229319999995</v>
      </c>
    </row>
    <row r="388" spans="1:4">
      <c r="A388" s="9" t="s">
        <v>386</v>
      </c>
      <c r="B388" s="10">
        <v>69.202388999999997</v>
      </c>
      <c r="C388" s="10">
        <v>32.188527000000001</v>
      </c>
      <c r="D388" s="11">
        <v>24.566315999999997</v>
      </c>
    </row>
    <row r="389" spans="1:4">
      <c r="A389" s="9" t="s">
        <v>387</v>
      </c>
      <c r="B389" s="10">
        <v>0.13679999999999998</v>
      </c>
      <c r="C389" s="10">
        <v>0.22475099999999998</v>
      </c>
      <c r="D389" s="11">
        <v>1.4648999999999999E-2</v>
      </c>
    </row>
    <row r="390" spans="1:4">
      <c r="A390" s="9" t="s">
        <v>388</v>
      </c>
      <c r="B390" s="10">
        <v>6468.8849699999992</v>
      </c>
      <c r="C390" s="10">
        <v>6116.08176</v>
      </c>
      <c r="D390" s="11">
        <v>6399.0411599999998</v>
      </c>
    </row>
    <row r="391" spans="1:4">
      <c r="A391" s="9" t="s">
        <v>389</v>
      </c>
      <c r="B391" s="10">
        <v>21288.936839999998</v>
      </c>
      <c r="C391" s="10">
        <v>17538.508979999999</v>
      </c>
      <c r="D391" s="11">
        <v>17252.308559999998</v>
      </c>
    </row>
    <row r="392" spans="1:4">
      <c r="A392" s="9" t="s">
        <v>390</v>
      </c>
      <c r="B392" s="10">
        <v>45346.391039999995</v>
      </c>
      <c r="C392" s="10">
        <v>42034.950960000002</v>
      </c>
      <c r="D392" s="11">
        <v>43431.450960000002</v>
      </c>
    </row>
    <row r="393" spans="1:4">
      <c r="A393" s="9" t="s">
        <v>391</v>
      </c>
      <c r="B393" s="10">
        <v>665.57617499999992</v>
      </c>
      <c r="C393" s="10">
        <v>572.15368799999999</v>
      </c>
      <c r="D393" s="11">
        <v>603.54182099999991</v>
      </c>
    </row>
    <row r="394" spans="1:4">
      <c r="A394" s="9" t="s">
        <v>392</v>
      </c>
      <c r="B394" s="10">
        <v>1337.9281109999997</v>
      </c>
      <c r="C394" s="10">
        <v>1175.6733359999998</v>
      </c>
      <c r="D394" s="11">
        <v>1004.504103</v>
      </c>
    </row>
    <row r="395" spans="1:4">
      <c r="A395" s="9" t="s">
        <v>393</v>
      </c>
      <c r="B395" s="10">
        <v>2.878158</v>
      </c>
      <c r="C395" s="10">
        <v>0.97213499999999997</v>
      </c>
      <c r="D395" s="11">
        <v>0.52839000000000003</v>
      </c>
    </row>
    <row r="396" spans="1:4">
      <c r="A396" s="9" t="s">
        <v>394</v>
      </c>
      <c r="B396" s="10">
        <v>1335.063576</v>
      </c>
      <c r="C396" s="10">
        <v>1414.0806809999999</v>
      </c>
      <c r="D396" s="11">
        <v>1626.2728709999997</v>
      </c>
    </row>
    <row r="397" spans="1:4">
      <c r="A397" s="9" t="s">
        <v>395</v>
      </c>
      <c r="B397" s="10">
        <v>0</v>
      </c>
      <c r="C397" s="10">
        <v>0.158802</v>
      </c>
      <c r="D397" s="11">
        <v>1.2197999999999999E-2</v>
      </c>
    </row>
    <row r="398" spans="1:4">
      <c r="A398" s="9" t="s">
        <v>396</v>
      </c>
      <c r="B398" s="10">
        <v>8.1540210000000002</v>
      </c>
      <c r="C398" s="10">
        <v>8.1568709999999989</v>
      </c>
      <c r="D398" s="11">
        <v>9.6214859999999991</v>
      </c>
    </row>
    <row r="399" spans="1:4">
      <c r="A399" s="9" t="s">
        <v>397</v>
      </c>
      <c r="B399" s="10">
        <v>10.544772</v>
      </c>
      <c r="C399" s="10">
        <v>11.619905999999999</v>
      </c>
      <c r="D399" s="11">
        <v>12.051110999999999</v>
      </c>
    </row>
    <row r="400" spans="1:4">
      <c r="A400" s="9" t="s">
        <v>398</v>
      </c>
      <c r="B400" s="10">
        <v>0.15076499999999998</v>
      </c>
      <c r="C400" s="10">
        <v>1.6358999999999999E-2</v>
      </c>
      <c r="D400" s="11">
        <v>0.43337099999999995</v>
      </c>
    </row>
    <row r="401" spans="1:4">
      <c r="A401" s="9" t="s">
        <v>399</v>
      </c>
      <c r="B401" s="10">
        <v>2.4738E-2</v>
      </c>
      <c r="C401" s="10">
        <v>0.30808499999999994</v>
      </c>
      <c r="D401" s="11">
        <v>1.045836</v>
      </c>
    </row>
    <row r="402" spans="1:4">
      <c r="A402" s="9" t="s">
        <v>400</v>
      </c>
      <c r="B402" s="10">
        <v>0.92368499999999998</v>
      </c>
      <c r="C402" s="10">
        <v>0.77987399999999996</v>
      </c>
      <c r="D402" s="11">
        <v>12.767771999999999</v>
      </c>
    </row>
    <row r="403" spans="1:4">
      <c r="A403" s="9" t="s">
        <v>401</v>
      </c>
      <c r="B403" s="10">
        <v>0.71027699999999994</v>
      </c>
      <c r="C403" s="10">
        <v>0.90293699999999999</v>
      </c>
      <c r="D403" s="11">
        <v>0.80409900000000001</v>
      </c>
    </row>
    <row r="404" spans="1:4">
      <c r="A404" s="9" t="s">
        <v>402</v>
      </c>
      <c r="B404" s="10">
        <v>4.605486</v>
      </c>
      <c r="C404" s="10">
        <v>3.4535159999999996</v>
      </c>
      <c r="D404" s="11">
        <v>3.8502359999999998</v>
      </c>
    </row>
    <row r="405" spans="1:4">
      <c r="A405" s="9" t="s">
        <v>403</v>
      </c>
      <c r="B405" s="10">
        <v>723.92627699999991</v>
      </c>
      <c r="C405" s="10">
        <v>503.26263299999999</v>
      </c>
      <c r="D405" s="11">
        <v>125.44269299999999</v>
      </c>
    </row>
    <row r="406" spans="1:4">
      <c r="A406" s="9" t="s">
        <v>404</v>
      </c>
      <c r="B406" s="10">
        <v>235.01898</v>
      </c>
      <c r="C406" s="10">
        <v>85.547822999999994</v>
      </c>
      <c r="D406" s="11">
        <v>17.334498</v>
      </c>
    </row>
    <row r="407" spans="1:4">
      <c r="A407" s="9" t="s">
        <v>405</v>
      </c>
      <c r="B407" s="10">
        <v>3.2721419999999997</v>
      </c>
      <c r="C407" s="10">
        <v>4.3301759999999998</v>
      </c>
      <c r="D407" s="11">
        <v>4.3773149999999994</v>
      </c>
    </row>
    <row r="408" spans="1:4">
      <c r="A408" s="9" t="s">
        <v>126</v>
      </c>
      <c r="B408" s="10">
        <v>63400.787526000007</v>
      </c>
      <c r="C408" s="10">
        <v>61062.565730999988</v>
      </c>
      <c r="D408" s="11">
        <v>64620.966974999996</v>
      </c>
    </row>
    <row r="409" spans="1:4">
      <c r="A409" s="9" t="s">
        <v>406</v>
      </c>
      <c r="B409" s="10">
        <v>904.25141999999994</v>
      </c>
      <c r="C409" s="10">
        <v>922.71138299999984</v>
      </c>
      <c r="D409" s="11">
        <v>968.50780499999996</v>
      </c>
    </row>
    <row r="410" spans="1:4">
      <c r="A410" s="9" t="s">
        <v>407</v>
      </c>
      <c r="B410" s="10">
        <v>2133.5972099999999</v>
      </c>
      <c r="C410" s="10">
        <v>1441.0647659999997</v>
      </c>
      <c r="D410" s="11">
        <v>1395.7885259999998</v>
      </c>
    </row>
    <row r="411" spans="1:4">
      <c r="A411" s="9" t="s">
        <v>408</v>
      </c>
      <c r="B411" s="10">
        <v>71.248346999999995</v>
      </c>
      <c r="C411" s="10">
        <v>71.523827999999995</v>
      </c>
      <c r="D411" s="11">
        <v>28.090968</v>
      </c>
    </row>
    <row r="412" spans="1:4">
      <c r="A412" s="9" t="s">
        <v>409</v>
      </c>
      <c r="B412" s="10">
        <v>54.441155999999999</v>
      </c>
      <c r="C412" s="10">
        <v>42.058247999999999</v>
      </c>
      <c r="D412" s="11">
        <v>36.207369</v>
      </c>
    </row>
    <row r="413" spans="1:4">
      <c r="A413" s="9" t="s">
        <v>410</v>
      </c>
      <c r="B413" s="10">
        <v>578.99613899999997</v>
      </c>
      <c r="C413" s="10">
        <v>464.05763399999995</v>
      </c>
      <c r="D413" s="11">
        <v>383.60344499999997</v>
      </c>
    </row>
    <row r="414" spans="1:4">
      <c r="A414" s="9" t="s">
        <v>411</v>
      </c>
      <c r="B414" s="10">
        <v>1.388064</v>
      </c>
      <c r="C414" s="10">
        <v>6.3042000000000001E-2</v>
      </c>
      <c r="D414" s="11">
        <v>1.14E-3</v>
      </c>
    </row>
    <row r="415" spans="1:4">
      <c r="A415" s="9" t="s">
        <v>412</v>
      </c>
      <c r="B415" s="10">
        <v>0.45326399999999994</v>
      </c>
      <c r="C415" s="10">
        <v>9.8438999999999985E-2</v>
      </c>
      <c r="D415" s="11">
        <v>1.0481729999999998</v>
      </c>
    </row>
    <row r="416" spans="1:4">
      <c r="A416" s="9" t="s">
        <v>413</v>
      </c>
      <c r="B416" s="10">
        <v>20.041085999999996</v>
      </c>
      <c r="C416" s="10">
        <v>15.133955999999998</v>
      </c>
      <c r="D416" s="11">
        <v>14.23746</v>
      </c>
    </row>
    <row r="417" spans="1:4">
      <c r="A417" s="9" t="s">
        <v>414</v>
      </c>
      <c r="B417" s="10">
        <v>146.20955999999998</v>
      </c>
      <c r="C417" s="10">
        <v>146.70813899999999</v>
      </c>
      <c r="D417" s="11">
        <v>167.173362</v>
      </c>
    </row>
    <row r="418" spans="1:4">
      <c r="A418" s="9" t="s">
        <v>415</v>
      </c>
      <c r="B418" s="10">
        <v>382.69178699999998</v>
      </c>
      <c r="C418" s="10">
        <v>384.45006599999994</v>
      </c>
      <c r="D418" s="11">
        <v>409.99638299999998</v>
      </c>
    </row>
    <row r="419" spans="1:4">
      <c r="A419" s="9" t="s">
        <v>416</v>
      </c>
      <c r="B419" s="10">
        <v>10951.242419999999</v>
      </c>
      <c r="C419" s="10">
        <v>10676.636939999999</v>
      </c>
      <c r="D419" s="11">
        <v>11526.968639999999</v>
      </c>
    </row>
    <row r="420" spans="1:4">
      <c r="A420" s="9" t="s">
        <v>417</v>
      </c>
      <c r="B420" s="10">
        <v>0.72190499999999991</v>
      </c>
      <c r="C420" s="10">
        <v>7.9799999999999996E-2</v>
      </c>
      <c r="D420" s="11">
        <v>0</v>
      </c>
    </row>
    <row r="421" spans="1:4">
      <c r="A421" s="9" t="s">
        <v>418</v>
      </c>
      <c r="B421" s="10">
        <v>1.2822719999999999</v>
      </c>
      <c r="C421" s="10">
        <v>0.10926899999999999</v>
      </c>
      <c r="D421" s="11">
        <v>0</v>
      </c>
    </row>
    <row r="422" spans="1:4">
      <c r="A422" s="9" t="s">
        <v>419</v>
      </c>
      <c r="B422" s="10">
        <v>316.74529499999994</v>
      </c>
      <c r="C422" s="10">
        <v>299.57712299999997</v>
      </c>
      <c r="D422" s="11">
        <v>298.17948299999995</v>
      </c>
    </row>
    <row r="423" spans="1:4">
      <c r="A423" s="9" t="s">
        <v>420</v>
      </c>
      <c r="B423" s="10">
        <v>150.94329599999998</v>
      </c>
      <c r="C423" s="10">
        <v>155.70194099999998</v>
      </c>
      <c r="D423" s="11">
        <v>184.04775599999999</v>
      </c>
    </row>
    <row r="424" spans="1:4">
      <c r="A424" s="9" t="s">
        <v>421</v>
      </c>
      <c r="B424" s="10">
        <v>1.1240399999999999</v>
      </c>
      <c r="C424" s="10">
        <v>4.1495999999999998E-2</v>
      </c>
      <c r="D424" s="11">
        <v>0</v>
      </c>
    </row>
    <row r="425" spans="1:4">
      <c r="A425" s="9" t="s">
        <v>422</v>
      </c>
      <c r="B425" s="10">
        <v>17.901248999999996</v>
      </c>
      <c r="C425" s="10">
        <v>13.608806999999999</v>
      </c>
      <c r="D425" s="11">
        <v>7.4529779999999999</v>
      </c>
    </row>
    <row r="426" spans="1:4">
      <c r="A426" s="9" t="s">
        <v>423</v>
      </c>
      <c r="B426" s="10">
        <v>7.467E-2</v>
      </c>
      <c r="C426" s="10">
        <v>0</v>
      </c>
      <c r="D426" s="11">
        <v>0</v>
      </c>
    </row>
    <row r="427" spans="1:4">
      <c r="A427" s="9" t="s">
        <v>424</v>
      </c>
      <c r="B427" s="10">
        <v>6.8399999999999989E-2</v>
      </c>
      <c r="C427" s="10">
        <v>0</v>
      </c>
      <c r="D427" s="11">
        <v>0</v>
      </c>
    </row>
    <row r="428" spans="1:4">
      <c r="A428" s="9" t="s">
        <v>425</v>
      </c>
      <c r="B428" s="10">
        <v>198.51777599999997</v>
      </c>
      <c r="C428" s="10">
        <v>212.43632099999996</v>
      </c>
      <c r="D428" s="11">
        <v>225.576189</v>
      </c>
    </row>
    <row r="429" spans="1:4">
      <c r="A429" s="9" t="s">
        <v>426</v>
      </c>
      <c r="B429" s="10">
        <v>1.5121529999999999</v>
      </c>
      <c r="C429" s="10">
        <v>2.390523</v>
      </c>
      <c r="D429" s="11">
        <v>0.89039699999999999</v>
      </c>
    </row>
    <row r="430" spans="1:4">
      <c r="A430" s="9" t="s">
        <v>427</v>
      </c>
      <c r="B430" s="10">
        <v>3.2939159999999998</v>
      </c>
      <c r="C430" s="10">
        <v>3.0003659999999996</v>
      </c>
      <c r="D430" s="11">
        <v>1.8855029999999999</v>
      </c>
    </row>
    <row r="431" spans="1:4">
      <c r="A431" s="9" t="s">
        <v>428</v>
      </c>
      <c r="B431" s="10">
        <v>0.46249799999999996</v>
      </c>
      <c r="C431" s="10">
        <v>3.1521E-2</v>
      </c>
      <c r="D431" s="11">
        <v>0</v>
      </c>
    </row>
    <row r="432" spans="1:4">
      <c r="A432" s="9" t="s">
        <v>429</v>
      </c>
      <c r="B432" s="10">
        <v>0.34393800000000002</v>
      </c>
      <c r="C432" s="10">
        <v>0.19545299999999996</v>
      </c>
      <c r="D432" s="11">
        <v>0.116451</v>
      </c>
    </row>
    <row r="433" spans="1:4">
      <c r="A433" s="9" t="s">
        <v>430</v>
      </c>
      <c r="B433" s="10">
        <v>2382.9133859999997</v>
      </c>
      <c r="C433" s="10">
        <v>1928.6997659999997</v>
      </c>
      <c r="D433" s="11">
        <v>2086.6407809999996</v>
      </c>
    </row>
    <row r="434" spans="1:4">
      <c r="A434" s="9" t="s">
        <v>431</v>
      </c>
      <c r="B434" s="10">
        <v>1217.8326449999997</v>
      </c>
      <c r="C434" s="10">
        <v>1383.8767799999998</v>
      </c>
      <c r="D434" s="11">
        <v>1230.2921609999999</v>
      </c>
    </row>
    <row r="435" spans="1:4">
      <c r="A435" s="9" t="s">
        <v>432</v>
      </c>
      <c r="B435" s="10">
        <v>47.426451</v>
      </c>
      <c r="C435" s="10">
        <v>24.836894999999998</v>
      </c>
      <c r="D435" s="11">
        <v>9.9739170000000001</v>
      </c>
    </row>
    <row r="436" spans="1:4">
      <c r="A436" s="9" t="s">
        <v>433</v>
      </c>
      <c r="B436" s="10">
        <v>2205.4222259999997</v>
      </c>
      <c r="C436" s="10">
        <v>1724.555691</v>
      </c>
      <c r="D436" s="11">
        <v>1716.7033709999998</v>
      </c>
    </row>
    <row r="437" spans="1:4">
      <c r="A437" s="9" t="s">
        <v>434</v>
      </c>
      <c r="B437" s="10">
        <v>6.6746999999999987E-2</v>
      </c>
      <c r="C437" s="10">
        <v>0.16022700000000001</v>
      </c>
      <c r="D437" s="11">
        <v>4.6454999999999996E-2</v>
      </c>
    </row>
    <row r="438" spans="1:4">
      <c r="A438" s="9" t="s">
        <v>435</v>
      </c>
      <c r="B438" s="10">
        <v>0.265677</v>
      </c>
      <c r="C438" s="10">
        <v>0.332652</v>
      </c>
      <c r="D438" s="11">
        <v>0.17196900000000001</v>
      </c>
    </row>
    <row r="439" spans="1:4">
      <c r="A439" s="9" t="s">
        <v>436</v>
      </c>
      <c r="B439" s="10">
        <v>0.59684699999999991</v>
      </c>
      <c r="C439" s="10">
        <v>0.42989399999999994</v>
      </c>
      <c r="D439" s="11">
        <v>0.51368399999999992</v>
      </c>
    </row>
    <row r="440" spans="1:4">
      <c r="A440" s="9" t="s">
        <v>437</v>
      </c>
      <c r="B440" s="10">
        <v>0.9163889999999999</v>
      </c>
      <c r="C440" s="10">
        <v>0.43787399999999999</v>
      </c>
      <c r="D440" s="11">
        <v>0.24641099999999999</v>
      </c>
    </row>
    <row r="441" spans="1:4">
      <c r="A441" s="9" t="s">
        <v>438</v>
      </c>
      <c r="B441" s="10">
        <v>8.7950999999999988E-2</v>
      </c>
      <c r="C441" s="10">
        <v>3.5168999999999999E-2</v>
      </c>
      <c r="D441" s="11">
        <v>0</v>
      </c>
    </row>
    <row r="442" spans="1:4">
      <c r="A442" s="9" t="s">
        <v>439</v>
      </c>
      <c r="B442" s="10">
        <v>3.1114019999999996</v>
      </c>
      <c r="C442" s="10">
        <v>1.088187</v>
      </c>
      <c r="D442" s="11">
        <v>0.15948599999999999</v>
      </c>
    </row>
    <row r="443" spans="1:4">
      <c r="A443" s="9" t="s">
        <v>440</v>
      </c>
      <c r="B443" s="10">
        <v>0.69534299999999993</v>
      </c>
      <c r="C443" s="10">
        <v>3.5339999999999996E-2</v>
      </c>
      <c r="D443" s="11">
        <v>0</v>
      </c>
    </row>
    <row r="444" spans="1:4">
      <c r="A444" s="9" t="s">
        <v>441</v>
      </c>
      <c r="B444" s="10">
        <v>3.9101999999999991E-2</v>
      </c>
      <c r="C444" s="10">
        <v>6.3497999999999999E-2</v>
      </c>
      <c r="D444" s="11">
        <v>0</v>
      </c>
    </row>
    <row r="445" spans="1:4">
      <c r="A445" s="9" t="s">
        <v>442</v>
      </c>
      <c r="B445" s="10">
        <v>3.6141989999999997</v>
      </c>
      <c r="C445" s="10">
        <v>3.578916</v>
      </c>
      <c r="D445" s="11">
        <v>2.2682009999999999</v>
      </c>
    </row>
    <row r="446" spans="1:4">
      <c r="A446" s="9" t="s">
        <v>443</v>
      </c>
      <c r="B446" s="10">
        <v>6.417516</v>
      </c>
      <c r="C446" s="10">
        <v>6.6596519999999995</v>
      </c>
      <c r="D446" s="11">
        <v>5.8553819999999996</v>
      </c>
    </row>
    <row r="447" spans="1:4">
      <c r="A447" s="9" t="s">
        <v>444</v>
      </c>
      <c r="B447" s="10">
        <v>4.6401419999999991</v>
      </c>
      <c r="C447" s="10">
        <v>3.6153389999999996</v>
      </c>
      <c r="D447" s="11">
        <v>4.8859259999999995</v>
      </c>
    </row>
    <row r="448" spans="1:4">
      <c r="A448" s="9" t="s">
        <v>445</v>
      </c>
      <c r="B448" s="10">
        <v>2.4230129999999996</v>
      </c>
      <c r="C448" s="10">
        <v>1.3295819999999998</v>
      </c>
      <c r="D448" s="11">
        <v>1.2957809999999998</v>
      </c>
    </row>
    <row r="449" spans="1:4">
      <c r="A449" s="9" t="s">
        <v>446</v>
      </c>
      <c r="B449" s="10">
        <v>2.2463699999999998</v>
      </c>
      <c r="C449" s="10">
        <v>1.7432879999999997</v>
      </c>
      <c r="D449" s="11">
        <v>1.7549729999999999</v>
      </c>
    </row>
    <row r="450" spans="1:4">
      <c r="A450" s="9" t="s">
        <v>447</v>
      </c>
      <c r="B450" s="10">
        <v>80.378037000000006</v>
      </c>
      <c r="C450" s="10">
        <v>142.010142</v>
      </c>
      <c r="D450" s="11">
        <v>89.358386999999993</v>
      </c>
    </row>
    <row r="451" spans="1:4">
      <c r="A451" s="9" t="s">
        <v>448</v>
      </c>
      <c r="B451" s="10">
        <v>0.24589799999999998</v>
      </c>
      <c r="C451" s="10">
        <v>0.27131999999999995</v>
      </c>
      <c r="D451" s="11">
        <v>0.29936399999999996</v>
      </c>
    </row>
    <row r="452" spans="1:4">
      <c r="A452" s="9" t="s">
        <v>449</v>
      </c>
      <c r="B452" s="10">
        <v>3.541353</v>
      </c>
      <c r="C452" s="10">
        <v>2.1606989999999997</v>
      </c>
      <c r="D452" s="11">
        <v>1.1866829999999999</v>
      </c>
    </row>
    <row r="453" spans="1:4">
      <c r="A453" s="9" t="s">
        <v>450</v>
      </c>
      <c r="B453" s="10">
        <v>1.505541</v>
      </c>
      <c r="C453" s="10">
        <v>2.1878879999999996</v>
      </c>
      <c r="D453" s="11">
        <v>3.7176539999999996</v>
      </c>
    </row>
    <row r="454" spans="1:4">
      <c r="A454" s="9" t="s">
        <v>451</v>
      </c>
      <c r="B454" s="10">
        <v>0</v>
      </c>
      <c r="C454" s="10">
        <v>14.318285999999999</v>
      </c>
      <c r="D454" s="11">
        <v>65.615436000000003</v>
      </c>
    </row>
    <row r="455" spans="1:4">
      <c r="A455" s="9" t="s">
        <v>452</v>
      </c>
      <c r="B455" s="10">
        <v>0.29930699999999999</v>
      </c>
      <c r="C455" s="10">
        <v>0.32147999999999993</v>
      </c>
      <c r="D455" s="11">
        <v>9.6785999999999997E-2</v>
      </c>
    </row>
    <row r="456" spans="1:4">
      <c r="A456" s="9" t="s">
        <v>453</v>
      </c>
      <c r="B456" s="10">
        <v>23.091896999999996</v>
      </c>
      <c r="C456" s="10">
        <v>17.195532</v>
      </c>
      <c r="D456" s="11">
        <v>24.436584</v>
      </c>
    </row>
    <row r="457" spans="1:4">
      <c r="A457" s="9" t="s">
        <v>454</v>
      </c>
      <c r="B457" s="10">
        <v>1.0875029999999999</v>
      </c>
      <c r="C457" s="10">
        <v>0.34923899999999997</v>
      </c>
      <c r="D457" s="11">
        <v>0.14227199999999998</v>
      </c>
    </row>
    <row r="458" spans="1:4">
      <c r="A458" s="9" t="s">
        <v>455</v>
      </c>
      <c r="B458" s="10">
        <v>0.87198599999999993</v>
      </c>
      <c r="C458" s="10">
        <v>0.14654699999999998</v>
      </c>
      <c r="D458" s="11">
        <v>7.3529999999999993E-3</v>
      </c>
    </row>
    <row r="459" spans="1:4">
      <c r="A459" s="9" t="s">
        <v>456</v>
      </c>
      <c r="B459" s="10">
        <v>4.0470000000000002E-3</v>
      </c>
      <c r="C459" s="10">
        <v>0</v>
      </c>
      <c r="D459" s="11">
        <v>0</v>
      </c>
    </row>
    <row r="460" spans="1:4">
      <c r="A460" s="9" t="s">
        <v>457</v>
      </c>
      <c r="B460" s="10">
        <v>4.8848999999999997E-2</v>
      </c>
      <c r="C460" s="10">
        <v>0</v>
      </c>
      <c r="D460" s="11">
        <v>0</v>
      </c>
    </row>
    <row r="461" spans="1:4">
      <c r="A461" s="9" t="s">
        <v>458</v>
      </c>
      <c r="B461" s="10">
        <v>0.21688499999999999</v>
      </c>
      <c r="C461" s="10">
        <v>0.11565299999999999</v>
      </c>
      <c r="D461" s="11">
        <v>0.37865099999999996</v>
      </c>
    </row>
    <row r="462" spans="1:4">
      <c r="A462" s="9" t="s">
        <v>459</v>
      </c>
      <c r="B462" s="10">
        <v>6.0305999999999998E-2</v>
      </c>
      <c r="C462" s="10">
        <v>0</v>
      </c>
      <c r="D462" s="11">
        <v>0</v>
      </c>
    </row>
    <row r="463" spans="1:4">
      <c r="A463" s="9" t="s">
        <v>460</v>
      </c>
      <c r="B463" s="10">
        <v>6.2822549999999993</v>
      </c>
      <c r="C463" s="10">
        <v>1.661835</v>
      </c>
      <c r="D463" s="11">
        <v>2.8949159999999998</v>
      </c>
    </row>
    <row r="464" spans="1:4">
      <c r="A464" s="9" t="s">
        <v>461</v>
      </c>
      <c r="B464" s="10">
        <v>1.9263719999999998</v>
      </c>
      <c r="C464" s="10">
        <v>1.7390699999999999</v>
      </c>
      <c r="D464" s="11">
        <v>1.3210889999999997</v>
      </c>
    </row>
    <row r="465" spans="1:4">
      <c r="A465" s="9" t="s">
        <v>462</v>
      </c>
      <c r="B465" s="10">
        <v>2.628555</v>
      </c>
      <c r="C465" s="10">
        <v>2.6858970000000002</v>
      </c>
      <c r="D465" s="11">
        <v>2.6074649999999995</v>
      </c>
    </row>
    <row r="466" spans="1:4">
      <c r="A466" s="9" t="s">
        <v>463</v>
      </c>
      <c r="B466" s="10">
        <v>3.3552479999999996</v>
      </c>
      <c r="C466" s="10">
        <v>1.9696919999999998</v>
      </c>
      <c r="D466" s="11">
        <v>2.5426559999999996</v>
      </c>
    </row>
    <row r="467" spans="1:4">
      <c r="A467" s="9" t="s">
        <v>464</v>
      </c>
      <c r="B467" s="10">
        <v>3.2884439999999997</v>
      </c>
      <c r="C467" s="10">
        <v>1.8425249999999997</v>
      </c>
      <c r="D467" s="11">
        <v>1.432353</v>
      </c>
    </row>
    <row r="468" spans="1:4">
      <c r="A468" s="9" t="s">
        <v>465</v>
      </c>
      <c r="B468" s="10">
        <v>72.217802999999989</v>
      </c>
      <c r="C468" s="10">
        <v>63.589370999999993</v>
      </c>
      <c r="D468" s="11">
        <v>111.46281599999999</v>
      </c>
    </row>
    <row r="469" spans="1:4">
      <c r="A469" s="9" t="s">
        <v>466</v>
      </c>
      <c r="B469" s="10">
        <v>0</v>
      </c>
      <c r="C469" s="10">
        <v>0.12215099999999998</v>
      </c>
      <c r="D469" s="11">
        <v>2.0348999999999999E-2</v>
      </c>
    </row>
    <row r="470" spans="1:4">
      <c r="A470" s="9" t="s">
        <v>467</v>
      </c>
      <c r="B470" s="10">
        <v>0.16700999999999996</v>
      </c>
      <c r="C470" s="10">
        <v>0.30933899999999998</v>
      </c>
      <c r="D470" s="11">
        <v>0.28499999999999998</v>
      </c>
    </row>
    <row r="471" spans="1:4">
      <c r="A471" s="9" t="s">
        <v>468</v>
      </c>
      <c r="B471" s="10">
        <v>1.5443009999999997</v>
      </c>
      <c r="C471" s="10">
        <v>0.97270499999999982</v>
      </c>
      <c r="D471" s="11">
        <v>0.58128599999999997</v>
      </c>
    </row>
    <row r="472" spans="1:4">
      <c r="A472" s="9" t="s">
        <v>469</v>
      </c>
      <c r="B472" s="10">
        <v>1.3645229999999999</v>
      </c>
      <c r="C472" s="10">
        <v>0.68753399999999987</v>
      </c>
      <c r="D472" s="11">
        <v>1.3851569999999997</v>
      </c>
    </row>
    <row r="473" spans="1:4">
      <c r="A473" s="9" t="s">
        <v>470</v>
      </c>
      <c r="B473" s="10">
        <v>221.19722099999996</v>
      </c>
      <c r="C473" s="10">
        <v>239.173824</v>
      </c>
      <c r="D473" s="11">
        <v>210.50590199999999</v>
      </c>
    </row>
    <row r="474" spans="1:4">
      <c r="A474" s="9" t="s">
        <v>471</v>
      </c>
      <c r="B474" s="10">
        <v>235.28853299999997</v>
      </c>
      <c r="C474" s="10">
        <v>240.13319099999998</v>
      </c>
      <c r="D474" s="11">
        <v>263.86217699999997</v>
      </c>
    </row>
    <row r="475" spans="1:4">
      <c r="A475" s="6" t="s">
        <v>531</v>
      </c>
      <c r="B475" s="7">
        <v>108359.65209600002</v>
      </c>
      <c r="C475" s="7">
        <v>102558.78404099996</v>
      </c>
      <c r="D475" s="8">
        <v>107408.35338899997</v>
      </c>
    </row>
    <row r="476" spans="1:4">
      <c r="A476" s="9" t="s">
        <v>472</v>
      </c>
      <c r="B476" s="10">
        <v>2.6249069999999999</v>
      </c>
      <c r="C476" s="10">
        <v>1.1274029999999999</v>
      </c>
      <c r="D476" s="11">
        <v>1.8505619999999998</v>
      </c>
    </row>
    <row r="477" spans="1:4">
      <c r="A477" s="9" t="s">
        <v>473</v>
      </c>
      <c r="B477" s="10">
        <v>146.81358899999998</v>
      </c>
      <c r="C477" s="10">
        <v>149.39426399999996</v>
      </c>
      <c r="D477" s="11">
        <v>146.72535299999998</v>
      </c>
    </row>
    <row r="478" spans="1:4">
      <c r="A478" s="9" t="s">
        <v>474</v>
      </c>
      <c r="B478" s="10">
        <v>5.820041999999999</v>
      </c>
      <c r="C478" s="10">
        <v>4.8629549999999995</v>
      </c>
      <c r="D478" s="11">
        <v>4.1968529999999999</v>
      </c>
    </row>
    <row r="479" spans="1:4">
      <c r="A479" s="9" t="s">
        <v>475</v>
      </c>
      <c r="B479" s="10">
        <v>1.7139329999999997</v>
      </c>
      <c r="C479" s="10">
        <v>1.000578</v>
      </c>
      <c r="D479" s="11">
        <v>0.44032499999999997</v>
      </c>
    </row>
    <row r="480" spans="1:4">
      <c r="A480" s="9" t="s">
        <v>476</v>
      </c>
      <c r="B480" s="10">
        <v>1458.3370199999997</v>
      </c>
      <c r="C480" s="10">
        <v>1406.305881</v>
      </c>
      <c r="D480" s="11">
        <v>1376.03586</v>
      </c>
    </row>
    <row r="481" spans="1:4">
      <c r="A481" s="9" t="s">
        <v>477</v>
      </c>
      <c r="B481" s="10">
        <v>3.5906009999999995</v>
      </c>
      <c r="C481" s="10">
        <v>5.7737579999999999</v>
      </c>
      <c r="D481" s="11">
        <v>4.9827119999999994</v>
      </c>
    </row>
    <row r="482" spans="1:4">
      <c r="A482" s="9" t="s">
        <v>478</v>
      </c>
      <c r="B482" s="10">
        <v>75.222159000000005</v>
      </c>
      <c r="C482" s="10">
        <v>76.347851999999989</v>
      </c>
      <c r="D482" s="11">
        <v>92.473721999999995</v>
      </c>
    </row>
    <row r="483" spans="1:4">
      <c r="A483" s="9" t="s">
        <v>479</v>
      </c>
      <c r="B483" s="10">
        <v>23.874221999999996</v>
      </c>
      <c r="C483" s="10">
        <v>23.271218999999999</v>
      </c>
      <c r="D483" s="11">
        <v>22.270298999999998</v>
      </c>
    </row>
    <row r="484" spans="1:4">
      <c r="A484" s="9" t="s">
        <v>480</v>
      </c>
      <c r="B484" s="10">
        <v>1001.3945819999999</v>
      </c>
      <c r="C484" s="10">
        <v>920.55626999999993</v>
      </c>
      <c r="D484" s="11">
        <v>976.14557699999989</v>
      </c>
    </row>
    <row r="485" spans="1:4">
      <c r="A485" s="9" t="s">
        <v>481</v>
      </c>
      <c r="B485" s="10">
        <v>34.183526999999998</v>
      </c>
      <c r="C485" s="10">
        <v>25.613690999999999</v>
      </c>
      <c r="D485" s="11">
        <v>31.076171999999996</v>
      </c>
    </row>
    <row r="486" spans="1:4">
      <c r="A486" s="9" t="s">
        <v>482</v>
      </c>
      <c r="B486" s="10">
        <v>271.238946</v>
      </c>
      <c r="C486" s="10">
        <v>290.70889199999999</v>
      </c>
      <c r="D486" s="11">
        <v>330.13163099999997</v>
      </c>
    </row>
    <row r="487" spans="1:4">
      <c r="A487" s="9" t="s">
        <v>483</v>
      </c>
      <c r="B487" s="10">
        <v>0.40304699999999993</v>
      </c>
      <c r="C487" s="10">
        <v>0.46363799999999999</v>
      </c>
      <c r="D487" s="11">
        <v>0.32786399999999999</v>
      </c>
    </row>
    <row r="488" spans="1:4">
      <c r="A488" s="9" t="s">
        <v>484</v>
      </c>
      <c r="B488" s="10">
        <v>1.5191069999999998</v>
      </c>
      <c r="C488" s="10">
        <v>0.35396999999999995</v>
      </c>
      <c r="D488" s="11">
        <v>0.62300999999999995</v>
      </c>
    </row>
    <row r="489" spans="1:4">
      <c r="A489" s="9" t="s">
        <v>485</v>
      </c>
      <c r="B489" s="10">
        <v>0.92003699999999999</v>
      </c>
      <c r="C489" s="10">
        <v>0.33544499999999999</v>
      </c>
      <c r="D489" s="11">
        <v>0.430863</v>
      </c>
    </row>
    <row r="490" spans="1:4">
      <c r="A490" s="9" t="s">
        <v>486</v>
      </c>
      <c r="B490" s="10">
        <v>0.63326999999999989</v>
      </c>
      <c r="C490" s="10">
        <v>0.56162099999999993</v>
      </c>
      <c r="D490" s="11">
        <v>1.5722309999999999</v>
      </c>
    </row>
    <row r="491" spans="1:4">
      <c r="A491" s="9" t="s">
        <v>487</v>
      </c>
      <c r="B491" s="10">
        <v>28.216139999999999</v>
      </c>
      <c r="C491" s="10">
        <v>23.220659999999999</v>
      </c>
      <c r="D491" s="11">
        <v>133.23926699999998</v>
      </c>
    </row>
    <row r="492" spans="1:4">
      <c r="A492" s="9" t="s">
        <v>488</v>
      </c>
      <c r="B492" s="10">
        <v>0.83396700000000001</v>
      </c>
      <c r="C492" s="10">
        <v>1.3410389999999999</v>
      </c>
      <c r="D492" s="11">
        <v>0.47840099999999997</v>
      </c>
    </row>
    <row r="493" spans="1:4">
      <c r="A493" s="9" t="s">
        <v>489</v>
      </c>
      <c r="B493" s="10">
        <v>5276.9499900000001</v>
      </c>
      <c r="C493" s="10">
        <v>4928.3408399999989</v>
      </c>
      <c r="D493" s="11">
        <v>4807.0989899999995</v>
      </c>
    </row>
    <row r="494" spans="1:4">
      <c r="A494" s="9" t="s">
        <v>490</v>
      </c>
      <c r="B494" s="10">
        <v>0</v>
      </c>
      <c r="C494" s="10">
        <v>0.58516199999999996</v>
      </c>
      <c r="D494" s="11">
        <v>0.29394900000000002</v>
      </c>
    </row>
    <row r="495" spans="1:4">
      <c r="A495" s="9" t="s">
        <v>491</v>
      </c>
      <c r="B495" s="10">
        <v>4.9159079999999991</v>
      </c>
      <c r="C495" s="10">
        <v>6.2226899999999992</v>
      </c>
      <c r="D495" s="11">
        <v>3.8586719999999994</v>
      </c>
    </row>
    <row r="496" spans="1:4">
      <c r="A496" s="9" t="s">
        <v>492</v>
      </c>
      <c r="B496" s="10">
        <v>2.6290679999999997</v>
      </c>
      <c r="C496" s="10">
        <v>2.6775749999999996</v>
      </c>
      <c r="D496" s="11">
        <v>1.8900059999999999</v>
      </c>
    </row>
    <row r="497" spans="1:4">
      <c r="A497" s="9" t="s">
        <v>493</v>
      </c>
      <c r="B497" s="10">
        <v>825.10840199999996</v>
      </c>
      <c r="C497" s="10">
        <v>861.17247299999997</v>
      </c>
      <c r="D497" s="11">
        <v>861.54872999999998</v>
      </c>
    </row>
    <row r="498" spans="1:4">
      <c r="A498" s="9" t="s">
        <v>494</v>
      </c>
      <c r="B498" s="10">
        <v>677.73655499999995</v>
      </c>
      <c r="C498" s="10">
        <v>654.83173199999999</v>
      </c>
      <c r="D498" s="11">
        <v>693.28239299999996</v>
      </c>
    </row>
    <row r="499" spans="1:4">
      <c r="A499" s="9" t="s">
        <v>495</v>
      </c>
      <c r="B499" s="10">
        <v>10.627820999999999</v>
      </c>
      <c r="C499" s="10">
        <v>6.3419910000000002</v>
      </c>
      <c r="D499" s="11">
        <v>7.7200229999999994</v>
      </c>
    </row>
    <row r="500" spans="1:4">
      <c r="A500" s="9" t="s">
        <v>496</v>
      </c>
      <c r="B500" s="10">
        <v>30573.340799999998</v>
      </c>
      <c r="C500" s="10">
        <v>28415.742599999998</v>
      </c>
      <c r="D500" s="11">
        <v>29040.854759999998</v>
      </c>
    </row>
    <row r="501" spans="1:4">
      <c r="A501" s="9" t="s">
        <v>497</v>
      </c>
      <c r="B501" s="10">
        <v>92.010197999999988</v>
      </c>
      <c r="C501" s="10">
        <v>74.881184999999988</v>
      </c>
      <c r="D501" s="11">
        <v>77.519144999999995</v>
      </c>
    </row>
    <row r="502" spans="1:4">
      <c r="A502" s="9" t="s">
        <v>498</v>
      </c>
      <c r="B502" s="10">
        <v>0.78090000000000004</v>
      </c>
      <c r="C502" s="10">
        <v>0.56207699999999994</v>
      </c>
      <c r="D502" s="11">
        <v>0</v>
      </c>
    </row>
    <row r="503" spans="1:4">
      <c r="A503" s="9" t="s">
        <v>499</v>
      </c>
      <c r="B503" s="10">
        <v>32907.552360000001</v>
      </c>
      <c r="C503" s="10">
        <v>30455.610719999997</v>
      </c>
      <c r="D503" s="11">
        <v>31373.315279999999</v>
      </c>
    </row>
    <row r="504" spans="1:4">
      <c r="A504" s="9" t="s">
        <v>500</v>
      </c>
      <c r="B504" s="10">
        <v>331.67724299999998</v>
      </c>
      <c r="C504" s="10">
        <v>514.27001699999994</v>
      </c>
      <c r="D504" s="11">
        <v>878.8172219999999</v>
      </c>
    </row>
    <row r="505" spans="1:4">
      <c r="A505" s="9" t="s">
        <v>501</v>
      </c>
      <c r="B505" s="10">
        <v>0.48107999999999995</v>
      </c>
      <c r="C505" s="10">
        <v>0</v>
      </c>
      <c r="D505" s="11">
        <v>7.1533289999999994</v>
      </c>
    </row>
    <row r="506" spans="1:4">
      <c r="A506" s="9" t="s">
        <v>502</v>
      </c>
      <c r="B506" s="10">
        <v>375.53184599999997</v>
      </c>
      <c r="C506" s="10">
        <v>333.478272</v>
      </c>
      <c r="D506" s="11">
        <v>300.72778199999993</v>
      </c>
    </row>
    <row r="507" spans="1:4">
      <c r="A507" s="9" t="s">
        <v>503</v>
      </c>
      <c r="B507" s="10">
        <v>370.96198499999997</v>
      </c>
      <c r="C507" s="10">
        <v>346.65353699999997</v>
      </c>
      <c r="D507" s="11">
        <v>335.21380799999991</v>
      </c>
    </row>
    <row r="508" spans="1:4">
      <c r="A508" s="9" t="s">
        <v>504</v>
      </c>
      <c r="B508" s="10">
        <v>2.0256089999999998</v>
      </c>
      <c r="C508" s="10">
        <v>2.9176589999999996</v>
      </c>
      <c r="D508" s="11">
        <v>3.231786</v>
      </c>
    </row>
    <row r="509" spans="1:4">
      <c r="A509" s="9" t="s">
        <v>505</v>
      </c>
      <c r="B509" s="10">
        <v>6.9121619999999995</v>
      </c>
      <c r="C509" s="10">
        <v>9.0325050000000005</v>
      </c>
      <c r="D509" s="11">
        <v>8.7189479999999993</v>
      </c>
    </row>
    <row r="510" spans="1:4">
      <c r="A510" s="9" t="s">
        <v>506</v>
      </c>
      <c r="B510" s="10">
        <v>5.320892999999999</v>
      </c>
      <c r="C510" s="10">
        <v>6.6980129999999996</v>
      </c>
      <c r="D510" s="11">
        <v>6.6452309999999999</v>
      </c>
    </row>
    <row r="511" spans="1:4">
      <c r="A511" s="9" t="s">
        <v>507</v>
      </c>
      <c r="B511" s="10">
        <v>0.45018599999999992</v>
      </c>
      <c r="C511" s="10">
        <v>0.90031499999999987</v>
      </c>
      <c r="D511" s="11">
        <v>0.62272499999999997</v>
      </c>
    </row>
    <row r="512" spans="1:4">
      <c r="A512" s="9" t="s">
        <v>508</v>
      </c>
      <c r="B512" s="10">
        <v>1.9324709999999998</v>
      </c>
      <c r="C512" s="10">
        <v>2.3144279999999995</v>
      </c>
      <c r="D512" s="11">
        <v>2.9170889999999998</v>
      </c>
    </row>
    <row r="513" spans="1:4">
      <c r="A513" s="9" t="s">
        <v>509</v>
      </c>
      <c r="B513" s="10">
        <v>4.9532429999999996</v>
      </c>
      <c r="C513" s="10">
        <v>3.2881019999999999</v>
      </c>
      <c r="D513" s="11">
        <v>4.412712</v>
      </c>
    </row>
    <row r="514" spans="1:4">
      <c r="A514" s="9" t="s">
        <v>510</v>
      </c>
      <c r="B514" s="10">
        <v>115.82280299999999</v>
      </c>
      <c r="C514" s="10">
        <v>441.39614399999994</v>
      </c>
      <c r="D514" s="11">
        <v>315.29259299999995</v>
      </c>
    </row>
    <row r="515" spans="1:4">
      <c r="A515" s="9" t="s">
        <v>511</v>
      </c>
      <c r="B515" s="10">
        <v>4.8202619999999996</v>
      </c>
      <c r="C515" s="10">
        <v>3.5517840000000001</v>
      </c>
      <c r="D515" s="11">
        <v>2.8306199999999997</v>
      </c>
    </row>
    <row r="516" spans="1:4">
      <c r="A516" s="9" t="s">
        <v>126</v>
      </c>
      <c r="B516" s="10">
        <v>11350.627398000001</v>
      </c>
      <c r="C516" s="10">
        <v>11171.320274999998</v>
      </c>
      <c r="D516" s="11">
        <v>11352.203504999998</v>
      </c>
    </row>
    <row r="517" spans="1:4">
      <c r="A517" s="9" t="s">
        <v>512</v>
      </c>
      <c r="B517" s="10">
        <v>0.59798699999999994</v>
      </c>
      <c r="C517" s="10">
        <v>0.442776</v>
      </c>
      <c r="D517" s="11">
        <v>0.647007</v>
      </c>
    </row>
    <row r="518" spans="1:4">
      <c r="A518" s="9" t="s">
        <v>513</v>
      </c>
      <c r="B518" s="10">
        <v>52.62314099999999</v>
      </c>
      <c r="C518" s="10">
        <v>49.526615999999997</v>
      </c>
      <c r="D518" s="11">
        <v>43.162337999999998</v>
      </c>
    </row>
    <row r="519" spans="1:4">
      <c r="A519" s="9" t="s">
        <v>514</v>
      </c>
      <c r="B519" s="10">
        <v>2.7101219999999997</v>
      </c>
      <c r="C519" s="10">
        <v>1.1178269999999999</v>
      </c>
      <c r="D519" s="11">
        <v>1.8195539999999999</v>
      </c>
    </row>
    <row r="520" spans="1:4">
      <c r="A520" s="9" t="s">
        <v>515</v>
      </c>
      <c r="B520" s="10">
        <v>1.00434</v>
      </c>
      <c r="C520" s="10">
        <v>0.64466999999999997</v>
      </c>
      <c r="D520" s="11">
        <v>1.9502549999999998</v>
      </c>
    </row>
    <row r="521" spans="1:4">
      <c r="A521" s="9" t="s">
        <v>516</v>
      </c>
      <c r="B521" s="10">
        <v>5.8747619999999996</v>
      </c>
      <c r="C521" s="10">
        <v>4.0343459999999993</v>
      </c>
      <c r="D521" s="11">
        <v>7.6418189999999999</v>
      </c>
    </row>
    <row r="522" spans="1:4">
      <c r="A522" s="9" t="s">
        <v>517</v>
      </c>
      <c r="B522" s="10">
        <v>2.5074299999999998</v>
      </c>
      <c r="C522" s="10">
        <v>0.86503199999999991</v>
      </c>
      <c r="D522" s="11">
        <v>0.84211799999999992</v>
      </c>
    </row>
    <row r="523" spans="1:4">
      <c r="A523" s="9" t="s">
        <v>518</v>
      </c>
      <c r="B523" s="10">
        <v>268.62389999999999</v>
      </c>
      <c r="C523" s="10">
        <v>214.19722199999998</v>
      </c>
      <c r="D523" s="11">
        <v>148.41517499999998</v>
      </c>
    </row>
    <row r="524" spans="1:4">
      <c r="A524" s="9" t="s">
        <v>519</v>
      </c>
      <c r="B524" s="10">
        <v>9593.6836800000001</v>
      </c>
      <c r="C524" s="10">
        <v>9252.7763699999996</v>
      </c>
      <c r="D524" s="11">
        <v>9738.6426599999995</v>
      </c>
    </row>
    <row r="525" spans="1:4">
      <c r="A525" s="9" t="s">
        <v>520</v>
      </c>
      <c r="B525" s="10">
        <v>1.0344929999999999</v>
      </c>
      <c r="C525" s="10">
        <v>6.9596999999999992E-2</v>
      </c>
      <c r="D525" s="11">
        <v>0.48603899999999994</v>
      </c>
    </row>
    <row r="526" spans="1:4">
      <c r="A526" s="9" t="s">
        <v>521</v>
      </c>
      <c r="B526" s="10">
        <v>228.50906699999999</v>
      </c>
      <c r="C526" s="10">
        <v>140.58650999999998</v>
      </c>
      <c r="D526" s="11">
        <v>75.546603000000005</v>
      </c>
    </row>
    <row r="527" spans="1:4">
      <c r="A527" s="9" t="s">
        <v>522</v>
      </c>
      <c r="B527" s="10">
        <v>4598.6853299999993</v>
      </c>
      <c r="C527" s="10">
        <v>4367.1655799999999</v>
      </c>
      <c r="D527" s="11">
        <v>4969.4805900000001</v>
      </c>
    </row>
    <row r="528" spans="1:4">
      <c r="A528" s="9" t="s">
        <v>523</v>
      </c>
      <c r="B528" s="10">
        <v>2.7843929999999997</v>
      </c>
      <c r="C528" s="10">
        <v>1.8339179999999999</v>
      </c>
      <c r="D528" s="11">
        <v>1.8340319999999999</v>
      </c>
    </row>
    <row r="529" spans="1:4">
      <c r="A529" s="9" t="s">
        <v>524</v>
      </c>
      <c r="B529" s="10">
        <v>6764.962919999999</v>
      </c>
      <c r="C529" s="10">
        <v>6598.1034</v>
      </c>
      <c r="D529" s="11">
        <v>8352.9766499999987</v>
      </c>
    </row>
    <row r="530" spans="1:4">
      <c r="A530" s="9" t="s">
        <v>525</v>
      </c>
      <c r="B530" s="10">
        <v>834.74618999999996</v>
      </c>
      <c r="C530" s="10">
        <v>752.80105199999991</v>
      </c>
      <c r="D530" s="11">
        <v>855.42635999999993</v>
      </c>
    </row>
    <row r="531" spans="1:4">
      <c r="A531" s="9" t="s">
        <v>526</v>
      </c>
      <c r="B531" s="10">
        <v>0.79606199999999994</v>
      </c>
      <c r="C531" s="10">
        <v>0.58989299999999989</v>
      </c>
      <c r="D531" s="11">
        <v>0.31218899999999994</v>
      </c>
    </row>
    <row r="532" spans="1:4" ht="16.2" thickBot="1">
      <c r="A532" s="12" t="s">
        <v>527</v>
      </c>
      <c r="B532" s="13">
        <v>1013842.0440960015</v>
      </c>
      <c r="C532" s="13">
        <v>981918.39586799999</v>
      </c>
      <c r="D532" s="14">
        <v>1025336.0843490005</v>
      </c>
    </row>
  </sheetData>
  <autoFilter ref="A2:I2" xr:uid="{9A7245D0-5DEE-466F-9880-3CBBB9B61D8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C775-EF6C-4A83-A507-1A044A2033DE}">
  <sheetPr>
    <tabColor rgb="FF00B050"/>
  </sheetPr>
  <dimension ref="A1:E86"/>
  <sheetViews>
    <sheetView workbookViewId="0">
      <selection activeCell="G12" sqref="G12"/>
    </sheetView>
  </sheetViews>
  <sheetFormatPr defaultRowHeight="13.8"/>
  <cols>
    <col min="1" max="1" width="13.59765625" customWidth="1"/>
    <col min="2" max="2" width="56.796875" customWidth="1"/>
    <col min="3" max="3" width="10.3984375" bestFit="1" customWidth="1"/>
    <col min="4" max="4" width="9" bestFit="1" customWidth="1"/>
    <col min="5" max="5" width="10.59765625" bestFit="1" customWidth="1"/>
  </cols>
  <sheetData>
    <row r="1" spans="1:5" ht="21">
      <c r="A1" s="27" t="s">
        <v>616</v>
      </c>
    </row>
    <row r="2" spans="1:5" ht="14.4" thickBot="1"/>
    <row r="3" spans="1:5" ht="18.600000000000001" thickBot="1">
      <c r="A3" s="16" t="s">
        <v>608</v>
      </c>
      <c r="B3" s="16" t="s">
        <v>528</v>
      </c>
      <c r="C3" s="17" t="s">
        <v>0</v>
      </c>
      <c r="D3" s="17" t="s">
        <v>1</v>
      </c>
      <c r="E3" s="18" t="s">
        <v>2</v>
      </c>
    </row>
    <row r="4" spans="1:5">
      <c r="A4" s="19" t="s">
        <v>529</v>
      </c>
      <c r="B4" s="20" t="s">
        <v>532</v>
      </c>
      <c r="C4" s="21">
        <v>1362.442272</v>
      </c>
      <c r="D4" s="21">
        <v>1154.2180799999999</v>
      </c>
      <c r="E4" s="22">
        <v>1082.3310251999999</v>
      </c>
    </row>
    <row r="5" spans="1:5">
      <c r="A5" s="19" t="s">
        <v>607</v>
      </c>
      <c r="B5" s="20" t="s">
        <v>533</v>
      </c>
      <c r="C5" s="21">
        <v>3647.6496209999996</v>
      </c>
      <c r="D5" s="21">
        <v>3623.2645593000002</v>
      </c>
      <c r="E5" s="22">
        <v>3585.8220117000001</v>
      </c>
    </row>
    <row r="6" spans="1:5">
      <c r="A6" s="19" t="s">
        <v>607</v>
      </c>
      <c r="B6" s="20" t="s">
        <v>534</v>
      </c>
      <c r="C6" s="21">
        <v>2713.1372429999997</v>
      </c>
      <c r="D6" s="21">
        <v>2652.7459424999997</v>
      </c>
      <c r="E6" s="22">
        <v>2538.7838474999994</v>
      </c>
    </row>
    <row r="7" spans="1:5">
      <c r="A7" s="19" t="s">
        <v>607</v>
      </c>
      <c r="B7" s="20" t="s">
        <v>535</v>
      </c>
      <c r="C7" s="21">
        <v>2935.4748173999992</v>
      </c>
      <c r="D7" s="21">
        <v>3019.4731980000001</v>
      </c>
      <c r="E7" s="22">
        <v>2895.1946274000002</v>
      </c>
    </row>
    <row r="8" spans="1:5">
      <c r="A8" s="19" t="s">
        <v>607</v>
      </c>
      <c r="B8" s="20" t="s">
        <v>536</v>
      </c>
      <c r="C8" s="21">
        <v>2382.0309176999999</v>
      </c>
      <c r="D8" s="21">
        <v>2421.5122584000001</v>
      </c>
      <c r="E8" s="22">
        <v>2270.5482029999998</v>
      </c>
    </row>
    <row r="9" spans="1:5">
      <c r="A9" s="19" t="s">
        <v>607</v>
      </c>
      <c r="B9" s="20" t="s">
        <v>537</v>
      </c>
      <c r="C9" s="21">
        <v>781.46282939999992</v>
      </c>
      <c r="D9" s="21">
        <v>900.84574979999991</v>
      </c>
      <c r="E9" s="22">
        <v>761.72591249999994</v>
      </c>
    </row>
    <row r="10" spans="1:5">
      <c r="A10" s="19" t="s">
        <v>607</v>
      </c>
      <c r="B10" s="20" t="s">
        <v>538</v>
      </c>
      <c r="C10" s="21">
        <v>2219.8967774999996</v>
      </c>
      <c r="D10" s="21">
        <v>2313.1532405999997</v>
      </c>
      <c r="E10" s="22">
        <v>2579.5932539999999</v>
      </c>
    </row>
    <row r="11" spans="1:5">
      <c r="A11" s="19" t="s">
        <v>607</v>
      </c>
      <c r="B11" s="20" t="s">
        <v>539</v>
      </c>
      <c r="C11" s="21">
        <v>1991.3287098000001</v>
      </c>
      <c r="D11" s="21">
        <v>2013.2853947999997</v>
      </c>
      <c r="E11" s="22">
        <v>1947.2426240999998</v>
      </c>
    </row>
    <row r="12" spans="1:5">
      <c r="A12" s="19" t="s">
        <v>607</v>
      </c>
      <c r="B12" s="20" t="s">
        <v>540</v>
      </c>
      <c r="C12" s="21">
        <v>1811.0207637000001</v>
      </c>
      <c r="D12" s="21">
        <v>1801.0966418999999</v>
      </c>
      <c r="E12" s="22">
        <v>1566.4241193</v>
      </c>
    </row>
    <row r="13" spans="1:5">
      <c r="A13" s="19" t="s">
        <v>529</v>
      </c>
      <c r="B13" s="20" t="s">
        <v>541</v>
      </c>
      <c r="C13" s="21">
        <v>410.59566390000003</v>
      </c>
      <c r="D13" s="21">
        <v>386.71916190000002</v>
      </c>
      <c r="E13" s="22">
        <v>402.26831159999995</v>
      </c>
    </row>
    <row r="14" spans="1:5">
      <c r="A14" s="19" t="s">
        <v>529</v>
      </c>
      <c r="B14" s="20" t="s">
        <v>542</v>
      </c>
      <c r="C14" s="21">
        <v>2604.3144389999993</v>
      </c>
      <c r="D14" s="21">
        <v>3131.3389925999995</v>
      </c>
      <c r="E14" s="22">
        <v>2784.6784388999995</v>
      </c>
    </row>
    <row r="15" spans="1:5">
      <c r="A15" s="19" t="s">
        <v>607</v>
      </c>
      <c r="B15" s="20" t="s">
        <v>543</v>
      </c>
      <c r="C15" s="21">
        <v>549.18232319999993</v>
      </c>
      <c r="D15" s="21">
        <v>568.68659459999992</v>
      </c>
      <c r="E15" s="22">
        <v>290.61353099999997</v>
      </c>
    </row>
    <row r="16" spans="1:5">
      <c r="A16" s="19" t="s">
        <v>607</v>
      </c>
      <c r="B16" s="20" t="s">
        <v>544</v>
      </c>
      <c r="C16" s="21">
        <v>4.559429999999999E-2</v>
      </c>
      <c r="D16" s="21">
        <v>0.13678289999999999</v>
      </c>
      <c r="E16" s="22">
        <v>4.559429999999999E-2</v>
      </c>
    </row>
    <row r="17" spans="1:5">
      <c r="A17" s="19" t="s">
        <v>607</v>
      </c>
      <c r="B17" s="20" t="s">
        <v>545</v>
      </c>
      <c r="C17" s="21">
        <v>0.26811659999999998</v>
      </c>
      <c r="D17" s="21">
        <v>0</v>
      </c>
      <c r="E17" s="22">
        <v>0</v>
      </c>
    </row>
    <row r="18" spans="1:5">
      <c r="A18" s="19" t="s">
        <v>607</v>
      </c>
      <c r="B18" s="20" t="s">
        <v>546</v>
      </c>
      <c r="C18" s="21">
        <v>4.4705100000000005E-2</v>
      </c>
      <c r="D18" s="21">
        <v>0.13678289999999999</v>
      </c>
      <c r="E18" s="22">
        <v>0.18237719999999996</v>
      </c>
    </row>
    <row r="19" spans="1:5">
      <c r="A19" s="19" t="s">
        <v>529</v>
      </c>
      <c r="B19" s="20" t="s">
        <v>547</v>
      </c>
      <c r="C19" s="21">
        <v>2067.3261599999996</v>
      </c>
      <c r="D19" s="21">
        <v>2214.4495440000001</v>
      </c>
      <c r="E19" s="22">
        <v>2169.2329089</v>
      </c>
    </row>
    <row r="20" spans="1:5">
      <c r="A20" s="19" t="s">
        <v>529</v>
      </c>
      <c r="B20" s="20" t="s">
        <v>548</v>
      </c>
      <c r="C20" s="21">
        <v>5.0809799999999995E-2</v>
      </c>
      <c r="D20" s="21">
        <v>0</v>
      </c>
      <c r="E20" s="22">
        <v>0</v>
      </c>
    </row>
    <row r="21" spans="1:5">
      <c r="A21" s="19" t="s">
        <v>607</v>
      </c>
      <c r="B21" s="20" t="s">
        <v>549</v>
      </c>
      <c r="C21" s="21">
        <v>1722.3502184999998</v>
      </c>
      <c r="D21" s="21">
        <v>1662.0324251999998</v>
      </c>
      <c r="E21" s="22">
        <v>1567.5462098999997</v>
      </c>
    </row>
    <row r="22" spans="1:5">
      <c r="A22" s="19" t="s">
        <v>529</v>
      </c>
      <c r="B22" s="20" t="s">
        <v>550</v>
      </c>
      <c r="C22" s="21">
        <v>810.76717350000001</v>
      </c>
      <c r="D22" s="21">
        <v>864.95400119999988</v>
      </c>
      <c r="E22" s="22">
        <v>819.65300609999997</v>
      </c>
    </row>
    <row r="23" spans="1:5">
      <c r="A23" s="19" t="s">
        <v>607</v>
      </c>
      <c r="B23" s="20" t="s">
        <v>551</v>
      </c>
      <c r="C23" s="21">
        <v>739.24621259999992</v>
      </c>
      <c r="D23" s="21">
        <v>828.12497880000001</v>
      </c>
      <c r="E23" s="22">
        <v>653.99579279999989</v>
      </c>
    </row>
    <row r="24" spans="1:5">
      <c r="A24" s="19" t="s">
        <v>607</v>
      </c>
      <c r="B24" s="20" t="s">
        <v>552</v>
      </c>
      <c r="C24" s="21">
        <v>840.37329839999995</v>
      </c>
      <c r="D24" s="21">
        <v>1026.7432799999999</v>
      </c>
      <c r="E24" s="22">
        <v>846.9068150999999</v>
      </c>
    </row>
    <row r="25" spans="1:5">
      <c r="A25" s="19" t="s">
        <v>529</v>
      </c>
      <c r="B25" s="20" t="s">
        <v>553</v>
      </c>
      <c r="C25" s="21">
        <v>367.24201109999996</v>
      </c>
      <c r="D25" s="21">
        <v>341.10167429999996</v>
      </c>
      <c r="E25" s="22">
        <v>381.28104269999994</v>
      </c>
    </row>
    <row r="26" spans="1:5">
      <c r="A26" s="19" t="s">
        <v>607</v>
      </c>
      <c r="B26" s="20" t="s">
        <v>554</v>
      </c>
      <c r="C26" s="21">
        <v>683.07120209999994</v>
      </c>
      <c r="D26" s="21">
        <v>849.86403209999992</v>
      </c>
      <c r="E26" s="22">
        <v>910.13489729999981</v>
      </c>
    </row>
    <row r="27" spans="1:5">
      <c r="A27" s="19" t="s">
        <v>607</v>
      </c>
      <c r="B27" s="20" t="s">
        <v>555</v>
      </c>
      <c r="C27" s="21">
        <v>782.9376645000001</v>
      </c>
      <c r="D27" s="21">
        <v>935.81519279999998</v>
      </c>
      <c r="E27" s="22">
        <v>1013.5564839</v>
      </c>
    </row>
    <row r="28" spans="1:5">
      <c r="A28" s="19" t="s">
        <v>607</v>
      </c>
      <c r="B28" s="20" t="s">
        <v>556</v>
      </c>
      <c r="C28" s="21">
        <v>624.77819699999998</v>
      </c>
      <c r="D28" s="21">
        <v>584.73958440000001</v>
      </c>
      <c r="E28" s="22">
        <v>550.34486670000001</v>
      </c>
    </row>
    <row r="29" spans="1:5">
      <c r="A29" s="19" t="s">
        <v>529</v>
      </c>
      <c r="B29" s="20" t="s">
        <v>557</v>
      </c>
      <c r="C29" s="21">
        <v>220.77221759999998</v>
      </c>
      <c r="D29" s="21">
        <v>199.1057538</v>
      </c>
      <c r="E29" s="22">
        <v>218.02542749999998</v>
      </c>
    </row>
    <row r="30" spans="1:5">
      <c r="A30" s="19" t="s">
        <v>529</v>
      </c>
      <c r="B30" s="20" t="s">
        <v>615</v>
      </c>
      <c r="C30" s="21">
        <v>426.77072489999995</v>
      </c>
      <c r="D30" s="21">
        <v>381.18165179999994</v>
      </c>
      <c r="E30" s="22">
        <v>358.50041699999997</v>
      </c>
    </row>
    <row r="31" spans="1:5">
      <c r="A31" s="19" t="s">
        <v>607</v>
      </c>
      <c r="B31" s="20" t="s">
        <v>558</v>
      </c>
      <c r="C31" s="21">
        <v>0.23880149999999997</v>
      </c>
      <c r="D31" s="21">
        <v>0.33510299999999998</v>
      </c>
      <c r="E31" s="22">
        <v>0.20460719999999999</v>
      </c>
    </row>
    <row r="32" spans="1:5">
      <c r="A32" s="19" t="s">
        <v>529</v>
      </c>
      <c r="B32" s="20" t="s">
        <v>559</v>
      </c>
      <c r="C32" s="21">
        <v>0.26456549999999995</v>
      </c>
      <c r="D32" s="21">
        <v>0.34023299999999995</v>
      </c>
      <c r="E32" s="22">
        <v>0.88734179999999996</v>
      </c>
    </row>
    <row r="33" spans="1:5">
      <c r="A33" s="19" t="s">
        <v>607</v>
      </c>
      <c r="B33" s="20" t="s">
        <v>560</v>
      </c>
      <c r="C33" s="21">
        <v>0.23081009999999999</v>
      </c>
      <c r="D33" s="21">
        <v>0.23936009999999999</v>
      </c>
      <c r="E33" s="22">
        <v>0.20419109999999999</v>
      </c>
    </row>
    <row r="34" spans="1:5">
      <c r="A34" s="19" t="s">
        <v>607</v>
      </c>
      <c r="B34" s="20" t="s">
        <v>561</v>
      </c>
      <c r="C34" s="21">
        <v>9.6920348999999995</v>
      </c>
      <c r="D34" s="21">
        <v>4.8546557999999997</v>
      </c>
      <c r="E34" s="22">
        <v>2.3702423999999995</v>
      </c>
    </row>
    <row r="35" spans="1:5">
      <c r="A35" s="19" t="s">
        <v>607</v>
      </c>
      <c r="B35" s="20" t="s">
        <v>562</v>
      </c>
      <c r="C35" s="21">
        <v>0</v>
      </c>
      <c r="D35" s="21">
        <v>457.92156119999999</v>
      </c>
      <c r="E35" s="22">
        <v>859.1257910999999</v>
      </c>
    </row>
    <row r="36" spans="1:5">
      <c r="A36" s="19" t="s">
        <v>607</v>
      </c>
      <c r="B36" s="20" t="s">
        <v>563</v>
      </c>
      <c r="C36" s="21">
        <v>5.609917199999999</v>
      </c>
      <c r="D36" s="21">
        <v>3.5299187999999999</v>
      </c>
      <c r="E36" s="22">
        <v>1.7018832000000002</v>
      </c>
    </row>
    <row r="37" spans="1:5">
      <c r="A37" s="19" t="s">
        <v>607</v>
      </c>
      <c r="B37" s="20" t="s">
        <v>564</v>
      </c>
      <c r="C37" s="21">
        <v>0</v>
      </c>
      <c r="D37" s="21">
        <v>432.28674599999999</v>
      </c>
      <c r="E37" s="22">
        <v>831.48275189999981</v>
      </c>
    </row>
    <row r="38" spans="1:5">
      <c r="A38" s="19" t="s">
        <v>607</v>
      </c>
      <c r="B38" s="20" t="s">
        <v>565</v>
      </c>
      <c r="C38" s="21">
        <v>8.6269328999999981</v>
      </c>
      <c r="D38" s="21">
        <v>3.9990686999999996</v>
      </c>
      <c r="E38" s="22">
        <v>2.3673410999999995</v>
      </c>
    </row>
    <row r="39" spans="1:5">
      <c r="A39" s="19" t="s">
        <v>607</v>
      </c>
      <c r="B39" s="20" t="s">
        <v>566</v>
      </c>
      <c r="C39" s="21">
        <v>6.2373161999999995</v>
      </c>
      <c r="D39" s="21">
        <v>3.8978367</v>
      </c>
      <c r="E39" s="22">
        <v>2.6190587999999999</v>
      </c>
    </row>
    <row r="40" spans="1:5">
      <c r="A40" s="19" t="s">
        <v>607</v>
      </c>
      <c r="B40" s="20" t="s">
        <v>567</v>
      </c>
      <c r="C40" s="21">
        <v>0.182286</v>
      </c>
      <c r="D40" s="21">
        <v>0.45484859999999999</v>
      </c>
      <c r="E40" s="22">
        <v>0.63344669999999992</v>
      </c>
    </row>
    <row r="41" spans="1:5">
      <c r="A41" s="19" t="s">
        <v>607</v>
      </c>
      <c r="B41" s="20" t="s">
        <v>568</v>
      </c>
      <c r="C41" s="21">
        <v>325.31142030000001</v>
      </c>
      <c r="D41" s="21">
        <v>846.63526139999988</v>
      </c>
      <c r="E41" s="22">
        <v>116.2301478</v>
      </c>
    </row>
    <row r="42" spans="1:5">
      <c r="A42" s="19" t="s">
        <v>607</v>
      </c>
      <c r="B42" s="20" t="s">
        <v>569</v>
      </c>
      <c r="C42" s="21">
        <v>278.85912209999998</v>
      </c>
      <c r="D42" s="21">
        <v>819.15182789999983</v>
      </c>
      <c r="E42" s="22">
        <v>170.6520606</v>
      </c>
    </row>
    <row r="43" spans="1:5">
      <c r="A43" s="19" t="s">
        <v>529</v>
      </c>
      <c r="B43" s="20" t="s">
        <v>570</v>
      </c>
      <c r="C43" s="21">
        <v>278.57234369999998</v>
      </c>
      <c r="D43" s="21">
        <v>87.057348300000001</v>
      </c>
      <c r="E43" s="22">
        <v>33.115061999999995</v>
      </c>
    </row>
    <row r="44" spans="1:5">
      <c r="A44" s="19" t="s">
        <v>607</v>
      </c>
      <c r="B44" s="20" t="s">
        <v>571</v>
      </c>
      <c r="C44" s="21">
        <v>0.90567869999999995</v>
      </c>
      <c r="D44" s="21">
        <v>0.51294869999999992</v>
      </c>
      <c r="E44" s="22">
        <v>0.34196579999999999</v>
      </c>
    </row>
    <row r="45" spans="1:5">
      <c r="A45" s="19" t="s">
        <v>607</v>
      </c>
      <c r="B45" s="20" t="s">
        <v>572</v>
      </c>
      <c r="C45" s="21">
        <v>0.61525229999999997</v>
      </c>
      <c r="D45" s="21">
        <v>0.51126149999999992</v>
      </c>
      <c r="E45" s="22">
        <v>0.1681329</v>
      </c>
    </row>
    <row r="46" spans="1:5">
      <c r="A46" s="19" t="s">
        <v>607</v>
      </c>
      <c r="B46" s="20" t="s">
        <v>573</v>
      </c>
      <c r="C46" s="21">
        <v>1.1940929999999998</v>
      </c>
      <c r="D46" s="21">
        <v>0.51228750000000001</v>
      </c>
      <c r="E46" s="22">
        <v>0</v>
      </c>
    </row>
    <row r="47" spans="1:5">
      <c r="A47" s="19" t="s">
        <v>607</v>
      </c>
      <c r="B47" s="20" t="s">
        <v>574</v>
      </c>
      <c r="C47" s="21">
        <v>777.49103519999994</v>
      </c>
      <c r="D47" s="21">
        <v>717.8161278</v>
      </c>
      <c r="E47" s="22">
        <v>686.97672239999997</v>
      </c>
    </row>
    <row r="48" spans="1:5">
      <c r="A48" s="19" t="s">
        <v>607</v>
      </c>
      <c r="B48" s="20" t="s">
        <v>575</v>
      </c>
      <c r="C48" s="21">
        <v>1916.8726763999998</v>
      </c>
      <c r="D48" s="21">
        <v>1871.6533167</v>
      </c>
      <c r="E48" s="22">
        <v>1898.3102901</v>
      </c>
    </row>
    <row r="49" spans="1:5">
      <c r="A49" s="19" t="s">
        <v>607</v>
      </c>
      <c r="B49" s="20" t="s">
        <v>576</v>
      </c>
      <c r="C49" s="21">
        <v>1996.1309084999998</v>
      </c>
      <c r="D49" s="21">
        <v>1646.0887613999998</v>
      </c>
      <c r="E49" s="22">
        <v>1215.7794993</v>
      </c>
    </row>
    <row r="50" spans="1:5">
      <c r="A50" s="19" t="s">
        <v>607</v>
      </c>
      <c r="B50" s="20" t="s">
        <v>577</v>
      </c>
      <c r="C50" s="21">
        <v>2697.0459434999993</v>
      </c>
      <c r="D50" s="21">
        <v>2536.4673788999994</v>
      </c>
      <c r="E50" s="22">
        <v>2534.1194462999997</v>
      </c>
    </row>
    <row r="51" spans="1:5">
      <c r="A51" s="19" t="s">
        <v>607</v>
      </c>
      <c r="B51" s="20" t="s">
        <v>578</v>
      </c>
      <c r="C51" s="21">
        <v>0</v>
      </c>
      <c r="D51" s="21">
        <v>0</v>
      </c>
      <c r="E51" s="22">
        <v>640.27985430000001</v>
      </c>
    </row>
    <row r="52" spans="1:5">
      <c r="A52" s="19" t="s">
        <v>529</v>
      </c>
      <c r="B52" s="20" t="s">
        <v>579</v>
      </c>
      <c r="C52" s="21">
        <v>0.51240719999999995</v>
      </c>
      <c r="D52" s="21">
        <v>0.39259889999999997</v>
      </c>
      <c r="E52" s="22">
        <v>0.39896009999999993</v>
      </c>
    </row>
    <row r="53" spans="1:5">
      <c r="A53" s="19" t="s">
        <v>607</v>
      </c>
      <c r="B53" s="20" t="s">
        <v>580</v>
      </c>
      <c r="C53" s="21">
        <v>0.22789169999999997</v>
      </c>
      <c r="D53" s="21">
        <v>0</v>
      </c>
      <c r="E53" s="22">
        <v>5.6994299999999991E-2</v>
      </c>
    </row>
    <row r="54" spans="1:5">
      <c r="A54" s="19" t="s">
        <v>529</v>
      </c>
      <c r="B54" s="20" t="s">
        <v>581</v>
      </c>
      <c r="C54" s="21">
        <v>0</v>
      </c>
      <c r="D54" s="21">
        <v>0.1989186</v>
      </c>
      <c r="E54" s="22">
        <v>3.9894299999999994E-2</v>
      </c>
    </row>
    <row r="55" spans="1:5">
      <c r="A55" s="19" t="s">
        <v>607</v>
      </c>
      <c r="B55" s="20" t="s">
        <v>611</v>
      </c>
      <c r="C55" s="21">
        <v>0</v>
      </c>
      <c r="D55" s="21">
        <v>0</v>
      </c>
      <c r="E55" s="22">
        <v>4.8717900000000001E-2</v>
      </c>
    </row>
    <row r="56" spans="1:5">
      <c r="A56" s="19" t="s">
        <v>607</v>
      </c>
      <c r="B56" s="20" t="s">
        <v>612</v>
      </c>
      <c r="C56" s="21">
        <v>0.13677719999999999</v>
      </c>
      <c r="D56" s="21">
        <v>0.34194299999999994</v>
      </c>
      <c r="E56" s="22">
        <v>0</v>
      </c>
    </row>
    <row r="57" spans="1:5">
      <c r="A57" s="19" t="s">
        <v>607</v>
      </c>
      <c r="B57" s="20" t="s">
        <v>613</v>
      </c>
      <c r="C57" s="21">
        <v>0.17097149999999997</v>
      </c>
      <c r="D57" s="21">
        <v>0.37613729999999995</v>
      </c>
      <c r="E57" s="22">
        <v>0.20516579999999998</v>
      </c>
    </row>
    <row r="58" spans="1:5">
      <c r="A58" s="19" t="s">
        <v>607</v>
      </c>
      <c r="B58" s="20" t="s">
        <v>614</v>
      </c>
      <c r="C58" s="21">
        <v>0.81985379999999985</v>
      </c>
      <c r="D58" s="21">
        <v>0.32088149999999999</v>
      </c>
      <c r="E58" s="22">
        <v>0.47936999999999996</v>
      </c>
    </row>
    <row r="59" spans="1:5">
      <c r="A59" s="19" t="s">
        <v>607</v>
      </c>
      <c r="B59" s="20" t="s">
        <v>582</v>
      </c>
      <c r="C59" s="21">
        <v>630.31406549999986</v>
      </c>
      <c r="D59" s="21">
        <v>580.97276789999989</v>
      </c>
      <c r="E59" s="22">
        <v>627.71908919999998</v>
      </c>
    </row>
    <row r="60" spans="1:5">
      <c r="A60" s="19" t="s">
        <v>607</v>
      </c>
      <c r="B60" s="20" t="s">
        <v>583</v>
      </c>
      <c r="C60" s="21">
        <v>485.47018559999992</v>
      </c>
      <c r="D60" s="21">
        <v>482.34248729999996</v>
      </c>
      <c r="E60" s="22">
        <v>495.36603539999993</v>
      </c>
    </row>
    <row r="61" spans="1:5">
      <c r="A61" s="19" t="s">
        <v>607</v>
      </c>
      <c r="B61" s="20" t="s">
        <v>584</v>
      </c>
      <c r="C61" s="21">
        <v>2104.0819544999999</v>
      </c>
      <c r="D61" s="21">
        <v>1604.0995745999996</v>
      </c>
      <c r="E61" s="22">
        <v>1344.1564097999999</v>
      </c>
    </row>
    <row r="62" spans="1:5">
      <c r="A62" s="19" t="s">
        <v>607</v>
      </c>
      <c r="B62" s="20" t="s">
        <v>585</v>
      </c>
      <c r="C62" s="21">
        <v>980.94979920000003</v>
      </c>
      <c r="D62" s="21">
        <v>1222.7445059999998</v>
      </c>
      <c r="E62" s="22">
        <v>1410.4899773999998</v>
      </c>
    </row>
    <row r="63" spans="1:5">
      <c r="A63" s="19" t="s">
        <v>607</v>
      </c>
      <c r="B63" s="20" t="s">
        <v>586</v>
      </c>
      <c r="C63" s="21">
        <v>687.21624209999993</v>
      </c>
      <c r="D63" s="21">
        <v>71.890668599999984</v>
      </c>
      <c r="E63" s="22">
        <v>16.750498799999999</v>
      </c>
    </row>
    <row r="64" spans="1:5">
      <c r="A64" s="19" t="s">
        <v>607</v>
      </c>
      <c r="B64" s="20" t="s">
        <v>587</v>
      </c>
      <c r="C64" s="21">
        <v>17.771140799999998</v>
      </c>
      <c r="D64" s="21">
        <v>10.0281354</v>
      </c>
      <c r="E64" s="22">
        <v>6.2332406999999996</v>
      </c>
    </row>
    <row r="65" spans="1:5">
      <c r="A65" s="19" t="s">
        <v>607</v>
      </c>
      <c r="B65" s="20" t="s">
        <v>588</v>
      </c>
      <c r="C65" s="21">
        <v>10.2980076</v>
      </c>
      <c r="D65" s="21">
        <v>6.1958600999999991</v>
      </c>
      <c r="E65" s="22">
        <v>4.1421956999999994</v>
      </c>
    </row>
    <row r="66" spans="1:5">
      <c r="A66" s="19" t="s">
        <v>607</v>
      </c>
      <c r="B66" s="20" t="s">
        <v>589</v>
      </c>
      <c r="C66" s="21">
        <v>816.78763319999985</v>
      </c>
      <c r="D66" s="21">
        <v>789.09227939999994</v>
      </c>
      <c r="E66" s="22">
        <v>659.95427640000003</v>
      </c>
    </row>
    <row r="67" spans="1:5">
      <c r="A67" s="19" t="s">
        <v>529</v>
      </c>
      <c r="B67" s="20" t="s">
        <v>590</v>
      </c>
      <c r="C67" s="21">
        <v>4.559429999999999E-2</v>
      </c>
      <c r="D67" s="21">
        <v>0</v>
      </c>
      <c r="E67" s="22">
        <v>0</v>
      </c>
    </row>
    <row r="68" spans="1:5">
      <c r="A68" s="19" t="s">
        <v>529</v>
      </c>
      <c r="B68" s="20" t="s">
        <v>591</v>
      </c>
      <c r="C68" s="21">
        <v>1218.8651087999999</v>
      </c>
      <c r="D68" s="21">
        <v>738.55072139999993</v>
      </c>
      <c r="E68" s="22">
        <v>647.55972899999995</v>
      </c>
    </row>
    <row r="69" spans="1:5">
      <c r="A69" s="19" t="s">
        <v>529</v>
      </c>
      <c r="B69" s="20" t="s">
        <v>592</v>
      </c>
      <c r="C69" s="21">
        <v>586.30849230000001</v>
      </c>
      <c r="D69" s="21">
        <v>544.4259012</v>
      </c>
      <c r="E69" s="22">
        <v>579.78324059999989</v>
      </c>
    </row>
    <row r="70" spans="1:5">
      <c r="A70" s="19" t="s">
        <v>607</v>
      </c>
      <c r="B70" s="20" t="s">
        <v>593</v>
      </c>
      <c r="C70" s="21">
        <v>554.40462329999991</v>
      </c>
      <c r="D70" s="21">
        <v>605.90429429999995</v>
      </c>
      <c r="E70" s="22">
        <v>595.16703899999982</v>
      </c>
    </row>
    <row r="71" spans="1:5">
      <c r="A71" s="19" t="s">
        <v>529</v>
      </c>
      <c r="B71" s="20" t="s">
        <v>594</v>
      </c>
      <c r="C71" s="21">
        <v>772.77263219999986</v>
      </c>
      <c r="D71" s="21">
        <v>1021.2905915999999</v>
      </c>
      <c r="E71" s="22">
        <v>1026.2148956999999</v>
      </c>
    </row>
    <row r="72" spans="1:5">
      <c r="A72" s="19" t="s">
        <v>607</v>
      </c>
      <c r="B72" s="20" t="s">
        <v>595</v>
      </c>
      <c r="C72" s="21">
        <v>793.15847129999997</v>
      </c>
      <c r="D72" s="21">
        <v>864.40453259999992</v>
      </c>
      <c r="E72" s="22">
        <v>730.54080780000004</v>
      </c>
    </row>
    <row r="73" spans="1:5">
      <c r="A73" s="19" t="s">
        <v>531</v>
      </c>
      <c r="B73" s="20" t="s">
        <v>596</v>
      </c>
      <c r="C73" s="21">
        <v>397.0608428999999</v>
      </c>
      <c r="D73" s="21">
        <v>360.59715629999994</v>
      </c>
      <c r="E73" s="22">
        <v>319.59513539999995</v>
      </c>
    </row>
    <row r="74" spans="1:5">
      <c r="A74" s="19" t="s">
        <v>531</v>
      </c>
      <c r="B74" s="20" t="s">
        <v>597</v>
      </c>
      <c r="C74" s="21">
        <v>1425.0561791999999</v>
      </c>
      <c r="D74" s="21">
        <v>1312.5659324999999</v>
      </c>
      <c r="E74" s="22">
        <v>1279.2862829999999</v>
      </c>
    </row>
    <row r="75" spans="1:5">
      <c r="A75" s="19" t="s">
        <v>531</v>
      </c>
      <c r="B75" s="20" t="s">
        <v>598</v>
      </c>
      <c r="C75" s="21">
        <v>1727.6955701999998</v>
      </c>
      <c r="D75" s="21">
        <v>1624.4389871999999</v>
      </c>
      <c r="E75" s="22">
        <v>1610.7317525999999</v>
      </c>
    </row>
    <row r="76" spans="1:5">
      <c r="A76" s="19" t="s">
        <v>531</v>
      </c>
      <c r="B76" s="20" t="s">
        <v>599</v>
      </c>
      <c r="C76" s="21">
        <v>1.7084039999999998</v>
      </c>
      <c r="D76" s="21">
        <v>2.5196906999999999</v>
      </c>
      <c r="E76" s="22">
        <v>1.1193260999999999</v>
      </c>
    </row>
    <row r="77" spans="1:5">
      <c r="A77" s="19" t="s">
        <v>531</v>
      </c>
      <c r="B77" s="20" t="s">
        <v>600</v>
      </c>
      <c r="C77" s="21">
        <v>3.0679737</v>
      </c>
      <c r="D77" s="21">
        <v>0.97317809999999993</v>
      </c>
      <c r="E77" s="22">
        <v>0.50854829999999995</v>
      </c>
    </row>
    <row r="78" spans="1:5">
      <c r="A78" s="19" t="s">
        <v>531</v>
      </c>
      <c r="B78" s="20" t="s">
        <v>601</v>
      </c>
      <c r="C78" s="21">
        <v>0.83400119999999989</v>
      </c>
      <c r="D78" s="21">
        <v>0.68354399999999993</v>
      </c>
      <c r="E78" s="22">
        <v>0.90188249999999992</v>
      </c>
    </row>
    <row r="79" spans="1:5">
      <c r="A79" s="19" t="s">
        <v>531</v>
      </c>
      <c r="B79" s="20" t="s">
        <v>602</v>
      </c>
      <c r="C79" s="21">
        <v>1.0788845999999999</v>
      </c>
      <c r="D79" s="21">
        <v>2.7101390999999997</v>
      </c>
      <c r="E79" s="22">
        <v>1.1908953</v>
      </c>
    </row>
    <row r="80" spans="1:5">
      <c r="A80" s="19" t="s">
        <v>531</v>
      </c>
      <c r="B80" s="20" t="s">
        <v>603</v>
      </c>
      <c r="C80" s="21">
        <v>3.0325253999999999</v>
      </c>
      <c r="D80" s="21">
        <v>2.4497460000000002</v>
      </c>
      <c r="E80" s="22">
        <v>0.91084290000000001</v>
      </c>
    </row>
    <row r="81" spans="1:5">
      <c r="A81" s="19" t="s">
        <v>531</v>
      </c>
      <c r="B81" s="20" t="s">
        <v>604</v>
      </c>
      <c r="C81" s="21">
        <v>400.35368159999996</v>
      </c>
      <c r="D81" s="21">
        <v>281.5966497</v>
      </c>
      <c r="E81" s="22">
        <v>226.69888949999995</v>
      </c>
    </row>
    <row r="82" spans="1:5">
      <c r="A82" s="19" t="s">
        <v>531</v>
      </c>
      <c r="B82" s="20" t="s">
        <v>605</v>
      </c>
      <c r="C82" s="21">
        <v>485.51827079999993</v>
      </c>
      <c r="D82" s="21">
        <v>275.5422921</v>
      </c>
      <c r="E82" s="22">
        <v>172.84043309999998</v>
      </c>
    </row>
    <row r="83" spans="1:5">
      <c r="A83" s="19" t="s">
        <v>531</v>
      </c>
      <c r="B83" s="20" t="s">
        <v>606</v>
      </c>
      <c r="C83" s="21">
        <v>2.5517816999999998</v>
      </c>
      <c r="D83" s="21">
        <v>2.0511164999999996</v>
      </c>
      <c r="E83" s="22">
        <v>1.4810424</v>
      </c>
    </row>
    <row r="84" spans="1:5">
      <c r="A84" s="19" t="s">
        <v>531</v>
      </c>
      <c r="B84" s="20" t="s">
        <v>609</v>
      </c>
      <c r="C84" s="21">
        <v>24.7774383</v>
      </c>
      <c r="D84" s="21">
        <v>229.79613269999996</v>
      </c>
      <c r="E84" s="22">
        <v>241.09585829999997</v>
      </c>
    </row>
    <row r="85" spans="1:5">
      <c r="A85" s="19" t="s">
        <v>531</v>
      </c>
      <c r="B85" s="20" t="s">
        <v>610</v>
      </c>
      <c r="C85" s="21">
        <v>32.410336799999996</v>
      </c>
      <c r="D85" s="21">
        <v>293.16195539999995</v>
      </c>
      <c r="E85" s="22">
        <v>341.37901920000002</v>
      </c>
    </row>
    <row r="86" spans="1:5" s="1" customFormat="1" ht="14.4" thickBot="1">
      <c r="A86" s="23"/>
      <c r="B86" s="24"/>
      <c r="C86" s="25">
        <f>SUM(C4:C85)</f>
        <v>55164.119564100001</v>
      </c>
      <c r="D86" s="25">
        <f t="shared" ref="D86:E86" si="0">SUM(D4:D85)</f>
        <v>56241.6506706</v>
      </c>
      <c r="E86" s="26">
        <f t="shared" si="0"/>
        <v>53535.248028900023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D0D9-DEA1-43A2-9564-3F56B092A745}">
  <dimension ref="A1:K606"/>
  <sheetViews>
    <sheetView workbookViewId="0">
      <selection activeCell="K6" sqref="K6"/>
    </sheetView>
  </sheetViews>
  <sheetFormatPr defaultRowHeight="13.8"/>
  <cols>
    <col min="1" max="1" width="12.19921875" bestFit="1" customWidth="1"/>
    <col min="2" max="2" width="80.796875" bestFit="1" customWidth="1"/>
    <col min="3" max="5" width="11.8984375" bestFit="1" customWidth="1"/>
    <col min="6" max="6" width="11.296875" bestFit="1" customWidth="1"/>
    <col min="7" max="7" width="37.8984375" bestFit="1" customWidth="1"/>
    <col min="8" max="8" width="32.19921875" bestFit="1" customWidth="1"/>
    <col min="9" max="9" width="22.59765625" bestFit="1" customWidth="1"/>
    <col min="10" max="10" width="5.69921875" bestFit="1" customWidth="1"/>
    <col min="11" max="11" width="10.296875" bestFit="1" customWidth="1"/>
  </cols>
  <sheetData>
    <row r="1" spans="1:11">
      <c r="A1" t="s">
        <v>617</v>
      </c>
      <c r="B1" t="s">
        <v>618</v>
      </c>
      <c r="C1" t="s">
        <v>0</v>
      </c>
      <c r="D1" t="s">
        <v>1</v>
      </c>
      <c r="E1" t="s">
        <v>2</v>
      </c>
      <c r="F1" t="s">
        <v>619</v>
      </c>
      <c r="G1" t="s">
        <v>1001</v>
      </c>
      <c r="H1" t="s">
        <v>643</v>
      </c>
      <c r="I1" t="s">
        <v>982</v>
      </c>
      <c r="J1" t="s">
        <v>983</v>
      </c>
      <c r="K1" t="s">
        <v>986</v>
      </c>
    </row>
    <row r="2" spans="1:11">
      <c r="A2" t="s">
        <v>607</v>
      </c>
      <c r="B2" t="s">
        <v>155</v>
      </c>
      <c r="C2">
        <v>0</v>
      </c>
      <c r="D2">
        <v>0</v>
      </c>
      <c r="E2">
        <v>3.9899999999999998E-2</v>
      </c>
      <c r="F2" t="s">
        <v>620</v>
      </c>
      <c r="G2" t="s">
        <v>722</v>
      </c>
      <c r="H2" t="s">
        <v>941</v>
      </c>
      <c r="I2" t="s">
        <v>984</v>
      </c>
      <c r="J2">
        <v>6</v>
      </c>
      <c r="K2" t="str">
        <f>IF(J2&lt;=10,"Маленькая","Большая")</f>
        <v>Маленькая</v>
      </c>
    </row>
    <row r="3" spans="1:11">
      <c r="A3" t="s">
        <v>607</v>
      </c>
      <c r="B3" t="s">
        <v>156</v>
      </c>
      <c r="C3">
        <v>18457.051439999999</v>
      </c>
      <c r="D3">
        <v>17630.301779999998</v>
      </c>
      <c r="E3">
        <v>16756.823519999998</v>
      </c>
      <c r="F3" t="s">
        <v>620</v>
      </c>
      <c r="G3" t="s">
        <v>723</v>
      </c>
      <c r="H3" t="s">
        <v>941</v>
      </c>
      <c r="I3" t="s">
        <v>984</v>
      </c>
      <c r="J3">
        <v>7</v>
      </c>
      <c r="K3" t="str">
        <f t="shared" ref="K3:K65" si="0">IF(J3&lt;=10,"Маленькая","Большая")</f>
        <v>Маленькая</v>
      </c>
    </row>
    <row r="4" spans="1:11">
      <c r="A4" t="s">
        <v>607</v>
      </c>
      <c r="B4" t="s">
        <v>157</v>
      </c>
      <c r="C4">
        <v>0.78671400000000002</v>
      </c>
      <c r="D4">
        <v>1.6003889999999998</v>
      </c>
      <c r="E4">
        <v>2.536044</v>
      </c>
      <c r="F4" t="s">
        <v>620</v>
      </c>
      <c r="G4" t="s">
        <v>724</v>
      </c>
      <c r="H4" t="s">
        <v>941</v>
      </c>
      <c r="I4" t="s">
        <v>984</v>
      </c>
      <c r="J4">
        <v>10</v>
      </c>
      <c r="K4" t="str">
        <f t="shared" si="0"/>
        <v>Маленькая</v>
      </c>
    </row>
    <row r="5" spans="1:11">
      <c r="A5" t="s">
        <v>607</v>
      </c>
      <c r="B5" t="s">
        <v>158</v>
      </c>
      <c r="C5">
        <v>307.58077800000001</v>
      </c>
      <c r="D5">
        <v>316.32395099999997</v>
      </c>
      <c r="E5">
        <v>317.70642899999996</v>
      </c>
      <c r="F5" t="s">
        <v>620</v>
      </c>
      <c r="G5" t="s">
        <v>724</v>
      </c>
      <c r="H5" t="s">
        <v>941</v>
      </c>
      <c r="I5" t="s">
        <v>984</v>
      </c>
      <c r="J5">
        <v>5</v>
      </c>
      <c r="K5" t="str">
        <f t="shared" si="0"/>
        <v>Маленькая</v>
      </c>
    </row>
    <row r="6" spans="1:11">
      <c r="A6" t="s">
        <v>607</v>
      </c>
      <c r="B6" t="s">
        <v>159</v>
      </c>
      <c r="C6">
        <v>22.079975999999998</v>
      </c>
      <c r="D6">
        <v>22.528736999999996</v>
      </c>
      <c r="E6">
        <v>19.664714999999998</v>
      </c>
      <c r="F6" t="s">
        <v>620</v>
      </c>
      <c r="G6" t="s">
        <v>724</v>
      </c>
      <c r="H6" t="s">
        <v>941</v>
      </c>
      <c r="I6" t="s">
        <v>985</v>
      </c>
      <c r="J6">
        <v>14</v>
      </c>
      <c r="K6" t="str">
        <f t="shared" si="0"/>
        <v>Большая</v>
      </c>
    </row>
    <row r="7" spans="1:11">
      <c r="A7" t="s">
        <v>607</v>
      </c>
      <c r="B7" t="s">
        <v>160</v>
      </c>
      <c r="C7">
        <v>1.1052869999999999</v>
      </c>
      <c r="D7">
        <v>0.15731999999999999</v>
      </c>
      <c r="E7">
        <v>0.1938</v>
      </c>
      <c r="F7" t="s">
        <v>620</v>
      </c>
      <c r="G7" t="s">
        <v>724</v>
      </c>
      <c r="H7" t="s">
        <v>941</v>
      </c>
      <c r="I7" t="s">
        <v>985</v>
      </c>
      <c r="J7">
        <v>26</v>
      </c>
      <c r="K7" t="str">
        <f t="shared" si="0"/>
        <v>Большая</v>
      </c>
    </row>
    <row r="8" spans="1:11">
      <c r="A8" t="s">
        <v>607</v>
      </c>
      <c r="B8" t="s">
        <v>161</v>
      </c>
      <c r="C8">
        <v>8734.4200799999999</v>
      </c>
      <c r="D8">
        <v>8538.9209099999989</v>
      </c>
      <c r="E8">
        <v>9220.2003000000004</v>
      </c>
      <c r="F8" t="s">
        <v>620</v>
      </c>
      <c r="G8" t="s">
        <v>724</v>
      </c>
      <c r="H8" t="s">
        <v>941</v>
      </c>
      <c r="I8" t="s">
        <v>985</v>
      </c>
      <c r="J8">
        <v>7</v>
      </c>
      <c r="K8" t="str">
        <f t="shared" si="0"/>
        <v>Маленькая</v>
      </c>
    </row>
    <row r="9" spans="1:11">
      <c r="A9" t="s">
        <v>607</v>
      </c>
      <c r="B9" t="s">
        <v>162</v>
      </c>
      <c r="C9">
        <v>32983.246079999997</v>
      </c>
      <c r="D9">
        <v>32588.019479999995</v>
      </c>
      <c r="E9">
        <v>34855.983359999998</v>
      </c>
      <c r="F9" t="s">
        <v>620</v>
      </c>
      <c r="G9" t="s">
        <v>724</v>
      </c>
      <c r="H9" t="s">
        <v>941</v>
      </c>
      <c r="I9" t="s">
        <v>984</v>
      </c>
      <c r="J9">
        <v>12</v>
      </c>
      <c r="K9" t="str">
        <f t="shared" si="0"/>
        <v>Большая</v>
      </c>
    </row>
    <row r="10" spans="1:11">
      <c r="A10" t="s">
        <v>607</v>
      </c>
      <c r="B10" t="s">
        <v>163</v>
      </c>
      <c r="C10">
        <v>0.13679999999999998</v>
      </c>
      <c r="D10">
        <v>0</v>
      </c>
      <c r="E10">
        <v>0.45029999999999998</v>
      </c>
      <c r="F10" t="s">
        <v>620</v>
      </c>
      <c r="G10" t="s">
        <v>724</v>
      </c>
      <c r="H10" t="s">
        <v>941</v>
      </c>
      <c r="I10" t="s">
        <v>984</v>
      </c>
      <c r="J10">
        <v>22</v>
      </c>
      <c r="K10" t="str">
        <f t="shared" si="0"/>
        <v>Большая</v>
      </c>
    </row>
    <row r="11" spans="1:11">
      <c r="A11" t="s">
        <v>607</v>
      </c>
      <c r="B11" t="s">
        <v>164</v>
      </c>
      <c r="C11">
        <v>14582.45364</v>
      </c>
      <c r="D11">
        <v>13540.55862</v>
      </c>
      <c r="E11">
        <v>13395.722759999999</v>
      </c>
      <c r="F11" t="s">
        <v>620</v>
      </c>
      <c r="G11" t="s">
        <v>724</v>
      </c>
      <c r="H11" t="s">
        <v>941</v>
      </c>
      <c r="I11" t="s">
        <v>984</v>
      </c>
      <c r="J11">
        <v>6</v>
      </c>
      <c r="K11" t="str">
        <f t="shared" si="0"/>
        <v>Маленькая</v>
      </c>
    </row>
    <row r="12" spans="1:11">
      <c r="A12" t="s">
        <v>607</v>
      </c>
      <c r="B12" t="s">
        <v>165</v>
      </c>
      <c r="C12">
        <v>668.90970599999991</v>
      </c>
      <c r="D12">
        <v>436.32223199999999</v>
      </c>
      <c r="E12">
        <v>14.48598</v>
      </c>
      <c r="F12" t="s">
        <v>620</v>
      </c>
      <c r="G12" t="s">
        <v>724</v>
      </c>
      <c r="H12" t="s">
        <v>941</v>
      </c>
      <c r="I12" t="s">
        <v>985</v>
      </c>
      <c r="J12">
        <v>8</v>
      </c>
      <c r="K12" t="str">
        <f t="shared" si="0"/>
        <v>Маленькая</v>
      </c>
    </row>
    <row r="13" spans="1:11">
      <c r="A13" t="s">
        <v>607</v>
      </c>
      <c r="B13" t="s">
        <v>166</v>
      </c>
      <c r="C13">
        <v>12.264405</v>
      </c>
      <c r="D13">
        <v>2.0534819999999998</v>
      </c>
      <c r="E13">
        <v>0</v>
      </c>
      <c r="F13" t="s">
        <v>620</v>
      </c>
      <c r="G13" t="s">
        <v>724</v>
      </c>
      <c r="H13" t="s">
        <v>941</v>
      </c>
      <c r="I13" t="s">
        <v>984</v>
      </c>
      <c r="J13">
        <v>14</v>
      </c>
      <c r="K13" t="str">
        <f t="shared" si="0"/>
        <v>Большая</v>
      </c>
    </row>
    <row r="14" spans="1:11">
      <c r="A14" t="s">
        <v>607</v>
      </c>
      <c r="B14" t="s">
        <v>167</v>
      </c>
      <c r="C14">
        <v>171.782838</v>
      </c>
      <c r="D14">
        <v>130.32194999999999</v>
      </c>
      <c r="E14">
        <v>138.32486399999999</v>
      </c>
      <c r="F14" t="s">
        <v>620</v>
      </c>
      <c r="G14" t="s">
        <v>724</v>
      </c>
      <c r="H14" t="s">
        <v>941</v>
      </c>
      <c r="I14" t="s">
        <v>985</v>
      </c>
      <c r="J14">
        <v>16</v>
      </c>
      <c r="K14" t="str">
        <f t="shared" si="0"/>
        <v>Большая</v>
      </c>
    </row>
    <row r="15" spans="1:11">
      <c r="A15" t="s">
        <v>607</v>
      </c>
      <c r="B15" t="s">
        <v>168</v>
      </c>
      <c r="C15">
        <v>0.15629399999999999</v>
      </c>
      <c r="D15">
        <v>0</v>
      </c>
      <c r="E15">
        <v>0</v>
      </c>
      <c r="F15" t="s">
        <v>620</v>
      </c>
      <c r="G15" t="s">
        <v>724</v>
      </c>
      <c r="H15" t="s">
        <v>941</v>
      </c>
      <c r="I15" t="s">
        <v>985</v>
      </c>
      <c r="J15">
        <v>30</v>
      </c>
      <c r="K15" t="str">
        <f t="shared" si="0"/>
        <v>Большая</v>
      </c>
    </row>
    <row r="16" spans="1:11">
      <c r="A16" t="s">
        <v>607</v>
      </c>
      <c r="B16" t="s">
        <v>169</v>
      </c>
      <c r="C16">
        <v>14051.429099999999</v>
      </c>
      <c r="D16">
        <v>13570.957859999999</v>
      </c>
      <c r="E16">
        <v>13299.368819999998</v>
      </c>
      <c r="F16" t="s">
        <v>620</v>
      </c>
      <c r="G16" t="s">
        <v>724</v>
      </c>
      <c r="H16" t="s">
        <v>941</v>
      </c>
      <c r="I16" t="s">
        <v>985</v>
      </c>
      <c r="J16">
        <v>8</v>
      </c>
      <c r="K16" t="str">
        <f t="shared" si="0"/>
        <v>Маленькая</v>
      </c>
    </row>
    <row r="17" spans="1:11">
      <c r="A17" t="s">
        <v>607</v>
      </c>
      <c r="B17" t="s">
        <v>170</v>
      </c>
      <c r="C17">
        <v>306.12157799999994</v>
      </c>
      <c r="D17">
        <v>575.29279199999996</v>
      </c>
      <c r="E17">
        <v>494.68356299999994</v>
      </c>
      <c r="F17" t="s">
        <v>620</v>
      </c>
      <c r="G17" t="s">
        <v>725</v>
      </c>
      <c r="H17" t="s">
        <v>941</v>
      </c>
      <c r="I17" t="s">
        <v>985</v>
      </c>
      <c r="J17">
        <v>8</v>
      </c>
      <c r="K17" t="str">
        <f t="shared" si="0"/>
        <v>Маленькая</v>
      </c>
    </row>
    <row r="18" spans="1:11">
      <c r="A18" t="s">
        <v>607</v>
      </c>
      <c r="B18" t="s">
        <v>171</v>
      </c>
      <c r="C18">
        <v>266.90278499999999</v>
      </c>
      <c r="D18">
        <v>407.19243899999998</v>
      </c>
      <c r="E18">
        <v>284.93940900000001</v>
      </c>
      <c r="F18" t="s">
        <v>620</v>
      </c>
      <c r="G18" t="s">
        <v>725</v>
      </c>
      <c r="H18" t="s">
        <v>941</v>
      </c>
      <c r="I18" t="s">
        <v>984</v>
      </c>
      <c r="J18">
        <v>14</v>
      </c>
      <c r="K18" t="str">
        <f t="shared" si="0"/>
        <v>Большая</v>
      </c>
    </row>
    <row r="19" spans="1:11">
      <c r="A19" t="s">
        <v>607</v>
      </c>
      <c r="B19" t="s">
        <v>172</v>
      </c>
      <c r="C19">
        <v>171.681378</v>
      </c>
      <c r="D19">
        <v>320.45080799999994</v>
      </c>
      <c r="E19">
        <v>358.00297799999993</v>
      </c>
      <c r="F19" t="s">
        <v>620</v>
      </c>
      <c r="G19" t="s">
        <v>725</v>
      </c>
      <c r="H19" t="s">
        <v>941</v>
      </c>
      <c r="I19" t="s">
        <v>984</v>
      </c>
      <c r="J19">
        <v>7</v>
      </c>
      <c r="K19" t="str">
        <f t="shared" si="0"/>
        <v>Маленькая</v>
      </c>
    </row>
    <row r="20" spans="1:11">
      <c r="A20" t="s">
        <v>607</v>
      </c>
      <c r="B20" t="s">
        <v>173</v>
      </c>
      <c r="C20">
        <v>281.50994699999995</v>
      </c>
      <c r="D20">
        <v>197.37481199999996</v>
      </c>
      <c r="E20">
        <v>162.09255299999998</v>
      </c>
      <c r="F20" t="s">
        <v>620</v>
      </c>
      <c r="G20" t="s">
        <v>725</v>
      </c>
      <c r="H20" t="s">
        <v>941</v>
      </c>
      <c r="I20" t="s">
        <v>985</v>
      </c>
      <c r="J20">
        <v>8</v>
      </c>
      <c r="K20" t="str">
        <f t="shared" si="0"/>
        <v>Маленькая</v>
      </c>
    </row>
    <row r="21" spans="1:11">
      <c r="A21" t="s">
        <v>607</v>
      </c>
      <c r="B21" t="s">
        <v>174</v>
      </c>
      <c r="C21">
        <v>61.853606999999997</v>
      </c>
      <c r="D21">
        <v>158.73428399999997</v>
      </c>
      <c r="E21">
        <v>238.08341399999998</v>
      </c>
      <c r="F21" t="s">
        <v>620</v>
      </c>
      <c r="G21" t="s">
        <v>725</v>
      </c>
      <c r="H21" t="s">
        <v>941</v>
      </c>
      <c r="I21" t="s">
        <v>985</v>
      </c>
      <c r="J21">
        <v>10</v>
      </c>
      <c r="K21" t="str">
        <f t="shared" si="0"/>
        <v>Маленькая</v>
      </c>
    </row>
    <row r="22" spans="1:11">
      <c r="A22" t="s">
        <v>607</v>
      </c>
      <c r="B22" t="s">
        <v>175</v>
      </c>
      <c r="C22">
        <v>201.96257099999997</v>
      </c>
      <c r="D22">
        <v>390.58628699999997</v>
      </c>
      <c r="E22">
        <v>379.00394399999999</v>
      </c>
      <c r="F22" t="s">
        <v>620</v>
      </c>
      <c r="G22" t="s">
        <v>725</v>
      </c>
      <c r="H22" t="s">
        <v>941</v>
      </c>
      <c r="I22" t="s">
        <v>985</v>
      </c>
      <c r="J22">
        <v>20</v>
      </c>
      <c r="K22" t="str">
        <f t="shared" si="0"/>
        <v>Большая</v>
      </c>
    </row>
    <row r="23" spans="1:11">
      <c r="A23" t="s">
        <v>607</v>
      </c>
      <c r="B23" t="s">
        <v>176</v>
      </c>
      <c r="C23">
        <v>18.649544999999996</v>
      </c>
      <c r="D23">
        <v>34.157021999999998</v>
      </c>
      <c r="E23">
        <v>22.628543999999998</v>
      </c>
      <c r="F23" t="s">
        <v>620</v>
      </c>
      <c r="G23" t="s">
        <v>725</v>
      </c>
      <c r="H23" t="s">
        <v>941</v>
      </c>
      <c r="I23" t="s">
        <v>985</v>
      </c>
      <c r="J23">
        <v>7</v>
      </c>
      <c r="K23" t="str">
        <f t="shared" si="0"/>
        <v>Маленькая</v>
      </c>
    </row>
    <row r="24" spans="1:11">
      <c r="A24" t="s">
        <v>607</v>
      </c>
      <c r="B24" t="s">
        <v>177</v>
      </c>
      <c r="C24">
        <v>26762.295719999998</v>
      </c>
      <c r="D24">
        <v>26011.927199999998</v>
      </c>
      <c r="E24">
        <v>28666.747799999997</v>
      </c>
      <c r="F24" t="s">
        <v>620</v>
      </c>
      <c r="G24" t="s">
        <v>726</v>
      </c>
      <c r="H24" t="s">
        <v>941</v>
      </c>
      <c r="I24" t="s">
        <v>985</v>
      </c>
      <c r="J24">
        <v>16</v>
      </c>
      <c r="K24" t="str">
        <f t="shared" si="0"/>
        <v>Большая</v>
      </c>
    </row>
    <row r="25" spans="1:11">
      <c r="A25" t="s">
        <v>607</v>
      </c>
      <c r="B25" t="s">
        <v>178</v>
      </c>
      <c r="C25">
        <v>0</v>
      </c>
      <c r="D25">
        <v>0</v>
      </c>
      <c r="E25">
        <v>0.61280699999999988</v>
      </c>
      <c r="F25" t="s">
        <v>620</v>
      </c>
      <c r="G25" t="s">
        <v>726</v>
      </c>
      <c r="H25" t="s">
        <v>941</v>
      </c>
      <c r="I25" t="s">
        <v>985</v>
      </c>
      <c r="J25">
        <v>30</v>
      </c>
      <c r="K25" t="str">
        <f t="shared" si="0"/>
        <v>Большая</v>
      </c>
    </row>
    <row r="26" spans="1:11">
      <c r="A26" t="s">
        <v>607</v>
      </c>
      <c r="B26" t="s">
        <v>179</v>
      </c>
      <c r="C26">
        <v>1383.9353759999999</v>
      </c>
      <c r="D26">
        <v>1468.2201359999999</v>
      </c>
      <c r="E26">
        <v>1767.3165209999997</v>
      </c>
      <c r="F26" t="s">
        <v>620</v>
      </c>
      <c r="G26" t="s">
        <v>726</v>
      </c>
      <c r="H26" t="s">
        <v>941</v>
      </c>
      <c r="I26" t="s">
        <v>985</v>
      </c>
      <c r="J26">
        <v>8</v>
      </c>
      <c r="K26" t="str">
        <f t="shared" si="0"/>
        <v>Маленькая</v>
      </c>
    </row>
    <row r="27" spans="1:11">
      <c r="A27" t="s">
        <v>607</v>
      </c>
      <c r="B27" t="s">
        <v>180</v>
      </c>
      <c r="C27">
        <v>5349.5115599999999</v>
      </c>
      <c r="D27">
        <v>5290.621439999999</v>
      </c>
      <c r="E27">
        <v>5504.9135099999994</v>
      </c>
      <c r="F27" t="s">
        <v>620</v>
      </c>
      <c r="G27" t="s">
        <v>726</v>
      </c>
      <c r="H27" t="s">
        <v>941</v>
      </c>
      <c r="I27" t="s">
        <v>984</v>
      </c>
      <c r="J27">
        <v>14</v>
      </c>
      <c r="K27" t="str">
        <f t="shared" si="0"/>
        <v>Большая</v>
      </c>
    </row>
    <row r="28" spans="1:11">
      <c r="A28" t="s">
        <v>607</v>
      </c>
      <c r="B28" t="s">
        <v>181</v>
      </c>
      <c r="C28">
        <v>0</v>
      </c>
      <c r="D28">
        <v>0</v>
      </c>
      <c r="E28">
        <v>0.35909999999999997</v>
      </c>
      <c r="F28" t="s">
        <v>620</v>
      </c>
      <c r="G28" t="s">
        <v>726</v>
      </c>
      <c r="H28" t="s">
        <v>941</v>
      </c>
      <c r="I28" t="s">
        <v>984</v>
      </c>
      <c r="J28">
        <v>26</v>
      </c>
      <c r="K28" t="str">
        <f t="shared" si="0"/>
        <v>Большая</v>
      </c>
    </row>
    <row r="29" spans="1:11">
      <c r="A29" t="s">
        <v>607</v>
      </c>
      <c r="B29" t="s">
        <v>182</v>
      </c>
      <c r="C29">
        <v>2601.9425549999996</v>
      </c>
      <c r="D29">
        <v>2782.4584199999999</v>
      </c>
      <c r="E29">
        <v>2964.5044499999999</v>
      </c>
      <c r="F29" t="s">
        <v>620</v>
      </c>
      <c r="G29" t="s">
        <v>726</v>
      </c>
      <c r="H29" t="s">
        <v>941</v>
      </c>
      <c r="I29" t="s">
        <v>984</v>
      </c>
      <c r="J29">
        <v>7</v>
      </c>
      <c r="K29" t="str">
        <f t="shared" si="0"/>
        <v>Маленькая</v>
      </c>
    </row>
    <row r="30" spans="1:11">
      <c r="A30" t="s">
        <v>607</v>
      </c>
      <c r="B30" t="s">
        <v>183</v>
      </c>
      <c r="C30">
        <v>0.14335499999999998</v>
      </c>
      <c r="D30">
        <v>0.23341499999999996</v>
      </c>
      <c r="E30">
        <v>2.5079999999999998E-2</v>
      </c>
      <c r="F30" t="s">
        <v>620</v>
      </c>
      <c r="G30" t="s">
        <v>726</v>
      </c>
      <c r="H30" t="s">
        <v>941</v>
      </c>
      <c r="I30" t="s">
        <v>985</v>
      </c>
      <c r="J30">
        <v>10</v>
      </c>
      <c r="K30" t="str">
        <f t="shared" si="0"/>
        <v>Маленькая</v>
      </c>
    </row>
    <row r="31" spans="1:11">
      <c r="A31" t="s">
        <v>607</v>
      </c>
      <c r="B31" t="s">
        <v>184</v>
      </c>
      <c r="C31">
        <v>5.7803129999999996</v>
      </c>
      <c r="D31">
        <v>7.1905499999999991</v>
      </c>
      <c r="E31">
        <v>5.205296999999999</v>
      </c>
      <c r="F31" t="s">
        <v>620</v>
      </c>
      <c r="G31" t="s">
        <v>726</v>
      </c>
      <c r="H31" t="s">
        <v>941</v>
      </c>
      <c r="I31" t="s">
        <v>985</v>
      </c>
      <c r="J31">
        <v>20</v>
      </c>
      <c r="K31" t="str">
        <f t="shared" si="0"/>
        <v>Большая</v>
      </c>
    </row>
    <row r="32" spans="1:11">
      <c r="A32" t="s">
        <v>607</v>
      </c>
      <c r="B32" t="s">
        <v>185</v>
      </c>
      <c r="C32">
        <v>478.827246</v>
      </c>
      <c r="D32">
        <v>672.24944999999991</v>
      </c>
      <c r="E32">
        <v>933.24851699999988</v>
      </c>
      <c r="F32" t="s">
        <v>620</v>
      </c>
      <c r="G32" t="s">
        <v>726</v>
      </c>
      <c r="H32" t="s">
        <v>941</v>
      </c>
      <c r="I32" t="s">
        <v>985</v>
      </c>
      <c r="J32">
        <v>10</v>
      </c>
      <c r="K32" t="str">
        <f t="shared" si="0"/>
        <v>Маленькая</v>
      </c>
    </row>
    <row r="33" spans="1:11">
      <c r="A33" t="s">
        <v>607</v>
      </c>
      <c r="B33" t="s">
        <v>186</v>
      </c>
      <c r="C33">
        <v>25325.277839999995</v>
      </c>
      <c r="D33">
        <v>25288.64964</v>
      </c>
      <c r="E33">
        <v>27742.807439999997</v>
      </c>
      <c r="F33" t="s">
        <v>620</v>
      </c>
      <c r="G33" t="s">
        <v>726</v>
      </c>
      <c r="H33" t="s">
        <v>941</v>
      </c>
      <c r="I33" t="s">
        <v>985</v>
      </c>
      <c r="J33">
        <v>20</v>
      </c>
      <c r="K33" t="str">
        <f t="shared" si="0"/>
        <v>Большая</v>
      </c>
    </row>
    <row r="34" spans="1:11">
      <c r="A34" t="s">
        <v>607</v>
      </c>
      <c r="B34" t="s">
        <v>187</v>
      </c>
      <c r="C34">
        <v>13918.55982</v>
      </c>
      <c r="D34">
        <v>12286.896059999999</v>
      </c>
      <c r="E34">
        <v>11880.554459999999</v>
      </c>
      <c r="F34" t="s">
        <v>620</v>
      </c>
      <c r="G34" t="s">
        <v>726</v>
      </c>
      <c r="H34" t="s">
        <v>941</v>
      </c>
      <c r="I34" t="s">
        <v>985</v>
      </c>
      <c r="J34">
        <v>10</v>
      </c>
      <c r="K34" t="str">
        <f t="shared" si="0"/>
        <v>Маленькая</v>
      </c>
    </row>
    <row r="35" spans="1:11">
      <c r="A35" t="s">
        <v>607</v>
      </c>
      <c r="B35" t="s">
        <v>188</v>
      </c>
      <c r="C35">
        <v>7566.2672099999991</v>
      </c>
      <c r="D35">
        <v>8461.6636799999997</v>
      </c>
      <c r="E35">
        <v>13061.43144</v>
      </c>
      <c r="F35" t="s">
        <v>620</v>
      </c>
      <c r="G35" t="s">
        <v>726</v>
      </c>
      <c r="H35" t="s">
        <v>941</v>
      </c>
      <c r="I35" t="s">
        <v>984</v>
      </c>
      <c r="J35">
        <v>10</v>
      </c>
      <c r="K35" t="str">
        <f t="shared" si="0"/>
        <v>Маленькая</v>
      </c>
    </row>
    <row r="36" spans="1:11">
      <c r="A36" t="s">
        <v>607</v>
      </c>
      <c r="B36" t="s">
        <v>189</v>
      </c>
      <c r="C36">
        <v>0.24834899999999996</v>
      </c>
      <c r="D36">
        <v>0.83869799999999994</v>
      </c>
      <c r="E36">
        <v>1.0389389999999998</v>
      </c>
      <c r="F36" t="s">
        <v>620</v>
      </c>
      <c r="G36" t="s">
        <v>726</v>
      </c>
      <c r="H36" t="s">
        <v>941</v>
      </c>
      <c r="I36" t="s">
        <v>984</v>
      </c>
      <c r="J36">
        <v>5</v>
      </c>
      <c r="K36" t="str">
        <f t="shared" si="0"/>
        <v>Маленькая</v>
      </c>
    </row>
    <row r="37" spans="1:11">
      <c r="A37" t="s">
        <v>607</v>
      </c>
      <c r="B37" t="s">
        <v>190</v>
      </c>
      <c r="C37">
        <v>0.17601600000000001</v>
      </c>
      <c r="D37">
        <v>0.25575899999999996</v>
      </c>
      <c r="E37">
        <v>0</v>
      </c>
      <c r="F37" t="s">
        <v>620</v>
      </c>
      <c r="G37" t="s">
        <v>726</v>
      </c>
      <c r="H37" t="s">
        <v>941</v>
      </c>
      <c r="I37" t="s">
        <v>985</v>
      </c>
      <c r="J37">
        <v>12</v>
      </c>
      <c r="K37" t="str">
        <f t="shared" si="0"/>
        <v>Большая</v>
      </c>
    </row>
    <row r="38" spans="1:11">
      <c r="A38" t="s">
        <v>607</v>
      </c>
      <c r="B38" t="s">
        <v>191</v>
      </c>
      <c r="C38">
        <v>22893.707999999999</v>
      </c>
      <c r="D38">
        <v>21883.854960000001</v>
      </c>
      <c r="E38">
        <v>22274.389319999995</v>
      </c>
      <c r="F38" t="s">
        <v>620</v>
      </c>
      <c r="G38" t="s">
        <v>726</v>
      </c>
      <c r="H38" t="s">
        <v>941</v>
      </c>
      <c r="I38" t="s">
        <v>984</v>
      </c>
      <c r="J38">
        <v>12</v>
      </c>
      <c r="K38" t="str">
        <f t="shared" si="0"/>
        <v>Большая</v>
      </c>
    </row>
    <row r="39" spans="1:11">
      <c r="A39" t="s">
        <v>607</v>
      </c>
      <c r="B39" t="s">
        <v>192</v>
      </c>
      <c r="C39">
        <v>29.937425999999999</v>
      </c>
      <c r="D39">
        <v>17.187666</v>
      </c>
      <c r="E39">
        <v>13.181363999999999</v>
      </c>
      <c r="F39" t="s">
        <v>620</v>
      </c>
      <c r="G39" t="s">
        <v>726</v>
      </c>
      <c r="H39" t="s">
        <v>941</v>
      </c>
      <c r="I39" t="s">
        <v>984</v>
      </c>
      <c r="J39">
        <v>6</v>
      </c>
      <c r="K39" t="str">
        <f t="shared" si="0"/>
        <v>Маленькая</v>
      </c>
    </row>
    <row r="40" spans="1:11">
      <c r="A40" t="s">
        <v>607</v>
      </c>
      <c r="B40" t="s">
        <v>193</v>
      </c>
      <c r="C40">
        <v>24.913274999999999</v>
      </c>
      <c r="D40">
        <v>3.2980769999999997</v>
      </c>
      <c r="E40">
        <v>287.29470599999996</v>
      </c>
      <c r="F40" t="s">
        <v>620</v>
      </c>
      <c r="G40" t="s">
        <v>727</v>
      </c>
      <c r="H40" t="s">
        <v>727</v>
      </c>
      <c r="I40" t="s">
        <v>985</v>
      </c>
      <c r="J40">
        <v>10</v>
      </c>
      <c r="K40" t="str">
        <f t="shared" si="0"/>
        <v>Маленькая</v>
      </c>
    </row>
    <row r="41" spans="1:11">
      <c r="A41" t="s">
        <v>607</v>
      </c>
      <c r="B41" t="s">
        <v>194</v>
      </c>
      <c r="C41">
        <v>69.349163999999988</v>
      </c>
      <c r="D41">
        <v>76.070546999999991</v>
      </c>
      <c r="E41">
        <v>100.04012999999998</v>
      </c>
      <c r="F41" t="s">
        <v>620</v>
      </c>
      <c r="G41" t="s">
        <v>728</v>
      </c>
      <c r="H41" t="s">
        <v>950</v>
      </c>
      <c r="I41" t="s">
        <v>984</v>
      </c>
      <c r="J41">
        <v>8</v>
      </c>
      <c r="K41" t="str">
        <f t="shared" si="0"/>
        <v>Маленькая</v>
      </c>
    </row>
    <row r="42" spans="1:11">
      <c r="A42" t="s">
        <v>607</v>
      </c>
      <c r="B42" t="s">
        <v>195</v>
      </c>
      <c r="C42">
        <v>87.285240000000002</v>
      </c>
      <c r="D42">
        <v>95.953058999999982</v>
      </c>
      <c r="E42">
        <v>110.38391999999999</v>
      </c>
      <c r="F42" t="s">
        <v>620</v>
      </c>
      <c r="G42" t="s">
        <v>729</v>
      </c>
      <c r="H42" t="s">
        <v>950</v>
      </c>
      <c r="I42" t="s">
        <v>985</v>
      </c>
      <c r="J42">
        <v>8</v>
      </c>
      <c r="K42" t="str">
        <f t="shared" si="0"/>
        <v>Маленькая</v>
      </c>
    </row>
    <row r="43" spans="1:11">
      <c r="A43" t="s">
        <v>607</v>
      </c>
      <c r="B43" t="s">
        <v>196</v>
      </c>
      <c r="C43">
        <v>5.6514359999999995</v>
      </c>
      <c r="D43">
        <v>1.6031819999999999</v>
      </c>
      <c r="E43">
        <v>0.65378999999999998</v>
      </c>
      <c r="F43" t="s">
        <v>620</v>
      </c>
      <c r="G43" t="s">
        <v>730</v>
      </c>
      <c r="H43" t="s">
        <v>951</v>
      </c>
      <c r="I43" t="s">
        <v>984</v>
      </c>
      <c r="J43">
        <v>4</v>
      </c>
      <c r="K43" t="str">
        <f t="shared" si="0"/>
        <v>Маленькая</v>
      </c>
    </row>
    <row r="44" spans="1:11">
      <c r="A44" t="s">
        <v>607</v>
      </c>
      <c r="B44" t="s">
        <v>197</v>
      </c>
      <c r="C44">
        <v>1512.7003709999997</v>
      </c>
      <c r="D44">
        <v>1464.5216909999999</v>
      </c>
      <c r="E44">
        <v>1598.3106659999999</v>
      </c>
      <c r="F44" t="s">
        <v>620</v>
      </c>
      <c r="G44" t="s">
        <v>731</v>
      </c>
      <c r="H44" t="s">
        <v>731</v>
      </c>
      <c r="I44" t="s">
        <v>984</v>
      </c>
      <c r="J44">
        <v>7</v>
      </c>
      <c r="K44" t="str">
        <f t="shared" si="0"/>
        <v>Маленькая</v>
      </c>
    </row>
    <row r="45" spans="1:11">
      <c r="A45" t="s">
        <v>607</v>
      </c>
      <c r="B45" t="s">
        <v>198</v>
      </c>
      <c r="C45">
        <v>2.8331279999999994</v>
      </c>
      <c r="D45">
        <v>6.060867</v>
      </c>
      <c r="E45">
        <v>4.7501519999999999</v>
      </c>
      <c r="F45" t="s">
        <v>620</v>
      </c>
      <c r="G45" t="s">
        <v>731</v>
      </c>
      <c r="H45" t="s">
        <v>731</v>
      </c>
      <c r="I45" t="s">
        <v>985</v>
      </c>
      <c r="J45">
        <v>8</v>
      </c>
      <c r="K45" t="str">
        <f t="shared" si="0"/>
        <v>Маленькая</v>
      </c>
    </row>
    <row r="46" spans="1:11">
      <c r="A46" t="s">
        <v>607</v>
      </c>
      <c r="B46" t="s">
        <v>199</v>
      </c>
      <c r="C46">
        <v>5.775468</v>
      </c>
      <c r="D46">
        <v>6.9140999999999995</v>
      </c>
      <c r="E46">
        <v>6.2237729999999996</v>
      </c>
      <c r="F46" t="s">
        <v>620</v>
      </c>
      <c r="G46" t="s">
        <v>731</v>
      </c>
      <c r="H46" t="s">
        <v>731</v>
      </c>
      <c r="I46" t="s">
        <v>985</v>
      </c>
      <c r="J46">
        <v>10</v>
      </c>
      <c r="K46" t="str">
        <f t="shared" si="0"/>
        <v>Маленькая</v>
      </c>
    </row>
    <row r="47" spans="1:11">
      <c r="A47" t="s">
        <v>607</v>
      </c>
      <c r="B47" t="s">
        <v>200</v>
      </c>
      <c r="C47">
        <v>2072.4923549999999</v>
      </c>
      <c r="D47">
        <v>1841.9541449999999</v>
      </c>
      <c r="E47">
        <v>1656.2780700000001</v>
      </c>
      <c r="F47" t="s">
        <v>620</v>
      </c>
      <c r="G47" t="s">
        <v>732</v>
      </c>
      <c r="H47" t="s">
        <v>940</v>
      </c>
      <c r="I47" t="s">
        <v>985</v>
      </c>
      <c r="J47">
        <v>10</v>
      </c>
      <c r="K47" t="str">
        <f t="shared" si="0"/>
        <v>Маленькая</v>
      </c>
    </row>
    <row r="48" spans="1:11">
      <c r="A48" t="s">
        <v>607</v>
      </c>
      <c r="B48" t="s">
        <v>201</v>
      </c>
      <c r="C48">
        <v>28095.325079999999</v>
      </c>
      <c r="D48">
        <v>26666.579039999997</v>
      </c>
      <c r="E48">
        <v>28974.830519999996</v>
      </c>
      <c r="F48" t="s">
        <v>620</v>
      </c>
      <c r="G48" t="s">
        <v>732</v>
      </c>
      <c r="H48" t="s">
        <v>940</v>
      </c>
      <c r="I48" t="s">
        <v>985</v>
      </c>
      <c r="J48">
        <v>10</v>
      </c>
      <c r="K48" t="str">
        <f t="shared" si="0"/>
        <v>Маленькая</v>
      </c>
    </row>
    <row r="49" spans="1:11">
      <c r="A49" t="s">
        <v>607</v>
      </c>
      <c r="B49" t="s">
        <v>202</v>
      </c>
      <c r="C49">
        <v>2.7424979999999999</v>
      </c>
      <c r="D49">
        <v>4.2592109999999996</v>
      </c>
      <c r="E49">
        <v>4.9021139999999992</v>
      </c>
      <c r="F49" t="s">
        <v>620</v>
      </c>
      <c r="G49" t="s">
        <v>732</v>
      </c>
      <c r="H49" t="s">
        <v>940</v>
      </c>
      <c r="I49" t="s">
        <v>985</v>
      </c>
      <c r="J49">
        <v>10</v>
      </c>
      <c r="K49" t="str">
        <f t="shared" si="0"/>
        <v>Маленькая</v>
      </c>
    </row>
    <row r="50" spans="1:11">
      <c r="A50" t="s">
        <v>607</v>
      </c>
      <c r="B50" t="s">
        <v>203</v>
      </c>
      <c r="C50">
        <v>97.421777999999989</v>
      </c>
      <c r="D50">
        <v>95.948327999999989</v>
      </c>
      <c r="E50">
        <v>95.863796999999991</v>
      </c>
      <c r="F50" t="s">
        <v>620</v>
      </c>
      <c r="G50" t="s">
        <v>732</v>
      </c>
      <c r="H50" t="s">
        <v>940</v>
      </c>
      <c r="I50" t="s">
        <v>985</v>
      </c>
      <c r="J50">
        <v>10</v>
      </c>
      <c r="K50" t="str">
        <f t="shared" si="0"/>
        <v>Маленькая</v>
      </c>
    </row>
    <row r="51" spans="1:11">
      <c r="A51" t="s">
        <v>607</v>
      </c>
      <c r="B51" t="s">
        <v>204</v>
      </c>
      <c r="C51">
        <v>189.61306499999998</v>
      </c>
      <c r="D51">
        <v>140.01080999999999</v>
      </c>
      <c r="E51">
        <v>130.07280299999999</v>
      </c>
      <c r="F51" t="s">
        <v>620</v>
      </c>
      <c r="G51" t="s">
        <v>732</v>
      </c>
      <c r="H51" t="s">
        <v>940</v>
      </c>
      <c r="I51" t="s">
        <v>985</v>
      </c>
      <c r="J51">
        <v>10</v>
      </c>
      <c r="K51" t="str">
        <f t="shared" si="0"/>
        <v>Маленькая</v>
      </c>
    </row>
    <row r="52" spans="1:11">
      <c r="A52" t="s">
        <v>607</v>
      </c>
      <c r="B52" t="s">
        <v>205</v>
      </c>
      <c r="C52">
        <v>11.908839</v>
      </c>
      <c r="D52">
        <v>2.9984850000000001</v>
      </c>
      <c r="E52">
        <v>0</v>
      </c>
      <c r="F52" t="s">
        <v>620</v>
      </c>
      <c r="G52" t="s">
        <v>732</v>
      </c>
      <c r="H52" t="s">
        <v>940</v>
      </c>
      <c r="I52" t="s">
        <v>985</v>
      </c>
      <c r="J52">
        <v>10</v>
      </c>
      <c r="K52" t="str">
        <f t="shared" si="0"/>
        <v>Маленькая</v>
      </c>
    </row>
    <row r="53" spans="1:11">
      <c r="A53" t="s">
        <v>607</v>
      </c>
      <c r="B53" t="s">
        <v>206</v>
      </c>
      <c r="C53">
        <v>412.21630499999998</v>
      </c>
      <c r="D53">
        <v>402.87115499999999</v>
      </c>
      <c r="E53">
        <v>421.20104399999997</v>
      </c>
      <c r="F53" t="s">
        <v>620</v>
      </c>
      <c r="G53" t="s">
        <v>732</v>
      </c>
      <c r="H53" t="s">
        <v>940</v>
      </c>
      <c r="I53" t="s">
        <v>985</v>
      </c>
      <c r="J53">
        <v>10</v>
      </c>
      <c r="K53" t="str">
        <f t="shared" si="0"/>
        <v>Маленькая</v>
      </c>
    </row>
    <row r="54" spans="1:11">
      <c r="A54" t="s">
        <v>607</v>
      </c>
      <c r="B54" t="s">
        <v>207</v>
      </c>
      <c r="C54">
        <v>0.76271699999999998</v>
      </c>
      <c r="D54">
        <v>0.647976</v>
      </c>
      <c r="E54">
        <v>0.43080599999999997</v>
      </c>
      <c r="F54" t="s">
        <v>620</v>
      </c>
      <c r="G54" t="s">
        <v>732</v>
      </c>
      <c r="H54" t="s">
        <v>940</v>
      </c>
      <c r="I54" t="s">
        <v>985</v>
      </c>
      <c r="J54">
        <v>10</v>
      </c>
      <c r="K54" t="str">
        <f t="shared" si="0"/>
        <v>Маленькая</v>
      </c>
    </row>
    <row r="55" spans="1:11">
      <c r="A55" t="s">
        <v>607</v>
      </c>
      <c r="B55" t="s">
        <v>208</v>
      </c>
      <c r="C55">
        <v>4349.2741349999997</v>
      </c>
      <c r="D55">
        <v>4206.3010349999995</v>
      </c>
      <c r="E55">
        <v>4282.2900149999996</v>
      </c>
      <c r="F55" t="s">
        <v>620</v>
      </c>
      <c r="G55" t="s">
        <v>732</v>
      </c>
      <c r="H55" t="s">
        <v>940</v>
      </c>
      <c r="I55" t="s">
        <v>985</v>
      </c>
      <c r="J55">
        <v>10</v>
      </c>
      <c r="K55" t="str">
        <f t="shared" si="0"/>
        <v>Маленькая</v>
      </c>
    </row>
    <row r="56" spans="1:11">
      <c r="A56" t="s">
        <v>607</v>
      </c>
      <c r="B56" t="s">
        <v>209</v>
      </c>
      <c r="C56">
        <v>2701.5745649999999</v>
      </c>
      <c r="D56">
        <v>2429.5705649999995</v>
      </c>
      <c r="E56">
        <v>2161.3231499999997</v>
      </c>
      <c r="F56" t="s">
        <v>620</v>
      </c>
      <c r="G56" t="s">
        <v>732</v>
      </c>
      <c r="H56" t="s">
        <v>940</v>
      </c>
      <c r="I56" t="s">
        <v>985</v>
      </c>
      <c r="J56">
        <v>10</v>
      </c>
      <c r="K56" t="str">
        <f t="shared" si="0"/>
        <v>Маленькая</v>
      </c>
    </row>
    <row r="57" spans="1:11">
      <c r="A57" t="s">
        <v>607</v>
      </c>
      <c r="B57" t="s">
        <v>210</v>
      </c>
      <c r="C57">
        <v>76.327331999999998</v>
      </c>
      <c r="D57">
        <v>42.721271999999999</v>
      </c>
      <c r="E57">
        <v>34.371113999999999</v>
      </c>
      <c r="F57" t="s">
        <v>620</v>
      </c>
      <c r="G57" t="s">
        <v>732</v>
      </c>
      <c r="H57" t="s">
        <v>940</v>
      </c>
      <c r="I57" t="s">
        <v>985</v>
      </c>
      <c r="J57">
        <v>10</v>
      </c>
      <c r="K57" t="str">
        <f t="shared" si="0"/>
        <v>Маленькая</v>
      </c>
    </row>
    <row r="58" spans="1:11">
      <c r="A58" t="s">
        <v>607</v>
      </c>
      <c r="B58" t="s">
        <v>211</v>
      </c>
      <c r="C58">
        <v>13078.3593</v>
      </c>
      <c r="D58">
        <v>12675.764879999999</v>
      </c>
      <c r="E58">
        <v>13106.275619999999</v>
      </c>
      <c r="F58" t="s">
        <v>620</v>
      </c>
      <c r="G58" t="s">
        <v>732</v>
      </c>
      <c r="H58" t="s">
        <v>940</v>
      </c>
      <c r="I58" t="s">
        <v>985</v>
      </c>
      <c r="J58">
        <v>10</v>
      </c>
      <c r="K58" t="str">
        <f t="shared" si="0"/>
        <v>Маленькая</v>
      </c>
    </row>
    <row r="59" spans="1:11">
      <c r="A59" t="s">
        <v>607</v>
      </c>
      <c r="B59" t="s">
        <v>212</v>
      </c>
      <c r="C59">
        <v>5062.6841399999994</v>
      </c>
      <c r="D59">
        <v>4810.1313899999996</v>
      </c>
      <c r="E59">
        <v>5084.1759899999997</v>
      </c>
      <c r="F59" t="s">
        <v>620</v>
      </c>
      <c r="G59" t="s">
        <v>732</v>
      </c>
      <c r="H59" t="s">
        <v>940</v>
      </c>
      <c r="I59" t="s">
        <v>985</v>
      </c>
      <c r="J59">
        <v>20</v>
      </c>
      <c r="K59" t="str">
        <f t="shared" si="0"/>
        <v>Большая</v>
      </c>
    </row>
    <row r="60" spans="1:11">
      <c r="A60" t="s">
        <v>607</v>
      </c>
      <c r="B60" t="s">
        <v>213</v>
      </c>
      <c r="C60">
        <v>2.4640529999999998</v>
      </c>
      <c r="D60">
        <v>2.3896109999999999</v>
      </c>
      <c r="E60">
        <v>2.9545379999999994</v>
      </c>
      <c r="F60" t="s">
        <v>620</v>
      </c>
      <c r="G60" t="s">
        <v>732</v>
      </c>
      <c r="H60" t="s">
        <v>940</v>
      </c>
      <c r="I60" t="s">
        <v>985</v>
      </c>
      <c r="J60">
        <v>10</v>
      </c>
      <c r="K60" t="str">
        <f t="shared" si="0"/>
        <v>Маленькая</v>
      </c>
    </row>
    <row r="61" spans="1:11">
      <c r="A61" t="s">
        <v>607</v>
      </c>
      <c r="B61" t="s">
        <v>214</v>
      </c>
      <c r="C61">
        <v>2578.4109599999997</v>
      </c>
      <c r="D61">
        <v>2436.7408799999998</v>
      </c>
      <c r="E61">
        <v>2339.0142659999997</v>
      </c>
      <c r="F61" t="s">
        <v>620</v>
      </c>
      <c r="G61" t="s">
        <v>732</v>
      </c>
      <c r="H61" t="s">
        <v>940</v>
      </c>
      <c r="I61" t="s">
        <v>985</v>
      </c>
      <c r="J61">
        <v>10</v>
      </c>
      <c r="K61" t="str">
        <f t="shared" si="0"/>
        <v>Маленькая</v>
      </c>
    </row>
    <row r="62" spans="1:11">
      <c r="A62" t="s">
        <v>607</v>
      </c>
      <c r="B62" t="s">
        <v>215</v>
      </c>
      <c r="C62">
        <v>0.16187999999999997</v>
      </c>
      <c r="D62">
        <v>0</v>
      </c>
      <c r="E62">
        <v>0</v>
      </c>
      <c r="F62" t="s">
        <v>620</v>
      </c>
      <c r="G62" t="s">
        <v>732</v>
      </c>
      <c r="H62" t="s">
        <v>940</v>
      </c>
      <c r="I62" t="s">
        <v>985</v>
      </c>
      <c r="J62">
        <v>8</v>
      </c>
      <c r="K62" t="str">
        <f t="shared" si="0"/>
        <v>Маленькая</v>
      </c>
    </row>
    <row r="63" spans="1:11">
      <c r="A63" t="s">
        <v>607</v>
      </c>
      <c r="B63" t="s">
        <v>216</v>
      </c>
      <c r="C63">
        <v>6.1489319999999994</v>
      </c>
      <c r="D63">
        <v>3.8949239999999996</v>
      </c>
      <c r="E63">
        <v>6.7566659999999992</v>
      </c>
      <c r="F63" t="s">
        <v>620</v>
      </c>
      <c r="G63" t="s">
        <v>732</v>
      </c>
      <c r="H63" t="s">
        <v>940</v>
      </c>
      <c r="I63" t="s">
        <v>985</v>
      </c>
      <c r="J63">
        <v>10</v>
      </c>
      <c r="K63" t="str">
        <f t="shared" si="0"/>
        <v>Маленькая</v>
      </c>
    </row>
    <row r="64" spans="1:11">
      <c r="A64" t="s">
        <v>607</v>
      </c>
      <c r="B64" t="s">
        <v>217</v>
      </c>
      <c r="C64">
        <v>0.26869799999999999</v>
      </c>
      <c r="D64">
        <v>0.24430199999999996</v>
      </c>
      <c r="E64">
        <v>0</v>
      </c>
      <c r="F64" t="s">
        <v>620</v>
      </c>
      <c r="G64" t="s">
        <v>732</v>
      </c>
      <c r="H64" t="s">
        <v>940</v>
      </c>
      <c r="I64" t="s">
        <v>985</v>
      </c>
      <c r="J64">
        <v>20</v>
      </c>
      <c r="K64" t="str">
        <f t="shared" si="0"/>
        <v>Большая</v>
      </c>
    </row>
    <row r="65" spans="1:11">
      <c r="A65" t="s">
        <v>607</v>
      </c>
      <c r="B65" t="s">
        <v>218</v>
      </c>
      <c r="C65">
        <v>916.59608099999991</v>
      </c>
      <c r="D65">
        <v>875.04114300000003</v>
      </c>
      <c r="E65">
        <v>910.82009999999991</v>
      </c>
      <c r="F65" t="s">
        <v>620</v>
      </c>
      <c r="G65" t="s">
        <v>732</v>
      </c>
      <c r="H65" t="s">
        <v>940</v>
      </c>
      <c r="I65" t="s">
        <v>984</v>
      </c>
      <c r="J65">
        <v>7</v>
      </c>
      <c r="K65" t="str">
        <f t="shared" si="0"/>
        <v>Маленькая</v>
      </c>
    </row>
    <row r="66" spans="1:11">
      <c r="A66" t="s">
        <v>607</v>
      </c>
      <c r="B66" t="s">
        <v>219</v>
      </c>
      <c r="C66">
        <v>6.5511239999999997</v>
      </c>
      <c r="D66">
        <v>7.0997489999999992</v>
      </c>
      <c r="E66">
        <v>8.6705549999999985</v>
      </c>
      <c r="F66" t="s">
        <v>620</v>
      </c>
      <c r="G66" t="s">
        <v>732</v>
      </c>
      <c r="H66" t="s">
        <v>940</v>
      </c>
      <c r="I66" t="s">
        <v>985</v>
      </c>
      <c r="J66">
        <v>8</v>
      </c>
      <c r="K66" t="str">
        <f t="shared" ref="K66:K129" si="1">IF(J66&lt;=10,"Маленькая","Большая")</f>
        <v>Маленькая</v>
      </c>
    </row>
    <row r="67" spans="1:11">
      <c r="A67" t="s">
        <v>607</v>
      </c>
      <c r="B67" t="s">
        <v>220</v>
      </c>
      <c r="C67">
        <v>6.6312089999999992</v>
      </c>
      <c r="D67">
        <v>6.2043359999999996</v>
      </c>
      <c r="E67">
        <v>7.608816</v>
      </c>
      <c r="F67" t="s">
        <v>620</v>
      </c>
      <c r="G67" t="s">
        <v>732</v>
      </c>
      <c r="H67" t="s">
        <v>940</v>
      </c>
      <c r="I67" t="s">
        <v>985</v>
      </c>
      <c r="J67">
        <v>10</v>
      </c>
      <c r="K67" t="str">
        <f t="shared" si="1"/>
        <v>Маленькая</v>
      </c>
    </row>
    <row r="68" spans="1:11">
      <c r="A68" t="s">
        <v>607</v>
      </c>
      <c r="B68" t="s">
        <v>221</v>
      </c>
      <c r="C68">
        <v>0.36633899999999997</v>
      </c>
      <c r="D68">
        <v>0.29303699999999999</v>
      </c>
      <c r="E68">
        <v>2.4395999999999998E-2</v>
      </c>
      <c r="F68" t="s">
        <v>620</v>
      </c>
      <c r="G68" t="s">
        <v>732</v>
      </c>
      <c r="H68" t="s">
        <v>940</v>
      </c>
      <c r="I68" t="s">
        <v>985</v>
      </c>
      <c r="J68">
        <v>20</v>
      </c>
      <c r="K68" t="str">
        <f t="shared" si="1"/>
        <v>Большая</v>
      </c>
    </row>
    <row r="69" spans="1:11">
      <c r="A69" t="s">
        <v>607</v>
      </c>
      <c r="B69" t="s">
        <v>222</v>
      </c>
      <c r="C69">
        <v>823.11072300000001</v>
      </c>
      <c r="D69">
        <v>744.14389199999994</v>
      </c>
      <c r="E69">
        <v>729.17797199999995</v>
      </c>
      <c r="F69" t="s">
        <v>620</v>
      </c>
      <c r="G69" t="s">
        <v>732</v>
      </c>
      <c r="H69" t="s">
        <v>940</v>
      </c>
      <c r="I69" t="s">
        <v>985</v>
      </c>
      <c r="J69">
        <v>10</v>
      </c>
      <c r="K69" t="str">
        <f t="shared" si="1"/>
        <v>Маленькая</v>
      </c>
    </row>
    <row r="70" spans="1:11">
      <c r="A70" t="s">
        <v>607</v>
      </c>
      <c r="B70" t="s">
        <v>223</v>
      </c>
      <c r="C70">
        <v>152.80725299999997</v>
      </c>
      <c r="D70">
        <v>142.15019099999998</v>
      </c>
      <c r="E70">
        <v>142.418091</v>
      </c>
      <c r="F70" t="s">
        <v>620</v>
      </c>
      <c r="G70" t="s">
        <v>732</v>
      </c>
      <c r="H70" t="s">
        <v>940</v>
      </c>
      <c r="I70" t="s">
        <v>985</v>
      </c>
      <c r="J70">
        <v>10</v>
      </c>
      <c r="K70" t="str">
        <f t="shared" si="1"/>
        <v>Маленькая</v>
      </c>
    </row>
    <row r="71" spans="1:11">
      <c r="A71" t="s">
        <v>607</v>
      </c>
      <c r="B71" t="s">
        <v>224</v>
      </c>
      <c r="C71">
        <v>0</v>
      </c>
      <c r="D71">
        <v>0.80580899999999989</v>
      </c>
      <c r="E71">
        <v>4.2716940000000001</v>
      </c>
      <c r="F71" t="s">
        <v>620</v>
      </c>
      <c r="G71" t="s">
        <v>732</v>
      </c>
      <c r="H71" t="s">
        <v>940</v>
      </c>
      <c r="I71" t="s">
        <v>985</v>
      </c>
      <c r="J71">
        <v>18</v>
      </c>
      <c r="K71" t="str">
        <f t="shared" si="1"/>
        <v>Большая</v>
      </c>
    </row>
    <row r="72" spans="1:11">
      <c r="A72" t="s">
        <v>607</v>
      </c>
      <c r="B72" t="s">
        <v>225</v>
      </c>
      <c r="C72">
        <v>11.846309999999999</v>
      </c>
      <c r="D72">
        <v>4.1700059999999999</v>
      </c>
      <c r="E72">
        <v>8.1611459999999987</v>
      </c>
      <c r="F72" t="s">
        <v>620</v>
      </c>
      <c r="G72" t="s">
        <v>733</v>
      </c>
      <c r="H72" t="s">
        <v>952</v>
      </c>
      <c r="I72" t="s">
        <v>985</v>
      </c>
      <c r="J72">
        <v>10</v>
      </c>
      <c r="K72" t="str">
        <f t="shared" si="1"/>
        <v>Маленькая</v>
      </c>
    </row>
    <row r="73" spans="1:11">
      <c r="A73" t="s">
        <v>607</v>
      </c>
      <c r="B73" t="s">
        <v>226</v>
      </c>
      <c r="C73">
        <v>13.235571</v>
      </c>
      <c r="D73">
        <v>6.9444239999999988</v>
      </c>
      <c r="E73">
        <v>11.696456999999999</v>
      </c>
      <c r="F73" t="s">
        <v>620</v>
      </c>
      <c r="G73" t="s">
        <v>733</v>
      </c>
      <c r="H73" t="s">
        <v>952</v>
      </c>
      <c r="I73" t="s">
        <v>985</v>
      </c>
      <c r="J73">
        <v>10</v>
      </c>
      <c r="K73" t="str">
        <f t="shared" si="1"/>
        <v>Маленькая</v>
      </c>
    </row>
    <row r="74" spans="1:11">
      <c r="A74" t="s">
        <v>607</v>
      </c>
      <c r="B74" t="s">
        <v>227</v>
      </c>
      <c r="C74">
        <v>4.5856499999999993</v>
      </c>
      <c r="D74">
        <v>6.7611689999999998</v>
      </c>
      <c r="E74">
        <v>7.3088249999999997</v>
      </c>
      <c r="F74" t="s">
        <v>620</v>
      </c>
      <c r="G74" t="s">
        <v>733</v>
      </c>
      <c r="H74" t="s">
        <v>952</v>
      </c>
      <c r="I74" t="s">
        <v>985</v>
      </c>
      <c r="J74">
        <v>10</v>
      </c>
      <c r="K74" t="str">
        <f t="shared" si="1"/>
        <v>Маленькая</v>
      </c>
    </row>
    <row r="75" spans="1:11">
      <c r="A75" t="s">
        <v>607</v>
      </c>
      <c r="B75" t="s">
        <v>228</v>
      </c>
      <c r="C75">
        <v>5.2250759999999996</v>
      </c>
      <c r="D75">
        <v>7.0080929999999997</v>
      </c>
      <c r="E75">
        <v>8.8078679999999991</v>
      </c>
      <c r="F75" t="s">
        <v>620</v>
      </c>
      <c r="G75" t="s">
        <v>733</v>
      </c>
      <c r="H75" t="s">
        <v>952</v>
      </c>
      <c r="I75" t="s">
        <v>985</v>
      </c>
      <c r="J75">
        <v>10</v>
      </c>
      <c r="K75" t="str">
        <f t="shared" si="1"/>
        <v>Маленькая</v>
      </c>
    </row>
    <row r="76" spans="1:11">
      <c r="A76" t="s">
        <v>607</v>
      </c>
      <c r="B76" t="s">
        <v>229</v>
      </c>
      <c r="C76">
        <v>6.4571879999999995</v>
      </c>
      <c r="D76">
        <v>8.7931049999999988</v>
      </c>
      <c r="E76">
        <v>8.5354650000000003</v>
      </c>
      <c r="F76" t="s">
        <v>620</v>
      </c>
      <c r="G76" t="s">
        <v>734</v>
      </c>
      <c r="H76" t="s">
        <v>952</v>
      </c>
      <c r="I76" t="s">
        <v>985</v>
      </c>
      <c r="J76">
        <v>8</v>
      </c>
      <c r="K76" t="str">
        <f t="shared" si="1"/>
        <v>Маленькая</v>
      </c>
    </row>
    <row r="77" spans="1:11">
      <c r="A77" t="s">
        <v>607</v>
      </c>
      <c r="B77" t="s">
        <v>230</v>
      </c>
      <c r="C77">
        <v>16.543166999999997</v>
      </c>
      <c r="D77">
        <v>6.2625329999999995</v>
      </c>
      <c r="E77">
        <v>12.099504</v>
      </c>
      <c r="F77" t="s">
        <v>620</v>
      </c>
      <c r="G77" t="s">
        <v>734</v>
      </c>
      <c r="H77" t="s">
        <v>952</v>
      </c>
      <c r="I77" t="s">
        <v>984</v>
      </c>
      <c r="J77">
        <v>7</v>
      </c>
      <c r="K77" t="str">
        <f t="shared" si="1"/>
        <v>Маленькая</v>
      </c>
    </row>
    <row r="78" spans="1:11">
      <c r="A78" t="s">
        <v>607</v>
      </c>
      <c r="B78" t="s">
        <v>231</v>
      </c>
      <c r="C78">
        <v>109.71308699999999</v>
      </c>
      <c r="D78">
        <v>64.139933999999997</v>
      </c>
      <c r="E78">
        <v>121.45833599999999</v>
      </c>
      <c r="F78" t="s">
        <v>620</v>
      </c>
      <c r="G78" t="s">
        <v>734</v>
      </c>
      <c r="H78" t="s">
        <v>952</v>
      </c>
      <c r="I78" t="s">
        <v>985</v>
      </c>
      <c r="J78">
        <v>8</v>
      </c>
      <c r="K78" t="str">
        <f t="shared" si="1"/>
        <v>Маленькая</v>
      </c>
    </row>
    <row r="79" spans="1:11">
      <c r="A79" t="s">
        <v>607</v>
      </c>
      <c r="B79" t="s">
        <v>232</v>
      </c>
      <c r="C79">
        <v>6.650817</v>
      </c>
      <c r="D79">
        <v>6.6183839999999998</v>
      </c>
      <c r="E79">
        <v>7.0792289999999998</v>
      </c>
      <c r="F79" t="s">
        <v>620</v>
      </c>
      <c r="G79" t="s">
        <v>734</v>
      </c>
      <c r="H79" t="s">
        <v>952</v>
      </c>
      <c r="I79" t="s">
        <v>984</v>
      </c>
      <c r="J79">
        <v>7</v>
      </c>
      <c r="K79" t="str">
        <f t="shared" si="1"/>
        <v>Маленькая</v>
      </c>
    </row>
    <row r="80" spans="1:11">
      <c r="A80" t="s">
        <v>607</v>
      </c>
      <c r="B80" t="s">
        <v>233</v>
      </c>
      <c r="C80">
        <v>13.099511999999999</v>
      </c>
      <c r="D80">
        <v>9.5813579999999998</v>
      </c>
      <c r="E80">
        <v>10.137278999999999</v>
      </c>
      <c r="F80" t="s">
        <v>620</v>
      </c>
      <c r="G80" t="s">
        <v>735</v>
      </c>
      <c r="H80" t="s">
        <v>952</v>
      </c>
      <c r="I80" t="s">
        <v>985</v>
      </c>
      <c r="J80">
        <v>10</v>
      </c>
      <c r="K80" t="str">
        <f t="shared" si="1"/>
        <v>Маленькая</v>
      </c>
    </row>
    <row r="81" spans="1:11">
      <c r="A81" t="s">
        <v>607</v>
      </c>
      <c r="B81" t="s">
        <v>234</v>
      </c>
      <c r="C81">
        <v>9.3055920000000008</v>
      </c>
      <c r="D81">
        <v>10.922111999999998</v>
      </c>
      <c r="E81">
        <v>7.9234559999999998</v>
      </c>
      <c r="F81" t="s">
        <v>620</v>
      </c>
      <c r="G81" t="s">
        <v>735</v>
      </c>
      <c r="H81" t="s">
        <v>952</v>
      </c>
      <c r="I81" t="s">
        <v>985</v>
      </c>
      <c r="J81">
        <v>10</v>
      </c>
      <c r="K81" t="str">
        <f t="shared" si="1"/>
        <v>Маленькая</v>
      </c>
    </row>
    <row r="82" spans="1:11">
      <c r="A82" t="s">
        <v>607</v>
      </c>
      <c r="B82" t="s">
        <v>235</v>
      </c>
      <c r="C82">
        <v>45.502928999999995</v>
      </c>
      <c r="D82">
        <v>36.057857999999996</v>
      </c>
      <c r="E82">
        <v>36.092057999999994</v>
      </c>
      <c r="F82" t="s">
        <v>620</v>
      </c>
      <c r="G82" t="s">
        <v>736</v>
      </c>
      <c r="H82" t="s">
        <v>736</v>
      </c>
      <c r="I82" t="s">
        <v>985</v>
      </c>
      <c r="J82">
        <v>20</v>
      </c>
      <c r="K82" t="str">
        <f t="shared" si="1"/>
        <v>Большая</v>
      </c>
    </row>
    <row r="83" spans="1:11">
      <c r="A83" t="s">
        <v>607</v>
      </c>
      <c r="B83" t="s">
        <v>236</v>
      </c>
      <c r="C83">
        <v>286.003827</v>
      </c>
      <c r="D83">
        <v>321.88048199999997</v>
      </c>
      <c r="E83">
        <v>304.96191299999998</v>
      </c>
      <c r="F83" t="s">
        <v>620</v>
      </c>
      <c r="G83" t="s">
        <v>736</v>
      </c>
      <c r="H83" t="s">
        <v>736</v>
      </c>
      <c r="I83" t="s">
        <v>985</v>
      </c>
      <c r="J83">
        <v>7</v>
      </c>
      <c r="K83" t="str">
        <f t="shared" si="1"/>
        <v>Маленькая</v>
      </c>
    </row>
    <row r="84" spans="1:11">
      <c r="A84" t="s">
        <v>607</v>
      </c>
      <c r="B84" t="s">
        <v>237</v>
      </c>
      <c r="C84">
        <v>113.62379999999999</v>
      </c>
      <c r="D84">
        <v>130.49220899999997</v>
      </c>
      <c r="E84">
        <v>59.252753999999996</v>
      </c>
      <c r="F84" t="s">
        <v>620</v>
      </c>
      <c r="G84" t="s">
        <v>736</v>
      </c>
      <c r="H84" t="s">
        <v>736</v>
      </c>
      <c r="I84" t="s">
        <v>985</v>
      </c>
      <c r="J84">
        <v>8</v>
      </c>
      <c r="K84" t="str">
        <f t="shared" si="1"/>
        <v>Маленькая</v>
      </c>
    </row>
    <row r="85" spans="1:11">
      <c r="A85" t="s">
        <v>607</v>
      </c>
      <c r="B85" t="s">
        <v>238</v>
      </c>
      <c r="C85">
        <v>491.56383899999997</v>
      </c>
      <c r="D85">
        <v>371.97350699999998</v>
      </c>
      <c r="E85">
        <v>232.295976</v>
      </c>
      <c r="F85" t="s">
        <v>620</v>
      </c>
      <c r="G85" t="s">
        <v>736</v>
      </c>
      <c r="H85" t="s">
        <v>736</v>
      </c>
      <c r="I85" t="s">
        <v>985</v>
      </c>
      <c r="J85">
        <v>10</v>
      </c>
      <c r="K85" t="str">
        <f t="shared" si="1"/>
        <v>Маленькая</v>
      </c>
    </row>
    <row r="86" spans="1:11">
      <c r="A86" t="s">
        <v>607</v>
      </c>
      <c r="B86" t="s">
        <v>239</v>
      </c>
      <c r="C86">
        <v>70.283621999999994</v>
      </c>
      <c r="D86">
        <v>37.513124999999995</v>
      </c>
      <c r="E86">
        <v>25.46874</v>
      </c>
      <c r="F86" t="s">
        <v>620</v>
      </c>
      <c r="G86" t="s">
        <v>736</v>
      </c>
      <c r="H86" t="s">
        <v>736</v>
      </c>
      <c r="I86" t="s">
        <v>985</v>
      </c>
      <c r="J86">
        <v>20</v>
      </c>
      <c r="K86" t="str">
        <f t="shared" si="1"/>
        <v>Большая</v>
      </c>
    </row>
    <row r="87" spans="1:11">
      <c r="A87" t="s">
        <v>607</v>
      </c>
      <c r="B87" t="s">
        <v>240</v>
      </c>
      <c r="C87">
        <v>6.1436879999999991</v>
      </c>
      <c r="D87">
        <v>6.529577999999999</v>
      </c>
      <c r="E87">
        <v>5.1126719999999999</v>
      </c>
      <c r="F87" t="s">
        <v>620</v>
      </c>
      <c r="G87" t="s">
        <v>737</v>
      </c>
      <c r="H87" t="s">
        <v>953</v>
      </c>
      <c r="I87" t="s">
        <v>985</v>
      </c>
      <c r="J87">
        <v>10</v>
      </c>
      <c r="K87" t="str">
        <f t="shared" si="1"/>
        <v>Маленькая</v>
      </c>
    </row>
    <row r="88" spans="1:11">
      <c r="A88" t="s">
        <v>607</v>
      </c>
      <c r="B88" t="s">
        <v>241</v>
      </c>
      <c r="C88">
        <v>3.2052239999999994</v>
      </c>
      <c r="D88">
        <v>1.8671489999999999</v>
      </c>
      <c r="E88">
        <v>1.2003629999999998</v>
      </c>
      <c r="F88" t="s">
        <v>620</v>
      </c>
      <c r="G88" t="s">
        <v>737</v>
      </c>
      <c r="H88" t="s">
        <v>953</v>
      </c>
      <c r="I88" t="s">
        <v>985</v>
      </c>
      <c r="J88">
        <v>8</v>
      </c>
      <c r="K88" t="str">
        <f t="shared" si="1"/>
        <v>Маленькая</v>
      </c>
    </row>
    <row r="89" spans="1:11">
      <c r="A89" t="s">
        <v>607</v>
      </c>
      <c r="B89" t="s">
        <v>242</v>
      </c>
      <c r="C89">
        <v>0.19117799999999996</v>
      </c>
      <c r="D89">
        <v>2.6846999999999999E-2</v>
      </c>
      <c r="E89">
        <v>0.33128400000000002</v>
      </c>
      <c r="F89" t="s">
        <v>620</v>
      </c>
      <c r="G89" t="s">
        <v>737</v>
      </c>
      <c r="H89" t="s">
        <v>953</v>
      </c>
      <c r="I89" t="s">
        <v>984</v>
      </c>
      <c r="J89">
        <v>6</v>
      </c>
      <c r="K89" t="str">
        <f t="shared" si="1"/>
        <v>Маленькая</v>
      </c>
    </row>
    <row r="90" spans="1:11">
      <c r="A90" t="s">
        <v>607</v>
      </c>
      <c r="B90" t="s">
        <v>243</v>
      </c>
      <c r="C90">
        <v>8.4316109999999984</v>
      </c>
      <c r="D90">
        <v>7.4199179999999991</v>
      </c>
      <c r="E90">
        <v>7.3853759999999991</v>
      </c>
      <c r="F90" t="s">
        <v>620</v>
      </c>
      <c r="G90" t="s">
        <v>738</v>
      </c>
      <c r="H90" t="s">
        <v>953</v>
      </c>
      <c r="I90" t="s">
        <v>985</v>
      </c>
      <c r="J90">
        <v>10</v>
      </c>
      <c r="K90" t="str">
        <f t="shared" si="1"/>
        <v>Маленькая</v>
      </c>
    </row>
    <row r="91" spans="1:11">
      <c r="A91" t="s">
        <v>607</v>
      </c>
      <c r="B91" t="s">
        <v>244</v>
      </c>
      <c r="C91">
        <v>5.6745209999999995</v>
      </c>
      <c r="D91">
        <v>3.7474649999999996</v>
      </c>
      <c r="E91">
        <v>4.7364719999999991</v>
      </c>
      <c r="F91" t="s">
        <v>620</v>
      </c>
      <c r="G91" t="s">
        <v>739</v>
      </c>
      <c r="H91" t="s">
        <v>739</v>
      </c>
      <c r="I91" t="s">
        <v>985</v>
      </c>
      <c r="J91">
        <v>10</v>
      </c>
      <c r="K91" t="str">
        <f t="shared" si="1"/>
        <v>Маленькая</v>
      </c>
    </row>
    <row r="92" spans="1:11">
      <c r="A92" t="s">
        <v>607</v>
      </c>
      <c r="B92" t="s">
        <v>245</v>
      </c>
      <c r="C92">
        <v>0</v>
      </c>
      <c r="D92">
        <v>45.332156999999995</v>
      </c>
      <c r="E92">
        <v>67.054571999999993</v>
      </c>
      <c r="F92" t="s">
        <v>620</v>
      </c>
      <c r="G92" t="s">
        <v>740</v>
      </c>
      <c r="H92" t="s">
        <v>943</v>
      </c>
      <c r="I92" t="s">
        <v>985</v>
      </c>
      <c r="J92">
        <v>10</v>
      </c>
      <c r="K92" t="str">
        <f t="shared" si="1"/>
        <v>Маленькая</v>
      </c>
    </row>
    <row r="93" spans="1:11">
      <c r="A93" t="s">
        <v>607</v>
      </c>
      <c r="B93" t="s">
        <v>246</v>
      </c>
      <c r="C93">
        <v>10.588376999999999</v>
      </c>
      <c r="D93">
        <v>8.7877469999999995</v>
      </c>
      <c r="E93">
        <v>9.3166499999999992</v>
      </c>
      <c r="F93" t="s">
        <v>620</v>
      </c>
      <c r="G93" t="s">
        <v>740</v>
      </c>
      <c r="H93" t="s">
        <v>943</v>
      </c>
      <c r="I93" t="s">
        <v>985</v>
      </c>
      <c r="J93">
        <v>8</v>
      </c>
      <c r="K93" t="str">
        <f t="shared" si="1"/>
        <v>Маленькая</v>
      </c>
    </row>
    <row r="94" spans="1:11">
      <c r="A94" t="s">
        <v>607</v>
      </c>
      <c r="B94" t="s">
        <v>247</v>
      </c>
      <c r="C94">
        <v>17.328969000000001</v>
      </c>
      <c r="D94">
        <v>15.719061</v>
      </c>
      <c r="E94">
        <v>14.007122999999998</v>
      </c>
      <c r="F94" t="s">
        <v>620</v>
      </c>
      <c r="G94" t="s">
        <v>740</v>
      </c>
      <c r="H94" t="s">
        <v>943</v>
      </c>
      <c r="I94" t="s">
        <v>984</v>
      </c>
      <c r="J94">
        <v>7</v>
      </c>
      <c r="K94" t="str">
        <f t="shared" si="1"/>
        <v>Маленькая</v>
      </c>
    </row>
    <row r="95" spans="1:11">
      <c r="A95" t="s">
        <v>607</v>
      </c>
      <c r="B95" t="s">
        <v>248</v>
      </c>
      <c r="C95">
        <v>92.482670999999996</v>
      </c>
      <c r="D95">
        <v>44.985368999999999</v>
      </c>
      <c r="E95">
        <v>16.512671999999998</v>
      </c>
      <c r="F95" t="s">
        <v>620</v>
      </c>
      <c r="G95" t="s">
        <v>740</v>
      </c>
      <c r="H95" t="s">
        <v>943</v>
      </c>
      <c r="I95" t="s">
        <v>985</v>
      </c>
      <c r="J95">
        <v>10</v>
      </c>
      <c r="K95" t="str">
        <f t="shared" si="1"/>
        <v>Маленькая</v>
      </c>
    </row>
    <row r="96" spans="1:11">
      <c r="A96" t="s">
        <v>607</v>
      </c>
      <c r="B96" t="s">
        <v>249</v>
      </c>
      <c r="C96">
        <v>142.21283399999999</v>
      </c>
      <c r="D96">
        <v>149.41535400000001</v>
      </c>
      <c r="E96">
        <v>162.546786</v>
      </c>
      <c r="F96" t="s">
        <v>620</v>
      </c>
      <c r="G96" t="s">
        <v>741</v>
      </c>
      <c r="H96" t="s">
        <v>741</v>
      </c>
      <c r="I96" t="s">
        <v>985</v>
      </c>
      <c r="J96">
        <v>10</v>
      </c>
      <c r="K96" t="str">
        <f t="shared" si="1"/>
        <v>Маленькая</v>
      </c>
    </row>
    <row r="97" spans="1:11">
      <c r="A97" t="s">
        <v>607</v>
      </c>
      <c r="B97" t="s">
        <v>250</v>
      </c>
      <c r="C97">
        <v>9.1199999999999996E-3</v>
      </c>
      <c r="D97">
        <v>4.1039999999999993E-2</v>
      </c>
      <c r="E97">
        <v>4.9589999999999995E-2</v>
      </c>
      <c r="F97" t="s">
        <v>620</v>
      </c>
      <c r="G97" t="s">
        <v>742</v>
      </c>
      <c r="H97" t="s">
        <v>742</v>
      </c>
      <c r="I97" t="s">
        <v>985</v>
      </c>
      <c r="J97">
        <v>8</v>
      </c>
      <c r="K97" t="str">
        <f t="shared" si="1"/>
        <v>Маленькая</v>
      </c>
    </row>
    <row r="98" spans="1:11">
      <c r="A98" t="s">
        <v>607</v>
      </c>
      <c r="B98" t="s">
        <v>251</v>
      </c>
      <c r="C98">
        <v>9.7697999999999993E-2</v>
      </c>
      <c r="D98">
        <v>0</v>
      </c>
      <c r="E98">
        <v>0</v>
      </c>
      <c r="F98" t="s">
        <v>620</v>
      </c>
      <c r="G98" t="s">
        <v>742</v>
      </c>
      <c r="H98" t="s">
        <v>742</v>
      </c>
      <c r="I98" t="s">
        <v>984</v>
      </c>
      <c r="J98">
        <v>7</v>
      </c>
      <c r="K98" t="str">
        <f t="shared" si="1"/>
        <v>Маленькая</v>
      </c>
    </row>
    <row r="99" spans="1:11">
      <c r="A99" t="s">
        <v>607</v>
      </c>
      <c r="B99" t="s">
        <v>252</v>
      </c>
      <c r="C99">
        <v>0.126996</v>
      </c>
      <c r="D99">
        <v>0.23187599999999997</v>
      </c>
      <c r="E99">
        <v>3.4826999999999997E-2</v>
      </c>
      <c r="F99" t="s">
        <v>620</v>
      </c>
      <c r="G99" t="s">
        <v>742</v>
      </c>
      <c r="H99" t="s">
        <v>742</v>
      </c>
      <c r="I99" t="s">
        <v>985</v>
      </c>
      <c r="J99">
        <v>9</v>
      </c>
      <c r="K99" t="str">
        <f t="shared" si="1"/>
        <v>Маленькая</v>
      </c>
    </row>
    <row r="100" spans="1:11">
      <c r="A100" t="s">
        <v>607</v>
      </c>
      <c r="B100" t="s">
        <v>253</v>
      </c>
      <c r="C100">
        <v>28511.669837999998</v>
      </c>
      <c r="D100">
        <v>27952.728977999996</v>
      </c>
      <c r="E100">
        <v>28576.376294999998</v>
      </c>
      <c r="F100" t="s">
        <v>620</v>
      </c>
      <c r="G100" t="s">
        <v>743</v>
      </c>
      <c r="H100" t="s">
        <v>743</v>
      </c>
      <c r="I100" t="s">
        <v>984</v>
      </c>
      <c r="K100" t="str">
        <f t="shared" si="1"/>
        <v>Маленькая</v>
      </c>
    </row>
    <row r="101" spans="1:11">
      <c r="A101" t="s">
        <v>607</v>
      </c>
      <c r="B101" t="s">
        <v>254</v>
      </c>
      <c r="C101">
        <v>1.2604409999999999</v>
      </c>
      <c r="D101">
        <v>2.890755</v>
      </c>
      <c r="E101">
        <v>2.2859279999999997</v>
      </c>
      <c r="F101" t="s">
        <v>620</v>
      </c>
      <c r="G101" t="s">
        <v>744</v>
      </c>
      <c r="H101" t="s">
        <v>954</v>
      </c>
      <c r="I101" t="s">
        <v>984</v>
      </c>
      <c r="J101">
        <v>8</v>
      </c>
      <c r="K101" t="str">
        <f t="shared" si="1"/>
        <v>Маленькая</v>
      </c>
    </row>
    <row r="102" spans="1:11">
      <c r="A102" t="s">
        <v>607</v>
      </c>
      <c r="B102" t="s">
        <v>255</v>
      </c>
      <c r="C102">
        <v>3.4672529999999999</v>
      </c>
      <c r="D102">
        <v>2.2383899999999999</v>
      </c>
      <c r="E102">
        <v>4.1148869999999995</v>
      </c>
      <c r="F102" t="s">
        <v>620</v>
      </c>
      <c r="G102" t="s">
        <v>744</v>
      </c>
      <c r="H102" t="s">
        <v>954</v>
      </c>
      <c r="I102" t="s">
        <v>985</v>
      </c>
      <c r="J102">
        <v>10</v>
      </c>
      <c r="K102" t="str">
        <f t="shared" si="1"/>
        <v>Маленькая</v>
      </c>
    </row>
    <row r="103" spans="1:11">
      <c r="A103" t="s">
        <v>607</v>
      </c>
      <c r="B103" t="s">
        <v>256</v>
      </c>
      <c r="C103">
        <v>0.56960099999999991</v>
      </c>
      <c r="D103">
        <v>0.660744</v>
      </c>
      <c r="E103">
        <v>0.11394299999999999</v>
      </c>
      <c r="F103" t="s">
        <v>620</v>
      </c>
      <c r="G103" t="s">
        <v>745</v>
      </c>
      <c r="H103" t="s">
        <v>955</v>
      </c>
      <c r="I103" t="s">
        <v>985</v>
      </c>
      <c r="J103">
        <v>10</v>
      </c>
      <c r="K103" t="str">
        <f t="shared" si="1"/>
        <v>Маленькая</v>
      </c>
    </row>
    <row r="104" spans="1:11">
      <c r="A104" t="s">
        <v>607</v>
      </c>
      <c r="B104" t="s">
        <v>257</v>
      </c>
      <c r="C104">
        <v>6.1265879999999999</v>
      </c>
      <c r="D104">
        <v>5.580813</v>
      </c>
      <c r="E104">
        <v>13.775132999999999</v>
      </c>
      <c r="F104" t="s">
        <v>620</v>
      </c>
      <c r="G104" t="s">
        <v>746</v>
      </c>
      <c r="H104" t="s">
        <v>937</v>
      </c>
      <c r="I104" t="s">
        <v>985</v>
      </c>
      <c r="J104">
        <v>217</v>
      </c>
      <c r="K104" t="str">
        <f t="shared" si="1"/>
        <v>Большая</v>
      </c>
    </row>
    <row r="105" spans="1:11">
      <c r="A105" t="s">
        <v>607</v>
      </c>
      <c r="B105" t="s">
        <v>258</v>
      </c>
      <c r="C105">
        <v>3.1589399999999994</v>
      </c>
      <c r="D105">
        <v>0.32393099999999997</v>
      </c>
      <c r="E105">
        <v>0.49162499999999998</v>
      </c>
      <c r="F105" t="s">
        <v>620</v>
      </c>
      <c r="G105" t="s">
        <v>747</v>
      </c>
      <c r="H105" t="s">
        <v>937</v>
      </c>
      <c r="I105" t="s">
        <v>985</v>
      </c>
      <c r="J105">
        <v>8</v>
      </c>
      <c r="K105" t="str">
        <f t="shared" si="1"/>
        <v>Маленькая</v>
      </c>
    </row>
    <row r="106" spans="1:11">
      <c r="A106" t="s">
        <v>607</v>
      </c>
      <c r="B106" t="s">
        <v>259</v>
      </c>
      <c r="C106">
        <v>4687.6939649999995</v>
      </c>
      <c r="D106">
        <v>6994.5800099999988</v>
      </c>
      <c r="E106">
        <v>12511.878479999999</v>
      </c>
      <c r="F106" t="s">
        <v>620</v>
      </c>
      <c r="G106" t="s">
        <v>748</v>
      </c>
      <c r="H106" t="s">
        <v>937</v>
      </c>
      <c r="I106" t="s">
        <v>984</v>
      </c>
      <c r="J106">
        <v>6</v>
      </c>
      <c r="K106" t="str">
        <f t="shared" si="1"/>
        <v>Маленькая</v>
      </c>
    </row>
    <row r="107" spans="1:11">
      <c r="A107" t="s">
        <v>607</v>
      </c>
      <c r="B107" t="s">
        <v>260</v>
      </c>
      <c r="C107">
        <v>4538.6668950000003</v>
      </c>
      <c r="D107">
        <v>5066.74539</v>
      </c>
      <c r="E107">
        <v>6695.7415499999997</v>
      </c>
      <c r="F107" t="s">
        <v>620</v>
      </c>
      <c r="G107" t="s">
        <v>748</v>
      </c>
      <c r="H107" t="s">
        <v>937</v>
      </c>
      <c r="I107" t="s">
        <v>985</v>
      </c>
      <c r="J107">
        <v>8</v>
      </c>
      <c r="K107" t="str">
        <f t="shared" si="1"/>
        <v>Маленькая</v>
      </c>
    </row>
    <row r="108" spans="1:11">
      <c r="A108" t="s">
        <v>607</v>
      </c>
      <c r="B108" t="s">
        <v>261</v>
      </c>
      <c r="C108">
        <v>3431.9902349999998</v>
      </c>
      <c r="D108">
        <v>3128.7855749999994</v>
      </c>
      <c r="E108">
        <v>2325.7865609999999</v>
      </c>
      <c r="F108" t="s">
        <v>620</v>
      </c>
      <c r="G108" t="s">
        <v>749</v>
      </c>
      <c r="H108" t="s">
        <v>937</v>
      </c>
      <c r="I108" t="s">
        <v>985</v>
      </c>
      <c r="J108">
        <v>7</v>
      </c>
      <c r="K108" t="str">
        <f t="shared" si="1"/>
        <v>Маленькая</v>
      </c>
    </row>
    <row r="109" spans="1:11">
      <c r="A109" t="s">
        <v>607</v>
      </c>
      <c r="B109" t="s">
        <v>262</v>
      </c>
      <c r="C109">
        <v>1.119138</v>
      </c>
      <c r="D109">
        <v>1.1616599999999997</v>
      </c>
      <c r="E109">
        <v>1.118112</v>
      </c>
      <c r="F109" t="s">
        <v>620</v>
      </c>
      <c r="G109" t="s">
        <v>749</v>
      </c>
      <c r="H109" t="s">
        <v>937</v>
      </c>
      <c r="I109" t="s">
        <v>984</v>
      </c>
      <c r="J109">
        <v>12</v>
      </c>
      <c r="K109" t="str">
        <f t="shared" si="1"/>
        <v>Большая</v>
      </c>
    </row>
    <row r="110" spans="1:11">
      <c r="A110" t="s">
        <v>607</v>
      </c>
      <c r="B110" t="s">
        <v>263</v>
      </c>
      <c r="C110">
        <v>13624.328100000001</v>
      </c>
      <c r="D110">
        <v>12429.869159999998</v>
      </c>
      <c r="E110">
        <v>11362.3629</v>
      </c>
      <c r="F110" t="s">
        <v>620</v>
      </c>
      <c r="G110" t="s">
        <v>749</v>
      </c>
      <c r="H110" t="s">
        <v>937</v>
      </c>
      <c r="I110" t="s">
        <v>984</v>
      </c>
      <c r="J110">
        <v>6</v>
      </c>
      <c r="K110" t="str">
        <f t="shared" si="1"/>
        <v>Маленькая</v>
      </c>
    </row>
    <row r="111" spans="1:11">
      <c r="A111" t="s">
        <v>607</v>
      </c>
      <c r="B111" t="s">
        <v>264</v>
      </c>
      <c r="C111">
        <v>0.86389199999999999</v>
      </c>
      <c r="D111">
        <v>0.749892</v>
      </c>
      <c r="E111">
        <v>0.74156999999999995</v>
      </c>
      <c r="F111" t="s">
        <v>620</v>
      </c>
      <c r="G111" t="s">
        <v>749</v>
      </c>
      <c r="H111" t="s">
        <v>937</v>
      </c>
      <c r="I111" t="s">
        <v>985</v>
      </c>
      <c r="J111">
        <v>16</v>
      </c>
      <c r="K111" t="str">
        <f t="shared" si="1"/>
        <v>Большая</v>
      </c>
    </row>
    <row r="112" spans="1:11">
      <c r="A112" t="s">
        <v>607</v>
      </c>
      <c r="B112" t="s">
        <v>265</v>
      </c>
      <c r="C112">
        <v>10743.700860000001</v>
      </c>
      <c r="D112">
        <v>10501.1214</v>
      </c>
      <c r="E112">
        <v>10339.225439999998</v>
      </c>
      <c r="F112" t="s">
        <v>620</v>
      </c>
      <c r="G112" t="s">
        <v>749</v>
      </c>
      <c r="H112" t="s">
        <v>937</v>
      </c>
      <c r="I112" t="s">
        <v>985</v>
      </c>
      <c r="J112">
        <v>8</v>
      </c>
      <c r="K112" t="str">
        <f t="shared" si="1"/>
        <v>Маленькая</v>
      </c>
    </row>
    <row r="113" spans="1:11">
      <c r="A113" t="s">
        <v>607</v>
      </c>
      <c r="B113" t="s">
        <v>266</v>
      </c>
      <c r="C113">
        <v>11229.707939999998</v>
      </c>
      <c r="D113">
        <v>11060.852279999999</v>
      </c>
      <c r="E113">
        <v>11131.488959999999</v>
      </c>
      <c r="F113" t="s">
        <v>620</v>
      </c>
      <c r="G113" t="s">
        <v>750</v>
      </c>
      <c r="H113" t="s">
        <v>937</v>
      </c>
      <c r="I113" t="s">
        <v>985</v>
      </c>
      <c r="J113">
        <v>16</v>
      </c>
      <c r="K113" t="str">
        <f t="shared" si="1"/>
        <v>Большая</v>
      </c>
    </row>
    <row r="114" spans="1:11">
      <c r="A114" t="s">
        <v>607</v>
      </c>
      <c r="B114" t="s">
        <v>267</v>
      </c>
      <c r="C114">
        <v>1747.6071749999999</v>
      </c>
      <c r="D114">
        <v>1794.2049599999998</v>
      </c>
      <c r="E114">
        <v>1965.791661</v>
      </c>
      <c r="F114" t="s">
        <v>620</v>
      </c>
      <c r="G114" t="s">
        <v>750</v>
      </c>
      <c r="H114" t="s">
        <v>937</v>
      </c>
      <c r="I114" t="s">
        <v>985</v>
      </c>
      <c r="J114">
        <v>8</v>
      </c>
      <c r="K114" t="str">
        <f t="shared" si="1"/>
        <v>Маленькая</v>
      </c>
    </row>
    <row r="115" spans="1:11">
      <c r="A115" t="s">
        <v>607</v>
      </c>
      <c r="B115" t="s">
        <v>268</v>
      </c>
      <c r="C115">
        <v>5715.2999399999999</v>
      </c>
      <c r="D115">
        <v>5863.0205699999997</v>
      </c>
      <c r="E115">
        <v>8458.6569299999992</v>
      </c>
      <c r="F115" t="s">
        <v>620</v>
      </c>
      <c r="G115" t="s">
        <v>750</v>
      </c>
      <c r="H115" t="s">
        <v>937</v>
      </c>
      <c r="I115" t="s">
        <v>984</v>
      </c>
      <c r="J115">
        <v>14</v>
      </c>
      <c r="K115" t="str">
        <f t="shared" si="1"/>
        <v>Большая</v>
      </c>
    </row>
    <row r="116" spans="1:11">
      <c r="A116" t="s">
        <v>607</v>
      </c>
      <c r="B116" t="s">
        <v>269</v>
      </c>
      <c r="C116">
        <v>28186.477199999998</v>
      </c>
      <c r="D116">
        <v>28746.388199999998</v>
      </c>
      <c r="E116">
        <v>30058.101839999999</v>
      </c>
      <c r="F116" t="s">
        <v>620</v>
      </c>
      <c r="G116" t="s">
        <v>750</v>
      </c>
      <c r="H116" t="s">
        <v>937</v>
      </c>
      <c r="I116" t="s">
        <v>984</v>
      </c>
      <c r="J116">
        <v>7</v>
      </c>
      <c r="K116" t="str">
        <f t="shared" si="1"/>
        <v>Маленькая</v>
      </c>
    </row>
    <row r="117" spans="1:11">
      <c r="A117" t="s">
        <v>607</v>
      </c>
      <c r="B117" t="s">
        <v>270</v>
      </c>
      <c r="C117">
        <v>34139.080679999999</v>
      </c>
      <c r="D117">
        <v>34822.07748</v>
      </c>
      <c r="E117">
        <v>34082.149079999996</v>
      </c>
      <c r="F117" t="s">
        <v>620</v>
      </c>
      <c r="G117" t="s">
        <v>750</v>
      </c>
      <c r="H117" t="s">
        <v>937</v>
      </c>
      <c r="I117" t="s">
        <v>985</v>
      </c>
      <c r="J117">
        <v>10</v>
      </c>
      <c r="K117" t="str">
        <f t="shared" si="1"/>
        <v>Маленькая</v>
      </c>
    </row>
    <row r="118" spans="1:11">
      <c r="A118" t="s">
        <v>607</v>
      </c>
      <c r="B118" t="s">
        <v>271</v>
      </c>
      <c r="C118">
        <v>4644.2271899999996</v>
      </c>
      <c r="D118">
        <v>4326.1680449999994</v>
      </c>
      <c r="E118">
        <v>4391.8525649999992</v>
      </c>
      <c r="F118" t="s">
        <v>620</v>
      </c>
      <c r="G118" t="s">
        <v>750</v>
      </c>
      <c r="H118" t="s">
        <v>937</v>
      </c>
      <c r="I118" t="s">
        <v>985</v>
      </c>
      <c r="J118">
        <v>20</v>
      </c>
      <c r="K118" t="str">
        <f t="shared" si="1"/>
        <v>Большая</v>
      </c>
    </row>
    <row r="119" spans="1:11">
      <c r="A119" t="s">
        <v>607</v>
      </c>
      <c r="B119" t="s">
        <v>272</v>
      </c>
      <c r="C119">
        <v>0</v>
      </c>
      <c r="D119">
        <v>3.2707169999999999</v>
      </c>
      <c r="E119">
        <v>1.2197999999999999E-2</v>
      </c>
      <c r="F119" t="s">
        <v>620</v>
      </c>
      <c r="G119" t="s">
        <v>750</v>
      </c>
      <c r="H119" t="s">
        <v>937</v>
      </c>
      <c r="I119" t="s">
        <v>985</v>
      </c>
      <c r="J119">
        <v>10</v>
      </c>
      <c r="K119" t="str">
        <f t="shared" si="1"/>
        <v>Маленькая</v>
      </c>
    </row>
    <row r="120" spans="1:11">
      <c r="A120" t="s">
        <v>607</v>
      </c>
      <c r="B120" t="s">
        <v>273</v>
      </c>
      <c r="C120">
        <v>1.0713719999999998</v>
      </c>
      <c r="D120">
        <v>0.9735029999999999</v>
      </c>
      <c r="E120">
        <v>0.77485799999999994</v>
      </c>
      <c r="F120" t="s">
        <v>620</v>
      </c>
      <c r="G120" t="s">
        <v>750</v>
      </c>
      <c r="H120" t="s">
        <v>937</v>
      </c>
      <c r="I120" t="s">
        <v>985</v>
      </c>
      <c r="J120">
        <v>16</v>
      </c>
      <c r="K120" t="str">
        <f t="shared" si="1"/>
        <v>Большая</v>
      </c>
    </row>
    <row r="121" spans="1:11">
      <c r="A121" t="s">
        <v>607</v>
      </c>
      <c r="B121" t="s">
        <v>274</v>
      </c>
      <c r="C121">
        <v>253.64897399999998</v>
      </c>
      <c r="D121">
        <v>247.93398299999998</v>
      </c>
      <c r="E121">
        <v>288.30788099999995</v>
      </c>
      <c r="F121" t="s">
        <v>620</v>
      </c>
      <c r="G121" t="s">
        <v>750</v>
      </c>
      <c r="H121" t="s">
        <v>937</v>
      </c>
      <c r="I121" t="s">
        <v>985</v>
      </c>
      <c r="J121">
        <v>8</v>
      </c>
      <c r="K121" t="str">
        <f t="shared" si="1"/>
        <v>Маленькая</v>
      </c>
    </row>
    <row r="122" spans="1:11">
      <c r="A122" t="s">
        <v>607</v>
      </c>
      <c r="B122" t="s">
        <v>275</v>
      </c>
      <c r="C122">
        <v>21.829974</v>
      </c>
      <c r="D122">
        <v>92.866052999999994</v>
      </c>
      <c r="E122">
        <v>112.15667699999999</v>
      </c>
      <c r="F122" t="s">
        <v>620</v>
      </c>
      <c r="G122" t="s">
        <v>750</v>
      </c>
      <c r="H122" t="s">
        <v>937</v>
      </c>
      <c r="I122" t="s">
        <v>984</v>
      </c>
      <c r="J122">
        <v>14</v>
      </c>
      <c r="K122" t="str">
        <f t="shared" si="1"/>
        <v>Большая</v>
      </c>
    </row>
    <row r="123" spans="1:11">
      <c r="A123" t="s">
        <v>607</v>
      </c>
      <c r="B123" t="s">
        <v>276</v>
      </c>
      <c r="C123">
        <v>5320.1246399999991</v>
      </c>
      <c r="D123">
        <v>4928.5238099999997</v>
      </c>
      <c r="E123">
        <v>3896.9765699999998</v>
      </c>
      <c r="F123" t="s">
        <v>620</v>
      </c>
      <c r="G123" t="s">
        <v>750</v>
      </c>
      <c r="H123" t="s">
        <v>937</v>
      </c>
      <c r="I123" t="s">
        <v>985</v>
      </c>
      <c r="J123">
        <v>10</v>
      </c>
      <c r="K123" t="str">
        <f t="shared" si="1"/>
        <v>Маленькая</v>
      </c>
    </row>
    <row r="124" spans="1:11">
      <c r="A124" t="s">
        <v>607</v>
      </c>
      <c r="B124" t="s">
        <v>277</v>
      </c>
      <c r="C124">
        <v>670.64461499999993</v>
      </c>
      <c r="D124">
        <v>1770.9001109999997</v>
      </c>
      <c r="E124">
        <v>3854.1801149999997</v>
      </c>
      <c r="F124" t="s">
        <v>620</v>
      </c>
      <c r="G124" t="s">
        <v>750</v>
      </c>
      <c r="H124" t="s">
        <v>937</v>
      </c>
      <c r="I124" t="s">
        <v>985</v>
      </c>
      <c r="J124">
        <v>18</v>
      </c>
      <c r="K124" t="str">
        <f t="shared" si="1"/>
        <v>Большая</v>
      </c>
    </row>
    <row r="125" spans="1:11">
      <c r="A125" t="s">
        <v>607</v>
      </c>
      <c r="B125" t="s">
        <v>278</v>
      </c>
      <c r="C125">
        <v>1395.0603509999999</v>
      </c>
      <c r="D125">
        <v>994.80880200000001</v>
      </c>
      <c r="E125">
        <v>777.80894699999988</v>
      </c>
      <c r="F125" t="s">
        <v>620</v>
      </c>
      <c r="G125" t="s">
        <v>750</v>
      </c>
      <c r="H125" t="s">
        <v>937</v>
      </c>
      <c r="I125" t="s">
        <v>985</v>
      </c>
      <c r="J125">
        <v>20</v>
      </c>
      <c r="K125" t="str">
        <f t="shared" si="1"/>
        <v>Большая</v>
      </c>
    </row>
    <row r="126" spans="1:11">
      <c r="A126" t="s">
        <v>607</v>
      </c>
      <c r="B126" t="s">
        <v>279</v>
      </c>
      <c r="C126">
        <v>1080.0295019999999</v>
      </c>
      <c r="D126">
        <v>1904.9613749999999</v>
      </c>
      <c r="E126">
        <v>3465.1642349999997</v>
      </c>
      <c r="F126" t="s">
        <v>620</v>
      </c>
      <c r="G126" t="s">
        <v>751</v>
      </c>
      <c r="H126" t="s">
        <v>937</v>
      </c>
      <c r="I126" t="s">
        <v>985</v>
      </c>
      <c r="J126">
        <v>10</v>
      </c>
      <c r="K126" t="str">
        <f t="shared" si="1"/>
        <v>Маленькая</v>
      </c>
    </row>
    <row r="127" spans="1:11">
      <c r="A127" t="s">
        <v>607</v>
      </c>
      <c r="B127" t="s">
        <v>280</v>
      </c>
      <c r="C127">
        <v>4.4112299999999998</v>
      </c>
      <c r="D127">
        <v>3.3767939999999999</v>
      </c>
      <c r="E127">
        <v>3.7488899999999998</v>
      </c>
      <c r="F127" t="s">
        <v>620</v>
      </c>
      <c r="G127" t="s">
        <v>752</v>
      </c>
      <c r="H127" t="s">
        <v>956</v>
      </c>
      <c r="I127" t="s">
        <v>985</v>
      </c>
      <c r="J127">
        <v>8</v>
      </c>
      <c r="K127" t="str">
        <f t="shared" si="1"/>
        <v>Маленькая</v>
      </c>
    </row>
    <row r="128" spans="1:11">
      <c r="A128" t="s">
        <v>607</v>
      </c>
      <c r="B128" t="s">
        <v>281</v>
      </c>
      <c r="C128">
        <v>3.3061709999999995</v>
      </c>
      <c r="D128">
        <v>2.4201629999999996</v>
      </c>
      <c r="E128">
        <v>3.4715279999999997</v>
      </c>
      <c r="F128" t="s">
        <v>620</v>
      </c>
      <c r="G128" t="s">
        <v>752</v>
      </c>
      <c r="H128" t="s">
        <v>956</v>
      </c>
      <c r="I128" t="s">
        <v>984</v>
      </c>
      <c r="J128">
        <v>7</v>
      </c>
      <c r="K128" t="str">
        <f t="shared" si="1"/>
        <v>Маленькая</v>
      </c>
    </row>
    <row r="129" spans="1:11">
      <c r="A129" t="s">
        <v>607</v>
      </c>
      <c r="B129" t="s">
        <v>282</v>
      </c>
      <c r="C129">
        <v>3.1292999999999994E-2</v>
      </c>
      <c r="D129">
        <v>0.24230699999999997</v>
      </c>
      <c r="E129">
        <v>3.3800999999999998E-2</v>
      </c>
      <c r="F129" t="s">
        <v>620</v>
      </c>
      <c r="G129" t="s">
        <v>753</v>
      </c>
      <c r="H129" t="s">
        <v>956</v>
      </c>
      <c r="I129" t="s">
        <v>985</v>
      </c>
      <c r="J129">
        <v>10</v>
      </c>
      <c r="K129" t="str">
        <f t="shared" si="1"/>
        <v>Маленькая</v>
      </c>
    </row>
    <row r="130" spans="1:11">
      <c r="A130" t="s">
        <v>607</v>
      </c>
      <c r="B130" t="s">
        <v>283</v>
      </c>
      <c r="C130">
        <v>0.36554099999999995</v>
      </c>
      <c r="D130">
        <v>0</v>
      </c>
      <c r="E130">
        <v>0</v>
      </c>
      <c r="F130" t="s">
        <v>620</v>
      </c>
      <c r="G130" t="s">
        <v>754</v>
      </c>
      <c r="H130" t="s">
        <v>754</v>
      </c>
      <c r="I130" t="s">
        <v>984</v>
      </c>
      <c r="J130">
        <v>10</v>
      </c>
      <c r="K130" t="str">
        <f t="shared" ref="K130:K193" si="2">IF(J130&lt;=10,"Маленькая","Большая")</f>
        <v>Маленькая</v>
      </c>
    </row>
    <row r="131" spans="1:11">
      <c r="A131" t="s">
        <v>607</v>
      </c>
      <c r="B131" t="s">
        <v>284</v>
      </c>
      <c r="C131">
        <v>0.30580499999999994</v>
      </c>
      <c r="D131">
        <v>0.41860799999999998</v>
      </c>
      <c r="E131">
        <v>0.253137</v>
      </c>
      <c r="F131" t="s">
        <v>620</v>
      </c>
      <c r="G131" t="s">
        <v>754</v>
      </c>
      <c r="H131" t="s">
        <v>754</v>
      </c>
      <c r="I131" t="s">
        <v>984</v>
      </c>
      <c r="J131">
        <v>10</v>
      </c>
      <c r="K131" t="str">
        <f t="shared" si="2"/>
        <v>Маленькая</v>
      </c>
    </row>
    <row r="132" spans="1:11">
      <c r="A132" t="s">
        <v>607</v>
      </c>
      <c r="B132" t="s">
        <v>285</v>
      </c>
      <c r="C132">
        <v>0.31612199999999996</v>
      </c>
      <c r="D132">
        <v>4.1780999999999999E-2</v>
      </c>
      <c r="E132">
        <v>6.9540000000000001E-3</v>
      </c>
      <c r="F132" t="s">
        <v>620</v>
      </c>
      <c r="G132" t="s">
        <v>754</v>
      </c>
      <c r="H132" t="s">
        <v>754</v>
      </c>
      <c r="I132" t="s">
        <v>985</v>
      </c>
      <c r="J132">
        <v>10</v>
      </c>
      <c r="K132" t="str">
        <f t="shared" si="2"/>
        <v>Маленькая</v>
      </c>
    </row>
    <row r="133" spans="1:11">
      <c r="A133" t="s">
        <v>607</v>
      </c>
      <c r="B133" t="s">
        <v>286</v>
      </c>
      <c r="C133">
        <v>0.386517</v>
      </c>
      <c r="D133">
        <v>3.4199999999999994E-2</v>
      </c>
      <c r="E133">
        <v>0.54326699999999994</v>
      </c>
      <c r="F133" t="s">
        <v>620</v>
      </c>
      <c r="G133" t="s">
        <v>754</v>
      </c>
      <c r="H133" t="s">
        <v>754</v>
      </c>
      <c r="I133" t="s">
        <v>985</v>
      </c>
      <c r="J133">
        <v>10</v>
      </c>
      <c r="K133" t="str">
        <f t="shared" si="2"/>
        <v>Маленькая</v>
      </c>
    </row>
    <row r="134" spans="1:11">
      <c r="A134" t="s">
        <v>607</v>
      </c>
      <c r="B134" t="s">
        <v>287</v>
      </c>
      <c r="C134">
        <v>1.651233</v>
      </c>
      <c r="D134">
        <v>2.3004059999999997</v>
      </c>
      <c r="E134">
        <v>2.2483079999999998</v>
      </c>
      <c r="F134" t="s">
        <v>620</v>
      </c>
      <c r="G134" t="s">
        <v>755</v>
      </c>
      <c r="H134" t="s">
        <v>957</v>
      </c>
      <c r="I134" t="s">
        <v>984</v>
      </c>
      <c r="J134">
        <v>10</v>
      </c>
      <c r="K134" t="str">
        <f t="shared" si="2"/>
        <v>Маленькая</v>
      </c>
    </row>
    <row r="135" spans="1:11">
      <c r="A135" t="s">
        <v>607</v>
      </c>
      <c r="B135" t="s">
        <v>288</v>
      </c>
      <c r="C135">
        <v>2.2666049999999998</v>
      </c>
      <c r="D135">
        <v>1.7477339999999997</v>
      </c>
      <c r="E135">
        <v>0.9788039999999999</v>
      </c>
      <c r="F135" t="s">
        <v>620</v>
      </c>
      <c r="G135" t="s">
        <v>755</v>
      </c>
      <c r="H135" t="s">
        <v>957</v>
      </c>
      <c r="I135" t="s">
        <v>985</v>
      </c>
      <c r="J135">
        <v>17</v>
      </c>
      <c r="K135" t="str">
        <f t="shared" si="2"/>
        <v>Большая</v>
      </c>
    </row>
    <row r="136" spans="1:11">
      <c r="A136" t="s">
        <v>607</v>
      </c>
      <c r="B136" t="s">
        <v>289</v>
      </c>
      <c r="C136">
        <v>0.22344</v>
      </c>
      <c r="D136">
        <v>8.7950999999999988E-2</v>
      </c>
      <c r="E136">
        <v>0.26088899999999998</v>
      </c>
      <c r="F136" t="s">
        <v>620</v>
      </c>
      <c r="G136" t="s">
        <v>755</v>
      </c>
      <c r="H136" t="s">
        <v>957</v>
      </c>
      <c r="I136" t="s">
        <v>985</v>
      </c>
      <c r="J136">
        <v>20</v>
      </c>
      <c r="K136" t="str">
        <f t="shared" si="2"/>
        <v>Большая</v>
      </c>
    </row>
    <row r="137" spans="1:11">
      <c r="A137" t="s">
        <v>607</v>
      </c>
      <c r="B137" t="s">
        <v>290</v>
      </c>
      <c r="C137">
        <v>0.34080299999999997</v>
      </c>
      <c r="D137">
        <v>0.17042999999999997</v>
      </c>
      <c r="E137">
        <v>0</v>
      </c>
      <c r="F137" t="s">
        <v>620</v>
      </c>
      <c r="G137" t="s">
        <v>756</v>
      </c>
      <c r="H137" t="s">
        <v>957</v>
      </c>
      <c r="I137" t="s">
        <v>985</v>
      </c>
      <c r="J137">
        <v>28</v>
      </c>
      <c r="K137" t="str">
        <f t="shared" si="2"/>
        <v>Большая</v>
      </c>
    </row>
    <row r="138" spans="1:11">
      <c r="A138" t="s">
        <v>607</v>
      </c>
      <c r="B138" t="s">
        <v>291</v>
      </c>
      <c r="C138">
        <v>1.005423</v>
      </c>
      <c r="D138">
        <v>0</v>
      </c>
      <c r="E138">
        <v>0.42995099999999997</v>
      </c>
      <c r="F138" t="s">
        <v>620</v>
      </c>
      <c r="G138" t="s">
        <v>757</v>
      </c>
      <c r="H138" t="s">
        <v>947</v>
      </c>
      <c r="I138" t="s">
        <v>985</v>
      </c>
      <c r="J138">
        <v>16</v>
      </c>
      <c r="K138" t="str">
        <f t="shared" si="2"/>
        <v>Большая</v>
      </c>
    </row>
    <row r="139" spans="1:11">
      <c r="A139" t="s">
        <v>607</v>
      </c>
      <c r="B139" t="s">
        <v>292</v>
      </c>
      <c r="C139">
        <v>6.8577269999999997</v>
      </c>
      <c r="D139">
        <v>8.3950739999999993</v>
      </c>
      <c r="E139">
        <v>7.9060139999999999</v>
      </c>
      <c r="F139" t="s">
        <v>620</v>
      </c>
      <c r="G139" t="s">
        <v>757</v>
      </c>
      <c r="H139" t="s">
        <v>947</v>
      </c>
      <c r="I139" t="s">
        <v>985</v>
      </c>
      <c r="J139">
        <v>8</v>
      </c>
      <c r="K139" t="str">
        <f t="shared" si="2"/>
        <v>Маленькая</v>
      </c>
    </row>
    <row r="140" spans="1:11">
      <c r="A140" t="s">
        <v>607</v>
      </c>
      <c r="B140" t="s">
        <v>293</v>
      </c>
      <c r="C140">
        <v>4758.8695799999996</v>
      </c>
      <c r="D140">
        <v>4351.2266699999991</v>
      </c>
      <c r="E140">
        <v>4216.9452149999997</v>
      </c>
      <c r="F140" t="s">
        <v>620</v>
      </c>
      <c r="G140" t="s">
        <v>757</v>
      </c>
      <c r="H140" t="s">
        <v>947</v>
      </c>
      <c r="I140" t="s">
        <v>985</v>
      </c>
      <c r="J140">
        <v>10</v>
      </c>
      <c r="K140" t="str">
        <f t="shared" si="2"/>
        <v>Маленькая</v>
      </c>
    </row>
    <row r="141" spans="1:11">
      <c r="A141" t="s">
        <v>607</v>
      </c>
      <c r="B141" t="s">
        <v>294</v>
      </c>
      <c r="C141">
        <v>15780.435179999999</v>
      </c>
      <c r="D141">
        <v>15332.114219999999</v>
      </c>
      <c r="E141">
        <v>14566.324919999997</v>
      </c>
      <c r="F141" t="s">
        <v>620</v>
      </c>
      <c r="G141" t="s">
        <v>757</v>
      </c>
      <c r="H141" t="s">
        <v>947</v>
      </c>
      <c r="I141" t="s">
        <v>985</v>
      </c>
      <c r="J141">
        <v>20</v>
      </c>
      <c r="K141" t="str">
        <f t="shared" si="2"/>
        <v>Большая</v>
      </c>
    </row>
    <row r="142" spans="1:11">
      <c r="A142" t="s">
        <v>607</v>
      </c>
      <c r="B142" t="s">
        <v>295</v>
      </c>
      <c r="C142">
        <v>907.62986699999999</v>
      </c>
      <c r="D142">
        <v>929.57817299999988</v>
      </c>
      <c r="E142">
        <v>1193.921658</v>
      </c>
      <c r="F142" t="s">
        <v>620</v>
      </c>
      <c r="G142" t="s">
        <v>757</v>
      </c>
      <c r="H142" t="s">
        <v>947</v>
      </c>
      <c r="I142" t="s">
        <v>985</v>
      </c>
      <c r="J142">
        <v>8</v>
      </c>
      <c r="K142" t="str">
        <f t="shared" si="2"/>
        <v>Маленькая</v>
      </c>
    </row>
    <row r="143" spans="1:11">
      <c r="A143" t="s">
        <v>607</v>
      </c>
      <c r="B143" t="s">
        <v>296</v>
      </c>
      <c r="C143">
        <v>0.12539999999999998</v>
      </c>
      <c r="D143">
        <v>5.3750999999999993E-2</v>
      </c>
      <c r="E143">
        <v>8.9489999999999986E-3</v>
      </c>
      <c r="F143" t="s">
        <v>620</v>
      </c>
      <c r="G143" t="s">
        <v>758</v>
      </c>
      <c r="H143" t="s">
        <v>947</v>
      </c>
      <c r="I143" t="s">
        <v>985</v>
      </c>
      <c r="J143">
        <v>10</v>
      </c>
      <c r="K143" t="str">
        <f t="shared" si="2"/>
        <v>Маленькая</v>
      </c>
    </row>
    <row r="144" spans="1:11">
      <c r="A144" t="s">
        <v>607</v>
      </c>
      <c r="B144" t="s">
        <v>297</v>
      </c>
      <c r="C144">
        <v>5.6999999999999993E-3</v>
      </c>
      <c r="D144">
        <v>0</v>
      </c>
      <c r="E144">
        <v>0</v>
      </c>
      <c r="F144" t="s">
        <v>620</v>
      </c>
      <c r="G144" t="s">
        <v>759</v>
      </c>
      <c r="H144" t="s">
        <v>947</v>
      </c>
      <c r="I144" t="s">
        <v>985</v>
      </c>
      <c r="J144">
        <v>10</v>
      </c>
      <c r="K144" t="str">
        <f t="shared" si="2"/>
        <v>Маленькая</v>
      </c>
    </row>
    <row r="145" spans="1:11">
      <c r="A145" t="s">
        <v>607</v>
      </c>
      <c r="B145" t="s">
        <v>298</v>
      </c>
      <c r="C145">
        <v>3648.0490199999999</v>
      </c>
      <c r="D145">
        <v>3388.1857349999996</v>
      </c>
      <c r="E145">
        <v>3822.6004049999997</v>
      </c>
      <c r="F145" t="s">
        <v>620</v>
      </c>
      <c r="G145" t="s">
        <v>760</v>
      </c>
      <c r="H145" t="s">
        <v>947</v>
      </c>
      <c r="I145" t="s">
        <v>984</v>
      </c>
      <c r="J145">
        <v>16</v>
      </c>
      <c r="K145" t="str">
        <f t="shared" si="2"/>
        <v>Большая</v>
      </c>
    </row>
    <row r="146" spans="1:11">
      <c r="A146" t="s">
        <v>607</v>
      </c>
      <c r="B146" t="s">
        <v>299</v>
      </c>
      <c r="C146">
        <v>22482.240959999996</v>
      </c>
      <c r="D146">
        <v>20584.51944</v>
      </c>
      <c r="E146">
        <v>15276.044459999999</v>
      </c>
      <c r="F146" t="s">
        <v>620</v>
      </c>
      <c r="G146" t="s">
        <v>760</v>
      </c>
      <c r="H146" t="s">
        <v>947</v>
      </c>
      <c r="I146" t="s">
        <v>984</v>
      </c>
      <c r="J146">
        <v>8</v>
      </c>
      <c r="K146" t="str">
        <f t="shared" si="2"/>
        <v>Маленькая</v>
      </c>
    </row>
    <row r="147" spans="1:11">
      <c r="A147" t="s">
        <v>607</v>
      </c>
      <c r="B147" t="s">
        <v>300</v>
      </c>
      <c r="C147">
        <v>1472.798661</v>
      </c>
      <c r="D147">
        <v>825.97440299999994</v>
      </c>
      <c r="E147">
        <v>588.27129300000001</v>
      </c>
      <c r="F147" t="s">
        <v>620</v>
      </c>
      <c r="G147" t="s">
        <v>760</v>
      </c>
      <c r="H147" t="s">
        <v>947</v>
      </c>
      <c r="I147" t="s">
        <v>984</v>
      </c>
      <c r="J147">
        <v>7</v>
      </c>
      <c r="K147" t="str">
        <f t="shared" si="2"/>
        <v>Маленькая</v>
      </c>
    </row>
    <row r="148" spans="1:11">
      <c r="A148" t="s">
        <v>607</v>
      </c>
      <c r="B148" t="s">
        <v>301</v>
      </c>
      <c r="C148">
        <v>0</v>
      </c>
      <c r="D148">
        <v>0</v>
      </c>
      <c r="E148">
        <v>2.2799999999999997E-2</v>
      </c>
      <c r="F148" t="s">
        <v>620</v>
      </c>
      <c r="G148" t="s">
        <v>760</v>
      </c>
      <c r="H148" t="s">
        <v>947</v>
      </c>
      <c r="I148" t="s">
        <v>984</v>
      </c>
      <c r="J148">
        <v>8</v>
      </c>
      <c r="K148" t="str">
        <f t="shared" si="2"/>
        <v>Маленькая</v>
      </c>
    </row>
    <row r="149" spans="1:11">
      <c r="A149" t="s">
        <v>607</v>
      </c>
      <c r="B149" t="s">
        <v>302</v>
      </c>
      <c r="C149">
        <v>415.39696199999997</v>
      </c>
      <c r="D149">
        <v>432.41288699999996</v>
      </c>
      <c r="E149">
        <v>328.23541199999994</v>
      </c>
      <c r="F149" t="s">
        <v>620</v>
      </c>
      <c r="G149" t="s">
        <v>761</v>
      </c>
      <c r="H149" t="s">
        <v>947</v>
      </c>
      <c r="I149" t="s">
        <v>984</v>
      </c>
      <c r="J149">
        <v>6</v>
      </c>
      <c r="K149" t="str">
        <f t="shared" si="2"/>
        <v>Маленькая</v>
      </c>
    </row>
    <row r="150" spans="1:11">
      <c r="A150" t="s">
        <v>607</v>
      </c>
      <c r="B150" t="s">
        <v>303</v>
      </c>
      <c r="C150">
        <v>3093.8294699999997</v>
      </c>
      <c r="D150">
        <v>3138.1937099999996</v>
      </c>
      <c r="E150">
        <v>2186.9523449999997</v>
      </c>
      <c r="F150" t="s">
        <v>620</v>
      </c>
      <c r="G150" t="s">
        <v>761</v>
      </c>
      <c r="H150" t="s">
        <v>947</v>
      </c>
      <c r="I150" t="s">
        <v>985</v>
      </c>
      <c r="J150">
        <v>8</v>
      </c>
      <c r="K150" t="str">
        <f t="shared" si="2"/>
        <v>Маленькая</v>
      </c>
    </row>
    <row r="151" spans="1:11">
      <c r="A151" t="s">
        <v>607</v>
      </c>
      <c r="B151" t="s">
        <v>304</v>
      </c>
      <c r="C151">
        <v>0</v>
      </c>
      <c r="D151">
        <v>3.3230999999999997E-2</v>
      </c>
      <c r="E151">
        <v>5.5290000000000001E-3</v>
      </c>
      <c r="F151" t="s">
        <v>620</v>
      </c>
      <c r="G151" t="s">
        <v>762</v>
      </c>
      <c r="H151" t="s">
        <v>947</v>
      </c>
      <c r="I151" t="s">
        <v>985</v>
      </c>
      <c r="J151">
        <v>10</v>
      </c>
      <c r="K151" t="str">
        <f t="shared" si="2"/>
        <v>Маленькая</v>
      </c>
    </row>
    <row r="152" spans="1:11">
      <c r="A152" t="s">
        <v>607</v>
      </c>
      <c r="B152" t="s">
        <v>305</v>
      </c>
      <c r="C152">
        <v>0.41769599999999996</v>
      </c>
      <c r="D152">
        <v>0.43964099999999995</v>
      </c>
      <c r="E152">
        <v>0.58624499999999991</v>
      </c>
      <c r="F152" t="s">
        <v>620</v>
      </c>
      <c r="G152" t="s">
        <v>763</v>
      </c>
      <c r="H152" t="s">
        <v>947</v>
      </c>
      <c r="I152" t="s">
        <v>985</v>
      </c>
      <c r="J152">
        <v>8</v>
      </c>
      <c r="K152" t="str">
        <f t="shared" si="2"/>
        <v>Маленькая</v>
      </c>
    </row>
    <row r="153" spans="1:11">
      <c r="A153" t="s">
        <v>607</v>
      </c>
      <c r="B153" t="s">
        <v>306</v>
      </c>
      <c r="C153">
        <v>60.034850999999989</v>
      </c>
      <c r="D153">
        <v>40.854008999999998</v>
      </c>
      <c r="E153">
        <v>32.745302999999993</v>
      </c>
      <c r="F153" t="s">
        <v>620</v>
      </c>
      <c r="G153" t="s">
        <v>764</v>
      </c>
      <c r="H153" t="s">
        <v>944</v>
      </c>
      <c r="I153" t="s">
        <v>984</v>
      </c>
      <c r="J153">
        <v>6</v>
      </c>
      <c r="K153" t="str">
        <f t="shared" si="2"/>
        <v>Маленькая</v>
      </c>
    </row>
    <row r="154" spans="1:11">
      <c r="A154" t="s">
        <v>607</v>
      </c>
      <c r="B154" t="s">
        <v>307</v>
      </c>
      <c r="C154">
        <v>268.89020399999998</v>
      </c>
      <c r="D154">
        <v>357.88709699999998</v>
      </c>
      <c r="E154">
        <v>306.73159199999998</v>
      </c>
      <c r="F154" t="s">
        <v>620</v>
      </c>
      <c r="G154" t="s">
        <v>764</v>
      </c>
      <c r="H154" t="s">
        <v>944</v>
      </c>
      <c r="I154" t="s">
        <v>984</v>
      </c>
      <c r="J154">
        <v>8</v>
      </c>
      <c r="K154" t="str">
        <f t="shared" si="2"/>
        <v>Маленькая</v>
      </c>
    </row>
    <row r="155" spans="1:11">
      <c r="A155" t="s">
        <v>607</v>
      </c>
      <c r="B155" t="s">
        <v>308</v>
      </c>
      <c r="C155">
        <v>187.91645999999997</v>
      </c>
      <c r="D155">
        <v>101.23006199999999</v>
      </c>
      <c r="E155">
        <v>64.496696999999998</v>
      </c>
      <c r="F155" t="s">
        <v>620</v>
      </c>
      <c r="G155" t="s">
        <v>765</v>
      </c>
      <c r="H155" t="s">
        <v>944</v>
      </c>
      <c r="I155" t="s">
        <v>985</v>
      </c>
      <c r="J155">
        <v>8</v>
      </c>
      <c r="K155" t="str">
        <f t="shared" si="2"/>
        <v>Маленькая</v>
      </c>
    </row>
    <row r="156" spans="1:11">
      <c r="A156" t="s">
        <v>607</v>
      </c>
      <c r="B156" t="s">
        <v>309</v>
      </c>
      <c r="C156">
        <v>266.96542799999997</v>
      </c>
      <c r="D156">
        <v>388.15421099999998</v>
      </c>
      <c r="E156">
        <v>257.35710899999998</v>
      </c>
      <c r="F156" t="s">
        <v>620</v>
      </c>
      <c r="G156" t="s">
        <v>766</v>
      </c>
      <c r="H156" t="s">
        <v>944</v>
      </c>
      <c r="I156" t="s">
        <v>985</v>
      </c>
      <c r="J156">
        <v>10</v>
      </c>
      <c r="K156" t="str">
        <f t="shared" si="2"/>
        <v>Маленькая</v>
      </c>
    </row>
    <row r="157" spans="1:11">
      <c r="A157" t="s">
        <v>607</v>
      </c>
      <c r="B157" t="s">
        <v>310</v>
      </c>
      <c r="C157">
        <v>0</v>
      </c>
      <c r="D157">
        <v>0</v>
      </c>
      <c r="E157">
        <v>0.67744499999999985</v>
      </c>
      <c r="F157" t="s">
        <v>620</v>
      </c>
      <c r="G157" t="s">
        <v>767</v>
      </c>
      <c r="H157" t="s">
        <v>958</v>
      </c>
      <c r="I157" t="s">
        <v>984</v>
      </c>
      <c r="J157">
        <v>7</v>
      </c>
      <c r="K157" t="str">
        <f t="shared" si="2"/>
        <v>Маленькая</v>
      </c>
    </row>
    <row r="158" spans="1:11">
      <c r="A158" t="s">
        <v>607</v>
      </c>
      <c r="B158" t="s">
        <v>311</v>
      </c>
      <c r="C158">
        <v>13.228845</v>
      </c>
      <c r="D158">
        <v>74.106668999999982</v>
      </c>
      <c r="E158">
        <v>86.826446999999987</v>
      </c>
      <c r="F158" t="s">
        <v>620</v>
      </c>
      <c r="G158" t="s">
        <v>768</v>
      </c>
      <c r="H158" t="s">
        <v>958</v>
      </c>
      <c r="I158" t="s">
        <v>984</v>
      </c>
      <c r="J158">
        <v>7</v>
      </c>
      <c r="K158" t="str">
        <f t="shared" si="2"/>
        <v>Маленькая</v>
      </c>
    </row>
    <row r="159" spans="1:11">
      <c r="A159" t="s">
        <v>607</v>
      </c>
      <c r="B159" t="s">
        <v>312</v>
      </c>
      <c r="C159">
        <v>19.813029</v>
      </c>
      <c r="D159">
        <v>97.260695999999996</v>
      </c>
      <c r="E159">
        <v>106.965402</v>
      </c>
      <c r="F159" t="s">
        <v>620</v>
      </c>
      <c r="G159" t="s">
        <v>769</v>
      </c>
      <c r="H159" t="s">
        <v>958</v>
      </c>
      <c r="I159" t="s">
        <v>985</v>
      </c>
      <c r="J159">
        <v>10</v>
      </c>
      <c r="K159" t="str">
        <f t="shared" si="2"/>
        <v>Маленькая</v>
      </c>
    </row>
    <row r="160" spans="1:11">
      <c r="A160" t="s">
        <v>607</v>
      </c>
      <c r="B160" t="s">
        <v>313</v>
      </c>
      <c r="C160">
        <v>522.31060799999989</v>
      </c>
      <c r="D160">
        <v>530.10701099999994</v>
      </c>
      <c r="E160">
        <v>866.49222599999996</v>
      </c>
      <c r="F160" t="s">
        <v>620</v>
      </c>
      <c r="G160" t="s">
        <v>770</v>
      </c>
      <c r="H160" t="s">
        <v>959</v>
      </c>
      <c r="I160" t="s">
        <v>985</v>
      </c>
      <c r="J160">
        <v>10</v>
      </c>
      <c r="K160" t="str">
        <f t="shared" si="2"/>
        <v>Маленькая</v>
      </c>
    </row>
    <row r="161" spans="1:11">
      <c r="A161" t="s">
        <v>607</v>
      </c>
      <c r="B161" t="s">
        <v>314</v>
      </c>
      <c r="C161">
        <v>46.933115999999998</v>
      </c>
      <c r="D161">
        <v>43.005302999999998</v>
      </c>
      <c r="E161">
        <v>44.73189</v>
      </c>
      <c r="F161" t="s">
        <v>620</v>
      </c>
      <c r="G161" t="s">
        <v>770</v>
      </c>
      <c r="H161" t="s">
        <v>959</v>
      </c>
      <c r="I161" t="s">
        <v>985</v>
      </c>
      <c r="J161">
        <v>10</v>
      </c>
      <c r="K161" t="str">
        <f t="shared" si="2"/>
        <v>Маленькая</v>
      </c>
    </row>
    <row r="162" spans="1:11">
      <c r="A162" t="s">
        <v>607</v>
      </c>
      <c r="B162" t="s">
        <v>315</v>
      </c>
      <c r="C162">
        <v>12.190476</v>
      </c>
      <c r="D162">
        <v>5.5997939999999993</v>
      </c>
      <c r="E162">
        <v>4.2164039999999998</v>
      </c>
      <c r="F162" t="s">
        <v>620</v>
      </c>
      <c r="G162" t="s">
        <v>770</v>
      </c>
      <c r="H162" t="s">
        <v>959</v>
      </c>
      <c r="I162" t="s">
        <v>985</v>
      </c>
      <c r="J162">
        <v>10</v>
      </c>
      <c r="K162" t="str">
        <f t="shared" si="2"/>
        <v>Маленькая</v>
      </c>
    </row>
    <row r="163" spans="1:11">
      <c r="A163" t="s">
        <v>607</v>
      </c>
      <c r="B163" t="s">
        <v>316</v>
      </c>
      <c r="C163">
        <v>26.993774999999999</v>
      </c>
      <c r="D163">
        <v>25.811480999999997</v>
      </c>
      <c r="E163">
        <v>27.685355999999995</v>
      </c>
      <c r="F163" t="s">
        <v>620</v>
      </c>
      <c r="G163" t="s">
        <v>770</v>
      </c>
      <c r="H163" t="s">
        <v>959</v>
      </c>
      <c r="I163" t="s">
        <v>985</v>
      </c>
      <c r="J163">
        <v>10</v>
      </c>
      <c r="K163" t="str">
        <f t="shared" si="2"/>
        <v>Маленькая</v>
      </c>
    </row>
    <row r="164" spans="1:11">
      <c r="A164" t="s">
        <v>607</v>
      </c>
      <c r="B164" t="s">
        <v>317</v>
      </c>
      <c r="C164">
        <v>0.22782899999999998</v>
      </c>
      <c r="D164">
        <v>0.14808599999999997</v>
      </c>
      <c r="E164">
        <v>9.1142999999999988E-2</v>
      </c>
      <c r="F164" t="s">
        <v>620</v>
      </c>
      <c r="G164" t="s">
        <v>771</v>
      </c>
      <c r="H164" t="s">
        <v>771</v>
      </c>
      <c r="I164" t="s">
        <v>984</v>
      </c>
      <c r="J164">
        <v>6</v>
      </c>
      <c r="K164" t="str">
        <f t="shared" si="2"/>
        <v>Маленькая</v>
      </c>
    </row>
    <row r="165" spans="1:11">
      <c r="A165" t="s">
        <v>607</v>
      </c>
      <c r="B165" t="s">
        <v>318</v>
      </c>
      <c r="C165">
        <v>0.45560099999999998</v>
      </c>
      <c r="D165">
        <v>0.34177199999999996</v>
      </c>
      <c r="E165">
        <v>0.15948599999999999</v>
      </c>
      <c r="F165" t="s">
        <v>620</v>
      </c>
      <c r="G165" t="s">
        <v>771</v>
      </c>
      <c r="H165" t="s">
        <v>771</v>
      </c>
      <c r="I165" t="s">
        <v>985</v>
      </c>
      <c r="J165">
        <v>8</v>
      </c>
      <c r="K165" t="str">
        <f t="shared" si="2"/>
        <v>Маленькая</v>
      </c>
    </row>
    <row r="166" spans="1:11">
      <c r="A166" t="s">
        <v>607</v>
      </c>
      <c r="B166" t="s">
        <v>319</v>
      </c>
      <c r="C166">
        <v>1.0173929999999998</v>
      </c>
      <c r="D166">
        <v>0.33493199999999995</v>
      </c>
      <c r="E166">
        <v>0.29206799999999994</v>
      </c>
      <c r="F166" t="s">
        <v>620</v>
      </c>
      <c r="G166" t="s">
        <v>772</v>
      </c>
      <c r="H166" t="s">
        <v>960</v>
      </c>
      <c r="I166" t="s">
        <v>985</v>
      </c>
      <c r="J166">
        <v>10</v>
      </c>
      <c r="K166" t="str">
        <f t="shared" si="2"/>
        <v>Маленькая</v>
      </c>
    </row>
    <row r="167" spans="1:11">
      <c r="A167" t="s">
        <v>607</v>
      </c>
      <c r="B167" t="s">
        <v>320</v>
      </c>
      <c r="C167">
        <v>11.649032999999999</v>
      </c>
      <c r="D167">
        <v>2.3433839999999999</v>
      </c>
      <c r="E167">
        <v>8.387891999999999</v>
      </c>
      <c r="F167" t="s">
        <v>620</v>
      </c>
      <c r="G167" t="s">
        <v>772</v>
      </c>
      <c r="H167" t="s">
        <v>960</v>
      </c>
      <c r="I167" t="s">
        <v>985</v>
      </c>
      <c r="J167">
        <v>10</v>
      </c>
      <c r="K167" t="str">
        <f t="shared" si="2"/>
        <v>Маленькая</v>
      </c>
    </row>
    <row r="168" spans="1:11">
      <c r="A168" t="s">
        <v>607</v>
      </c>
      <c r="B168" t="s">
        <v>321</v>
      </c>
      <c r="C168">
        <v>7.533917999999999</v>
      </c>
      <c r="D168">
        <v>12.811148999999999</v>
      </c>
      <c r="E168">
        <v>6.359775</v>
      </c>
      <c r="F168" t="s">
        <v>620</v>
      </c>
      <c r="G168" t="s">
        <v>772</v>
      </c>
      <c r="H168" t="s">
        <v>960</v>
      </c>
      <c r="I168" t="s">
        <v>985</v>
      </c>
      <c r="J168">
        <v>10</v>
      </c>
      <c r="K168" t="str">
        <f t="shared" si="2"/>
        <v>Маленькая</v>
      </c>
    </row>
    <row r="169" spans="1:11">
      <c r="A169" t="s">
        <v>607</v>
      </c>
      <c r="B169" t="s">
        <v>322</v>
      </c>
      <c r="C169">
        <v>26.760359999999999</v>
      </c>
      <c r="D169">
        <v>8.7622679999999988</v>
      </c>
      <c r="E169">
        <v>25.057599</v>
      </c>
      <c r="F169" t="s">
        <v>620</v>
      </c>
      <c r="G169" t="s">
        <v>772</v>
      </c>
      <c r="H169" t="s">
        <v>960</v>
      </c>
      <c r="I169" t="s">
        <v>985</v>
      </c>
      <c r="J169">
        <v>10</v>
      </c>
      <c r="K169" t="str">
        <f t="shared" si="2"/>
        <v>Маленькая</v>
      </c>
    </row>
    <row r="170" spans="1:11">
      <c r="A170" t="s">
        <v>607</v>
      </c>
      <c r="B170" t="s">
        <v>323</v>
      </c>
      <c r="C170">
        <v>7.3553939999999987</v>
      </c>
      <c r="D170">
        <v>3.1038209999999995</v>
      </c>
      <c r="E170">
        <v>5.9966849999999994</v>
      </c>
      <c r="F170" t="s">
        <v>620</v>
      </c>
      <c r="G170" t="s">
        <v>772</v>
      </c>
      <c r="H170" t="s">
        <v>960</v>
      </c>
      <c r="I170" t="s">
        <v>985</v>
      </c>
      <c r="J170">
        <v>10</v>
      </c>
      <c r="K170" t="str">
        <f t="shared" si="2"/>
        <v>Маленькая</v>
      </c>
    </row>
    <row r="171" spans="1:11">
      <c r="A171" t="s">
        <v>607</v>
      </c>
      <c r="B171" t="s">
        <v>324</v>
      </c>
      <c r="C171">
        <v>176.51138699999998</v>
      </c>
      <c r="D171">
        <v>192.317373</v>
      </c>
      <c r="E171">
        <v>169.93267499999999</v>
      </c>
      <c r="F171" t="s">
        <v>620</v>
      </c>
      <c r="G171" t="s">
        <v>772</v>
      </c>
      <c r="H171" t="s">
        <v>960</v>
      </c>
      <c r="I171" t="s">
        <v>985</v>
      </c>
      <c r="J171">
        <v>10</v>
      </c>
      <c r="K171" t="str">
        <f t="shared" si="2"/>
        <v>Маленькая</v>
      </c>
    </row>
    <row r="172" spans="1:11">
      <c r="A172" t="s">
        <v>607</v>
      </c>
      <c r="B172" t="s">
        <v>325</v>
      </c>
      <c r="C172">
        <v>38.994782999999998</v>
      </c>
      <c r="D172">
        <v>31.454879999999996</v>
      </c>
      <c r="E172">
        <v>37.477955999999999</v>
      </c>
      <c r="F172" t="s">
        <v>620</v>
      </c>
      <c r="G172" t="s">
        <v>773</v>
      </c>
      <c r="H172" t="s">
        <v>960</v>
      </c>
      <c r="I172" t="s">
        <v>985</v>
      </c>
      <c r="J172">
        <v>10</v>
      </c>
      <c r="K172" t="str">
        <f t="shared" si="2"/>
        <v>Маленькая</v>
      </c>
    </row>
    <row r="173" spans="1:11">
      <c r="A173" t="s">
        <v>607</v>
      </c>
      <c r="B173" t="s">
        <v>326</v>
      </c>
      <c r="C173">
        <v>41.163347999999992</v>
      </c>
      <c r="D173">
        <v>155.14157399999999</v>
      </c>
      <c r="E173">
        <v>137.24722199999999</v>
      </c>
      <c r="F173" t="s">
        <v>620</v>
      </c>
      <c r="G173" t="s">
        <v>774</v>
      </c>
      <c r="H173" t="s">
        <v>960</v>
      </c>
      <c r="I173" t="s">
        <v>985</v>
      </c>
      <c r="J173">
        <v>10</v>
      </c>
      <c r="K173" t="str">
        <f t="shared" si="2"/>
        <v>Маленькая</v>
      </c>
    </row>
    <row r="174" spans="1:11">
      <c r="A174" t="s">
        <v>607</v>
      </c>
      <c r="B174" t="s">
        <v>327</v>
      </c>
      <c r="C174">
        <v>2.2962449999999999</v>
      </c>
      <c r="D174">
        <v>9.0066839999999999</v>
      </c>
      <c r="E174">
        <v>3.5426639999999998</v>
      </c>
      <c r="F174" t="s">
        <v>620</v>
      </c>
      <c r="G174" t="s">
        <v>775</v>
      </c>
      <c r="H174" t="s">
        <v>960</v>
      </c>
      <c r="I174" t="s">
        <v>985</v>
      </c>
      <c r="J174">
        <v>10</v>
      </c>
      <c r="K174" t="str">
        <f t="shared" si="2"/>
        <v>Маленькая</v>
      </c>
    </row>
    <row r="175" spans="1:11">
      <c r="A175" t="s">
        <v>607</v>
      </c>
      <c r="B175" t="s">
        <v>328</v>
      </c>
      <c r="C175">
        <v>0</v>
      </c>
      <c r="D175">
        <v>0</v>
      </c>
      <c r="E175">
        <v>3.8190000000000002E-2</v>
      </c>
      <c r="F175" t="s">
        <v>620</v>
      </c>
      <c r="G175" t="s">
        <v>775</v>
      </c>
      <c r="H175" t="s">
        <v>960</v>
      </c>
      <c r="I175" t="s">
        <v>985</v>
      </c>
      <c r="J175">
        <v>10</v>
      </c>
      <c r="K175" t="str">
        <f t="shared" si="2"/>
        <v>Маленькая</v>
      </c>
    </row>
    <row r="176" spans="1:11">
      <c r="A176" t="s">
        <v>607</v>
      </c>
      <c r="B176" t="s">
        <v>329</v>
      </c>
      <c r="C176">
        <v>9.3254279999999987</v>
      </c>
      <c r="D176">
        <v>17.952491999999999</v>
      </c>
      <c r="E176">
        <v>4.7852069999999989</v>
      </c>
      <c r="F176" t="s">
        <v>620</v>
      </c>
      <c r="G176" t="s">
        <v>775</v>
      </c>
      <c r="H176" t="s">
        <v>960</v>
      </c>
      <c r="I176" t="s">
        <v>985</v>
      </c>
      <c r="J176">
        <v>10</v>
      </c>
      <c r="K176" t="str">
        <f t="shared" si="2"/>
        <v>Маленькая</v>
      </c>
    </row>
    <row r="177" spans="1:11">
      <c r="A177" t="s">
        <v>607</v>
      </c>
      <c r="B177" t="s">
        <v>330</v>
      </c>
      <c r="C177">
        <v>0.31823099999999999</v>
      </c>
      <c r="D177">
        <v>0.28813499999999992</v>
      </c>
      <c r="E177">
        <v>0.304836</v>
      </c>
      <c r="F177" t="s">
        <v>620</v>
      </c>
      <c r="G177" t="s">
        <v>775</v>
      </c>
      <c r="H177" t="s">
        <v>960</v>
      </c>
      <c r="I177" t="s">
        <v>985</v>
      </c>
      <c r="J177">
        <v>10</v>
      </c>
      <c r="K177" t="str">
        <f t="shared" si="2"/>
        <v>Маленькая</v>
      </c>
    </row>
    <row r="178" spans="1:11">
      <c r="A178" t="s">
        <v>607</v>
      </c>
      <c r="B178" t="s">
        <v>331</v>
      </c>
      <c r="C178">
        <v>10.898343000000001</v>
      </c>
      <c r="D178">
        <v>2.5337639999999997</v>
      </c>
      <c r="E178">
        <v>0.99476399999999998</v>
      </c>
      <c r="F178" t="s">
        <v>620</v>
      </c>
      <c r="G178" t="s">
        <v>775</v>
      </c>
      <c r="H178" t="s">
        <v>960</v>
      </c>
      <c r="I178" t="s">
        <v>985</v>
      </c>
      <c r="J178">
        <v>10</v>
      </c>
      <c r="K178" t="str">
        <f t="shared" si="2"/>
        <v>Маленькая</v>
      </c>
    </row>
    <row r="179" spans="1:11">
      <c r="A179" t="s">
        <v>607</v>
      </c>
      <c r="B179" t="s">
        <v>332</v>
      </c>
      <c r="C179">
        <v>1.9010069999999999</v>
      </c>
      <c r="D179">
        <v>0.84149099999999988</v>
      </c>
      <c r="E179">
        <v>0.41017199999999998</v>
      </c>
      <c r="F179" t="s">
        <v>620</v>
      </c>
      <c r="G179" t="s">
        <v>775</v>
      </c>
      <c r="H179" t="s">
        <v>960</v>
      </c>
      <c r="I179" t="s">
        <v>985</v>
      </c>
      <c r="J179">
        <v>10</v>
      </c>
      <c r="K179" t="str">
        <f t="shared" si="2"/>
        <v>Маленькая</v>
      </c>
    </row>
    <row r="180" spans="1:11">
      <c r="A180" t="s">
        <v>607</v>
      </c>
      <c r="B180" t="s">
        <v>333</v>
      </c>
      <c r="C180">
        <v>28.049585999999998</v>
      </c>
      <c r="D180">
        <v>11.289477</v>
      </c>
      <c r="E180">
        <v>32.546315999999997</v>
      </c>
      <c r="F180" t="s">
        <v>620</v>
      </c>
      <c r="G180" t="s">
        <v>775</v>
      </c>
      <c r="H180" t="s">
        <v>960</v>
      </c>
      <c r="I180" t="s">
        <v>985</v>
      </c>
      <c r="J180">
        <v>10</v>
      </c>
      <c r="K180" t="str">
        <f t="shared" si="2"/>
        <v>Маленькая</v>
      </c>
    </row>
    <row r="181" spans="1:11">
      <c r="A181" t="s">
        <v>607</v>
      </c>
      <c r="B181" t="s">
        <v>334</v>
      </c>
      <c r="C181">
        <v>1.3548899999999997</v>
      </c>
      <c r="D181">
        <v>0.62614499999999995</v>
      </c>
      <c r="E181">
        <v>8.6240999999999984E-2</v>
      </c>
      <c r="F181" t="s">
        <v>620</v>
      </c>
      <c r="G181" t="s">
        <v>775</v>
      </c>
      <c r="H181" t="s">
        <v>960</v>
      </c>
      <c r="I181" t="s">
        <v>985</v>
      </c>
      <c r="J181">
        <v>10</v>
      </c>
      <c r="K181" t="str">
        <f t="shared" si="2"/>
        <v>Маленькая</v>
      </c>
    </row>
    <row r="182" spans="1:11">
      <c r="A182" t="s">
        <v>607</v>
      </c>
      <c r="B182" t="s">
        <v>335</v>
      </c>
      <c r="C182">
        <v>12.364040999999999</v>
      </c>
      <c r="D182">
        <v>6.4502909999999991</v>
      </c>
      <c r="E182">
        <v>10.835016</v>
      </c>
      <c r="F182" t="s">
        <v>620</v>
      </c>
      <c r="G182" t="s">
        <v>775</v>
      </c>
      <c r="H182" t="s">
        <v>960</v>
      </c>
      <c r="I182" t="s">
        <v>985</v>
      </c>
      <c r="J182">
        <v>10</v>
      </c>
      <c r="K182" t="str">
        <f t="shared" si="2"/>
        <v>Маленькая</v>
      </c>
    </row>
    <row r="183" spans="1:11">
      <c r="A183" t="s">
        <v>607</v>
      </c>
      <c r="B183" t="s">
        <v>336</v>
      </c>
      <c r="C183">
        <v>1038.0470069999999</v>
      </c>
      <c r="D183">
        <v>936.11635799999999</v>
      </c>
      <c r="E183">
        <v>1033.7537669999999</v>
      </c>
      <c r="F183" t="s">
        <v>620</v>
      </c>
      <c r="G183" t="s">
        <v>776</v>
      </c>
      <c r="H183" t="s">
        <v>960</v>
      </c>
      <c r="I183" t="s">
        <v>985</v>
      </c>
      <c r="J183">
        <v>20</v>
      </c>
      <c r="K183" t="str">
        <f t="shared" si="2"/>
        <v>Большая</v>
      </c>
    </row>
    <row r="184" spans="1:11">
      <c r="A184" t="s">
        <v>607</v>
      </c>
      <c r="B184" t="s">
        <v>337</v>
      </c>
      <c r="C184">
        <v>95.008283999999989</v>
      </c>
      <c r="D184">
        <v>79.674315000000007</v>
      </c>
      <c r="E184">
        <v>129.97014599999997</v>
      </c>
      <c r="F184" t="s">
        <v>620</v>
      </c>
      <c r="G184" t="s">
        <v>777</v>
      </c>
      <c r="H184" t="s">
        <v>960</v>
      </c>
      <c r="I184" t="s">
        <v>985</v>
      </c>
      <c r="J184">
        <v>20</v>
      </c>
      <c r="K184" t="str">
        <f t="shared" si="2"/>
        <v>Большая</v>
      </c>
    </row>
    <row r="185" spans="1:11">
      <c r="A185" t="s">
        <v>607</v>
      </c>
      <c r="B185" t="s">
        <v>338</v>
      </c>
      <c r="C185">
        <v>356.97794699999997</v>
      </c>
      <c r="D185">
        <v>263.971047</v>
      </c>
      <c r="E185">
        <v>223.31858999999997</v>
      </c>
      <c r="F185" t="s">
        <v>620</v>
      </c>
      <c r="G185" t="s">
        <v>778</v>
      </c>
      <c r="H185" t="s">
        <v>945</v>
      </c>
      <c r="I185" t="s">
        <v>984</v>
      </c>
      <c r="J185">
        <v>10</v>
      </c>
      <c r="K185" t="str">
        <f t="shared" si="2"/>
        <v>Маленькая</v>
      </c>
    </row>
    <row r="186" spans="1:11">
      <c r="A186" t="s">
        <v>607</v>
      </c>
      <c r="B186" t="s">
        <v>339</v>
      </c>
      <c r="C186">
        <v>135.57045299999999</v>
      </c>
      <c r="D186">
        <v>675.43854299999998</v>
      </c>
      <c r="E186">
        <v>199.416438</v>
      </c>
      <c r="F186" t="s">
        <v>620</v>
      </c>
      <c r="G186" t="s">
        <v>778</v>
      </c>
      <c r="H186" t="s">
        <v>945</v>
      </c>
      <c r="I186" t="s">
        <v>984</v>
      </c>
      <c r="J186">
        <v>7</v>
      </c>
      <c r="K186" t="str">
        <f t="shared" si="2"/>
        <v>Маленькая</v>
      </c>
    </row>
    <row r="187" spans="1:11">
      <c r="A187" t="s">
        <v>607</v>
      </c>
      <c r="B187" t="s">
        <v>340</v>
      </c>
      <c r="C187">
        <v>202.28114399999998</v>
      </c>
      <c r="D187">
        <v>125.24330699999999</v>
      </c>
      <c r="E187">
        <v>66.207666000000003</v>
      </c>
      <c r="F187" t="s">
        <v>620</v>
      </c>
      <c r="G187" t="s">
        <v>779</v>
      </c>
      <c r="H187" t="s">
        <v>945</v>
      </c>
      <c r="I187" t="s">
        <v>985</v>
      </c>
      <c r="J187">
        <v>10</v>
      </c>
      <c r="K187" t="str">
        <f t="shared" si="2"/>
        <v>Маленькая</v>
      </c>
    </row>
    <row r="188" spans="1:11">
      <c r="A188" t="s">
        <v>607</v>
      </c>
      <c r="B188" t="s">
        <v>341</v>
      </c>
      <c r="C188">
        <v>389.27129699999995</v>
      </c>
      <c r="D188">
        <v>705.97777499999984</v>
      </c>
      <c r="E188">
        <v>189.81199499999997</v>
      </c>
      <c r="F188" t="s">
        <v>620</v>
      </c>
      <c r="G188" t="s">
        <v>779</v>
      </c>
      <c r="H188" t="s">
        <v>945</v>
      </c>
      <c r="I188" t="s">
        <v>985</v>
      </c>
      <c r="J188">
        <v>8</v>
      </c>
      <c r="K188" t="str">
        <f t="shared" si="2"/>
        <v>Маленькая</v>
      </c>
    </row>
    <row r="189" spans="1:11">
      <c r="A189" t="s">
        <v>607</v>
      </c>
      <c r="B189" t="s">
        <v>342</v>
      </c>
      <c r="C189">
        <v>1.0994729999999999</v>
      </c>
      <c r="D189">
        <v>3.5917979999999998</v>
      </c>
      <c r="E189">
        <v>3.2402789999999997</v>
      </c>
      <c r="F189" t="s">
        <v>620</v>
      </c>
      <c r="G189" t="s">
        <v>780</v>
      </c>
      <c r="H189" t="s">
        <v>961</v>
      </c>
      <c r="I189" t="s">
        <v>984</v>
      </c>
      <c r="J189">
        <v>8</v>
      </c>
      <c r="K189" t="str">
        <f t="shared" si="2"/>
        <v>Маленькая</v>
      </c>
    </row>
    <row r="190" spans="1:11">
      <c r="A190" t="s">
        <v>607</v>
      </c>
      <c r="B190" t="s">
        <v>343</v>
      </c>
      <c r="C190">
        <v>1.0624229999999999</v>
      </c>
      <c r="D190">
        <v>5.7946200000000001</v>
      </c>
      <c r="E190">
        <v>5.2046130000000002</v>
      </c>
      <c r="F190" t="s">
        <v>620</v>
      </c>
      <c r="G190" t="s">
        <v>781</v>
      </c>
      <c r="H190" t="s">
        <v>961</v>
      </c>
      <c r="I190" t="s">
        <v>985</v>
      </c>
      <c r="J190">
        <v>10</v>
      </c>
      <c r="K190" t="str">
        <f t="shared" si="2"/>
        <v>Маленькая</v>
      </c>
    </row>
    <row r="191" spans="1:11">
      <c r="A191" t="s">
        <v>607</v>
      </c>
      <c r="B191" t="s">
        <v>344</v>
      </c>
      <c r="C191">
        <v>10.609124999999999</v>
      </c>
      <c r="D191">
        <v>14.206280999999999</v>
      </c>
      <c r="E191">
        <v>17.062208999999999</v>
      </c>
      <c r="F191" t="s">
        <v>620</v>
      </c>
      <c r="G191" t="s">
        <v>782</v>
      </c>
      <c r="H191" t="s">
        <v>962</v>
      </c>
      <c r="I191" t="s">
        <v>985</v>
      </c>
      <c r="J191">
        <v>10</v>
      </c>
      <c r="K191" t="str">
        <f t="shared" si="2"/>
        <v>Маленькая</v>
      </c>
    </row>
    <row r="192" spans="1:11">
      <c r="A192" t="s">
        <v>607</v>
      </c>
      <c r="B192" t="s">
        <v>345</v>
      </c>
      <c r="C192">
        <v>12.058349999999999</v>
      </c>
      <c r="D192">
        <v>13.133711999999999</v>
      </c>
      <c r="E192">
        <v>15.753317999999998</v>
      </c>
      <c r="F192" t="s">
        <v>620</v>
      </c>
      <c r="G192" t="s">
        <v>783</v>
      </c>
      <c r="H192" t="s">
        <v>962</v>
      </c>
      <c r="I192" t="s">
        <v>984</v>
      </c>
      <c r="J192">
        <v>10</v>
      </c>
      <c r="K192" t="str">
        <f t="shared" si="2"/>
        <v>Маленькая</v>
      </c>
    </row>
    <row r="193" spans="1:11">
      <c r="A193" t="s">
        <v>607</v>
      </c>
      <c r="B193" t="s">
        <v>346</v>
      </c>
      <c r="C193">
        <v>0</v>
      </c>
      <c r="D193">
        <v>0</v>
      </c>
      <c r="E193">
        <v>0.12197999999999999</v>
      </c>
      <c r="F193" t="s">
        <v>620</v>
      </c>
      <c r="G193" t="s">
        <v>784</v>
      </c>
      <c r="H193" t="s">
        <v>939</v>
      </c>
      <c r="I193" t="s">
        <v>985</v>
      </c>
      <c r="J193">
        <v>10</v>
      </c>
      <c r="K193" t="str">
        <f t="shared" si="2"/>
        <v>Маленькая</v>
      </c>
    </row>
    <row r="194" spans="1:11">
      <c r="A194" t="s">
        <v>607</v>
      </c>
      <c r="B194" t="s">
        <v>347</v>
      </c>
      <c r="C194">
        <v>1.311342</v>
      </c>
      <c r="D194">
        <v>108.38327699999998</v>
      </c>
      <c r="E194">
        <v>195.86459699999997</v>
      </c>
      <c r="F194" t="s">
        <v>620</v>
      </c>
      <c r="G194" t="s">
        <v>785</v>
      </c>
      <c r="H194" t="s">
        <v>939</v>
      </c>
      <c r="I194" t="s">
        <v>985</v>
      </c>
      <c r="J194">
        <v>8</v>
      </c>
      <c r="K194" t="str">
        <f t="shared" ref="K194:K257" si="3">IF(J194&lt;=10,"Маленькая","Большая")</f>
        <v>Маленькая</v>
      </c>
    </row>
    <row r="195" spans="1:11">
      <c r="A195" t="s">
        <v>607</v>
      </c>
      <c r="B195" t="s">
        <v>348</v>
      </c>
      <c r="C195">
        <v>3.5983529999999995</v>
      </c>
      <c r="D195">
        <v>131.647257</v>
      </c>
      <c r="E195">
        <v>230.05821299999999</v>
      </c>
      <c r="F195" t="s">
        <v>620</v>
      </c>
      <c r="G195" t="s">
        <v>785</v>
      </c>
      <c r="H195" t="s">
        <v>939</v>
      </c>
      <c r="I195" t="s">
        <v>985</v>
      </c>
      <c r="J195">
        <v>10</v>
      </c>
      <c r="K195" t="str">
        <f t="shared" si="3"/>
        <v>Маленькая</v>
      </c>
    </row>
    <row r="196" spans="1:11">
      <c r="A196" t="s">
        <v>607</v>
      </c>
      <c r="B196" t="s">
        <v>349</v>
      </c>
      <c r="C196">
        <v>3.7704929999999992</v>
      </c>
      <c r="D196">
        <v>6.5046119999999998</v>
      </c>
      <c r="E196">
        <v>2.8806659999999997</v>
      </c>
      <c r="F196" t="s">
        <v>620</v>
      </c>
      <c r="G196" t="s">
        <v>785</v>
      </c>
      <c r="H196" t="s">
        <v>939</v>
      </c>
      <c r="I196" t="s">
        <v>985</v>
      </c>
      <c r="J196">
        <v>7</v>
      </c>
      <c r="K196" t="str">
        <f t="shared" si="3"/>
        <v>Маленькая</v>
      </c>
    </row>
    <row r="197" spans="1:11">
      <c r="A197" t="s">
        <v>607</v>
      </c>
      <c r="B197" t="s">
        <v>350</v>
      </c>
      <c r="C197">
        <v>0.68787600000000004</v>
      </c>
      <c r="D197">
        <v>0.72868799999999989</v>
      </c>
      <c r="E197">
        <v>0.82023000000000001</v>
      </c>
      <c r="F197" t="s">
        <v>620</v>
      </c>
      <c r="G197" t="s">
        <v>785</v>
      </c>
      <c r="H197" t="s">
        <v>939</v>
      </c>
      <c r="I197" t="s">
        <v>984</v>
      </c>
      <c r="J197">
        <v>6</v>
      </c>
      <c r="K197" t="str">
        <f t="shared" si="3"/>
        <v>Маленькая</v>
      </c>
    </row>
    <row r="198" spans="1:11">
      <c r="A198" t="s">
        <v>607</v>
      </c>
      <c r="B198" t="s">
        <v>351</v>
      </c>
      <c r="C198">
        <v>3.6568349999999996</v>
      </c>
      <c r="D198">
        <v>4.1205299999999996</v>
      </c>
      <c r="E198">
        <v>2.2666049999999998</v>
      </c>
      <c r="F198" t="s">
        <v>620</v>
      </c>
      <c r="G198" t="s">
        <v>785</v>
      </c>
      <c r="H198" t="s">
        <v>939</v>
      </c>
      <c r="I198" t="s">
        <v>985</v>
      </c>
      <c r="J198">
        <v>8</v>
      </c>
      <c r="K198" t="str">
        <f t="shared" si="3"/>
        <v>Маленькая</v>
      </c>
    </row>
    <row r="199" spans="1:11">
      <c r="A199" t="s">
        <v>607</v>
      </c>
      <c r="B199" t="s">
        <v>352</v>
      </c>
      <c r="C199">
        <v>652.41367799999989</v>
      </c>
      <c r="D199">
        <v>150.39159299999997</v>
      </c>
      <c r="E199">
        <v>44.796641999999991</v>
      </c>
      <c r="F199" t="s">
        <v>620</v>
      </c>
      <c r="G199" t="s">
        <v>786</v>
      </c>
      <c r="H199" t="s">
        <v>939</v>
      </c>
      <c r="I199" t="s">
        <v>984</v>
      </c>
      <c r="J199">
        <v>7</v>
      </c>
      <c r="K199" t="str">
        <f t="shared" si="3"/>
        <v>Маленькая</v>
      </c>
    </row>
    <row r="200" spans="1:11">
      <c r="A200" t="s">
        <v>607</v>
      </c>
      <c r="B200" t="s">
        <v>353</v>
      </c>
      <c r="C200">
        <v>685.31789700000002</v>
      </c>
      <c r="D200">
        <v>99.134399999999985</v>
      </c>
      <c r="E200">
        <v>20.266862999999997</v>
      </c>
      <c r="F200" t="s">
        <v>620</v>
      </c>
      <c r="G200" t="s">
        <v>786</v>
      </c>
      <c r="H200" t="s">
        <v>939</v>
      </c>
      <c r="I200" t="s">
        <v>985</v>
      </c>
      <c r="J200">
        <v>10</v>
      </c>
      <c r="K200" t="str">
        <f t="shared" si="3"/>
        <v>Маленькая</v>
      </c>
    </row>
    <row r="201" spans="1:11">
      <c r="A201" t="s">
        <v>607</v>
      </c>
      <c r="B201" t="s">
        <v>354</v>
      </c>
      <c r="C201">
        <v>0</v>
      </c>
      <c r="D201">
        <v>0</v>
      </c>
      <c r="E201">
        <v>354.26845199999997</v>
      </c>
      <c r="F201" t="s">
        <v>620</v>
      </c>
      <c r="G201" t="s">
        <v>787</v>
      </c>
      <c r="H201" t="s">
        <v>939</v>
      </c>
      <c r="I201" t="s">
        <v>984</v>
      </c>
      <c r="J201">
        <v>7</v>
      </c>
      <c r="K201" t="str">
        <f t="shared" si="3"/>
        <v>Маленькая</v>
      </c>
    </row>
    <row r="202" spans="1:11">
      <c r="A202" t="s">
        <v>607</v>
      </c>
      <c r="B202" t="s">
        <v>355</v>
      </c>
      <c r="C202">
        <v>0</v>
      </c>
      <c r="D202">
        <v>0</v>
      </c>
      <c r="E202">
        <v>7.9400999999999999E-2</v>
      </c>
      <c r="F202" t="s">
        <v>620</v>
      </c>
      <c r="G202" t="s">
        <v>787</v>
      </c>
      <c r="H202" t="s">
        <v>939</v>
      </c>
      <c r="I202" t="s">
        <v>984</v>
      </c>
      <c r="J202">
        <v>6</v>
      </c>
      <c r="K202" t="str">
        <f t="shared" si="3"/>
        <v>Маленькая</v>
      </c>
    </row>
    <row r="203" spans="1:11">
      <c r="A203" t="s">
        <v>607</v>
      </c>
      <c r="B203" t="s">
        <v>356</v>
      </c>
      <c r="C203">
        <v>0</v>
      </c>
      <c r="D203">
        <v>0</v>
      </c>
      <c r="E203">
        <v>0.27827399999999997</v>
      </c>
      <c r="F203" t="s">
        <v>620</v>
      </c>
      <c r="G203" t="s">
        <v>787</v>
      </c>
      <c r="H203" t="s">
        <v>939</v>
      </c>
      <c r="I203" t="s">
        <v>984</v>
      </c>
      <c r="J203">
        <v>7</v>
      </c>
      <c r="K203" t="str">
        <f t="shared" si="3"/>
        <v>Маленькая</v>
      </c>
    </row>
    <row r="204" spans="1:11">
      <c r="A204" t="s">
        <v>607</v>
      </c>
      <c r="B204" t="s">
        <v>357</v>
      </c>
      <c r="C204">
        <v>0.32484299999999994</v>
      </c>
      <c r="D204">
        <v>0.60813299999999992</v>
      </c>
      <c r="E204">
        <v>1.0164239999999998</v>
      </c>
      <c r="F204" t="s">
        <v>620</v>
      </c>
      <c r="G204" t="s">
        <v>788</v>
      </c>
      <c r="H204" t="s">
        <v>939</v>
      </c>
      <c r="I204" t="s">
        <v>985</v>
      </c>
      <c r="J204">
        <v>14</v>
      </c>
      <c r="K204" t="str">
        <f t="shared" si="3"/>
        <v>Большая</v>
      </c>
    </row>
    <row r="205" spans="1:11">
      <c r="A205" t="s">
        <v>607</v>
      </c>
      <c r="B205" t="s">
        <v>358</v>
      </c>
      <c r="C205">
        <v>281.96520599999997</v>
      </c>
      <c r="D205">
        <v>147.99326099999999</v>
      </c>
      <c r="E205">
        <v>51.419129999999996</v>
      </c>
      <c r="F205" t="s">
        <v>620</v>
      </c>
      <c r="G205" t="s">
        <v>788</v>
      </c>
      <c r="H205" t="s">
        <v>939</v>
      </c>
      <c r="I205" t="s">
        <v>984</v>
      </c>
      <c r="J205">
        <v>12</v>
      </c>
      <c r="K205" t="str">
        <f t="shared" si="3"/>
        <v>Большая</v>
      </c>
    </row>
    <row r="206" spans="1:11">
      <c r="A206" t="s">
        <v>607</v>
      </c>
      <c r="B206" t="s">
        <v>359</v>
      </c>
      <c r="C206">
        <v>0</v>
      </c>
      <c r="D206">
        <v>0.31828799999999996</v>
      </c>
      <c r="E206">
        <v>0.182115</v>
      </c>
      <c r="F206" t="s">
        <v>620</v>
      </c>
      <c r="G206" t="s">
        <v>788</v>
      </c>
      <c r="H206" t="s">
        <v>939</v>
      </c>
      <c r="I206" t="s">
        <v>984</v>
      </c>
      <c r="J206">
        <v>7</v>
      </c>
      <c r="K206" t="str">
        <f t="shared" si="3"/>
        <v>Маленькая</v>
      </c>
    </row>
    <row r="207" spans="1:11">
      <c r="A207" t="s">
        <v>607</v>
      </c>
      <c r="B207" t="s">
        <v>360</v>
      </c>
      <c r="C207">
        <v>1053.3055649999999</v>
      </c>
      <c r="D207">
        <v>1165.5610799999999</v>
      </c>
      <c r="E207">
        <v>1140.8808779999999</v>
      </c>
      <c r="F207" t="s">
        <v>620</v>
      </c>
      <c r="G207" t="s">
        <v>788</v>
      </c>
      <c r="H207" t="s">
        <v>939</v>
      </c>
      <c r="I207" t="s">
        <v>985</v>
      </c>
      <c r="J207">
        <v>8</v>
      </c>
      <c r="K207" t="str">
        <f t="shared" si="3"/>
        <v>Маленькая</v>
      </c>
    </row>
    <row r="208" spans="1:11">
      <c r="A208" t="s">
        <v>607</v>
      </c>
      <c r="B208" t="s">
        <v>361</v>
      </c>
      <c r="C208">
        <v>75.903479999999988</v>
      </c>
      <c r="D208">
        <v>63.446699999999993</v>
      </c>
      <c r="E208">
        <v>340.78555799999998</v>
      </c>
      <c r="F208" t="s">
        <v>620</v>
      </c>
      <c r="G208" t="s">
        <v>788</v>
      </c>
      <c r="H208" t="s">
        <v>939</v>
      </c>
      <c r="I208" t="s">
        <v>985</v>
      </c>
      <c r="J208">
        <v>10</v>
      </c>
      <c r="K208" t="str">
        <f t="shared" si="3"/>
        <v>Маленькая</v>
      </c>
    </row>
    <row r="209" spans="1:11">
      <c r="A209" t="s">
        <v>607</v>
      </c>
      <c r="B209" t="s">
        <v>362</v>
      </c>
      <c r="C209">
        <v>242.84559299999998</v>
      </c>
      <c r="D209">
        <v>108.63972</v>
      </c>
      <c r="E209">
        <v>34.882061999999998</v>
      </c>
      <c r="F209" t="s">
        <v>620</v>
      </c>
      <c r="G209" t="s">
        <v>788</v>
      </c>
      <c r="H209" t="s">
        <v>939</v>
      </c>
      <c r="I209" t="s">
        <v>985</v>
      </c>
      <c r="J209">
        <v>18</v>
      </c>
      <c r="K209" t="str">
        <f t="shared" si="3"/>
        <v>Большая</v>
      </c>
    </row>
    <row r="210" spans="1:11">
      <c r="A210" t="s">
        <v>607</v>
      </c>
      <c r="B210" t="s">
        <v>363</v>
      </c>
      <c r="C210">
        <v>2.191935</v>
      </c>
      <c r="D210">
        <v>3.0140459999999996</v>
      </c>
      <c r="E210">
        <v>2.134137</v>
      </c>
      <c r="F210" t="s">
        <v>620</v>
      </c>
      <c r="G210" t="s">
        <v>789</v>
      </c>
      <c r="H210" t="s">
        <v>963</v>
      </c>
      <c r="I210" t="s">
        <v>984</v>
      </c>
      <c r="J210">
        <v>6</v>
      </c>
      <c r="K210" t="str">
        <f t="shared" si="3"/>
        <v>Маленькая</v>
      </c>
    </row>
    <row r="211" spans="1:11">
      <c r="A211" t="s">
        <v>607</v>
      </c>
      <c r="B211" t="s">
        <v>364</v>
      </c>
      <c r="C211">
        <v>7.065321</v>
      </c>
      <c r="D211">
        <v>6.4062299999999999</v>
      </c>
      <c r="E211">
        <v>2.328792</v>
      </c>
      <c r="F211" t="s">
        <v>620</v>
      </c>
      <c r="G211" t="s">
        <v>790</v>
      </c>
      <c r="H211" t="s">
        <v>963</v>
      </c>
      <c r="I211" t="s">
        <v>985</v>
      </c>
      <c r="J211">
        <v>8</v>
      </c>
      <c r="K211" t="str">
        <f t="shared" si="3"/>
        <v>Маленькая</v>
      </c>
    </row>
    <row r="212" spans="1:11">
      <c r="A212" t="s">
        <v>607</v>
      </c>
      <c r="B212" t="s">
        <v>365</v>
      </c>
      <c r="C212">
        <v>2.0991959999999996</v>
      </c>
      <c r="D212">
        <v>0.81093899999999997</v>
      </c>
      <c r="E212">
        <v>0.66866700000000001</v>
      </c>
      <c r="F212" t="s">
        <v>620</v>
      </c>
      <c r="G212" t="s">
        <v>790</v>
      </c>
      <c r="H212" t="s">
        <v>963</v>
      </c>
      <c r="I212" t="s">
        <v>985</v>
      </c>
      <c r="J212">
        <v>10</v>
      </c>
      <c r="K212" t="str">
        <f t="shared" si="3"/>
        <v>Маленькая</v>
      </c>
    </row>
    <row r="213" spans="1:11">
      <c r="A213" t="s">
        <v>607</v>
      </c>
      <c r="B213" t="s">
        <v>366</v>
      </c>
      <c r="C213">
        <v>6.3793829999999998</v>
      </c>
      <c r="D213">
        <v>3.8125589999999998</v>
      </c>
      <c r="E213">
        <v>3.9913679999999996</v>
      </c>
      <c r="F213" t="s">
        <v>620</v>
      </c>
      <c r="G213" t="s">
        <v>790</v>
      </c>
      <c r="H213" t="s">
        <v>963</v>
      </c>
      <c r="I213" t="s">
        <v>985</v>
      </c>
      <c r="J213">
        <v>8</v>
      </c>
      <c r="K213" t="str">
        <f t="shared" si="3"/>
        <v>Маленькая</v>
      </c>
    </row>
    <row r="214" spans="1:11">
      <c r="A214" t="s">
        <v>607</v>
      </c>
      <c r="B214" t="s">
        <v>367</v>
      </c>
      <c r="C214">
        <v>4.2341879999999996</v>
      </c>
      <c r="D214">
        <v>3.5734439999999994</v>
      </c>
      <c r="E214">
        <v>2.4862259999999994</v>
      </c>
      <c r="F214" t="s">
        <v>620</v>
      </c>
      <c r="G214" t="s">
        <v>790</v>
      </c>
      <c r="H214" t="s">
        <v>963</v>
      </c>
      <c r="I214" t="s">
        <v>985</v>
      </c>
      <c r="J214">
        <v>10</v>
      </c>
      <c r="K214" t="str">
        <f t="shared" si="3"/>
        <v>Маленькая</v>
      </c>
    </row>
    <row r="215" spans="1:11">
      <c r="A215" t="s">
        <v>607</v>
      </c>
      <c r="B215" t="s">
        <v>368</v>
      </c>
      <c r="C215">
        <v>2.7016289999999996</v>
      </c>
      <c r="D215">
        <v>3.3826079999999998</v>
      </c>
      <c r="E215">
        <v>3.3258929999999998</v>
      </c>
      <c r="F215" t="s">
        <v>620</v>
      </c>
      <c r="G215" t="s">
        <v>791</v>
      </c>
      <c r="H215" t="s">
        <v>791</v>
      </c>
      <c r="I215" t="s">
        <v>985</v>
      </c>
      <c r="J215">
        <v>8</v>
      </c>
      <c r="K215" t="str">
        <f t="shared" si="3"/>
        <v>Маленькая</v>
      </c>
    </row>
    <row r="216" spans="1:11">
      <c r="A216" t="s">
        <v>607</v>
      </c>
      <c r="B216" t="s">
        <v>369</v>
      </c>
      <c r="C216">
        <v>77.55209099999999</v>
      </c>
      <c r="D216">
        <v>96.584789999999998</v>
      </c>
      <c r="E216">
        <v>101.36281499999998</v>
      </c>
      <c r="F216" t="s">
        <v>620</v>
      </c>
      <c r="G216" t="s">
        <v>791</v>
      </c>
      <c r="H216" t="s">
        <v>791</v>
      </c>
      <c r="I216" t="s">
        <v>984</v>
      </c>
      <c r="J216">
        <v>8</v>
      </c>
      <c r="K216" t="str">
        <f t="shared" si="3"/>
        <v>Маленькая</v>
      </c>
    </row>
    <row r="217" spans="1:11">
      <c r="A217" t="s">
        <v>607</v>
      </c>
      <c r="B217" t="s">
        <v>370</v>
      </c>
      <c r="C217">
        <v>2.5048649999999997</v>
      </c>
      <c r="D217">
        <v>2.6571119999999997</v>
      </c>
      <c r="E217">
        <v>17.356044000000001</v>
      </c>
      <c r="F217" t="s">
        <v>620</v>
      </c>
      <c r="G217" t="s">
        <v>791</v>
      </c>
      <c r="H217" t="s">
        <v>791</v>
      </c>
      <c r="I217" t="s">
        <v>985</v>
      </c>
      <c r="J217">
        <v>10</v>
      </c>
      <c r="K217" t="str">
        <f t="shared" si="3"/>
        <v>Маленькая</v>
      </c>
    </row>
    <row r="218" spans="1:11">
      <c r="A218" t="s">
        <v>607</v>
      </c>
      <c r="B218" t="s">
        <v>371</v>
      </c>
      <c r="C218">
        <v>66.403632000000002</v>
      </c>
      <c r="D218">
        <v>90.156614999999988</v>
      </c>
      <c r="E218">
        <v>105.77797799999999</v>
      </c>
      <c r="F218" t="s">
        <v>620</v>
      </c>
      <c r="G218" t="s">
        <v>791</v>
      </c>
      <c r="H218" t="s">
        <v>791</v>
      </c>
      <c r="I218" t="s">
        <v>985</v>
      </c>
      <c r="J218">
        <v>10</v>
      </c>
      <c r="K218" t="str">
        <f t="shared" si="3"/>
        <v>Маленькая</v>
      </c>
    </row>
    <row r="219" spans="1:11">
      <c r="A219" t="s">
        <v>607</v>
      </c>
      <c r="B219" t="s">
        <v>372</v>
      </c>
      <c r="C219">
        <v>131.18299199999998</v>
      </c>
      <c r="D219">
        <v>51.796355999999996</v>
      </c>
      <c r="E219">
        <v>32.372864999999997</v>
      </c>
      <c r="F219" t="s">
        <v>620</v>
      </c>
      <c r="G219" t="s">
        <v>792</v>
      </c>
      <c r="H219" t="s">
        <v>946</v>
      </c>
      <c r="I219" t="s">
        <v>985</v>
      </c>
      <c r="J219">
        <v>14</v>
      </c>
      <c r="K219" t="str">
        <f t="shared" si="3"/>
        <v>Большая</v>
      </c>
    </row>
    <row r="220" spans="1:11">
      <c r="A220" t="s">
        <v>607</v>
      </c>
      <c r="B220" t="s">
        <v>373</v>
      </c>
      <c r="C220">
        <v>1640.6583599999999</v>
      </c>
      <c r="D220">
        <v>1807.7112809999999</v>
      </c>
      <c r="E220">
        <v>2043.8346359999996</v>
      </c>
      <c r="F220" t="s">
        <v>620</v>
      </c>
      <c r="G220" t="s">
        <v>792</v>
      </c>
      <c r="H220" t="s">
        <v>946</v>
      </c>
      <c r="I220" t="s">
        <v>985</v>
      </c>
      <c r="J220">
        <v>7</v>
      </c>
      <c r="K220" t="str">
        <f t="shared" si="3"/>
        <v>Маленькая</v>
      </c>
    </row>
    <row r="221" spans="1:11">
      <c r="A221" t="s">
        <v>607</v>
      </c>
      <c r="B221" t="s">
        <v>374</v>
      </c>
      <c r="C221">
        <v>96.140702999999988</v>
      </c>
      <c r="D221">
        <v>84.682847999999979</v>
      </c>
      <c r="E221">
        <v>42.013331999999998</v>
      </c>
      <c r="F221" t="s">
        <v>620</v>
      </c>
      <c r="G221" t="s">
        <v>792</v>
      </c>
      <c r="H221" t="s">
        <v>946</v>
      </c>
      <c r="I221" t="s">
        <v>984</v>
      </c>
      <c r="J221">
        <v>6</v>
      </c>
      <c r="K221" t="str">
        <f t="shared" si="3"/>
        <v>Маленькая</v>
      </c>
    </row>
    <row r="222" spans="1:11">
      <c r="A222" t="s">
        <v>607</v>
      </c>
      <c r="B222" t="s">
        <v>375</v>
      </c>
      <c r="C222">
        <v>7.3692449999999994</v>
      </c>
      <c r="D222">
        <v>5.1236159999999993</v>
      </c>
      <c r="E222">
        <v>8.0768999999999984</v>
      </c>
      <c r="F222" t="s">
        <v>620</v>
      </c>
      <c r="G222" t="s">
        <v>792</v>
      </c>
      <c r="H222" t="s">
        <v>946</v>
      </c>
      <c r="I222" t="s">
        <v>985</v>
      </c>
      <c r="J222">
        <v>10</v>
      </c>
      <c r="K222" t="str">
        <f t="shared" si="3"/>
        <v>Маленькая</v>
      </c>
    </row>
    <row r="223" spans="1:11">
      <c r="A223" t="s">
        <v>607</v>
      </c>
      <c r="B223" t="s">
        <v>376</v>
      </c>
      <c r="C223">
        <v>14904.517319999999</v>
      </c>
      <c r="D223">
        <v>14635.065779999999</v>
      </c>
      <c r="E223">
        <v>15445.961459999999</v>
      </c>
      <c r="F223" t="s">
        <v>620</v>
      </c>
      <c r="G223" t="s">
        <v>792</v>
      </c>
      <c r="H223" t="s">
        <v>946</v>
      </c>
      <c r="I223" t="s">
        <v>985</v>
      </c>
      <c r="J223">
        <v>9</v>
      </c>
      <c r="K223" t="str">
        <f t="shared" si="3"/>
        <v>Маленькая</v>
      </c>
    </row>
    <row r="224" spans="1:11">
      <c r="A224" t="s">
        <v>607</v>
      </c>
      <c r="B224" t="s">
        <v>377</v>
      </c>
      <c r="C224">
        <v>0.47224499999999997</v>
      </c>
      <c r="D224">
        <v>0.16974599999999998</v>
      </c>
      <c r="E224">
        <v>37.685721000000001</v>
      </c>
      <c r="F224" t="s">
        <v>620</v>
      </c>
      <c r="G224" t="s">
        <v>793</v>
      </c>
      <c r="H224" t="s">
        <v>946</v>
      </c>
      <c r="I224" t="s">
        <v>985</v>
      </c>
      <c r="J224">
        <v>8</v>
      </c>
      <c r="K224" t="str">
        <f t="shared" si="3"/>
        <v>Маленькая</v>
      </c>
    </row>
    <row r="225" spans="1:11">
      <c r="A225" t="s">
        <v>607</v>
      </c>
      <c r="B225" t="s">
        <v>378</v>
      </c>
      <c r="C225">
        <v>9.7469999999999987E-3</v>
      </c>
      <c r="D225">
        <v>0</v>
      </c>
      <c r="E225">
        <v>0</v>
      </c>
      <c r="F225" t="s">
        <v>620</v>
      </c>
      <c r="G225" t="s">
        <v>794</v>
      </c>
      <c r="H225" t="s">
        <v>946</v>
      </c>
      <c r="I225" t="s">
        <v>985</v>
      </c>
      <c r="J225">
        <v>10</v>
      </c>
      <c r="K225" t="str">
        <f t="shared" si="3"/>
        <v>Маленькая</v>
      </c>
    </row>
    <row r="226" spans="1:11">
      <c r="A226" t="s">
        <v>607</v>
      </c>
      <c r="B226" t="s">
        <v>379</v>
      </c>
      <c r="C226">
        <v>150.83151899999999</v>
      </c>
      <c r="D226">
        <v>351.68908799999991</v>
      </c>
      <c r="E226">
        <v>369.17309699999998</v>
      </c>
      <c r="F226" t="s">
        <v>620</v>
      </c>
      <c r="G226" t="s">
        <v>795</v>
      </c>
      <c r="H226" t="s">
        <v>946</v>
      </c>
      <c r="I226" t="s">
        <v>985</v>
      </c>
      <c r="J226">
        <v>14</v>
      </c>
      <c r="K226" t="str">
        <f t="shared" si="3"/>
        <v>Большая</v>
      </c>
    </row>
    <row r="227" spans="1:11">
      <c r="A227" t="s">
        <v>607</v>
      </c>
      <c r="B227" t="s">
        <v>380</v>
      </c>
      <c r="C227">
        <v>12.536579999999999</v>
      </c>
      <c r="D227">
        <v>8.3088329999999999</v>
      </c>
      <c r="E227">
        <v>4.0295579999999998</v>
      </c>
      <c r="F227" t="s">
        <v>620</v>
      </c>
      <c r="G227" t="s">
        <v>795</v>
      </c>
      <c r="H227" t="s">
        <v>946</v>
      </c>
      <c r="I227" t="s">
        <v>985</v>
      </c>
      <c r="J227">
        <v>7</v>
      </c>
      <c r="K227" t="str">
        <f t="shared" si="3"/>
        <v>Маленькая</v>
      </c>
    </row>
    <row r="228" spans="1:11">
      <c r="A228" t="s">
        <v>607</v>
      </c>
      <c r="B228" t="s">
        <v>381</v>
      </c>
      <c r="C228">
        <v>159.66030599999999</v>
      </c>
      <c r="D228">
        <v>341.55967499999997</v>
      </c>
      <c r="E228">
        <v>368.31946499999992</v>
      </c>
      <c r="F228" t="s">
        <v>620</v>
      </c>
      <c r="G228" t="s">
        <v>795</v>
      </c>
      <c r="H228" t="s">
        <v>946</v>
      </c>
      <c r="I228" t="s">
        <v>985</v>
      </c>
      <c r="J228">
        <v>16</v>
      </c>
      <c r="K228" t="str">
        <f t="shared" si="3"/>
        <v>Большая</v>
      </c>
    </row>
    <row r="229" spans="1:11">
      <c r="A229" t="s">
        <v>607</v>
      </c>
      <c r="B229" t="s">
        <v>382</v>
      </c>
      <c r="C229">
        <v>8.9541869999999992</v>
      </c>
      <c r="D229">
        <v>5.6652869999999993</v>
      </c>
      <c r="E229">
        <v>3.0187200000000001</v>
      </c>
      <c r="F229" t="s">
        <v>620</v>
      </c>
      <c r="G229" t="s">
        <v>795</v>
      </c>
      <c r="H229" t="s">
        <v>946</v>
      </c>
      <c r="I229" t="s">
        <v>985</v>
      </c>
      <c r="J229">
        <v>8</v>
      </c>
      <c r="K229" t="str">
        <f t="shared" si="3"/>
        <v>Маленькая</v>
      </c>
    </row>
    <row r="230" spans="1:11">
      <c r="A230" t="s">
        <v>607</v>
      </c>
      <c r="B230" t="s">
        <v>383</v>
      </c>
      <c r="C230">
        <v>15.696203999999998</v>
      </c>
      <c r="D230">
        <v>19.257734999999997</v>
      </c>
      <c r="E230">
        <v>9.5178029999999989</v>
      </c>
      <c r="F230" t="s">
        <v>620</v>
      </c>
      <c r="G230" t="s">
        <v>796</v>
      </c>
      <c r="H230" t="s">
        <v>946</v>
      </c>
      <c r="I230" t="s">
        <v>985</v>
      </c>
      <c r="J230">
        <v>16</v>
      </c>
      <c r="K230" t="str">
        <f t="shared" si="3"/>
        <v>Большая</v>
      </c>
    </row>
    <row r="231" spans="1:11">
      <c r="A231" t="s">
        <v>607</v>
      </c>
      <c r="B231" t="s">
        <v>384</v>
      </c>
      <c r="C231">
        <v>0.71278499999999989</v>
      </c>
      <c r="D231">
        <v>1.1822939999999997</v>
      </c>
      <c r="E231">
        <v>2.1776849999999999</v>
      </c>
      <c r="F231" t="s">
        <v>620</v>
      </c>
      <c r="G231" t="s">
        <v>796</v>
      </c>
      <c r="H231" t="s">
        <v>946</v>
      </c>
      <c r="I231" t="s">
        <v>985</v>
      </c>
      <c r="J231">
        <v>32</v>
      </c>
      <c r="K231" t="str">
        <f t="shared" si="3"/>
        <v>Большая</v>
      </c>
    </row>
    <row r="232" spans="1:11">
      <c r="A232" t="s">
        <v>607</v>
      </c>
      <c r="B232" t="s">
        <v>385</v>
      </c>
      <c r="C232">
        <v>19041.204539999999</v>
      </c>
      <c r="D232">
        <v>18724.383719999998</v>
      </c>
      <c r="E232">
        <v>20457.229319999995</v>
      </c>
      <c r="F232" t="s">
        <v>620</v>
      </c>
      <c r="G232" t="s">
        <v>796</v>
      </c>
      <c r="H232" t="s">
        <v>946</v>
      </c>
      <c r="I232" t="s">
        <v>985</v>
      </c>
      <c r="J232">
        <v>8</v>
      </c>
      <c r="K232" t="str">
        <f t="shared" si="3"/>
        <v>Маленькая</v>
      </c>
    </row>
    <row r="233" spans="1:11">
      <c r="A233" t="s">
        <v>607</v>
      </c>
      <c r="B233" t="s">
        <v>386</v>
      </c>
      <c r="C233">
        <v>69.202388999999997</v>
      </c>
      <c r="D233">
        <v>32.188527000000001</v>
      </c>
      <c r="E233">
        <v>24.566315999999997</v>
      </c>
      <c r="F233" t="s">
        <v>620</v>
      </c>
      <c r="G233" t="s">
        <v>796</v>
      </c>
      <c r="H233" t="s">
        <v>946</v>
      </c>
      <c r="I233" t="s">
        <v>984</v>
      </c>
      <c r="J233">
        <v>14</v>
      </c>
      <c r="K233" t="str">
        <f t="shared" si="3"/>
        <v>Большая</v>
      </c>
    </row>
    <row r="234" spans="1:11">
      <c r="A234" t="s">
        <v>607</v>
      </c>
      <c r="B234" t="s">
        <v>387</v>
      </c>
      <c r="C234">
        <v>0.13679999999999998</v>
      </c>
      <c r="D234">
        <v>0.22475099999999998</v>
      </c>
      <c r="E234">
        <v>1.4648999999999999E-2</v>
      </c>
      <c r="F234" t="s">
        <v>620</v>
      </c>
      <c r="G234" t="s">
        <v>796</v>
      </c>
      <c r="H234" t="s">
        <v>946</v>
      </c>
      <c r="I234" t="s">
        <v>984</v>
      </c>
      <c r="J234">
        <v>28</v>
      </c>
      <c r="K234" t="str">
        <f t="shared" si="3"/>
        <v>Большая</v>
      </c>
    </row>
    <row r="235" spans="1:11">
      <c r="A235" t="s">
        <v>607</v>
      </c>
      <c r="B235" t="s">
        <v>388</v>
      </c>
      <c r="C235">
        <v>6468.8849699999992</v>
      </c>
      <c r="D235">
        <v>6116.08176</v>
      </c>
      <c r="E235">
        <v>6399.0411599999998</v>
      </c>
      <c r="F235" t="s">
        <v>620</v>
      </c>
      <c r="G235" t="s">
        <v>796</v>
      </c>
      <c r="H235" t="s">
        <v>946</v>
      </c>
      <c r="I235" t="s">
        <v>984</v>
      </c>
      <c r="J235">
        <v>7</v>
      </c>
      <c r="K235" t="str">
        <f t="shared" si="3"/>
        <v>Маленькая</v>
      </c>
    </row>
    <row r="236" spans="1:11">
      <c r="A236" t="s">
        <v>607</v>
      </c>
      <c r="B236" t="s">
        <v>389</v>
      </c>
      <c r="C236">
        <v>21288.936839999998</v>
      </c>
      <c r="D236">
        <v>17538.508979999999</v>
      </c>
      <c r="E236">
        <v>17252.308559999998</v>
      </c>
      <c r="F236" t="s">
        <v>620</v>
      </c>
      <c r="G236" t="s">
        <v>796</v>
      </c>
      <c r="H236" t="s">
        <v>946</v>
      </c>
      <c r="I236" t="s">
        <v>985</v>
      </c>
      <c r="J236">
        <v>7</v>
      </c>
      <c r="K236" t="str">
        <f t="shared" si="3"/>
        <v>Маленькая</v>
      </c>
    </row>
    <row r="237" spans="1:11">
      <c r="A237" t="s">
        <v>607</v>
      </c>
      <c r="B237" t="s">
        <v>390</v>
      </c>
      <c r="C237">
        <v>45346.391039999995</v>
      </c>
      <c r="D237">
        <v>42034.950960000002</v>
      </c>
      <c r="E237">
        <v>43431.450960000002</v>
      </c>
      <c r="F237" t="s">
        <v>620</v>
      </c>
      <c r="G237" t="s">
        <v>796</v>
      </c>
      <c r="H237" t="s">
        <v>946</v>
      </c>
      <c r="I237" t="s">
        <v>985</v>
      </c>
      <c r="J237">
        <v>10</v>
      </c>
      <c r="K237" t="str">
        <f t="shared" si="3"/>
        <v>Маленькая</v>
      </c>
    </row>
    <row r="238" spans="1:11">
      <c r="A238" t="s">
        <v>607</v>
      </c>
      <c r="B238" t="s">
        <v>391</v>
      </c>
      <c r="C238">
        <v>665.57617499999992</v>
      </c>
      <c r="D238">
        <v>572.15368799999999</v>
      </c>
      <c r="E238">
        <v>603.54182099999991</v>
      </c>
      <c r="F238" t="s">
        <v>620</v>
      </c>
      <c r="G238" t="s">
        <v>796</v>
      </c>
      <c r="H238" t="s">
        <v>946</v>
      </c>
      <c r="I238" t="s">
        <v>985</v>
      </c>
      <c r="J238">
        <v>18</v>
      </c>
      <c r="K238" t="str">
        <f t="shared" si="3"/>
        <v>Большая</v>
      </c>
    </row>
    <row r="239" spans="1:11">
      <c r="A239" t="s">
        <v>607</v>
      </c>
      <c r="B239" t="s">
        <v>392</v>
      </c>
      <c r="C239">
        <v>1337.9281109999997</v>
      </c>
      <c r="D239">
        <v>1175.6733359999998</v>
      </c>
      <c r="E239">
        <v>1004.504103</v>
      </c>
      <c r="F239" t="s">
        <v>620</v>
      </c>
      <c r="G239" t="s">
        <v>796</v>
      </c>
      <c r="H239" t="s">
        <v>946</v>
      </c>
      <c r="I239" t="s">
        <v>985</v>
      </c>
      <c r="J239">
        <v>20</v>
      </c>
      <c r="K239" t="str">
        <f t="shared" si="3"/>
        <v>Большая</v>
      </c>
    </row>
    <row r="240" spans="1:11">
      <c r="A240" t="s">
        <v>607</v>
      </c>
      <c r="B240" t="s">
        <v>393</v>
      </c>
      <c r="C240">
        <v>2.878158</v>
      </c>
      <c r="D240">
        <v>0.97213499999999997</v>
      </c>
      <c r="E240">
        <v>0.52839000000000003</v>
      </c>
      <c r="F240" t="s">
        <v>620</v>
      </c>
      <c r="G240" t="s">
        <v>796</v>
      </c>
      <c r="H240" t="s">
        <v>946</v>
      </c>
      <c r="I240" t="s">
        <v>985</v>
      </c>
      <c r="J240">
        <v>40</v>
      </c>
      <c r="K240" t="str">
        <f t="shared" si="3"/>
        <v>Большая</v>
      </c>
    </row>
    <row r="241" spans="1:11">
      <c r="A241" t="s">
        <v>607</v>
      </c>
      <c r="B241" t="s">
        <v>394</v>
      </c>
      <c r="C241">
        <v>1335.063576</v>
      </c>
      <c r="D241">
        <v>1414.0806809999999</v>
      </c>
      <c r="E241">
        <v>1626.2728709999997</v>
      </c>
      <c r="F241" t="s">
        <v>620</v>
      </c>
      <c r="G241" t="s">
        <v>796</v>
      </c>
      <c r="H241" t="s">
        <v>946</v>
      </c>
      <c r="I241" t="s">
        <v>985</v>
      </c>
      <c r="J241">
        <v>9</v>
      </c>
      <c r="K241" t="str">
        <f t="shared" si="3"/>
        <v>Маленькая</v>
      </c>
    </row>
    <row r="242" spans="1:11">
      <c r="A242" t="s">
        <v>607</v>
      </c>
      <c r="B242" t="s">
        <v>395</v>
      </c>
      <c r="C242">
        <v>0</v>
      </c>
      <c r="D242">
        <v>0.158802</v>
      </c>
      <c r="E242">
        <v>1.2197999999999999E-2</v>
      </c>
      <c r="F242" t="s">
        <v>620</v>
      </c>
      <c r="G242" t="s">
        <v>797</v>
      </c>
      <c r="H242" t="s">
        <v>964</v>
      </c>
      <c r="I242" t="s">
        <v>985</v>
      </c>
      <c r="J242">
        <v>8</v>
      </c>
      <c r="K242" t="str">
        <f t="shared" si="3"/>
        <v>Маленькая</v>
      </c>
    </row>
    <row r="243" spans="1:11">
      <c r="A243" t="s">
        <v>607</v>
      </c>
      <c r="B243" t="s">
        <v>396</v>
      </c>
      <c r="C243">
        <v>8.1540210000000002</v>
      </c>
      <c r="D243">
        <v>8.1568709999999989</v>
      </c>
      <c r="E243">
        <v>9.6214859999999991</v>
      </c>
      <c r="F243" t="s">
        <v>620</v>
      </c>
      <c r="G243" t="s">
        <v>798</v>
      </c>
      <c r="H243" t="s">
        <v>935</v>
      </c>
      <c r="I243" t="s">
        <v>984</v>
      </c>
      <c r="J243">
        <v>8</v>
      </c>
      <c r="K243" t="str">
        <f t="shared" si="3"/>
        <v>Маленькая</v>
      </c>
    </row>
    <row r="244" spans="1:11">
      <c r="A244" t="s">
        <v>607</v>
      </c>
      <c r="B244" t="s">
        <v>397</v>
      </c>
      <c r="C244">
        <v>10.544772</v>
      </c>
      <c r="D244">
        <v>11.619905999999999</v>
      </c>
      <c r="E244">
        <v>12.051110999999999</v>
      </c>
      <c r="F244" t="s">
        <v>620</v>
      </c>
      <c r="G244" t="s">
        <v>798</v>
      </c>
      <c r="H244" t="s">
        <v>935</v>
      </c>
      <c r="I244" t="s">
        <v>985</v>
      </c>
      <c r="J244">
        <v>10</v>
      </c>
      <c r="K244" t="str">
        <f t="shared" si="3"/>
        <v>Маленькая</v>
      </c>
    </row>
    <row r="245" spans="1:11">
      <c r="A245" t="s">
        <v>607</v>
      </c>
      <c r="B245" t="s">
        <v>398</v>
      </c>
      <c r="C245">
        <v>0.15076499999999998</v>
      </c>
      <c r="D245">
        <v>1.6358999999999999E-2</v>
      </c>
      <c r="E245">
        <v>0.43337099999999995</v>
      </c>
      <c r="F245" t="s">
        <v>620</v>
      </c>
      <c r="G245" t="s">
        <v>798</v>
      </c>
      <c r="H245" t="s">
        <v>935</v>
      </c>
      <c r="I245" t="s">
        <v>984</v>
      </c>
      <c r="J245">
        <v>7</v>
      </c>
      <c r="K245" t="str">
        <f t="shared" si="3"/>
        <v>Маленькая</v>
      </c>
    </row>
    <row r="246" spans="1:11">
      <c r="A246" t="s">
        <v>607</v>
      </c>
      <c r="B246" t="s">
        <v>399</v>
      </c>
      <c r="C246">
        <v>2.4738E-2</v>
      </c>
      <c r="D246">
        <v>0.30808499999999994</v>
      </c>
      <c r="E246">
        <v>1.045836</v>
      </c>
      <c r="F246" t="s">
        <v>620</v>
      </c>
      <c r="G246" t="s">
        <v>798</v>
      </c>
      <c r="H246" t="s">
        <v>935</v>
      </c>
      <c r="I246" t="s">
        <v>984</v>
      </c>
      <c r="J246">
        <v>8</v>
      </c>
      <c r="K246" t="str">
        <f t="shared" si="3"/>
        <v>Маленькая</v>
      </c>
    </row>
    <row r="247" spans="1:11">
      <c r="A247" t="s">
        <v>607</v>
      </c>
      <c r="B247" t="s">
        <v>400</v>
      </c>
      <c r="C247">
        <v>0.92368499999999998</v>
      </c>
      <c r="D247">
        <v>0.77987399999999996</v>
      </c>
      <c r="E247">
        <v>12.767771999999999</v>
      </c>
      <c r="F247" t="s">
        <v>620</v>
      </c>
      <c r="G247" t="s">
        <v>798</v>
      </c>
      <c r="H247" t="s">
        <v>935</v>
      </c>
      <c r="I247" t="s">
        <v>985</v>
      </c>
      <c r="J247">
        <v>10</v>
      </c>
      <c r="K247" t="str">
        <f t="shared" si="3"/>
        <v>Маленькая</v>
      </c>
    </row>
    <row r="248" spans="1:11">
      <c r="A248" t="s">
        <v>607</v>
      </c>
      <c r="B248" t="s">
        <v>401</v>
      </c>
      <c r="C248">
        <v>0.71027699999999994</v>
      </c>
      <c r="D248">
        <v>0.90293699999999999</v>
      </c>
      <c r="E248">
        <v>0.80409900000000001</v>
      </c>
      <c r="F248" t="s">
        <v>620</v>
      </c>
      <c r="G248" t="s">
        <v>798</v>
      </c>
      <c r="H248" t="s">
        <v>935</v>
      </c>
      <c r="I248" t="s">
        <v>985</v>
      </c>
      <c r="J248">
        <v>10</v>
      </c>
      <c r="K248" t="str">
        <f t="shared" si="3"/>
        <v>Маленькая</v>
      </c>
    </row>
    <row r="249" spans="1:11">
      <c r="A249" t="s">
        <v>607</v>
      </c>
      <c r="B249" t="s">
        <v>402</v>
      </c>
      <c r="C249">
        <v>4.605486</v>
      </c>
      <c r="D249">
        <v>3.4535159999999996</v>
      </c>
      <c r="E249">
        <v>3.8502359999999998</v>
      </c>
      <c r="F249" t="s">
        <v>620</v>
      </c>
      <c r="G249" t="s">
        <v>798</v>
      </c>
      <c r="H249" t="s">
        <v>935</v>
      </c>
      <c r="I249" t="s">
        <v>984</v>
      </c>
      <c r="J249">
        <v>10</v>
      </c>
      <c r="K249" t="str">
        <f t="shared" si="3"/>
        <v>Маленькая</v>
      </c>
    </row>
    <row r="250" spans="1:11">
      <c r="A250" t="s">
        <v>607</v>
      </c>
      <c r="B250" t="s">
        <v>403</v>
      </c>
      <c r="C250">
        <v>723.92627699999991</v>
      </c>
      <c r="D250">
        <v>503.26263299999999</v>
      </c>
      <c r="E250">
        <v>125.44269299999999</v>
      </c>
      <c r="F250" t="s">
        <v>620</v>
      </c>
      <c r="G250" t="s">
        <v>798</v>
      </c>
      <c r="H250" t="s">
        <v>935</v>
      </c>
      <c r="I250" t="s">
        <v>984</v>
      </c>
      <c r="J250">
        <v>8</v>
      </c>
      <c r="K250" t="str">
        <f t="shared" si="3"/>
        <v>Маленькая</v>
      </c>
    </row>
    <row r="251" spans="1:11">
      <c r="A251" t="s">
        <v>607</v>
      </c>
      <c r="B251" t="s">
        <v>404</v>
      </c>
      <c r="C251">
        <v>235.01898</v>
      </c>
      <c r="D251">
        <v>85.547822999999994</v>
      </c>
      <c r="E251">
        <v>17.334498</v>
      </c>
      <c r="F251" t="s">
        <v>620</v>
      </c>
      <c r="G251" t="s">
        <v>798</v>
      </c>
      <c r="H251" t="s">
        <v>935</v>
      </c>
      <c r="I251" t="s">
        <v>985</v>
      </c>
      <c r="J251">
        <v>8</v>
      </c>
      <c r="K251" t="str">
        <f t="shared" si="3"/>
        <v>Маленькая</v>
      </c>
    </row>
    <row r="252" spans="1:11">
      <c r="A252" t="s">
        <v>607</v>
      </c>
      <c r="B252" t="s">
        <v>405</v>
      </c>
      <c r="C252">
        <v>3.2721419999999997</v>
      </c>
      <c r="D252">
        <v>4.3301759999999998</v>
      </c>
      <c r="E252">
        <v>4.3773149999999994</v>
      </c>
      <c r="F252" t="s">
        <v>620</v>
      </c>
      <c r="G252" t="s">
        <v>798</v>
      </c>
      <c r="H252" t="s">
        <v>935</v>
      </c>
      <c r="I252" t="s">
        <v>985</v>
      </c>
      <c r="J252">
        <v>15</v>
      </c>
      <c r="K252" t="str">
        <f t="shared" si="3"/>
        <v>Большая</v>
      </c>
    </row>
    <row r="253" spans="1:11">
      <c r="A253" t="s">
        <v>607</v>
      </c>
      <c r="B253" t="s">
        <v>406</v>
      </c>
      <c r="C253">
        <v>904.25141999999994</v>
      </c>
      <c r="D253">
        <v>922.71138299999984</v>
      </c>
      <c r="E253">
        <v>968.50780499999996</v>
      </c>
      <c r="F253" t="s">
        <v>620</v>
      </c>
      <c r="G253" t="s">
        <v>799</v>
      </c>
      <c r="H253" t="s">
        <v>965</v>
      </c>
      <c r="I253" t="s">
        <v>985</v>
      </c>
      <c r="J253">
        <v>8</v>
      </c>
      <c r="K253" t="str">
        <f t="shared" si="3"/>
        <v>Маленькая</v>
      </c>
    </row>
    <row r="254" spans="1:11">
      <c r="A254" t="s">
        <v>607</v>
      </c>
      <c r="B254" t="s">
        <v>407</v>
      </c>
      <c r="C254">
        <v>2133.5972099999999</v>
      </c>
      <c r="D254">
        <v>1441.0647659999997</v>
      </c>
      <c r="E254">
        <v>1395.7885259999998</v>
      </c>
      <c r="F254" t="s">
        <v>620</v>
      </c>
      <c r="G254" t="s">
        <v>800</v>
      </c>
      <c r="H254" t="s">
        <v>965</v>
      </c>
      <c r="I254" t="s">
        <v>985</v>
      </c>
      <c r="J254">
        <v>10</v>
      </c>
      <c r="K254" t="str">
        <f t="shared" si="3"/>
        <v>Маленькая</v>
      </c>
    </row>
    <row r="255" spans="1:11">
      <c r="A255" t="s">
        <v>607</v>
      </c>
      <c r="B255" t="s">
        <v>408</v>
      </c>
      <c r="C255">
        <v>71.248346999999995</v>
      </c>
      <c r="D255">
        <v>71.523827999999995</v>
      </c>
      <c r="E255">
        <v>28.090968</v>
      </c>
      <c r="F255" t="s">
        <v>620</v>
      </c>
      <c r="G255" t="s">
        <v>801</v>
      </c>
      <c r="H255" t="s">
        <v>948</v>
      </c>
      <c r="I255" t="s">
        <v>985</v>
      </c>
      <c r="J255">
        <v>12</v>
      </c>
      <c r="K255" t="str">
        <f t="shared" si="3"/>
        <v>Большая</v>
      </c>
    </row>
    <row r="256" spans="1:11">
      <c r="A256" t="s">
        <v>607</v>
      </c>
      <c r="B256" t="s">
        <v>409</v>
      </c>
      <c r="C256">
        <v>54.441155999999999</v>
      </c>
      <c r="D256">
        <v>42.058247999999999</v>
      </c>
      <c r="E256">
        <v>36.207369</v>
      </c>
      <c r="F256" t="s">
        <v>620</v>
      </c>
      <c r="G256" t="s">
        <v>801</v>
      </c>
      <c r="H256" t="s">
        <v>948</v>
      </c>
      <c r="I256" t="s">
        <v>985</v>
      </c>
      <c r="J256">
        <v>20</v>
      </c>
      <c r="K256" t="str">
        <f t="shared" si="3"/>
        <v>Большая</v>
      </c>
    </row>
    <row r="257" spans="1:11">
      <c r="A257" t="s">
        <v>607</v>
      </c>
      <c r="B257" t="s">
        <v>410</v>
      </c>
      <c r="C257">
        <v>578.99613899999997</v>
      </c>
      <c r="D257">
        <v>464.05763399999995</v>
      </c>
      <c r="E257">
        <v>383.60344499999997</v>
      </c>
      <c r="F257" t="s">
        <v>620</v>
      </c>
      <c r="G257" t="s">
        <v>801</v>
      </c>
      <c r="H257" t="s">
        <v>948</v>
      </c>
      <c r="I257" t="s">
        <v>985</v>
      </c>
      <c r="J257">
        <v>10</v>
      </c>
      <c r="K257" t="str">
        <f t="shared" si="3"/>
        <v>Маленькая</v>
      </c>
    </row>
    <row r="258" spans="1:11">
      <c r="A258" t="s">
        <v>607</v>
      </c>
      <c r="B258" t="s">
        <v>411</v>
      </c>
      <c r="C258">
        <v>1.388064</v>
      </c>
      <c r="D258">
        <v>6.3042000000000001E-2</v>
      </c>
      <c r="E258">
        <v>1.14E-3</v>
      </c>
      <c r="F258" t="s">
        <v>620</v>
      </c>
      <c r="G258" t="s">
        <v>801</v>
      </c>
      <c r="H258" t="s">
        <v>948</v>
      </c>
      <c r="I258" t="s">
        <v>985</v>
      </c>
      <c r="J258">
        <v>20</v>
      </c>
      <c r="K258" t="str">
        <f t="shared" ref="K258:K321" si="4">IF(J258&lt;=10,"Маленькая","Большая")</f>
        <v>Большая</v>
      </c>
    </row>
    <row r="259" spans="1:11">
      <c r="A259" t="s">
        <v>607</v>
      </c>
      <c r="B259" t="s">
        <v>412</v>
      </c>
      <c r="C259">
        <v>0.45326399999999994</v>
      </c>
      <c r="D259">
        <v>9.8438999999999985E-2</v>
      </c>
      <c r="E259">
        <v>1.0481729999999998</v>
      </c>
      <c r="F259" t="s">
        <v>620</v>
      </c>
      <c r="G259" t="s">
        <v>802</v>
      </c>
      <c r="H259" t="s">
        <v>948</v>
      </c>
      <c r="I259" t="s">
        <v>985</v>
      </c>
      <c r="J259">
        <v>10</v>
      </c>
      <c r="K259" t="str">
        <f t="shared" si="4"/>
        <v>Маленькая</v>
      </c>
    </row>
    <row r="260" spans="1:11">
      <c r="A260" t="s">
        <v>607</v>
      </c>
      <c r="B260" t="s">
        <v>413</v>
      </c>
      <c r="C260">
        <v>20.041085999999996</v>
      </c>
      <c r="D260">
        <v>15.133955999999998</v>
      </c>
      <c r="E260">
        <v>14.23746</v>
      </c>
      <c r="F260" t="s">
        <v>620</v>
      </c>
      <c r="G260" t="s">
        <v>802</v>
      </c>
      <c r="H260" t="s">
        <v>948</v>
      </c>
      <c r="I260" t="s">
        <v>985</v>
      </c>
      <c r="J260">
        <v>10</v>
      </c>
      <c r="K260" t="str">
        <f t="shared" si="4"/>
        <v>Маленькая</v>
      </c>
    </row>
    <row r="261" spans="1:11">
      <c r="A261" t="s">
        <v>607</v>
      </c>
      <c r="B261" t="s">
        <v>414</v>
      </c>
      <c r="C261">
        <v>146.20955999999998</v>
      </c>
      <c r="D261">
        <v>146.70813899999999</v>
      </c>
      <c r="E261">
        <v>167.173362</v>
      </c>
      <c r="F261" t="s">
        <v>620</v>
      </c>
      <c r="G261" t="s">
        <v>802</v>
      </c>
      <c r="H261" t="s">
        <v>948</v>
      </c>
      <c r="I261" t="s">
        <v>985</v>
      </c>
      <c r="J261">
        <v>10</v>
      </c>
      <c r="K261" t="str">
        <f t="shared" si="4"/>
        <v>Маленькая</v>
      </c>
    </row>
    <row r="262" spans="1:11">
      <c r="A262" t="s">
        <v>607</v>
      </c>
      <c r="B262" t="s">
        <v>415</v>
      </c>
      <c r="C262">
        <v>382.69178699999998</v>
      </c>
      <c r="D262">
        <v>384.45006599999994</v>
      </c>
      <c r="E262">
        <v>409.99638299999998</v>
      </c>
      <c r="F262" t="s">
        <v>620</v>
      </c>
      <c r="G262" t="s">
        <v>802</v>
      </c>
      <c r="H262" t="s">
        <v>948</v>
      </c>
      <c r="I262" t="s">
        <v>985</v>
      </c>
      <c r="J262">
        <v>20</v>
      </c>
      <c r="K262" t="str">
        <f t="shared" si="4"/>
        <v>Большая</v>
      </c>
    </row>
    <row r="263" spans="1:11">
      <c r="A263" t="s">
        <v>607</v>
      </c>
      <c r="B263" t="s">
        <v>416</v>
      </c>
      <c r="C263">
        <v>10951.242419999999</v>
      </c>
      <c r="D263">
        <v>10676.636939999999</v>
      </c>
      <c r="E263">
        <v>11526.968639999999</v>
      </c>
      <c r="F263" t="s">
        <v>620</v>
      </c>
      <c r="G263" t="s">
        <v>802</v>
      </c>
      <c r="H263" t="s">
        <v>948</v>
      </c>
      <c r="I263" t="s">
        <v>985</v>
      </c>
      <c r="J263">
        <v>2010</v>
      </c>
      <c r="K263" t="str">
        <f t="shared" si="4"/>
        <v>Большая</v>
      </c>
    </row>
    <row r="264" spans="1:11">
      <c r="A264" t="s">
        <v>607</v>
      </c>
      <c r="B264" t="s">
        <v>417</v>
      </c>
      <c r="C264">
        <v>0.72190499999999991</v>
      </c>
      <c r="D264">
        <v>7.9799999999999996E-2</v>
      </c>
      <c r="E264">
        <v>0</v>
      </c>
      <c r="F264" t="s">
        <v>620</v>
      </c>
      <c r="G264" t="s">
        <v>802</v>
      </c>
      <c r="H264" t="s">
        <v>948</v>
      </c>
      <c r="I264" t="s">
        <v>985</v>
      </c>
      <c r="J264">
        <v>20</v>
      </c>
      <c r="K264" t="str">
        <f t="shared" si="4"/>
        <v>Большая</v>
      </c>
    </row>
    <row r="265" spans="1:11">
      <c r="A265" t="s">
        <v>607</v>
      </c>
      <c r="B265" t="s">
        <v>418</v>
      </c>
      <c r="C265">
        <v>1.2822719999999999</v>
      </c>
      <c r="D265">
        <v>0.10926899999999999</v>
      </c>
      <c r="E265">
        <v>0</v>
      </c>
      <c r="F265" t="s">
        <v>620</v>
      </c>
      <c r="G265" t="s">
        <v>802</v>
      </c>
      <c r="H265" t="s">
        <v>948</v>
      </c>
      <c r="I265" t="s">
        <v>985</v>
      </c>
      <c r="J265">
        <v>8</v>
      </c>
      <c r="K265" t="str">
        <f t="shared" si="4"/>
        <v>Маленькая</v>
      </c>
    </row>
    <row r="266" spans="1:11">
      <c r="A266" t="s">
        <v>607</v>
      </c>
      <c r="B266" t="s">
        <v>419</v>
      </c>
      <c r="C266">
        <v>316.74529499999994</v>
      </c>
      <c r="D266">
        <v>299.57712299999997</v>
      </c>
      <c r="E266">
        <v>298.17948299999995</v>
      </c>
      <c r="F266" t="s">
        <v>620</v>
      </c>
      <c r="G266" t="s">
        <v>803</v>
      </c>
      <c r="H266" t="s">
        <v>948</v>
      </c>
      <c r="I266" t="s">
        <v>985</v>
      </c>
      <c r="J266">
        <v>10</v>
      </c>
      <c r="K266" t="str">
        <f t="shared" si="4"/>
        <v>Маленькая</v>
      </c>
    </row>
    <row r="267" spans="1:11">
      <c r="A267" t="s">
        <v>607</v>
      </c>
      <c r="B267" t="s">
        <v>420</v>
      </c>
      <c r="C267">
        <v>150.94329599999998</v>
      </c>
      <c r="D267">
        <v>155.70194099999998</v>
      </c>
      <c r="E267">
        <v>184.04775599999999</v>
      </c>
      <c r="F267" t="s">
        <v>620</v>
      </c>
      <c r="G267" t="s">
        <v>803</v>
      </c>
      <c r="H267" t="s">
        <v>948</v>
      </c>
      <c r="I267" t="s">
        <v>985</v>
      </c>
      <c r="J267">
        <v>10</v>
      </c>
      <c r="K267" t="str">
        <f t="shared" si="4"/>
        <v>Маленькая</v>
      </c>
    </row>
    <row r="268" spans="1:11">
      <c r="A268" t="s">
        <v>607</v>
      </c>
      <c r="B268" t="s">
        <v>421</v>
      </c>
      <c r="C268">
        <v>1.1240399999999999</v>
      </c>
      <c r="D268">
        <v>4.1495999999999998E-2</v>
      </c>
      <c r="E268">
        <v>0</v>
      </c>
      <c r="F268" t="s">
        <v>620</v>
      </c>
      <c r="G268" t="s">
        <v>804</v>
      </c>
      <c r="H268" t="s">
        <v>948</v>
      </c>
      <c r="I268" t="s">
        <v>985</v>
      </c>
      <c r="J268">
        <v>10</v>
      </c>
      <c r="K268" t="str">
        <f t="shared" si="4"/>
        <v>Маленькая</v>
      </c>
    </row>
    <row r="269" spans="1:11">
      <c r="A269" t="s">
        <v>607</v>
      </c>
      <c r="B269" t="s">
        <v>422</v>
      </c>
      <c r="C269">
        <v>17.901248999999996</v>
      </c>
      <c r="D269">
        <v>13.608806999999999</v>
      </c>
      <c r="E269">
        <v>7.4529779999999999</v>
      </c>
      <c r="F269" t="s">
        <v>620</v>
      </c>
      <c r="G269" t="s">
        <v>805</v>
      </c>
      <c r="H269" t="s">
        <v>948</v>
      </c>
      <c r="I269" t="s">
        <v>984</v>
      </c>
      <c r="J269">
        <v>7</v>
      </c>
      <c r="K269" t="str">
        <f t="shared" si="4"/>
        <v>Маленькая</v>
      </c>
    </row>
    <row r="270" spans="1:11">
      <c r="A270" t="s">
        <v>607</v>
      </c>
      <c r="B270" t="s">
        <v>423</v>
      </c>
      <c r="C270">
        <v>7.467E-2</v>
      </c>
      <c r="D270">
        <v>0</v>
      </c>
      <c r="E270">
        <v>0</v>
      </c>
      <c r="F270" t="s">
        <v>620</v>
      </c>
      <c r="G270" t="s">
        <v>805</v>
      </c>
      <c r="H270" t="s">
        <v>948</v>
      </c>
      <c r="I270" t="s">
        <v>985</v>
      </c>
      <c r="J270">
        <v>8</v>
      </c>
      <c r="K270" t="str">
        <f t="shared" si="4"/>
        <v>Маленькая</v>
      </c>
    </row>
    <row r="271" spans="1:11">
      <c r="A271" t="s">
        <v>607</v>
      </c>
      <c r="B271" t="s">
        <v>424</v>
      </c>
      <c r="C271">
        <v>6.8399999999999989E-2</v>
      </c>
      <c r="D271">
        <v>0</v>
      </c>
      <c r="E271">
        <v>0</v>
      </c>
      <c r="F271" t="s">
        <v>620</v>
      </c>
      <c r="G271" t="s">
        <v>805</v>
      </c>
      <c r="H271" t="s">
        <v>948</v>
      </c>
      <c r="I271" t="s">
        <v>984</v>
      </c>
      <c r="J271">
        <v>7</v>
      </c>
      <c r="K271" t="str">
        <f t="shared" si="4"/>
        <v>Маленькая</v>
      </c>
    </row>
    <row r="272" spans="1:11">
      <c r="A272" t="s">
        <v>607</v>
      </c>
      <c r="B272" t="s">
        <v>425</v>
      </c>
      <c r="C272">
        <v>198.51777599999997</v>
      </c>
      <c r="D272">
        <v>212.43632099999996</v>
      </c>
      <c r="E272">
        <v>225.576189</v>
      </c>
      <c r="F272" t="s">
        <v>620</v>
      </c>
      <c r="G272" t="s">
        <v>805</v>
      </c>
      <c r="H272" t="s">
        <v>948</v>
      </c>
      <c r="I272" t="s">
        <v>985</v>
      </c>
      <c r="J272">
        <v>10</v>
      </c>
      <c r="K272" t="str">
        <f t="shared" si="4"/>
        <v>Маленькая</v>
      </c>
    </row>
    <row r="273" spans="1:11">
      <c r="A273" t="s">
        <v>607</v>
      </c>
      <c r="B273" t="s">
        <v>426</v>
      </c>
      <c r="C273">
        <v>1.5121529999999999</v>
      </c>
      <c r="D273">
        <v>2.390523</v>
      </c>
      <c r="E273">
        <v>0.89039699999999999</v>
      </c>
      <c r="F273" t="s">
        <v>620</v>
      </c>
      <c r="G273" t="s">
        <v>805</v>
      </c>
      <c r="H273" t="s">
        <v>948</v>
      </c>
      <c r="I273" t="s">
        <v>985</v>
      </c>
      <c r="J273">
        <v>20</v>
      </c>
      <c r="K273" t="str">
        <f t="shared" si="4"/>
        <v>Большая</v>
      </c>
    </row>
    <row r="274" spans="1:11">
      <c r="A274" t="s">
        <v>607</v>
      </c>
      <c r="B274" t="s">
        <v>427</v>
      </c>
      <c r="C274">
        <v>3.2939159999999998</v>
      </c>
      <c r="D274">
        <v>3.0003659999999996</v>
      </c>
      <c r="E274">
        <v>1.8855029999999999</v>
      </c>
      <c r="F274" t="s">
        <v>620</v>
      </c>
      <c r="G274" t="s">
        <v>805</v>
      </c>
      <c r="H274" t="s">
        <v>948</v>
      </c>
      <c r="I274" t="s">
        <v>985</v>
      </c>
      <c r="J274">
        <v>10</v>
      </c>
      <c r="K274" t="str">
        <f t="shared" si="4"/>
        <v>Маленькая</v>
      </c>
    </row>
    <row r="275" spans="1:11">
      <c r="A275" t="s">
        <v>607</v>
      </c>
      <c r="B275" t="s">
        <v>428</v>
      </c>
      <c r="C275">
        <v>0.46249799999999996</v>
      </c>
      <c r="D275">
        <v>3.1521E-2</v>
      </c>
      <c r="E275">
        <v>0</v>
      </c>
      <c r="F275" t="s">
        <v>620</v>
      </c>
      <c r="G275" t="s">
        <v>805</v>
      </c>
      <c r="H275" t="s">
        <v>948</v>
      </c>
      <c r="I275" t="s">
        <v>985</v>
      </c>
      <c r="J275">
        <v>8</v>
      </c>
      <c r="K275" t="str">
        <f t="shared" si="4"/>
        <v>Маленькая</v>
      </c>
    </row>
    <row r="276" spans="1:11">
      <c r="A276" t="s">
        <v>607</v>
      </c>
      <c r="B276" t="s">
        <v>429</v>
      </c>
      <c r="C276">
        <v>0.34393800000000002</v>
      </c>
      <c r="D276">
        <v>0.19545299999999996</v>
      </c>
      <c r="E276">
        <v>0.116451</v>
      </c>
      <c r="F276" t="s">
        <v>620</v>
      </c>
      <c r="G276" t="s">
        <v>805</v>
      </c>
      <c r="H276" t="s">
        <v>948</v>
      </c>
      <c r="I276" t="s">
        <v>985</v>
      </c>
      <c r="J276">
        <v>8</v>
      </c>
      <c r="K276" t="str">
        <f t="shared" si="4"/>
        <v>Маленькая</v>
      </c>
    </row>
    <row r="277" spans="1:11">
      <c r="A277" t="s">
        <v>607</v>
      </c>
      <c r="B277" t="s">
        <v>430</v>
      </c>
      <c r="C277">
        <v>2382.9133859999997</v>
      </c>
      <c r="D277">
        <v>1928.6997659999997</v>
      </c>
      <c r="E277">
        <v>2086.6407809999996</v>
      </c>
      <c r="F277" t="s">
        <v>620</v>
      </c>
      <c r="G277" t="s">
        <v>805</v>
      </c>
      <c r="H277" t="s">
        <v>948</v>
      </c>
      <c r="I277" t="s">
        <v>984</v>
      </c>
      <c r="J277">
        <v>7</v>
      </c>
      <c r="K277" t="str">
        <f t="shared" si="4"/>
        <v>Маленькая</v>
      </c>
    </row>
    <row r="278" spans="1:11">
      <c r="A278" t="s">
        <v>607</v>
      </c>
      <c r="B278" t="s">
        <v>431</v>
      </c>
      <c r="C278">
        <v>1217.8326449999997</v>
      </c>
      <c r="D278">
        <v>1383.8767799999998</v>
      </c>
      <c r="E278">
        <v>1230.2921609999999</v>
      </c>
      <c r="F278" t="s">
        <v>620</v>
      </c>
      <c r="G278" t="s">
        <v>805</v>
      </c>
      <c r="H278" t="s">
        <v>948</v>
      </c>
      <c r="I278" t="s">
        <v>985</v>
      </c>
      <c r="J278">
        <v>10</v>
      </c>
      <c r="K278" t="str">
        <f t="shared" si="4"/>
        <v>Маленькая</v>
      </c>
    </row>
    <row r="279" spans="1:11">
      <c r="A279" t="s">
        <v>607</v>
      </c>
      <c r="B279" t="s">
        <v>432</v>
      </c>
      <c r="C279">
        <v>47.426451</v>
      </c>
      <c r="D279">
        <v>24.836894999999998</v>
      </c>
      <c r="E279">
        <v>9.9739170000000001</v>
      </c>
      <c r="F279" t="s">
        <v>620</v>
      </c>
      <c r="G279" t="s">
        <v>805</v>
      </c>
      <c r="H279" t="s">
        <v>948</v>
      </c>
      <c r="I279" t="s">
        <v>985</v>
      </c>
      <c r="J279">
        <v>10</v>
      </c>
      <c r="K279" t="str">
        <f t="shared" si="4"/>
        <v>Маленькая</v>
      </c>
    </row>
    <row r="280" spans="1:11">
      <c r="A280" t="s">
        <v>607</v>
      </c>
      <c r="B280" t="s">
        <v>433</v>
      </c>
      <c r="C280">
        <v>2205.4222259999997</v>
      </c>
      <c r="D280">
        <v>1724.555691</v>
      </c>
      <c r="E280">
        <v>1716.7033709999998</v>
      </c>
      <c r="F280" t="s">
        <v>620</v>
      </c>
      <c r="G280" t="s">
        <v>805</v>
      </c>
      <c r="H280" t="s">
        <v>948</v>
      </c>
      <c r="I280" t="s">
        <v>985</v>
      </c>
      <c r="J280">
        <v>10</v>
      </c>
      <c r="K280" t="str">
        <f t="shared" si="4"/>
        <v>Маленькая</v>
      </c>
    </row>
    <row r="281" spans="1:11">
      <c r="A281" t="s">
        <v>607</v>
      </c>
      <c r="B281" t="s">
        <v>434</v>
      </c>
      <c r="C281">
        <v>6.6746999999999987E-2</v>
      </c>
      <c r="D281">
        <v>0.16022700000000001</v>
      </c>
      <c r="E281">
        <v>4.6454999999999996E-2</v>
      </c>
      <c r="F281" t="s">
        <v>620</v>
      </c>
      <c r="G281" t="s">
        <v>805</v>
      </c>
      <c r="H281" t="s">
        <v>948</v>
      </c>
      <c r="I281" t="s">
        <v>985</v>
      </c>
      <c r="J281">
        <v>9</v>
      </c>
      <c r="K281" t="str">
        <f t="shared" si="4"/>
        <v>Маленькая</v>
      </c>
    </row>
    <row r="282" spans="1:11">
      <c r="A282" t="s">
        <v>607</v>
      </c>
      <c r="B282" t="s">
        <v>435</v>
      </c>
      <c r="C282">
        <v>0.265677</v>
      </c>
      <c r="D282">
        <v>0.332652</v>
      </c>
      <c r="E282">
        <v>0.17196900000000001</v>
      </c>
      <c r="F282" t="s">
        <v>620</v>
      </c>
      <c r="G282" t="s">
        <v>806</v>
      </c>
      <c r="H282" t="s">
        <v>948</v>
      </c>
      <c r="I282" t="s">
        <v>984</v>
      </c>
      <c r="J282">
        <v>7</v>
      </c>
      <c r="K282" t="str">
        <f t="shared" si="4"/>
        <v>Маленькая</v>
      </c>
    </row>
    <row r="283" spans="1:11">
      <c r="A283" t="s">
        <v>607</v>
      </c>
      <c r="B283" t="s">
        <v>436</v>
      </c>
      <c r="C283">
        <v>0.59684699999999991</v>
      </c>
      <c r="D283">
        <v>0.42989399999999994</v>
      </c>
      <c r="E283">
        <v>0.51368399999999992</v>
      </c>
      <c r="F283" t="s">
        <v>620</v>
      </c>
      <c r="G283" t="s">
        <v>806</v>
      </c>
      <c r="H283" t="s">
        <v>948</v>
      </c>
      <c r="I283" t="s">
        <v>984</v>
      </c>
      <c r="J283">
        <v>7</v>
      </c>
      <c r="K283" t="str">
        <f t="shared" si="4"/>
        <v>Маленькая</v>
      </c>
    </row>
    <row r="284" spans="1:11">
      <c r="A284" t="s">
        <v>607</v>
      </c>
      <c r="B284" t="s">
        <v>437</v>
      </c>
      <c r="C284">
        <v>0.9163889999999999</v>
      </c>
      <c r="D284">
        <v>0.43787399999999999</v>
      </c>
      <c r="E284">
        <v>0.24641099999999999</v>
      </c>
      <c r="F284" t="s">
        <v>620</v>
      </c>
      <c r="G284" t="s">
        <v>806</v>
      </c>
      <c r="H284" t="s">
        <v>948</v>
      </c>
      <c r="I284" t="s">
        <v>985</v>
      </c>
      <c r="J284">
        <v>10</v>
      </c>
      <c r="K284" t="str">
        <f t="shared" si="4"/>
        <v>Маленькая</v>
      </c>
    </row>
    <row r="285" spans="1:11">
      <c r="A285" t="s">
        <v>607</v>
      </c>
      <c r="B285" t="s">
        <v>438</v>
      </c>
      <c r="C285">
        <v>8.7950999999999988E-2</v>
      </c>
      <c r="D285">
        <v>3.5168999999999999E-2</v>
      </c>
      <c r="E285">
        <v>0</v>
      </c>
      <c r="F285" t="s">
        <v>620</v>
      </c>
      <c r="G285" t="s">
        <v>807</v>
      </c>
      <c r="H285" t="s">
        <v>966</v>
      </c>
      <c r="I285" t="s">
        <v>985</v>
      </c>
      <c r="J285">
        <v>10</v>
      </c>
      <c r="K285" t="str">
        <f t="shared" si="4"/>
        <v>Маленькая</v>
      </c>
    </row>
    <row r="286" spans="1:11">
      <c r="A286" t="s">
        <v>607</v>
      </c>
      <c r="B286" t="s">
        <v>439</v>
      </c>
      <c r="C286">
        <v>3.1114019999999996</v>
      </c>
      <c r="D286">
        <v>1.088187</v>
      </c>
      <c r="E286">
        <v>0.15948599999999999</v>
      </c>
      <c r="F286" t="s">
        <v>620</v>
      </c>
      <c r="G286" t="s">
        <v>808</v>
      </c>
      <c r="H286" t="s">
        <v>966</v>
      </c>
      <c r="I286" t="s">
        <v>985</v>
      </c>
      <c r="J286">
        <v>10</v>
      </c>
      <c r="K286" t="str">
        <f t="shared" si="4"/>
        <v>Маленькая</v>
      </c>
    </row>
    <row r="287" spans="1:11">
      <c r="A287" t="s">
        <v>607</v>
      </c>
      <c r="B287" t="s">
        <v>440</v>
      </c>
      <c r="C287">
        <v>0.69534299999999993</v>
      </c>
      <c r="D287">
        <v>3.5339999999999996E-2</v>
      </c>
      <c r="E287">
        <v>0</v>
      </c>
      <c r="F287" t="s">
        <v>620</v>
      </c>
      <c r="G287" t="s">
        <v>808</v>
      </c>
      <c r="H287" t="s">
        <v>966</v>
      </c>
      <c r="I287" t="s">
        <v>985</v>
      </c>
      <c r="J287">
        <v>10</v>
      </c>
      <c r="K287" t="str">
        <f t="shared" si="4"/>
        <v>Маленькая</v>
      </c>
    </row>
    <row r="288" spans="1:11">
      <c r="A288" t="s">
        <v>607</v>
      </c>
      <c r="B288" t="s">
        <v>441</v>
      </c>
      <c r="C288">
        <v>3.9101999999999991E-2</v>
      </c>
      <c r="D288">
        <v>6.3497999999999999E-2</v>
      </c>
      <c r="E288">
        <v>0</v>
      </c>
      <c r="F288" t="s">
        <v>620</v>
      </c>
      <c r="G288" t="s">
        <v>809</v>
      </c>
      <c r="H288" t="s">
        <v>966</v>
      </c>
      <c r="I288" t="s">
        <v>985</v>
      </c>
      <c r="J288">
        <v>10</v>
      </c>
      <c r="K288" t="str">
        <f t="shared" si="4"/>
        <v>Маленькая</v>
      </c>
    </row>
    <row r="289" spans="1:11">
      <c r="A289" t="s">
        <v>607</v>
      </c>
      <c r="B289" t="s">
        <v>442</v>
      </c>
      <c r="C289">
        <v>3.6141989999999997</v>
      </c>
      <c r="D289">
        <v>3.578916</v>
      </c>
      <c r="E289">
        <v>2.2682009999999999</v>
      </c>
      <c r="F289" t="s">
        <v>620</v>
      </c>
      <c r="G289" t="s">
        <v>810</v>
      </c>
      <c r="H289" t="s">
        <v>810</v>
      </c>
      <c r="I289" t="s">
        <v>985</v>
      </c>
      <c r="J289">
        <v>8</v>
      </c>
      <c r="K289" t="str">
        <f t="shared" si="4"/>
        <v>Маленькая</v>
      </c>
    </row>
    <row r="290" spans="1:11">
      <c r="A290" t="s">
        <v>607</v>
      </c>
      <c r="B290" t="s">
        <v>443</v>
      </c>
      <c r="C290">
        <v>6.417516</v>
      </c>
      <c r="D290">
        <v>6.6596519999999995</v>
      </c>
      <c r="E290">
        <v>5.8553819999999996</v>
      </c>
      <c r="F290" t="s">
        <v>620</v>
      </c>
      <c r="G290" t="s">
        <v>810</v>
      </c>
      <c r="H290" t="s">
        <v>810</v>
      </c>
      <c r="I290" t="s">
        <v>985</v>
      </c>
      <c r="J290">
        <v>9</v>
      </c>
      <c r="K290" t="str">
        <f t="shared" si="4"/>
        <v>Маленькая</v>
      </c>
    </row>
    <row r="291" spans="1:11">
      <c r="A291" t="s">
        <v>607</v>
      </c>
      <c r="B291" t="s">
        <v>444</v>
      </c>
      <c r="C291">
        <v>4.6401419999999991</v>
      </c>
      <c r="D291">
        <v>3.6153389999999996</v>
      </c>
      <c r="E291">
        <v>4.8859259999999995</v>
      </c>
      <c r="F291" t="s">
        <v>620</v>
      </c>
      <c r="G291" t="s">
        <v>810</v>
      </c>
      <c r="H291" t="s">
        <v>810</v>
      </c>
      <c r="I291" t="s">
        <v>985</v>
      </c>
      <c r="J291">
        <v>10</v>
      </c>
      <c r="K291" t="str">
        <f t="shared" si="4"/>
        <v>Маленькая</v>
      </c>
    </row>
    <row r="292" spans="1:11">
      <c r="A292" t="s">
        <v>607</v>
      </c>
      <c r="B292" t="s">
        <v>445</v>
      </c>
      <c r="C292">
        <v>2.4230129999999996</v>
      </c>
      <c r="D292">
        <v>1.3295819999999998</v>
      </c>
      <c r="E292">
        <v>1.2957809999999998</v>
      </c>
      <c r="F292" t="s">
        <v>620</v>
      </c>
      <c r="G292" t="s">
        <v>811</v>
      </c>
      <c r="H292" t="s">
        <v>811</v>
      </c>
      <c r="I292" t="s">
        <v>985</v>
      </c>
      <c r="J292">
        <v>8</v>
      </c>
      <c r="K292" t="str">
        <f t="shared" si="4"/>
        <v>Маленькая</v>
      </c>
    </row>
    <row r="293" spans="1:11">
      <c r="A293" t="s">
        <v>607</v>
      </c>
      <c r="B293" t="s">
        <v>446</v>
      </c>
      <c r="C293">
        <v>2.2463699999999998</v>
      </c>
      <c r="D293">
        <v>1.7432879999999997</v>
      </c>
      <c r="E293">
        <v>1.7549729999999999</v>
      </c>
      <c r="F293" t="s">
        <v>620</v>
      </c>
      <c r="G293" t="s">
        <v>811</v>
      </c>
      <c r="H293" t="s">
        <v>811</v>
      </c>
      <c r="I293" t="s">
        <v>985</v>
      </c>
      <c r="J293">
        <v>10</v>
      </c>
      <c r="K293" t="str">
        <f t="shared" si="4"/>
        <v>Маленькая</v>
      </c>
    </row>
    <row r="294" spans="1:11">
      <c r="A294" t="s">
        <v>607</v>
      </c>
      <c r="B294" t="s">
        <v>447</v>
      </c>
      <c r="C294">
        <v>80.378037000000006</v>
      </c>
      <c r="D294">
        <v>142.010142</v>
      </c>
      <c r="E294">
        <v>89.358386999999993</v>
      </c>
      <c r="F294" t="s">
        <v>620</v>
      </c>
      <c r="G294" t="s">
        <v>812</v>
      </c>
      <c r="H294" t="s">
        <v>812</v>
      </c>
      <c r="I294" t="s">
        <v>985</v>
      </c>
      <c r="J294">
        <v>10</v>
      </c>
      <c r="K294" t="str">
        <f t="shared" si="4"/>
        <v>Маленькая</v>
      </c>
    </row>
    <row r="295" spans="1:11">
      <c r="A295" t="s">
        <v>607</v>
      </c>
      <c r="B295" t="s">
        <v>448</v>
      </c>
      <c r="C295">
        <v>0.24589799999999998</v>
      </c>
      <c r="D295">
        <v>0.27131999999999995</v>
      </c>
      <c r="E295">
        <v>0.29936399999999996</v>
      </c>
      <c r="F295" t="s">
        <v>620</v>
      </c>
      <c r="G295" t="s">
        <v>813</v>
      </c>
      <c r="H295" t="s">
        <v>967</v>
      </c>
      <c r="I295" t="s">
        <v>985</v>
      </c>
      <c r="J295">
        <v>18</v>
      </c>
      <c r="K295" t="str">
        <f t="shared" si="4"/>
        <v>Большая</v>
      </c>
    </row>
    <row r="296" spans="1:11">
      <c r="A296" t="s">
        <v>607</v>
      </c>
      <c r="B296" t="s">
        <v>449</v>
      </c>
      <c r="C296">
        <v>3.541353</v>
      </c>
      <c r="D296">
        <v>2.1606989999999997</v>
      </c>
      <c r="E296">
        <v>1.1866829999999999</v>
      </c>
      <c r="F296" t="s">
        <v>620</v>
      </c>
      <c r="G296" t="s">
        <v>814</v>
      </c>
      <c r="H296" t="s">
        <v>967</v>
      </c>
      <c r="I296" t="s">
        <v>985</v>
      </c>
      <c r="J296">
        <v>14</v>
      </c>
      <c r="K296" t="str">
        <f t="shared" si="4"/>
        <v>Большая</v>
      </c>
    </row>
    <row r="297" spans="1:11">
      <c r="A297" t="s">
        <v>607</v>
      </c>
      <c r="B297" t="s">
        <v>450</v>
      </c>
      <c r="C297">
        <v>1.505541</v>
      </c>
      <c r="D297">
        <v>2.1878879999999996</v>
      </c>
      <c r="E297">
        <v>3.7176539999999996</v>
      </c>
      <c r="F297" t="s">
        <v>620</v>
      </c>
      <c r="G297" t="s">
        <v>814</v>
      </c>
      <c r="H297" t="s">
        <v>967</v>
      </c>
      <c r="I297" t="s">
        <v>985</v>
      </c>
      <c r="J297">
        <v>16</v>
      </c>
      <c r="K297" t="str">
        <f t="shared" si="4"/>
        <v>Большая</v>
      </c>
    </row>
    <row r="298" spans="1:11">
      <c r="A298" t="s">
        <v>607</v>
      </c>
      <c r="B298" t="s">
        <v>451</v>
      </c>
      <c r="C298">
        <v>0</v>
      </c>
      <c r="D298">
        <v>14.318285999999999</v>
      </c>
      <c r="E298">
        <v>65.615436000000003</v>
      </c>
      <c r="F298" t="s">
        <v>620</v>
      </c>
      <c r="G298" t="s">
        <v>815</v>
      </c>
      <c r="H298" t="s">
        <v>815</v>
      </c>
      <c r="I298" t="s">
        <v>984</v>
      </c>
      <c r="J298">
        <v>27</v>
      </c>
      <c r="K298" t="str">
        <f t="shared" si="4"/>
        <v>Большая</v>
      </c>
    </row>
    <row r="299" spans="1:11">
      <c r="A299" t="s">
        <v>607</v>
      </c>
      <c r="B299" t="s">
        <v>452</v>
      </c>
      <c r="C299">
        <v>0.29930699999999999</v>
      </c>
      <c r="D299">
        <v>0.32147999999999993</v>
      </c>
      <c r="E299">
        <v>9.6785999999999997E-2</v>
      </c>
      <c r="F299" t="s">
        <v>620</v>
      </c>
      <c r="G299" t="s">
        <v>816</v>
      </c>
      <c r="H299" t="s">
        <v>816</v>
      </c>
      <c r="I299" t="s">
        <v>984</v>
      </c>
      <c r="J299">
        <v>6</v>
      </c>
      <c r="K299" t="str">
        <f t="shared" si="4"/>
        <v>Маленькая</v>
      </c>
    </row>
    <row r="300" spans="1:11">
      <c r="A300" t="s">
        <v>607</v>
      </c>
      <c r="B300" t="s">
        <v>453</v>
      </c>
      <c r="C300">
        <v>23.091896999999996</v>
      </c>
      <c r="D300">
        <v>17.195532</v>
      </c>
      <c r="E300">
        <v>24.436584</v>
      </c>
      <c r="F300" t="s">
        <v>620</v>
      </c>
      <c r="G300" t="s">
        <v>816</v>
      </c>
      <c r="H300" t="s">
        <v>816</v>
      </c>
      <c r="I300" t="s">
        <v>985</v>
      </c>
      <c r="J300">
        <v>7</v>
      </c>
      <c r="K300" t="str">
        <f t="shared" si="4"/>
        <v>Маленькая</v>
      </c>
    </row>
    <row r="301" spans="1:11">
      <c r="A301" t="s">
        <v>607</v>
      </c>
      <c r="B301" t="s">
        <v>454</v>
      </c>
      <c r="C301">
        <v>1.0875029999999999</v>
      </c>
      <c r="D301">
        <v>0.34923899999999997</v>
      </c>
      <c r="E301">
        <v>0.14227199999999998</v>
      </c>
      <c r="F301" t="s">
        <v>620</v>
      </c>
      <c r="G301" t="s">
        <v>816</v>
      </c>
      <c r="H301" t="s">
        <v>816</v>
      </c>
      <c r="I301" t="s">
        <v>985</v>
      </c>
      <c r="J301">
        <v>8</v>
      </c>
      <c r="K301" t="str">
        <f t="shared" si="4"/>
        <v>Маленькая</v>
      </c>
    </row>
    <row r="302" spans="1:11">
      <c r="A302" t="s">
        <v>607</v>
      </c>
      <c r="B302" t="s">
        <v>455</v>
      </c>
      <c r="C302">
        <v>0.87198599999999993</v>
      </c>
      <c r="D302">
        <v>0.14654699999999998</v>
      </c>
      <c r="E302">
        <v>7.3529999999999993E-3</v>
      </c>
      <c r="F302" t="s">
        <v>620</v>
      </c>
      <c r="G302" t="s">
        <v>817</v>
      </c>
      <c r="H302" t="s">
        <v>968</v>
      </c>
      <c r="I302" t="s">
        <v>984</v>
      </c>
      <c r="J302">
        <v>10</v>
      </c>
      <c r="K302" t="str">
        <f t="shared" si="4"/>
        <v>Маленькая</v>
      </c>
    </row>
    <row r="303" spans="1:11">
      <c r="A303" t="s">
        <v>607</v>
      </c>
      <c r="B303" t="s">
        <v>456</v>
      </c>
      <c r="C303">
        <v>4.0470000000000002E-3</v>
      </c>
      <c r="D303">
        <v>0</v>
      </c>
      <c r="E303">
        <v>0</v>
      </c>
      <c r="F303" t="s">
        <v>620</v>
      </c>
      <c r="G303" t="s">
        <v>817</v>
      </c>
      <c r="H303" t="s">
        <v>968</v>
      </c>
      <c r="I303" t="s">
        <v>984</v>
      </c>
      <c r="J303">
        <v>8</v>
      </c>
      <c r="K303" t="str">
        <f t="shared" si="4"/>
        <v>Маленькая</v>
      </c>
    </row>
    <row r="304" spans="1:11">
      <c r="A304" t="s">
        <v>607</v>
      </c>
      <c r="B304" t="s">
        <v>457</v>
      </c>
      <c r="C304">
        <v>4.8848999999999997E-2</v>
      </c>
      <c r="D304">
        <v>0</v>
      </c>
      <c r="E304">
        <v>0</v>
      </c>
      <c r="F304" t="s">
        <v>620</v>
      </c>
      <c r="G304" t="s">
        <v>818</v>
      </c>
      <c r="H304" t="s">
        <v>968</v>
      </c>
      <c r="I304" t="s">
        <v>985</v>
      </c>
      <c r="J304">
        <v>10</v>
      </c>
      <c r="K304" t="str">
        <f t="shared" si="4"/>
        <v>Маленькая</v>
      </c>
    </row>
    <row r="305" spans="1:11">
      <c r="A305" t="s">
        <v>607</v>
      </c>
      <c r="B305" t="s">
        <v>458</v>
      </c>
      <c r="C305">
        <v>0.21688499999999999</v>
      </c>
      <c r="D305">
        <v>0.11565299999999999</v>
      </c>
      <c r="E305">
        <v>0.37865099999999996</v>
      </c>
      <c r="F305" t="s">
        <v>620</v>
      </c>
      <c r="G305" t="s">
        <v>819</v>
      </c>
      <c r="H305" t="s">
        <v>819</v>
      </c>
      <c r="I305" t="s">
        <v>985</v>
      </c>
      <c r="J305">
        <v>10</v>
      </c>
      <c r="K305" t="str">
        <f t="shared" si="4"/>
        <v>Маленькая</v>
      </c>
    </row>
    <row r="306" spans="1:11">
      <c r="A306" t="s">
        <v>607</v>
      </c>
      <c r="B306" t="s">
        <v>459</v>
      </c>
      <c r="C306">
        <v>6.0305999999999998E-2</v>
      </c>
      <c r="D306">
        <v>0</v>
      </c>
      <c r="E306">
        <v>0</v>
      </c>
      <c r="F306" t="s">
        <v>620</v>
      </c>
      <c r="G306" t="s">
        <v>820</v>
      </c>
      <c r="H306" t="s">
        <v>820</v>
      </c>
      <c r="I306" t="s">
        <v>985</v>
      </c>
      <c r="J306">
        <v>12</v>
      </c>
      <c r="K306" t="str">
        <f t="shared" si="4"/>
        <v>Большая</v>
      </c>
    </row>
    <row r="307" spans="1:11">
      <c r="A307" t="s">
        <v>607</v>
      </c>
      <c r="B307" t="s">
        <v>460</v>
      </c>
      <c r="C307">
        <v>6.2822549999999993</v>
      </c>
      <c r="D307">
        <v>1.661835</v>
      </c>
      <c r="E307">
        <v>2.8949159999999998</v>
      </c>
      <c r="F307" t="s">
        <v>620</v>
      </c>
      <c r="G307" t="s">
        <v>821</v>
      </c>
      <c r="H307" t="s">
        <v>821</v>
      </c>
      <c r="I307" t="s">
        <v>985</v>
      </c>
      <c r="J307">
        <v>10</v>
      </c>
      <c r="K307" t="str">
        <f t="shared" si="4"/>
        <v>Маленькая</v>
      </c>
    </row>
    <row r="308" spans="1:11">
      <c r="A308" t="s">
        <v>607</v>
      </c>
      <c r="B308" t="s">
        <v>461</v>
      </c>
      <c r="C308">
        <v>1.9263719999999998</v>
      </c>
      <c r="D308">
        <v>1.7390699999999999</v>
      </c>
      <c r="E308">
        <v>1.3210889999999997</v>
      </c>
      <c r="F308" t="s">
        <v>620</v>
      </c>
      <c r="G308" t="s">
        <v>822</v>
      </c>
      <c r="H308" t="s">
        <v>969</v>
      </c>
      <c r="I308" t="s">
        <v>985</v>
      </c>
      <c r="J308">
        <v>8</v>
      </c>
      <c r="K308" t="str">
        <f t="shared" si="4"/>
        <v>Маленькая</v>
      </c>
    </row>
    <row r="309" spans="1:11">
      <c r="A309" t="s">
        <v>607</v>
      </c>
      <c r="B309" t="s">
        <v>462</v>
      </c>
      <c r="C309">
        <v>2.628555</v>
      </c>
      <c r="D309">
        <v>2.6858970000000002</v>
      </c>
      <c r="E309">
        <v>2.6074649999999995</v>
      </c>
      <c r="F309" t="s">
        <v>620</v>
      </c>
      <c r="G309" t="s">
        <v>823</v>
      </c>
      <c r="H309" t="s">
        <v>969</v>
      </c>
      <c r="I309" t="s">
        <v>984</v>
      </c>
      <c r="J309">
        <v>8</v>
      </c>
      <c r="K309" t="str">
        <f t="shared" si="4"/>
        <v>Маленькая</v>
      </c>
    </row>
    <row r="310" spans="1:11">
      <c r="A310" t="s">
        <v>607</v>
      </c>
      <c r="B310" t="s">
        <v>463</v>
      </c>
      <c r="C310">
        <v>3.3552479999999996</v>
      </c>
      <c r="D310">
        <v>1.9696919999999998</v>
      </c>
      <c r="E310">
        <v>2.5426559999999996</v>
      </c>
      <c r="F310" t="s">
        <v>620</v>
      </c>
      <c r="G310" t="s">
        <v>823</v>
      </c>
      <c r="H310" t="s">
        <v>969</v>
      </c>
      <c r="I310" t="s">
        <v>984</v>
      </c>
      <c r="J310">
        <v>8</v>
      </c>
      <c r="K310" t="str">
        <f t="shared" si="4"/>
        <v>Маленькая</v>
      </c>
    </row>
    <row r="311" spans="1:11">
      <c r="A311" t="s">
        <v>607</v>
      </c>
      <c r="B311" t="s">
        <v>464</v>
      </c>
      <c r="C311">
        <v>3.2884439999999997</v>
      </c>
      <c r="D311">
        <v>1.8425249999999997</v>
      </c>
      <c r="E311">
        <v>1.432353</v>
      </c>
      <c r="F311" t="s">
        <v>620</v>
      </c>
      <c r="G311" t="s">
        <v>824</v>
      </c>
      <c r="H311" t="s">
        <v>969</v>
      </c>
      <c r="I311" t="s">
        <v>985</v>
      </c>
      <c r="J311">
        <v>8</v>
      </c>
      <c r="K311" t="str">
        <f t="shared" si="4"/>
        <v>Маленькая</v>
      </c>
    </row>
    <row r="312" spans="1:11">
      <c r="A312" t="s">
        <v>607</v>
      </c>
      <c r="B312" t="s">
        <v>465</v>
      </c>
      <c r="C312">
        <v>72.217802999999989</v>
      </c>
      <c r="D312">
        <v>63.589370999999993</v>
      </c>
      <c r="E312">
        <v>111.46281599999999</v>
      </c>
      <c r="F312" t="s">
        <v>620</v>
      </c>
      <c r="G312" t="s">
        <v>825</v>
      </c>
      <c r="H312" t="s">
        <v>825</v>
      </c>
      <c r="I312" t="s">
        <v>985</v>
      </c>
      <c r="J312">
        <v>9</v>
      </c>
      <c r="K312" t="str">
        <f t="shared" si="4"/>
        <v>Маленькая</v>
      </c>
    </row>
    <row r="313" spans="1:11">
      <c r="A313" t="s">
        <v>607</v>
      </c>
      <c r="B313" t="s">
        <v>466</v>
      </c>
      <c r="C313">
        <v>0</v>
      </c>
      <c r="D313">
        <v>0.12215099999999998</v>
      </c>
      <c r="E313">
        <v>2.0348999999999999E-2</v>
      </c>
      <c r="F313" t="s">
        <v>620</v>
      </c>
      <c r="G313" t="s">
        <v>826</v>
      </c>
      <c r="H313" t="s">
        <v>938</v>
      </c>
      <c r="I313" t="s">
        <v>984</v>
      </c>
      <c r="J313">
        <v>8</v>
      </c>
      <c r="K313" t="str">
        <f t="shared" si="4"/>
        <v>Маленькая</v>
      </c>
    </row>
    <row r="314" spans="1:11">
      <c r="A314" t="s">
        <v>607</v>
      </c>
      <c r="B314" t="s">
        <v>467</v>
      </c>
      <c r="C314">
        <v>0.16700999999999996</v>
      </c>
      <c r="D314">
        <v>0.30933899999999998</v>
      </c>
      <c r="E314">
        <v>0.28499999999999998</v>
      </c>
      <c r="F314" t="s">
        <v>620</v>
      </c>
      <c r="G314" t="s">
        <v>827</v>
      </c>
      <c r="H314" t="s">
        <v>938</v>
      </c>
      <c r="I314" t="s">
        <v>985</v>
      </c>
      <c r="J314">
        <v>10</v>
      </c>
      <c r="K314" t="str">
        <f t="shared" si="4"/>
        <v>Маленькая</v>
      </c>
    </row>
    <row r="315" spans="1:11">
      <c r="A315" t="s">
        <v>607</v>
      </c>
      <c r="B315" t="s">
        <v>468</v>
      </c>
      <c r="C315">
        <v>1.5443009999999997</v>
      </c>
      <c r="D315">
        <v>0.97270499999999982</v>
      </c>
      <c r="E315">
        <v>0.58128599999999997</v>
      </c>
      <c r="F315" t="s">
        <v>620</v>
      </c>
      <c r="G315" t="s">
        <v>828</v>
      </c>
      <c r="H315" t="s">
        <v>970</v>
      </c>
      <c r="I315" t="s">
        <v>985</v>
      </c>
      <c r="J315">
        <v>8</v>
      </c>
      <c r="K315" t="str">
        <f t="shared" si="4"/>
        <v>Маленькая</v>
      </c>
    </row>
    <row r="316" spans="1:11">
      <c r="A316" t="s">
        <v>607</v>
      </c>
      <c r="B316" t="s">
        <v>469</v>
      </c>
      <c r="C316">
        <v>1.3645229999999999</v>
      </c>
      <c r="D316">
        <v>0.68753399999999987</v>
      </c>
      <c r="E316">
        <v>1.3851569999999997</v>
      </c>
      <c r="F316" t="s">
        <v>620</v>
      </c>
      <c r="G316" t="s">
        <v>828</v>
      </c>
      <c r="H316" t="s">
        <v>970</v>
      </c>
      <c r="I316" t="s">
        <v>984</v>
      </c>
      <c r="J316">
        <v>7</v>
      </c>
      <c r="K316" t="str">
        <f t="shared" si="4"/>
        <v>Маленькая</v>
      </c>
    </row>
    <row r="317" spans="1:11">
      <c r="A317" t="s">
        <v>607</v>
      </c>
      <c r="B317" t="s">
        <v>470</v>
      </c>
      <c r="C317">
        <v>221.19722099999996</v>
      </c>
      <c r="D317">
        <v>239.173824</v>
      </c>
      <c r="E317">
        <v>210.50590199999999</v>
      </c>
      <c r="F317" t="s">
        <v>620</v>
      </c>
      <c r="G317" t="s">
        <v>829</v>
      </c>
      <c r="H317" t="s">
        <v>829</v>
      </c>
      <c r="I317" t="s">
        <v>984</v>
      </c>
      <c r="J317">
        <v>10</v>
      </c>
      <c r="K317" t="str">
        <f t="shared" si="4"/>
        <v>Маленькая</v>
      </c>
    </row>
    <row r="318" spans="1:11">
      <c r="A318" t="s">
        <v>607</v>
      </c>
      <c r="B318" t="s">
        <v>471</v>
      </c>
      <c r="C318">
        <v>235.28853299999997</v>
      </c>
      <c r="D318">
        <v>240.13319099999998</v>
      </c>
      <c r="E318">
        <v>263.86217699999997</v>
      </c>
      <c r="F318" t="s">
        <v>620</v>
      </c>
      <c r="G318" t="s">
        <v>829</v>
      </c>
      <c r="H318" t="s">
        <v>829</v>
      </c>
      <c r="I318" t="s">
        <v>985</v>
      </c>
      <c r="J318">
        <v>10</v>
      </c>
      <c r="K318" t="str">
        <f t="shared" si="4"/>
        <v>Маленькая</v>
      </c>
    </row>
    <row r="319" spans="1:11">
      <c r="A319" t="s">
        <v>529</v>
      </c>
      <c r="B319" t="s">
        <v>3</v>
      </c>
      <c r="C319">
        <v>0</v>
      </c>
      <c r="D319">
        <v>0</v>
      </c>
      <c r="E319">
        <v>3.9728999999999993E-2</v>
      </c>
      <c r="F319" t="s">
        <v>620</v>
      </c>
      <c r="G319" t="s">
        <v>830</v>
      </c>
      <c r="H319" t="s">
        <v>941</v>
      </c>
      <c r="I319" t="s">
        <v>985</v>
      </c>
      <c r="J319">
        <v>20</v>
      </c>
      <c r="K319" t="str">
        <f t="shared" si="4"/>
        <v>Большая</v>
      </c>
    </row>
    <row r="320" spans="1:11">
      <c r="A320" t="s">
        <v>529</v>
      </c>
      <c r="B320" t="s">
        <v>4</v>
      </c>
      <c r="C320">
        <v>21096.108119999997</v>
      </c>
      <c r="D320">
        <v>20730.355079999998</v>
      </c>
      <c r="E320">
        <v>23264.821319999999</v>
      </c>
      <c r="F320" t="s">
        <v>620</v>
      </c>
      <c r="G320" t="s">
        <v>831</v>
      </c>
      <c r="H320" t="s">
        <v>941</v>
      </c>
      <c r="I320" t="s">
        <v>985</v>
      </c>
      <c r="J320">
        <v>16</v>
      </c>
      <c r="K320" t="str">
        <f t="shared" si="4"/>
        <v>Большая</v>
      </c>
    </row>
    <row r="321" spans="1:11">
      <c r="A321" t="s">
        <v>529</v>
      </c>
      <c r="B321" t="s">
        <v>5</v>
      </c>
      <c r="C321">
        <v>11.054181</v>
      </c>
      <c r="D321">
        <v>11.367054</v>
      </c>
      <c r="E321">
        <v>9.4203329999999994</v>
      </c>
      <c r="F321" t="s">
        <v>620</v>
      </c>
      <c r="G321" t="s">
        <v>831</v>
      </c>
      <c r="H321" t="s">
        <v>941</v>
      </c>
      <c r="I321" t="s">
        <v>985</v>
      </c>
      <c r="J321">
        <v>28</v>
      </c>
      <c r="K321" t="str">
        <f t="shared" si="4"/>
        <v>Большая</v>
      </c>
    </row>
    <row r="322" spans="1:11">
      <c r="A322" t="s">
        <v>529</v>
      </c>
      <c r="B322" t="s">
        <v>6</v>
      </c>
      <c r="C322">
        <v>715.1984369999999</v>
      </c>
      <c r="D322">
        <v>683.69282699999997</v>
      </c>
      <c r="E322">
        <v>751.53063599999996</v>
      </c>
      <c r="F322" t="s">
        <v>620</v>
      </c>
      <c r="G322" t="s">
        <v>831</v>
      </c>
      <c r="H322" t="s">
        <v>941</v>
      </c>
      <c r="I322" t="s">
        <v>985</v>
      </c>
      <c r="J322">
        <v>20</v>
      </c>
      <c r="K322" t="str">
        <f t="shared" ref="K322:K385" si="5">IF(J322&lt;=10,"Маленькая","Большая")</f>
        <v>Большая</v>
      </c>
    </row>
    <row r="323" spans="1:11">
      <c r="A323" t="s">
        <v>529</v>
      </c>
      <c r="B323" t="s">
        <v>7</v>
      </c>
      <c r="C323">
        <v>2.7940830000000001</v>
      </c>
      <c r="D323">
        <v>8.4553799999999999</v>
      </c>
      <c r="E323">
        <v>0.56173499999999998</v>
      </c>
      <c r="F323" t="s">
        <v>620</v>
      </c>
      <c r="G323" t="s">
        <v>831</v>
      </c>
      <c r="H323" t="s">
        <v>941</v>
      </c>
      <c r="I323" t="s">
        <v>985</v>
      </c>
      <c r="J323">
        <v>18</v>
      </c>
      <c r="K323" t="str">
        <f t="shared" si="5"/>
        <v>Большая</v>
      </c>
    </row>
    <row r="324" spans="1:11">
      <c r="A324" t="s">
        <v>529</v>
      </c>
      <c r="B324" t="s">
        <v>8</v>
      </c>
      <c r="C324">
        <v>97.285719</v>
      </c>
      <c r="D324">
        <v>103.005669</v>
      </c>
      <c r="E324">
        <v>96.187727999999993</v>
      </c>
      <c r="F324" t="s">
        <v>620</v>
      </c>
      <c r="G324" t="s">
        <v>832</v>
      </c>
      <c r="H324" t="s">
        <v>950</v>
      </c>
      <c r="I324" t="s">
        <v>985</v>
      </c>
      <c r="J324">
        <v>20</v>
      </c>
      <c r="K324" t="str">
        <f t="shared" si="5"/>
        <v>Большая</v>
      </c>
    </row>
    <row r="325" spans="1:11">
      <c r="A325" t="s">
        <v>529</v>
      </c>
      <c r="B325" t="s">
        <v>9</v>
      </c>
      <c r="C325">
        <v>1.3377330000000001</v>
      </c>
      <c r="D325">
        <v>1.0030859999999999</v>
      </c>
      <c r="E325">
        <v>24.287927999999997</v>
      </c>
      <c r="F325" t="s">
        <v>620</v>
      </c>
      <c r="G325" t="s">
        <v>729</v>
      </c>
      <c r="H325" t="s">
        <v>950</v>
      </c>
      <c r="I325" t="s">
        <v>985</v>
      </c>
      <c r="J325">
        <v>80</v>
      </c>
      <c r="K325" t="str">
        <f t="shared" si="5"/>
        <v>Большая</v>
      </c>
    </row>
    <row r="326" spans="1:11">
      <c r="A326" t="s">
        <v>529</v>
      </c>
      <c r="B326" t="s">
        <v>10</v>
      </c>
      <c r="C326">
        <v>3.3048599999999997</v>
      </c>
      <c r="D326">
        <v>0.29697000000000001</v>
      </c>
      <c r="E326">
        <v>0</v>
      </c>
      <c r="F326" t="s">
        <v>620</v>
      </c>
      <c r="G326" t="s">
        <v>833</v>
      </c>
      <c r="H326" t="s">
        <v>951</v>
      </c>
      <c r="I326" t="s">
        <v>985</v>
      </c>
      <c r="J326">
        <v>20</v>
      </c>
      <c r="K326" t="str">
        <f t="shared" si="5"/>
        <v>Большая</v>
      </c>
    </row>
    <row r="327" spans="1:11">
      <c r="A327" t="s">
        <v>529</v>
      </c>
      <c r="B327" t="s">
        <v>11</v>
      </c>
      <c r="C327">
        <v>1.0688639999999998</v>
      </c>
      <c r="D327">
        <v>0</v>
      </c>
      <c r="E327">
        <v>0</v>
      </c>
      <c r="F327" t="s">
        <v>620</v>
      </c>
      <c r="G327" t="s">
        <v>730</v>
      </c>
      <c r="H327" t="s">
        <v>951</v>
      </c>
      <c r="I327" t="s">
        <v>985</v>
      </c>
      <c r="J327">
        <v>20</v>
      </c>
      <c r="K327" t="str">
        <f t="shared" si="5"/>
        <v>Большая</v>
      </c>
    </row>
    <row r="328" spans="1:11">
      <c r="A328" t="s">
        <v>529</v>
      </c>
      <c r="B328" t="s">
        <v>12</v>
      </c>
      <c r="C328">
        <v>7.3906770000000002</v>
      </c>
      <c r="D328">
        <v>82.246325999999996</v>
      </c>
      <c r="E328">
        <v>162.47262899999998</v>
      </c>
      <c r="F328" t="s">
        <v>620</v>
      </c>
      <c r="G328" t="s">
        <v>731</v>
      </c>
      <c r="H328" t="s">
        <v>731</v>
      </c>
      <c r="I328" t="s">
        <v>985</v>
      </c>
      <c r="J328">
        <v>40</v>
      </c>
      <c r="K328" t="str">
        <f t="shared" si="5"/>
        <v>Большая</v>
      </c>
    </row>
    <row r="329" spans="1:11">
      <c r="A329" t="s">
        <v>529</v>
      </c>
      <c r="B329" t="s">
        <v>13</v>
      </c>
      <c r="C329">
        <v>55.294046999999992</v>
      </c>
      <c r="D329">
        <v>51.757196999999991</v>
      </c>
      <c r="E329">
        <v>61.087127999999993</v>
      </c>
      <c r="F329" t="s">
        <v>620</v>
      </c>
      <c r="G329" t="s">
        <v>731</v>
      </c>
      <c r="H329" t="s">
        <v>731</v>
      </c>
      <c r="I329" t="s">
        <v>985</v>
      </c>
      <c r="J329">
        <v>40</v>
      </c>
      <c r="K329" t="str">
        <f t="shared" si="5"/>
        <v>Большая</v>
      </c>
    </row>
    <row r="330" spans="1:11">
      <c r="A330" t="s">
        <v>529</v>
      </c>
      <c r="B330" t="s">
        <v>14</v>
      </c>
      <c r="C330">
        <v>0.83864099999999997</v>
      </c>
      <c r="D330">
        <v>1.062594</v>
      </c>
      <c r="E330">
        <v>0.76345799999999986</v>
      </c>
      <c r="F330" t="s">
        <v>620</v>
      </c>
      <c r="G330" t="s">
        <v>732</v>
      </c>
      <c r="H330" t="s">
        <v>940</v>
      </c>
      <c r="I330" t="s">
        <v>985</v>
      </c>
      <c r="J330">
        <v>20</v>
      </c>
      <c r="K330" t="str">
        <f t="shared" si="5"/>
        <v>Большая</v>
      </c>
    </row>
    <row r="331" spans="1:11">
      <c r="A331" t="s">
        <v>529</v>
      </c>
      <c r="B331" t="s">
        <v>15</v>
      </c>
      <c r="C331">
        <v>304.72701599999994</v>
      </c>
      <c r="D331">
        <v>259.824297</v>
      </c>
      <c r="E331">
        <v>297.87413399999997</v>
      </c>
      <c r="F331" t="s">
        <v>620</v>
      </c>
      <c r="G331" t="s">
        <v>732</v>
      </c>
      <c r="H331" t="s">
        <v>940</v>
      </c>
      <c r="I331" t="s">
        <v>985</v>
      </c>
      <c r="J331">
        <v>20</v>
      </c>
      <c r="K331" t="str">
        <f t="shared" si="5"/>
        <v>Большая</v>
      </c>
    </row>
    <row r="332" spans="1:11">
      <c r="A332" t="s">
        <v>529</v>
      </c>
      <c r="B332" t="s">
        <v>16</v>
      </c>
      <c r="C332">
        <v>2.0573579999999998</v>
      </c>
      <c r="D332">
        <v>3.6393359999999997</v>
      </c>
      <c r="E332">
        <v>3.0130199999999996</v>
      </c>
      <c r="F332" t="s">
        <v>620</v>
      </c>
      <c r="G332" t="s">
        <v>732</v>
      </c>
      <c r="H332" t="s">
        <v>940</v>
      </c>
      <c r="I332" t="s">
        <v>985</v>
      </c>
      <c r="J332">
        <v>36</v>
      </c>
      <c r="K332" t="str">
        <f t="shared" si="5"/>
        <v>Большая</v>
      </c>
    </row>
    <row r="333" spans="1:11">
      <c r="A333" t="s">
        <v>529</v>
      </c>
      <c r="B333" t="s">
        <v>17</v>
      </c>
      <c r="C333">
        <v>9.1199999999999989E-2</v>
      </c>
      <c r="D333">
        <v>4.5599999999999995E-2</v>
      </c>
      <c r="E333">
        <v>9.0629999999999988E-2</v>
      </c>
      <c r="F333" t="s">
        <v>620</v>
      </c>
      <c r="G333" t="s">
        <v>732</v>
      </c>
      <c r="H333" t="s">
        <v>940</v>
      </c>
      <c r="I333" t="s">
        <v>985</v>
      </c>
      <c r="J333">
        <v>20</v>
      </c>
      <c r="K333" t="str">
        <f t="shared" si="5"/>
        <v>Большая</v>
      </c>
    </row>
    <row r="334" spans="1:11">
      <c r="A334" t="s">
        <v>529</v>
      </c>
      <c r="B334" t="s">
        <v>18</v>
      </c>
      <c r="C334">
        <v>2.7797189999999996</v>
      </c>
      <c r="D334">
        <v>2.3235479999999997</v>
      </c>
      <c r="E334">
        <v>3.0088019999999998</v>
      </c>
      <c r="F334" t="s">
        <v>620</v>
      </c>
      <c r="G334" t="s">
        <v>732</v>
      </c>
      <c r="H334" t="s">
        <v>940</v>
      </c>
      <c r="I334" t="s">
        <v>985</v>
      </c>
      <c r="J334">
        <v>20</v>
      </c>
      <c r="K334" t="str">
        <f t="shared" si="5"/>
        <v>Большая</v>
      </c>
    </row>
    <row r="335" spans="1:11">
      <c r="A335" t="s">
        <v>529</v>
      </c>
      <c r="B335" t="s">
        <v>19</v>
      </c>
      <c r="C335">
        <v>71.692889999999991</v>
      </c>
      <c r="D335">
        <v>69.181184999999999</v>
      </c>
      <c r="E335">
        <v>166.22659200000001</v>
      </c>
      <c r="F335" t="s">
        <v>620</v>
      </c>
      <c r="G335" t="s">
        <v>732</v>
      </c>
      <c r="H335" t="s">
        <v>940</v>
      </c>
      <c r="I335" t="s">
        <v>985</v>
      </c>
      <c r="J335">
        <v>20</v>
      </c>
      <c r="K335" t="str">
        <f t="shared" si="5"/>
        <v>Большая</v>
      </c>
    </row>
    <row r="336" spans="1:11">
      <c r="A336" t="s">
        <v>529</v>
      </c>
      <c r="B336" t="s">
        <v>20</v>
      </c>
      <c r="C336">
        <v>5519.2330499999998</v>
      </c>
      <c r="D336">
        <v>4304.16975</v>
      </c>
      <c r="E336">
        <v>5900.9232899999988</v>
      </c>
      <c r="F336" t="s">
        <v>620</v>
      </c>
      <c r="G336" t="s">
        <v>732</v>
      </c>
      <c r="H336" t="s">
        <v>940</v>
      </c>
      <c r="I336" t="s">
        <v>985</v>
      </c>
      <c r="J336">
        <v>56</v>
      </c>
      <c r="K336" t="str">
        <f t="shared" si="5"/>
        <v>Большая</v>
      </c>
    </row>
    <row r="337" spans="1:11">
      <c r="A337" t="s">
        <v>529</v>
      </c>
      <c r="B337" t="s">
        <v>21</v>
      </c>
      <c r="C337">
        <v>268.22700899999995</v>
      </c>
      <c r="D337">
        <v>56.776673999999993</v>
      </c>
      <c r="E337">
        <v>66.855470999999994</v>
      </c>
      <c r="F337" t="s">
        <v>620</v>
      </c>
      <c r="G337" t="s">
        <v>732</v>
      </c>
      <c r="H337" t="s">
        <v>940</v>
      </c>
      <c r="I337" t="s">
        <v>985</v>
      </c>
      <c r="J337">
        <v>60</v>
      </c>
      <c r="K337" t="str">
        <f t="shared" si="5"/>
        <v>Большая</v>
      </c>
    </row>
    <row r="338" spans="1:11">
      <c r="A338" t="s">
        <v>529</v>
      </c>
      <c r="B338" t="s">
        <v>22</v>
      </c>
      <c r="C338">
        <v>558.72317699999996</v>
      </c>
      <c r="D338">
        <v>1188.9422520000001</v>
      </c>
      <c r="E338">
        <v>1480.5422249999999</v>
      </c>
      <c r="F338" t="s">
        <v>620</v>
      </c>
      <c r="G338" t="s">
        <v>732</v>
      </c>
      <c r="H338" t="s">
        <v>940</v>
      </c>
      <c r="I338" t="s">
        <v>985</v>
      </c>
      <c r="J338">
        <v>70</v>
      </c>
      <c r="K338" t="str">
        <f t="shared" si="5"/>
        <v>Большая</v>
      </c>
    </row>
    <row r="339" spans="1:11">
      <c r="A339" t="s">
        <v>529</v>
      </c>
      <c r="B339" t="s">
        <v>23</v>
      </c>
      <c r="C339">
        <v>3.4040969999999997</v>
      </c>
      <c r="D339">
        <v>2.2060139999999997</v>
      </c>
      <c r="E339">
        <v>2.2674599999999998</v>
      </c>
      <c r="F339" t="s">
        <v>620</v>
      </c>
      <c r="G339" t="s">
        <v>732</v>
      </c>
      <c r="H339" t="s">
        <v>940</v>
      </c>
      <c r="I339" t="s">
        <v>985</v>
      </c>
      <c r="J339">
        <v>20</v>
      </c>
      <c r="K339" t="str">
        <f t="shared" si="5"/>
        <v>Большая</v>
      </c>
    </row>
    <row r="340" spans="1:11">
      <c r="A340" t="s">
        <v>529</v>
      </c>
      <c r="B340" t="s">
        <v>24</v>
      </c>
      <c r="C340">
        <v>7.317774</v>
      </c>
      <c r="D340">
        <v>5.4868199999999989</v>
      </c>
      <c r="E340">
        <v>6.3260309999999995</v>
      </c>
      <c r="F340" t="s">
        <v>620</v>
      </c>
      <c r="G340" t="s">
        <v>732</v>
      </c>
      <c r="H340" t="s">
        <v>940</v>
      </c>
      <c r="I340" t="s">
        <v>985</v>
      </c>
      <c r="J340">
        <v>5010</v>
      </c>
      <c r="K340" t="str">
        <f t="shared" si="5"/>
        <v>Большая</v>
      </c>
    </row>
    <row r="341" spans="1:11">
      <c r="A341" t="s">
        <v>529</v>
      </c>
      <c r="B341" t="s">
        <v>25</v>
      </c>
      <c r="C341">
        <v>300.09872999999999</v>
      </c>
      <c r="D341">
        <v>205.77780899999996</v>
      </c>
      <c r="E341">
        <v>142.70776499999999</v>
      </c>
      <c r="F341" t="s">
        <v>620</v>
      </c>
      <c r="G341" t="s">
        <v>732</v>
      </c>
      <c r="H341" t="s">
        <v>940</v>
      </c>
      <c r="I341" t="s">
        <v>985</v>
      </c>
      <c r="J341">
        <v>70</v>
      </c>
      <c r="K341" t="str">
        <f t="shared" si="5"/>
        <v>Большая</v>
      </c>
    </row>
    <row r="342" spans="1:11">
      <c r="A342" t="s">
        <v>529</v>
      </c>
      <c r="B342" t="s">
        <v>26</v>
      </c>
      <c r="C342">
        <v>1.5579809999999998</v>
      </c>
      <c r="D342">
        <v>0.85072499999999984</v>
      </c>
      <c r="E342">
        <v>3.4233629999999993</v>
      </c>
      <c r="F342" t="s">
        <v>620</v>
      </c>
      <c r="G342" t="s">
        <v>732</v>
      </c>
      <c r="H342" t="s">
        <v>940</v>
      </c>
      <c r="I342" t="s">
        <v>985</v>
      </c>
      <c r="J342">
        <v>20</v>
      </c>
      <c r="K342" t="str">
        <f t="shared" si="5"/>
        <v>Большая</v>
      </c>
    </row>
    <row r="343" spans="1:11">
      <c r="A343" t="s">
        <v>529</v>
      </c>
      <c r="B343" t="s">
        <v>27</v>
      </c>
      <c r="C343">
        <v>10.647827999999999</v>
      </c>
      <c r="D343">
        <v>13.906518</v>
      </c>
      <c r="E343">
        <v>12.827051999999998</v>
      </c>
      <c r="F343" t="s">
        <v>620</v>
      </c>
      <c r="G343" t="s">
        <v>732</v>
      </c>
      <c r="H343" t="s">
        <v>940</v>
      </c>
      <c r="I343" t="s">
        <v>985</v>
      </c>
      <c r="J343">
        <v>20</v>
      </c>
      <c r="K343" t="str">
        <f t="shared" si="5"/>
        <v>Большая</v>
      </c>
    </row>
    <row r="344" spans="1:11">
      <c r="A344" t="s">
        <v>529</v>
      </c>
      <c r="B344" t="s">
        <v>28</v>
      </c>
      <c r="C344">
        <v>4.2987689999999992</v>
      </c>
      <c r="D344">
        <v>6.4598669999999991</v>
      </c>
      <c r="E344">
        <v>5.475077999999999</v>
      </c>
      <c r="F344" t="s">
        <v>620</v>
      </c>
      <c r="G344" t="s">
        <v>732</v>
      </c>
      <c r="H344" t="s">
        <v>940</v>
      </c>
      <c r="I344" t="s">
        <v>985</v>
      </c>
      <c r="J344">
        <v>20</v>
      </c>
      <c r="K344" t="str">
        <f t="shared" si="5"/>
        <v>Большая</v>
      </c>
    </row>
    <row r="345" spans="1:11">
      <c r="A345" t="s">
        <v>529</v>
      </c>
      <c r="B345" t="s">
        <v>29</v>
      </c>
      <c r="C345">
        <v>0.5098649999999999</v>
      </c>
      <c r="D345">
        <v>2.1260999999999999E-2</v>
      </c>
      <c r="E345">
        <v>0</v>
      </c>
      <c r="F345" t="s">
        <v>620</v>
      </c>
      <c r="G345" t="s">
        <v>732</v>
      </c>
      <c r="H345" t="s">
        <v>940</v>
      </c>
      <c r="I345" t="s">
        <v>985</v>
      </c>
      <c r="J345">
        <v>20</v>
      </c>
      <c r="K345" t="str">
        <f t="shared" si="5"/>
        <v>Большая</v>
      </c>
    </row>
    <row r="346" spans="1:11">
      <c r="A346" t="s">
        <v>529</v>
      </c>
      <c r="B346" t="s">
        <v>30</v>
      </c>
      <c r="C346">
        <v>1.2519480000000001</v>
      </c>
      <c r="D346">
        <v>1.0913789999999999</v>
      </c>
      <c r="E346">
        <v>0.57091199999999998</v>
      </c>
      <c r="F346" t="s">
        <v>620</v>
      </c>
      <c r="G346" t="s">
        <v>732</v>
      </c>
      <c r="H346" t="s">
        <v>940</v>
      </c>
      <c r="I346" t="s">
        <v>985</v>
      </c>
      <c r="J346">
        <v>20</v>
      </c>
      <c r="K346" t="str">
        <f t="shared" si="5"/>
        <v>Большая</v>
      </c>
    </row>
    <row r="347" spans="1:11">
      <c r="A347" t="s">
        <v>529</v>
      </c>
      <c r="B347" t="s">
        <v>31</v>
      </c>
      <c r="C347">
        <v>0</v>
      </c>
      <c r="D347">
        <v>0.11172</v>
      </c>
      <c r="E347">
        <v>0.475551</v>
      </c>
      <c r="F347" t="s">
        <v>620</v>
      </c>
      <c r="G347" t="s">
        <v>732</v>
      </c>
      <c r="H347" t="s">
        <v>940</v>
      </c>
      <c r="I347" t="s">
        <v>985</v>
      </c>
      <c r="J347">
        <v>60</v>
      </c>
      <c r="K347" t="str">
        <f t="shared" si="5"/>
        <v>Большая</v>
      </c>
    </row>
    <row r="348" spans="1:11">
      <c r="A348" t="s">
        <v>529</v>
      </c>
      <c r="B348" t="s">
        <v>32</v>
      </c>
      <c r="C348">
        <v>9.5598689999999991</v>
      </c>
      <c r="D348">
        <v>3.5407259999999998</v>
      </c>
      <c r="E348">
        <v>7.7503469999999988</v>
      </c>
      <c r="F348" t="s">
        <v>620</v>
      </c>
      <c r="G348" t="s">
        <v>732</v>
      </c>
      <c r="H348" t="s">
        <v>940</v>
      </c>
      <c r="I348" t="s">
        <v>985</v>
      </c>
      <c r="J348">
        <v>20</v>
      </c>
      <c r="K348" t="str">
        <f t="shared" si="5"/>
        <v>Большая</v>
      </c>
    </row>
    <row r="349" spans="1:11">
      <c r="A349" t="s">
        <v>529</v>
      </c>
      <c r="B349" t="s">
        <v>33</v>
      </c>
      <c r="C349">
        <v>46.310105999999998</v>
      </c>
      <c r="D349">
        <v>36.633215999999997</v>
      </c>
      <c r="E349">
        <v>26.226326999999998</v>
      </c>
      <c r="F349" t="s">
        <v>620</v>
      </c>
      <c r="G349" t="s">
        <v>732</v>
      </c>
      <c r="H349" t="s">
        <v>940</v>
      </c>
      <c r="I349" t="s">
        <v>985</v>
      </c>
      <c r="J349">
        <v>60</v>
      </c>
      <c r="K349" t="str">
        <f t="shared" si="5"/>
        <v>Большая</v>
      </c>
    </row>
    <row r="350" spans="1:11">
      <c r="A350" t="s">
        <v>529</v>
      </c>
      <c r="B350" t="s">
        <v>34</v>
      </c>
      <c r="C350">
        <v>3661.0136699999998</v>
      </c>
      <c r="D350">
        <v>2644.8874949999999</v>
      </c>
      <c r="E350">
        <v>2623.3072949999996</v>
      </c>
      <c r="F350" t="s">
        <v>620</v>
      </c>
      <c r="G350" t="s">
        <v>732</v>
      </c>
      <c r="H350" t="s">
        <v>940</v>
      </c>
      <c r="I350" t="s">
        <v>985</v>
      </c>
      <c r="J350">
        <v>20</v>
      </c>
      <c r="K350" t="str">
        <f t="shared" si="5"/>
        <v>Большая</v>
      </c>
    </row>
    <row r="351" spans="1:11">
      <c r="A351" t="s">
        <v>529</v>
      </c>
      <c r="B351" t="s">
        <v>35</v>
      </c>
      <c r="C351">
        <v>6.7864199999999997</v>
      </c>
      <c r="D351">
        <v>4.9610519999999996</v>
      </c>
      <c r="E351">
        <v>46.661510999999997</v>
      </c>
      <c r="F351" t="s">
        <v>620</v>
      </c>
      <c r="G351" t="s">
        <v>732</v>
      </c>
      <c r="H351" t="s">
        <v>940</v>
      </c>
      <c r="I351" t="s">
        <v>985</v>
      </c>
      <c r="J351">
        <v>40</v>
      </c>
      <c r="K351" t="str">
        <f t="shared" si="5"/>
        <v>Большая</v>
      </c>
    </row>
    <row r="352" spans="1:11">
      <c r="A352" t="s">
        <v>529</v>
      </c>
      <c r="B352" t="s">
        <v>36</v>
      </c>
      <c r="C352">
        <v>36439.028399999996</v>
      </c>
      <c r="D352">
        <v>37053.333359999997</v>
      </c>
      <c r="E352">
        <v>38272.280639999997</v>
      </c>
      <c r="F352" t="s">
        <v>620</v>
      </c>
      <c r="G352" t="s">
        <v>732</v>
      </c>
      <c r="H352" t="s">
        <v>940</v>
      </c>
      <c r="I352" t="s">
        <v>985</v>
      </c>
      <c r="J352">
        <v>60</v>
      </c>
      <c r="K352" t="str">
        <f t="shared" si="5"/>
        <v>Большая</v>
      </c>
    </row>
    <row r="353" spans="1:11">
      <c r="A353" t="s">
        <v>529</v>
      </c>
      <c r="B353" t="s">
        <v>37</v>
      </c>
      <c r="C353">
        <v>0</v>
      </c>
      <c r="D353">
        <v>7.7747999999999984E-2</v>
      </c>
      <c r="E353">
        <v>4.9019999999999992E-3</v>
      </c>
      <c r="F353" t="s">
        <v>620</v>
      </c>
      <c r="G353" t="s">
        <v>732</v>
      </c>
      <c r="H353" t="s">
        <v>940</v>
      </c>
      <c r="I353" t="s">
        <v>985</v>
      </c>
      <c r="J353">
        <v>60</v>
      </c>
      <c r="K353" t="str">
        <f t="shared" si="5"/>
        <v>Большая</v>
      </c>
    </row>
    <row r="354" spans="1:11">
      <c r="A354" t="s">
        <v>529</v>
      </c>
      <c r="B354" t="s">
        <v>38</v>
      </c>
      <c r="C354">
        <v>0.56680799999999998</v>
      </c>
      <c r="D354">
        <v>3.8090819999999996</v>
      </c>
      <c r="E354">
        <v>2.0730329999999997</v>
      </c>
      <c r="F354" t="s">
        <v>620</v>
      </c>
      <c r="G354" t="s">
        <v>732</v>
      </c>
      <c r="H354" t="s">
        <v>940</v>
      </c>
      <c r="I354" t="s">
        <v>985</v>
      </c>
      <c r="J354">
        <v>20</v>
      </c>
      <c r="K354" t="str">
        <f t="shared" si="5"/>
        <v>Большая</v>
      </c>
    </row>
    <row r="355" spans="1:11">
      <c r="A355" t="s">
        <v>529</v>
      </c>
      <c r="B355" t="s">
        <v>39</v>
      </c>
      <c r="C355">
        <v>102.03649799999999</v>
      </c>
      <c r="D355">
        <v>93.56088299999999</v>
      </c>
      <c r="E355">
        <v>90.888437999999979</v>
      </c>
      <c r="F355" t="s">
        <v>620</v>
      </c>
      <c r="G355" t="s">
        <v>732</v>
      </c>
      <c r="H355" t="s">
        <v>940</v>
      </c>
      <c r="I355" t="s">
        <v>985</v>
      </c>
      <c r="J355">
        <v>60</v>
      </c>
      <c r="K355" t="str">
        <f t="shared" si="5"/>
        <v>Большая</v>
      </c>
    </row>
    <row r="356" spans="1:11">
      <c r="A356" t="s">
        <v>529</v>
      </c>
      <c r="B356" t="s">
        <v>40</v>
      </c>
      <c r="C356">
        <v>0.18707399999999999</v>
      </c>
      <c r="D356">
        <v>4.0070999999999996E-2</v>
      </c>
      <c r="E356">
        <v>0</v>
      </c>
      <c r="F356" t="s">
        <v>620</v>
      </c>
      <c r="G356" t="s">
        <v>732</v>
      </c>
      <c r="H356" t="s">
        <v>940</v>
      </c>
      <c r="I356" t="s">
        <v>985</v>
      </c>
      <c r="J356">
        <v>20</v>
      </c>
      <c r="K356" t="str">
        <f t="shared" si="5"/>
        <v>Большая</v>
      </c>
    </row>
    <row r="357" spans="1:11">
      <c r="A357" t="s">
        <v>529</v>
      </c>
      <c r="B357" t="s">
        <v>41</v>
      </c>
      <c r="C357">
        <v>0.524343</v>
      </c>
      <c r="D357">
        <v>0.31344300000000003</v>
      </c>
      <c r="E357">
        <v>0.51807300000000001</v>
      </c>
      <c r="F357" t="s">
        <v>620</v>
      </c>
      <c r="G357" t="s">
        <v>834</v>
      </c>
      <c r="H357" t="s">
        <v>952</v>
      </c>
      <c r="I357" t="s">
        <v>985</v>
      </c>
      <c r="J357">
        <v>20</v>
      </c>
      <c r="K357" t="str">
        <f t="shared" si="5"/>
        <v>Большая</v>
      </c>
    </row>
    <row r="358" spans="1:11">
      <c r="A358" t="s">
        <v>529</v>
      </c>
      <c r="B358" t="s">
        <v>42</v>
      </c>
      <c r="C358">
        <v>1.4032829999999998</v>
      </c>
      <c r="D358">
        <v>2.1948989999999995</v>
      </c>
      <c r="E358">
        <v>1.2008189999999999</v>
      </c>
      <c r="F358" t="s">
        <v>620</v>
      </c>
      <c r="G358" t="s">
        <v>835</v>
      </c>
      <c r="H358" t="s">
        <v>952</v>
      </c>
      <c r="I358" t="s">
        <v>985</v>
      </c>
      <c r="J358">
        <v>20</v>
      </c>
      <c r="K358" t="str">
        <f t="shared" si="5"/>
        <v>Большая</v>
      </c>
    </row>
    <row r="359" spans="1:11">
      <c r="A359" t="s">
        <v>529</v>
      </c>
      <c r="B359" t="s">
        <v>43</v>
      </c>
      <c r="C359">
        <v>4.6315349999999995</v>
      </c>
      <c r="D359">
        <v>3.5573129999999997</v>
      </c>
      <c r="E359">
        <v>33.694466999999996</v>
      </c>
      <c r="F359" t="s">
        <v>620</v>
      </c>
      <c r="G359" t="s">
        <v>836</v>
      </c>
      <c r="H359" t="s">
        <v>952</v>
      </c>
      <c r="I359" t="s">
        <v>985</v>
      </c>
      <c r="J359">
        <v>40</v>
      </c>
      <c r="K359" t="str">
        <f t="shared" si="5"/>
        <v>Большая</v>
      </c>
    </row>
    <row r="360" spans="1:11">
      <c r="A360" t="s">
        <v>529</v>
      </c>
      <c r="B360" t="s">
        <v>44</v>
      </c>
      <c r="C360">
        <v>5.457635999999999</v>
      </c>
      <c r="D360">
        <v>1.8611639999999998</v>
      </c>
      <c r="E360">
        <v>4.8644369999999997</v>
      </c>
      <c r="F360" t="s">
        <v>620</v>
      </c>
      <c r="G360" t="s">
        <v>837</v>
      </c>
      <c r="H360" t="s">
        <v>952</v>
      </c>
      <c r="I360" t="s">
        <v>985</v>
      </c>
      <c r="J360">
        <v>20</v>
      </c>
      <c r="K360" t="str">
        <f t="shared" si="5"/>
        <v>Большая</v>
      </c>
    </row>
    <row r="361" spans="1:11">
      <c r="A361" t="s">
        <v>529</v>
      </c>
      <c r="B361" t="s">
        <v>45</v>
      </c>
      <c r="C361">
        <v>8.4188999999999986E-2</v>
      </c>
      <c r="D361">
        <v>0</v>
      </c>
      <c r="E361">
        <v>0</v>
      </c>
      <c r="F361" t="s">
        <v>620</v>
      </c>
      <c r="G361" t="s">
        <v>838</v>
      </c>
      <c r="H361" t="s">
        <v>971</v>
      </c>
      <c r="I361" t="s">
        <v>985</v>
      </c>
      <c r="J361">
        <v>20</v>
      </c>
      <c r="K361" t="str">
        <f t="shared" si="5"/>
        <v>Большая</v>
      </c>
    </row>
    <row r="362" spans="1:11">
      <c r="A362" t="s">
        <v>529</v>
      </c>
      <c r="B362" t="s">
        <v>46</v>
      </c>
      <c r="C362">
        <v>0</v>
      </c>
      <c r="D362">
        <v>2.0006999999999997E-2</v>
      </c>
      <c r="E362">
        <v>3.3629999999999997E-3</v>
      </c>
      <c r="F362" t="s">
        <v>620</v>
      </c>
      <c r="G362" t="s">
        <v>839</v>
      </c>
      <c r="H362" t="s">
        <v>971</v>
      </c>
      <c r="I362" t="s">
        <v>985</v>
      </c>
      <c r="J362">
        <v>20</v>
      </c>
      <c r="K362" t="str">
        <f t="shared" si="5"/>
        <v>Большая</v>
      </c>
    </row>
    <row r="363" spans="1:11">
      <c r="A363" t="s">
        <v>529</v>
      </c>
      <c r="B363" t="s">
        <v>47</v>
      </c>
      <c r="C363">
        <v>0.25644299999999998</v>
      </c>
      <c r="D363">
        <v>0</v>
      </c>
      <c r="E363">
        <v>0.18182999999999999</v>
      </c>
      <c r="F363" t="s">
        <v>620</v>
      </c>
      <c r="G363" t="s">
        <v>840</v>
      </c>
      <c r="H363" t="s">
        <v>971</v>
      </c>
      <c r="I363" t="s">
        <v>985</v>
      </c>
      <c r="J363">
        <v>20</v>
      </c>
      <c r="K363" t="str">
        <f t="shared" si="5"/>
        <v>Большая</v>
      </c>
    </row>
    <row r="364" spans="1:11">
      <c r="A364" t="s">
        <v>529</v>
      </c>
      <c r="B364" t="s">
        <v>48</v>
      </c>
      <c r="C364">
        <v>6.6119999999999998E-2</v>
      </c>
      <c r="D364">
        <v>0</v>
      </c>
      <c r="E364">
        <v>0</v>
      </c>
      <c r="F364" t="s">
        <v>620</v>
      </c>
      <c r="G364" t="s">
        <v>841</v>
      </c>
      <c r="H364" t="s">
        <v>971</v>
      </c>
      <c r="I364" t="s">
        <v>985</v>
      </c>
      <c r="J364">
        <v>20</v>
      </c>
      <c r="K364" t="str">
        <f t="shared" si="5"/>
        <v>Большая</v>
      </c>
    </row>
    <row r="365" spans="1:11">
      <c r="A365" t="s">
        <v>529</v>
      </c>
      <c r="B365" t="s">
        <v>49</v>
      </c>
      <c r="C365">
        <v>0.13053000000000001</v>
      </c>
      <c r="D365">
        <v>0.38338199999999995</v>
      </c>
      <c r="E365">
        <v>8.2649999999999987E-2</v>
      </c>
      <c r="F365" t="s">
        <v>620</v>
      </c>
      <c r="G365" t="s">
        <v>738</v>
      </c>
      <c r="H365" t="s">
        <v>953</v>
      </c>
      <c r="I365" t="s">
        <v>985</v>
      </c>
      <c r="J365">
        <v>20</v>
      </c>
      <c r="K365" t="str">
        <f t="shared" si="5"/>
        <v>Большая</v>
      </c>
    </row>
    <row r="366" spans="1:11">
      <c r="A366" t="s">
        <v>529</v>
      </c>
      <c r="B366" t="s">
        <v>50</v>
      </c>
      <c r="C366">
        <v>0.44106600000000001</v>
      </c>
      <c r="D366">
        <v>6.1046999999999997E-2</v>
      </c>
      <c r="E366">
        <v>1.2619229999999999</v>
      </c>
      <c r="F366" t="s">
        <v>620</v>
      </c>
      <c r="G366" t="s">
        <v>842</v>
      </c>
      <c r="H366" t="s">
        <v>936</v>
      </c>
      <c r="I366" t="s">
        <v>985</v>
      </c>
      <c r="J366">
        <v>100</v>
      </c>
      <c r="K366" t="str">
        <f t="shared" si="5"/>
        <v>Большая</v>
      </c>
    </row>
    <row r="367" spans="1:11">
      <c r="A367" t="s">
        <v>529</v>
      </c>
      <c r="B367" t="s">
        <v>51</v>
      </c>
      <c r="C367">
        <v>3943.8490949999996</v>
      </c>
      <c r="D367">
        <v>3849.4260299999996</v>
      </c>
      <c r="E367">
        <v>3769.7383199999995</v>
      </c>
      <c r="F367" t="s">
        <v>620</v>
      </c>
      <c r="G367" t="s">
        <v>842</v>
      </c>
      <c r="H367" t="s">
        <v>936</v>
      </c>
      <c r="I367" t="s">
        <v>985</v>
      </c>
      <c r="J367">
        <v>20</v>
      </c>
      <c r="K367" t="str">
        <f t="shared" si="5"/>
        <v>Большая</v>
      </c>
    </row>
    <row r="368" spans="1:11">
      <c r="A368" t="s">
        <v>529</v>
      </c>
      <c r="B368" t="s">
        <v>52</v>
      </c>
      <c r="C368">
        <v>3817.2649199999996</v>
      </c>
      <c r="D368">
        <v>3779.6206949999996</v>
      </c>
      <c r="E368">
        <v>4239.3889650000001</v>
      </c>
      <c r="F368" t="s">
        <v>620</v>
      </c>
      <c r="G368" t="s">
        <v>842</v>
      </c>
      <c r="H368" t="s">
        <v>936</v>
      </c>
      <c r="I368" t="s">
        <v>985</v>
      </c>
      <c r="J368">
        <v>60</v>
      </c>
      <c r="K368" t="str">
        <f t="shared" si="5"/>
        <v>Большая</v>
      </c>
    </row>
    <row r="369" spans="1:11">
      <c r="A369" t="s">
        <v>529</v>
      </c>
      <c r="B369" t="s">
        <v>53</v>
      </c>
      <c r="C369">
        <v>50.751033</v>
      </c>
      <c r="D369">
        <v>31.964630999999997</v>
      </c>
      <c r="E369">
        <v>37.171808999999996</v>
      </c>
      <c r="F369" t="s">
        <v>620</v>
      </c>
      <c r="G369" t="s">
        <v>843</v>
      </c>
      <c r="H369" t="s">
        <v>936</v>
      </c>
      <c r="I369" t="s">
        <v>985</v>
      </c>
      <c r="J369">
        <v>20</v>
      </c>
      <c r="K369" t="str">
        <f t="shared" si="5"/>
        <v>Большая</v>
      </c>
    </row>
    <row r="370" spans="1:11">
      <c r="A370" t="s">
        <v>529</v>
      </c>
      <c r="B370" t="s">
        <v>54</v>
      </c>
      <c r="C370">
        <v>0.386517</v>
      </c>
      <c r="D370">
        <v>0.30318299999999998</v>
      </c>
      <c r="E370">
        <v>0.30768599999999996</v>
      </c>
      <c r="F370" t="s">
        <v>620</v>
      </c>
      <c r="G370" t="s">
        <v>843</v>
      </c>
      <c r="H370" t="s">
        <v>936</v>
      </c>
      <c r="I370" t="s">
        <v>985</v>
      </c>
      <c r="J370">
        <v>60</v>
      </c>
      <c r="K370" t="str">
        <f t="shared" si="5"/>
        <v>Большая</v>
      </c>
    </row>
    <row r="371" spans="1:11">
      <c r="A371" t="s">
        <v>529</v>
      </c>
      <c r="B371" t="s">
        <v>55</v>
      </c>
      <c r="C371">
        <v>623.7912419999999</v>
      </c>
      <c r="D371">
        <v>793.31779199999994</v>
      </c>
      <c r="E371">
        <v>1221.3539909999997</v>
      </c>
      <c r="F371" t="s">
        <v>620</v>
      </c>
      <c r="G371" t="s">
        <v>844</v>
      </c>
      <c r="H371" t="s">
        <v>936</v>
      </c>
      <c r="I371" t="s">
        <v>985</v>
      </c>
      <c r="J371">
        <v>40</v>
      </c>
      <c r="K371" t="str">
        <f t="shared" si="5"/>
        <v>Большая</v>
      </c>
    </row>
    <row r="372" spans="1:11">
      <c r="A372" t="s">
        <v>529</v>
      </c>
      <c r="B372" t="s">
        <v>56</v>
      </c>
      <c r="C372">
        <v>438.85474199999999</v>
      </c>
      <c r="D372">
        <v>396.70181700000001</v>
      </c>
      <c r="E372">
        <v>247.67434799999995</v>
      </c>
      <c r="F372" t="s">
        <v>620</v>
      </c>
      <c r="G372" t="s">
        <v>845</v>
      </c>
      <c r="H372" t="s">
        <v>936</v>
      </c>
      <c r="I372" t="s">
        <v>985</v>
      </c>
      <c r="J372">
        <v>18</v>
      </c>
      <c r="K372" t="str">
        <f t="shared" si="5"/>
        <v>Большая</v>
      </c>
    </row>
    <row r="373" spans="1:11">
      <c r="A373" t="s">
        <v>529</v>
      </c>
      <c r="B373" t="s">
        <v>57</v>
      </c>
      <c r="C373">
        <v>103.55406599999999</v>
      </c>
      <c r="D373">
        <v>246.01752899999997</v>
      </c>
      <c r="E373">
        <v>306.97823099999999</v>
      </c>
      <c r="F373" t="s">
        <v>620</v>
      </c>
      <c r="G373" t="s">
        <v>845</v>
      </c>
      <c r="H373" t="s">
        <v>936</v>
      </c>
      <c r="I373" t="s">
        <v>985</v>
      </c>
      <c r="J373">
        <v>54</v>
      </c>
      <c r="K373" t="str">
        <f t="shared" si="5"/>
        <v>Большая</v>
      </c>
    </row>
    <row r="374" spans="1:11">
      <c r="A374" t="s">
        <v>529</v>
      </c>
      <c r="B374" t="s">
        <v>58</v>
      </c>
      <c r="C374">
        <v>713.03557199999989</v>
      </c>
      <c r="D374">
        <v>744.57965699999988</v>
      </c>
      <c r="E374">
        <v>807.14810099999988</v>
      </c>
      <c r="F374" t="s">
        <v>620</v>
      </c>
      <c r="G374" t="s">
        <v>846</v>
      </c>
      <c r="H374" t="s">
        <v>936</v>
      </c>
      <c r="I374" t="s">
        <v>985</v>
      </c>
      <c r="J374">
        <v>20</v>
      </c>
      <c r="K374" t="str">
        <f t="shared" si="5"/>
        <v>Большая</v>
      </c>
    </row>
    <row r="375" spans="1:11">
      <c r="A375" t="s">
        <v>529</v>
      </c>
      <c r="B375" t="s">
        <v>59</v>
      </c>
      <c r="C375">
        <v>2.3467469999999997</v>
      </c>
      <c r="D375">
        <v>1.702248</v>
      </c>
      <c r="E375">
        <v>87.22225499999999</v>
      </c>
      <c r="F375" t="s">
        <v>620</v>
      </c>
      <c r="G375" t="s">
        <v>846</v>
      </c>
      <c r="H375" t="s">
        <v>936</v>
      </c>
      <c r="I375" t="s">
        <v>985</v>
      </c>
      <c r="J375">
        <v>60</v>
      </c>
      <c r="K375" t="str">
        <f t="shared" si="5"/>
        <v>Большая</v>
      </c>
    </row>
    <row r="376" spans="1:11">
      <c r="A376" t="s">
        <v>529</v>
      </c>
      <c r="B376" t="s">
        <v>60</v>
      </c>
      <c r="C376">
        <v>0.66365099999999988</v>
      </c>
      <c r="D376">
        <v>0.26544899999999999</v>
      </c>
      <c r="E376">
        <v>0</v>
      </c>
      <c r="F376" t="s">
        <v>620</v>
      </c>
      <c r="G376" t="s">
        <v>847</v>
      </c>
      <c r="H376" t="s">
        <v>936</v>
      </c>
      <c r="I376" t="s">
        <v>985</v>
      </c>
      <c r="J376">
        <v>100</v>
      </c>
      <c r="K376" t="str">
        <f t="shared" si="5"/>
        <v>Большая</v>
      </c>
    </row>
    <row r="377" spans="1:11">
      <c r="A377" t="s">
        <v>529</v>
      </c>
      <c r="B377" t="s">
        <v>61</v>
      </c>
      <c r="C377">
        <v>20899.863959999999</v>
      </c>
      <c r="D377">
        <v>18520.182359999999</v>
      </c>
      <c r="E377">
        <v>18620.6289</v>
      </c>
      <c r="F377" t="s">
        <v>620</v>
      </c>
      <c r="G377" t="s">
        <v>847</v>
      </c>
      <c r="H377" t="s">
        <v>936</v>
      </c>
      <c r="I377" t="s">
        <v>985</v>
      </c>
      <c r="J377">
        <v>20</v>
      </c>
      <c r="K377" t="str">
        <f t="shared" si="5"/>
        <v>Большая</v>
      </c>
    </row>
    <row r="378" spans="1:11">
      <c r="A378" t="s">
        <v>529</v>
      </c>
      <c r="B378" t="s">
        <v>62</v>
      </c>
      <c r="C378">
        <v>30293.869799999997</v>
      </c>
      <c r="D378">
        <v>29402.752319999996</v>
      </c>
      <c r="E378">
        <v>33009.953999999998</v>
      </c>
      <c r="F378" t="s">
        <v>620</v>
      </c>
      <c r="G378" t="s">
        <v>847</v>
      </c>
      <c r="H378" t="s">
        <v>936</v>
      </c>
      <c r="I378" t="s">
        <v>985</v>
      </c>
      <c r="J378">
        <v>60</v>
      </c>
      <c r="K378" t="str">
        <f t="shared" si="5"/>
        <v>Большая</v>
      </c>
    </row>
    <row r="379" spans="1:11">
      <c r="A379" t="s">
        <v>529</v>
      </c>
      <c r="B379" t="s">
        <v>63</v>
      </c>
      <c r="C379">
        <v>17.804006999999999</v>
      </c>
      <c r="D379">
        <v>7.6522499999999996</v>
      </c>
      <c r="E379">
        <v>18.712700999999999</v>
      </c>
      <c r="F379" t="s">
        <v>620</v>
      </c>
      <c r="G379" t="s">
        <v>847</v>
      </c>
      <c r="H379" t="s">
        <v>936</v>
      </c>
      <c r="I379" t="s">
        <v>985</v>
      </c>
      <c r="J379">
        <v>60</v>
      </c>
      <c r="K379" t="str">
        <f t="shared" si="5"/>
        <v>Большая</v>
      </c>
    </row>
    <row r="380" spans="1:11">
      <c r="A380" t="s">
        <v>529</v>
      </c>
      <c r="B380" t="s">
        <v>64</v>
      </c>
      <c r="C380">
        <v>2.2886069999999998</v>
      </c>
      <c r="D380">
        <v>172.07724299999998</v>
      </c>
      <c r="E380">
        <v>840.20165999999995</v>
      </c>
      <c r="F380" t="s">
        <v>620</v>
      </c>
      <c r="G380" t="s">
        <v>848</v>
      </c>
      <c r="H380" t="s">
        <v>936</v>
      </c>
      <c r="I380" t="s">
        <v>985</v>
      </c>
      <c r="J380">
        <v>52</v>
      </c>
      <c r="K380" t="str">
        <f t="shared" si="5"/>
        <v>Большая</v>
      </c>
    </row>
    <row r="381" spans="1:11">
      <c r="A381" t="s">
        <v>529</v>
      </c>
      <c r="B381" t="s">
        <v>65</v>
      </c>
      <c r="C381">
        <v>0.17555999999999999</v>
      </c>
      <c r="D381">
        <v>5.1071999999999992E-2</v>
      </c>
      <c r="E381">
        <v>4.5599999999999995E-2</v>
      </c>
      <c r="F381" t="s">
        <v>620</v>
      </c>
      <c r="G381" t="s">
        <v>740</v>
      </c>
      <c r="H381" t="s">
        <v>943</v>
      </c>
      <c r="I381" t="s">
        <v>985</v>
      </c>
      <c r="J381">
        <v>20</v>
      </c>
      <c r="K381" t="str">
        <f t="shared" si="5"/>
        <v>Большая</v>
      </c>
    </row>
    <row r="382" spans="1:11">
      <c r="A382" t="s">
        <v>529</v>
      </c>
      <c r="B382" t="s">
        <v>66</v>
      </c>
      <c r="C382">
        <v>0.24487199999999998</v>
      </c>
      <c r="D382">
        <v>6.8399999999999989E-2</v>
      </c>
      <c r="E382">
        <v>1.1399999999999999E-2</v>
      </c>
      <c r="F382" t="s">
        <v>620</v>
      </c>
      <c r="G382" t="s">
        <v>740</v>
      </c>
      <c r="H382" t="s">
        <v>943</v>
      </c>
      <c r="I382" t="s">
        <v>985</v>
      </c>
      <c r="J382">
        <v>20</v>
      </c>
      <c r="K382" t="str">
        <f t="shared" si="5"/>
        <v>Большая</v>
      </c>
    </row>
    <row r="383" spans="1:11">
      <c r="A383" t="s">
        <v>529</v>
      </c>
      <c r="B383" t="s">
        <v>67</v>
      </c>
      <c r="C383">
        <v>154.04688899999999</v>
      </c>
      <c r="D383">
        <v>145.10318999999998</v>
      </c>
      <c r="E383">
        <v>126.64784399999999</v>
      </c>
      <c r="F383" t="s">
        <v>620</v>
      </c>
      <c r="G383" t="s">
        <v>740</v>
      </c>
      <c r="H383" t="s">
        <v>943</v>
      </c>
      <c r="I383" t="s">
        <v>985</v>
      </c>
      <c r="J383">
        <v>60</v>
      </c>
      <c r="K383" t="str">
        <f t="shared" si="5"/>
        <v>Большая</v>
      </c>
    </row>
    <row r="384" spans="1:11">
      <c r="A384" t="s">
        <v>529</v>
      </c>
      <c r="B384" t="s">
        <v>68</v>
      </c>
      <c r="C384">
        <v>0</v>
      </c>
      <c r="D384">
        <v>14.407205999999999</v>
      </c>
      <c r="E384">
        <v>71.991113999999996</v>
      </c>
      <c r="F384" t="s">
        <v>620</v>
      </c>
      <c r="G384" t="s">
        <v>849</v>
      </c>
      <c r="H384" t="s">
        <v>972</v>
      </c>
      <c r="I384" t="s">
        <v>985</v>
      </c>
      <c r="J384">
        <v>25</v>
      </c>
      <c r="K384" t="str">
        <f t="shared" si="5"/>
        <v>Большая</v>
      </c>
    </row>
    <row r="385" spans="1:11">
      <c r="A385" t="s">
        <v>529</v>
      </c>
      <c r="B385" t="s">
        <v>69</v>
      </c>
      <c r="C385">
        <v>0.25587300000000002</v>
      </c>
      <c r="D385">
        <v>0.85249199999999992</v>
      </c>
      <c r="E385">
        <v>0.40350299999999995</v>
      </c>
      <c r="F385" t="s">
        <v>620</v>
      </c>
      <c r="G385" t="s">
        <v>744</v>
      </c>
      <c r="H385" t="s">
        <v>954</v>
      </c>
      <c r="I385" t="s">
        <v>985</v>
      </c>
      <c r="J385">
        <v>30</v>
      </c>
      <c r="K385" t="str">
        <f t="shared" si="5"/>
        <v>Большая</v>
      </c>
    </row>
    <row r="386" spans="1:11">
      <c r="A386" t="s">
        <v>529</v>
      </c>
      <c r="B386" t="s">
        <v>70</v>
      </c>
      <c r="C386">
        <v>0.90014399999999983</v>
      </c>
      <c r="D386">
        <v>1.165422</v>
      </c>
      <c r="E386">
        <v>1.0047959999999998</v>
      </c>
      <c r="F386" t="s">
        <v>620</v>
      </c>
      <c r="G386" t="s">
        <v>850</v>
      </c>
      <c r="H386" t="s">
        <v>955</v>
      </c>
      <c r="I386" t="s">
        <v>985</v>
      </c>
      <c r="J386">
        <v>20</v>
      </c>
      <c r="K386" t="str">
        <f t="shared" ref="K386:K449" si="6">IF(J386&lt;=10,"Маленькая","Большая")</f>
        <v>Большая</v>
      </c>
    </row>
    <row r="387" spans="1:11">
      <c r="A387" t="s">
        <v>529</v>
      </c>
      <c r="B387" t="s">
        <v>71</v>
      </c>
      <c r="C387">
        <v>2894.8005749999998</v>
      </c>
      <c r="D387">
        <v>2878.0519799999997</v>
      </c>
      <c r="E387">
        <v>2884.7728499999998</v>
      </c>
      <c r="F387" t="s">
        <v>620</v>
      </c>
      <c r="G387" t="s">
        <v>746</v>
      </c>
      <c r="H387" t="s">
        <v>937</v>
      </c>
      <c r="I387" t="s">
        <v>985</v>
      </c>
      <c r="J387">
        <v>2116</v>
      </c>
      <c r="K387" t="str">
        <f t="shared" si="6"/>
        <v>Большая</v>
      </c>
    </row>
    <row r="388" spans="1:11">
      <c r="A388" t="s">
        <v>529</v>
      </c>
      <c r="B388" t="s">
        <v>72</v>
      </c>
      <c r="C388">
        <v>9.3536999999999995E-2</v>
      </c>
      <c r="D388">
        <v>0</v>
      </c>
      <c r="E388">
        <v>8.8919999999999999E-2</v>
      </c>
      <c r="F388" t="s">
        <v>620</v>
      </c>
      <c r="G388" t="s">
        <v>747</v>
      </c>
      <c r="H388" t="s">
        <v>937</v>
      </c>
      <c r="I388" t="s">
        <v>985</v>
      </c>
      <c r="J388">
        <v>16</v>
      </c>
      <c r="K388" t="str">
        <f t="shared" si="6"/>
        <v>Большая</v>
      </c>
    </row>
    <row r="389" spans="1:11">
      <c r="A389" t="s">
        <v>529</v>
      </c>
      <c r="B389" t="s">
        <v>73</v>
      </c>
      <c r="C389">
        <v>7.4659169999999992</v>
      </c>
      <c r="D389">
        <v>5.5238129999999988</v>
      </c>
      <c r="E389">
        <v>5.145389999999999</v>
      </c>
      <c r="F389" t="s">
        <v>620</v>
      </c>
      <c r="G389" t="s">
        <v>747</v>
      </c>
      <c r="H389" t="s">
        <v>937</v>
      </c>
      <c r="I389" t="s">
        <v>985</v>
      </c>
      <c r="J389">
        <v>48</v>
      </c>
      <c r="K389" t="str">
        <f t="shared" si="6"/>
        <v>Большая</v>
      </c>
    </row>
    <row r="390" spans="1:11">
      <c r="A390" t="s">
        <v>529</v>
      </c>
      <c r="B390" t="s">
        <v>74</v>
      </c>
      <c r="C390">
        <v>0.91080300000000003</v>
      </c>
      <c r="D390">
        <v>0.49037099999999995</v>
      </c>
      <c r="E390">
        <v>0.10619099999999999</v>
      </c>
      <c r="F390" t="s">
        <v>620</v>
      </c>
      <c r="G390" t="s">
        <v>851</v>
      </c>
      <c r="H390" t="s">
        <v>937</v>
      </c>
      <c r="I390" t="s">
        <v>985</v>
      </c>
      <c r="J390">
        <v>20</v>
      </c>
      <c r="K390" t="str">
        <f t="shared" si="6"/>
        <v>Большая</v>
      </c>
    </row>
    <row r="391" spans="1:11">
      <c r="A391" t="s">
        <v>529</v>
      </c>
      <c r="B391" t="s">
        <v>75</v>
      </c>
      <c r="C391">
        <v>7.8739229999999996</v>
      </c>
      <c r="D391">
        <v>4.4314649999999993</v>
      </c>
      <c r="E391">
        <v>3.1896059999999995</v>
      </c>
      <c r="F391" t="s">
        <v>620</v>
      </c>
      <c r="G391" t="s">
        <v>851</v>
      </c>
      <c r="H391" t="s">
        <v>937</v>
      </c>
      <c r="I391" t="s">
        <v>985</v>
      </c>
      <c r="J391">
        <v>40</v>
      </c>
      <c r="K391" t="str">
        <f t="shared" si="6"/>
        <v>Большая</v>
      </c>
    </row>
    <row r="392" spans="1:11">
      <c r="A392" t="s">
        <v>529</v>
      </c>
      <c r="B392" t="s">
        <v>76</v>
      </c>
      <c r="C392">
        <v>21.219332999999999</v>
      </c>
      <c r="D392">
        <v>12.164882999999998</v>
      </c>
      <c r="E392">
        <v>6.9155249999999997</v>
      </c>
      <c r="F392" t="s">
        <v>620</v>
      </c>
      <c r="G392" t="s">
        <v>851</v>
      </c>
      <c r="H392" t="s">
        <v>937</v>
      </c>
      <c r="I392" t="s">
        <v>985</v>
      </c>
      <c r="J392">
        <v>18</v>
      </c>
      <c r="K392" t="str">
        <f t="shared" si="6"/>
        <v>Большая</v>
      </c>
    </row>
    <row r="393" spans="1:11">
      <c r="A393" t="s">
        <v>529</v>
      </c>
      <c r="B393" t="s">
        <v>77</v>
      </c>
      <c r="C393">
        <v>0.24407399999999999</v>
      </c>
      <c r="D393">
        <v>0.194769</v>
      </c>
      <c r="E393">
        <v>3.7749959999999994</v>
      </c>
      <c r="F393" t="s">
        <v>620</v>
      </c>
      <c r="G393" t="s">
        <v>748</v>
      </c>
      <c r="H393" t="s">
        <v>937</v>
      </c>
      <c r="I393" t="s">
        <v>985</v>
      </c>
      <c r="J393">
        <v>40</v>
      </c>
      <c r="K393" t="str">
        <f t="shared" si="6"/>
        <v>Большая</v>
      </c>
    </row>
    <row r="394" spans="1:11">
      <c r="A394" t="s">
        <v>529</v>
      </c>
      <c r="B394" t="s">
        <v>78</v>
      </c>
      <c r="C394">
        <v>0.34980899999999998</v>
      </c>
      <c r="D394">
        <v>0.95959499999999986</v>
      </c>
      <c r="E394">
        <v>6.573809999999999</v>
      </c>
      <c r="F394" t="s">
        <v>620</v>
      </c>
      <c r="G394" t="s">
        <v>748</v>
      </c>
      <c r="H394" t="s">
        <v>937</v>
      </c>
      <c r="I394" t="s">
        <v>985</v>
      </c>
      <c r="J394">
        <v>18</v>
      </c>
      <c r="K394" t="str">
        <f t="shared" si="6"/>
        <v>Большая</v>
      </c>
    </row>
    <row r="395" spans="1:11">
      <c r="A395" t="s">
        <v>529</v>
      </c>
      <c r="B395" t="s">
        <v>79</v>
      </c>
      <c r="C395">
        <v>3.3185399999999996</v>
      </c>
      <c r="D395">
        <v>1.712793</v>
      </c>
      <c r="E395">
        <v>1.5877349999999999</v>
      </c>
      <c r="F395" t="s">
        <v>620</v>
      </c>
      <c r="G395" t="s">
        <v>852</v>
      </c>
      <c r="H395" t="s">
        <v>937</v>
      </c>
      <c r="I395" t="s">
        <v>985</v>
      </c>
      <c r="J395">
        <v>56</v>
      </c>
      <c r="K395" t="str">
        <f t="shared" si="6"/>
        <v>Большая</v>
      </c>
    </row>
    <row r="396" spans="1:11">
      <c r="A396" t="s">
        <v>529</v>
      </c>
      <c r="B396" t="s">
        <v>80</v>
      </c>
      <c r="C396">
        <v>967.52084999999988</v>
      </c>
      <c r="D396">
        <v>946.06405499999994</v>
      </c>
      <c r="E396">
        <v>955.3966079999999</v>
      </c>
      <c r="F396" t="s">
        <v>620</v>
      </c>
      <c r="G396" t="s">
        <v>852</v>
      </c>
      <c r="H396" t="s">
        <v>937</v>
      </c>
      <c r="I396" t="s">
        <v>985</v>
      </c>
      <c r="J396">
        <v>20</v>
      </c>
      <c r="K396" t="str">
        <f t="shared" si="6"/>
        <v>Большая</v>
      </c>
    </row>
    <row r="397" spans="1:11">
      <c r="A397" t="s">
        <v>529</v>
      </c>
      <c r="B397" t="s">
        <v>81</v>
      </c>
      <c r="C397">
        <v>529.07508299999995</v>
      </c>
      <c r="D397">
        <v>398.34484199999997</v>
      </c>
      <c r="E397">
        <v>277.08395399999995</v>
      </c>
      <c r="F397" t="s">
        <v>620</v>
      </c>
      <c r="G397" t="s">
        <v>852</v>
      </c>
      <c r="H397" t="s">
        <v>937</v>
      </c>
      <c r="I397" t="s">
        <v>985</v>
      </c>
      <c r="J397">
        <v>56</v>
      </c>
      <c r="K397" t="str">
        <f t="shared" si="6"/>
        <v>Большая</v>
      </c>
    </row>
    <row r="398" spans="1:11">
      <c r="A398" t="s">
        <v>529</v>
      </c>
      <c r="B398" t="s">
        <v>82</v>
      </c>
      <c r="C398">
        <v>474.97592699999996</v>
      </c>
      <c r="D398">
        <v>451.58381099999997</v>
      </c>
      <c r="E398">
        <v>502.56603599999994</v>
      </c>
      <c r="F398" t="s">
        <v>620</v>
      </c>
      <c r="G398" t="s">
        <v>853</v>
      </c>
      <c r="H398" t="s">
        <v>937</v>
      </c>
      <c r="I398" t="s">
        <v>985</v>
      </c>
      <c r="J398">
        <v>50</v>
      </c>
      <c r="K398" t="str">
        <f t="shared" si="6"/>
        <v>Большая</v>
      </c>
    </row>
    <row r="399" spans="1:11">
      <c r="A399" t="s">
        <v>529</v>
      </c>
      <c r="B399" t="s">
        <v>83</v>
      </c>
      <c r="C399">
        <v>1.4072159999999998</v>
      </c>
      <c r="D399">
        <v>1.0350059999999999</v>
      </c>
      <c r="E399">
        <v>0.55289999999999995</v>
      </c>
      <c r="F399" t="s">
        <v>620</v>
      </c>
      <c r="G399" t="s">
        <v>749</v>
      </c>
      <c r="H399" t="s">
        <v>937</v>
      </c>
      <c r="I399" t="s">
        <v>985</v>
      </c>
      <c r="J399">
        <v>20</v>
      </c>
      <c r="K399" t="str">
        <f t="shared" si="6"/>
        <v>Большая</v>
      </c>
    </row>
    <row r="400" spans="1:11">
      <c r="A400" t="s">
        <v>529</v>
      </c>
      <c r="B400" t="s">
        <v>84</v>
      </c>
      <c r="C400">
        <v>3.6556949999999997</v>
      </c>
      <c r="D400">
        <v>1.9853669999999997</v>
      </c>
      <c r="E400">
        <v>1.0967369999999999</v>
      </c>
      <c r="F400" t="s">
        <v>620</v>
      </c>
      <c r="G400" t="s">
        <v>749</v>
      </c>
      <c r="H400" t="s">
        <v>937</v>
      </c>
      <c r="I400" t="s">
        <v>985</v>
      </c>
      <c r="J400">
        <v>40</v>
      </c>
      <c r="K400" t="str">
        <f t="shared" si="6"/>
        <v>Большая</v>
      </c>
    </row>
    <row r="401" spans="1:11">
      <c r="A401" t="s">
        <v>529</v>
      </c>
      <c r="B401" t="s">
        <v>85</v>
      </c>
      <c r="C401">
        <v>4.0640999999999997E-2</v>
      </c>
      <c r="D401">
        <v>0</v>
      </c>
      <c r="E401">
        <v>0</v>
      </c>
      <c r="F401" t="s">
        <v>620</v>
      </c>
      <c r="G401" t="s">
        <v>854</v>
      </c>
      <c r="H401" t="s">
        <v>937</v>
      </c>
      <c r="I401" t="s">
        <v>985</v>
      </c>
      <c r="J401">
        <v>20</v>
      </c>
      <c r="K401" t="str">
        <f t="shared" si="6"/>
        <v>Большая</v>
      </c>
    </row>
    <row r="402" spans="1:11">
      <c r="A402" t="s">
        <v>529</v>
      </c>
      <c r="B402" t="s">
        <v>86</v>
      </c>
      <c r="C402">
        <v>5.9261759999999999</v>
      </c>
      <c r="D402">
        <v>2.2691129999999999</v>
      </c>
      <c r="E402">
        <v>3.7419359999999995</v>
      </c>
      <c r="F402" t="s">
        <v>620</v>
      </c>
      <c r="G402" t="s">
        <v>854</v>
      </c>
      <c r="H402" t="s">
        <v>937</v>
      </c>
      <c r="I402" t="s">
        <v>985</v>
      </c>
      <c r="J402">
        <v>56</v>
      </c>
      <c r="K402" t="str">
        <f t="shared" si="6"/>
        <v>Большая</v>
      </c>
    </row>
    <row r="403" spans="1:11">
      <c r="A403" t="s">
        <v>529</v>
      </c>
      <c r="B403" t="s">
        <v>87</v>
      </c>
      <c r="C403">
        <v>1144.4225729999998</v>
      </c>
      <c r="D403">
        <v>1433.39895</v>
      </c>
      <c r="E403">
        <v>1331.0664509999999</v>
      </c>
      <c r="F403" t="s">
        <v>620</v>
      </c>
      <c r="G403" t="s">
        <v>854</v>
      </c>
      <c r="H403" t="s">
        <v>937</v>
      </c>
      <c r="I403" t="s">
        <v>985</v>
      </c>
      <c r="J403">
        <v>56</v>
      </c>
      <c r="K403" t="str">
        <f t="shared" si="6"/>
        <v>Большая</v>
      </c>
    </row>
    <row r="404" spans="1:11">
      <c r="A404" t="s">
        <v>529</v>
      </c>
      <c r="B404" t="s">
        <v>88</v>
      </c>
      <c r="C404">
        <v>0.145065</v>
      </c>
      <c r="D404">
        <v>0</v>
      </c>
      <c r="E404">
        <v>0</v>
      </c>
      <c r="F404" t="s">
        <v>620</v>
      </c>
      <c r="G404" t="s">
        <v>754</v>
      </c>
      <c r="H404" t="s">
        <v>754</v>
      </c>
      <c r="I404" t="s">
        <v>985</v>
      </c>
      <c r="J404">
        <v>20</v>
      </c>
      <c r="K404" t="str">
        <f t="shared" si="6"/>
        <v>Большая</v>
      </c>
    </row>
    <row r="405" spans="1:11">
      <c r="A405" t="s">
        <v>529</v>
      </c>
      <c r="B405" t="s">
        <v>89</v>
      </c>
      <c r="C405">
        <v>0.25553099999999995</v>
      </c>
      <c r="D405">
        <v>0.42960899999999996</v>
      </c>
      <c r="E405">
        <v>0.38412299999999999</v>
      </c>
      <c r="F405" t="s">
        <v>620</v>
      </c>
      <c r="G405" t="s">
        <v>855</v>
      </c>
      <c r="H405" t="s">
        <v>957</v>
      </c>
      <c r="I405" t="s">
        <v>985</v>
      </c>
      <c r="J405">
        <v>36</v>
      </c>
      <c r="K405" t="str">
        <f t="shared" si="6"/>
        <v>Большая</v>
      </c>
    </row>
    <row r="406" spans="1:11">
      <c r="A406" t="s">
        <v>529</v>
      </c>
      <c r="B406" t="s">
        <v>90</v>
      </c>
      <c r="C406">
        <v>0</v>
      </c>
      <c r="D406">
        <v>0.16113899999999998</v>
      </c>
      <c r="E406">
        <v>2.6846999999999999E-2</v>
      </c>
      <c r="F406" t="s">
        <v>620</v>
      </c>
      <c r="G406" t="s">
        <v>856</v>
      </c>
      <c r="H406" t="s">
        <v>947</v>
      </c>
      <c r="I406" t="s">
        <v>985</v>
      </c>
      <c r="J406">
        <v>20</v>
      </c>
      <c r="K406" t="str">
        <f t="shared" si="6"/>
        <v>Большая</v>
      </c>
    </row>
    <row r="407" spans="1:11">
      <c r="A407" t="s">
        <v>529</v>
      </c>
      <c r="B407" t="s">
        <v>91</v>
      </c>
      <c r="C407">
        <v>504.61341899999996</v>
      </c>
      <c r="D407">
        <v>407.16211499999991</v>
      </c>
      <c r="E407">
        <v>312.64214999999996</v>
      </c>
      <c r="F407" t="s">
        <v>620</v>
      </c>
      <c r="G407" t="s">
        <v>766</v>
      </c>
      <c r="H407" t="s">
        <v>944</v>
      </c>
      <c r="I407" t="s">
        <v>985</v>
      </c>
      <c r="J407">
        <v>18</v>
      </c>
      <c r="K407" t="str">
        <f t="shared" si="6"/>
        <v>Большая</v>
      </c>
    </row>
    <row r="408" spans="1:11">
      <c r="A408" t="s">
        <v>529</v>
      </c>
      <c r="B408" t="s">
        <v>92</v>
      </c>
      <c r="C408">
        <v>129.79373099999998</v>
      </c>
      <c r="D408">
        <v>178.47879899999998</v>
      </c>
      <c r="E408">
        <v>136.84668299999998</v>
      </c>
      <c r="F408" t="s">
        <v>620</v>
      </c>
      <c r="G408" t="s">
        <v>766</v>
      </c>
      <c r="H408" t="s">
        <v>944</v>
      </c>
      <c r="I408" t="s">
        <v>985</v>
      </c>
      <c r="J408">
        <v>20</v>
      </c>
      <c r="K408" t="str">
        <f t="shared" si="6"/>
        <v>Большая</v>
      </c>
    </row>
    <row r="409" spans="1:11">
      <c r="A409" t="s">
        <v>529</v>
      </c>
      <c r="B409" t="s">
        <v>93</v>
      </c>
      <c r="C409">
        <v>2.0519999999999997E-2</v>
      </c>
      <c r="D409">
        <v>2.0519999999999997E-2</v>
      </c>
      <c r="E409">
        <v>2.0519999999999997E-2</v>
      </c>
      <c r="F409" t="s">
        <v>620</v>
      </c>
      <c r="G409" t="s">
        <v>857</v>
      </c>
      <c r="H409" t="s">
        <v>959</v>
      </c>
      <c r="I409" t="s">
        <v>985</v>
      </c>
      <c r="J409">
        <v>20</v>
      </c>
      <c r="K409" t="str">
        <f t="shared" si="6"/>
        <v>Большая</v>
      </c>
    </row>
    <row r="410" spans="1:11">
      <c r="A410" t="s">
        <v>529</v>
      </c>
      <c r="B410" t="s">
        <v>94</v>
      </c>
      <c r="C410">
        <v>18.236238</v>
      </c>
      <c r="D410">
        <v>17.709273</v>
      </c>
      <c r="E410">
        <v>17.908659</v>
      </c>
      <c r="F410" t="s">
        <v>620</v>
      </c>
      <c r="G410" t="s">
        <v>857</v>
      </c>
      <c r="H410" t="s">
        <v>959</v>
      </c>
      <c r="I410" t="s">
        <v>985</v>
      </c>
      <c r="J410">
        <v>20</v>
      </c>
      <c r="K410" t="str">
        <f t="shared" si="6"/>
        <v>Большая</v>
      </c>
    </row>
    <row r="411" spans="1:11">
      <c r="A411" t="s">
        <v>529</v>
      </c>
      <c r="B411" t="s">
        <v>95</v>
      </c>
      <c r="C411">
        <v>0.28477199999999997</v>
      </c>
      <c r="D411">
        <v>0.50125799999999998</v>
      </c>
      <c r="E411">
        <v>0.48934499999999997</v>
      </c>
      <c r="F411" t="s">
        <v>620</v>
      </c>
      <c r="G411" t="s">
        <v>771</v>
      </c>
      <c r="H411" t="s">
        <v>771</v>
      </c>
      <c r="I411" t="s">
        <v>985</v>
      </c>
      <c r="J411">
        <v>15</v>
      </c>
      <c r="K411" t="str">
        <f t="shared" si="6"/>
        <v>Большая</v>
      </c>
    </row>
    <row r="412" spans="1:11">
      <c r="A412" t="s">
        <v>529</v>
      </c>
      <c r="B412" t="s">
        <v>96</v>
      </c>
      <c r="C412">
        <v>203.68653599999999</v>
      </c>
      <c r="D412">
        <v>176.19617700000001</v>
      </c>
      <c r="E412">
        <v>186.409494</v>
      </c>
      <c r="F412" t="s">
        <v>620</v>
      </c>
      <c r="G412" t="s">
        <v>858</v>
      </c>
      <c r="H412" t="s">
        <v>960</v>
      </c>
      <c r="I412" t="s">
        <v>985</v>
      </c>
      <c r="J412">
        <v>40</v>
      </c>
      <c r="K412" t="str">
        <f t="shared" si="6"/>
        <v>Большая</v>
      </c>
    </row>
    <row r="413" spans="1:11">
      <c r="A413" t="s">
        <v>529</v>
      </c>
      <c r="B413" t="s">
        <v>97</v>
      </c>
      <c r="C413">
        <v>15.851073</v>
      </c>
      <c r="D413">
        <v>6.8323619999999989</v>
      </c>
      <c r="E413">
        <v>16.400780999999998</v>
      </c>
      <c r="F413" t="s">
        <v>620</v>
      </c>
      <c r="G413" t="s">
        <v>772</v>
      </c>
      <c r="H413" t="s">
        <v>960</v>
      </c>
      <c r="I413" t="s">
        <v>985</v>
      </c>
      <c r="J413">
        <v>20</v>
      </c>
      <c r="K413" t="str">
        <f t="shared" si="6"/>
        <v>Большая</v>
      </c>
    </row>
    <row r="414" spans="1:11">
      <c r="A414" t="s">
        <v>529</v>
      </c>
      <c r="B414" t="s">
        <v>98</v>
      </c>
      <c r="C414">
        <v>184.00859699999998</v>
      </c>
      <c r="D414">
        <v>180.56420099999997</v>
      </c>
      <c r="E414">
        <v>165.57804599999997</v>
      </c>
      <c r="F414" t="s">
        <v>620</v>
      </c>
      <c r="G414" t="s">
        <v>772</v>
      </c>
      <c r="H414" t="s">
        <v>960</v>
      </c>
      <c r="I414" t="s">
        <v>985</v>
      </c>
      <c r="J414">
        <v>40</v>
      </c>
      <c r="K414" t="str">
        <f t="shared" si="6"/>
        <v>Большая</v>
      </c>
    </row>
    <row r="415" spans="1:11">
      <c r="A415" t="s">
        <v>529</v>
      </c>
      <c r="B415" t="s">
        <v>99</v>
      </c>
      <c r="C415">
        <v>4.7813309999999989</v>
      </c>
      <c r="D415">
        <v>13.779522</v>
      </c>
      <c r="E415">
        <v>3.9753509999999999</v>
      </c>
      <c r="F415" t="s">
        <v>620</v>
      </c>
      <c r="G415" t="s">
        <v>772</v>
      </c>
      <c r="H415" t="s">
        <v>960</v>
      </c>
      <c r="I415" t="s">
        <v>985</v>
      </c>
      <c r="J415">
        <v>20</v>
      </c>
      <c r="K415" t="str">
        <f t="shared" si="6"/>
        <v>Большая</v>
      </c>
    </row>
    <row r="416" spans="1:11">
      <c r="A416" t="s">
        <v>529</v>
      </c>
      <c r="B416" t="s">
        <v>100</v>
      </c>
      <c r="C416">
        <v>24.579767999999998</v>
      </c>
      <c r="D416">
        <v>16.702424999999998</v>
      </c>
      <c r="E416">
        <v>22.472477999999999</v>
      </c>
      <c r="F416" t="s">
        <v>620</v>
      </c>
      <c r="G416" t="s">
        <v>772</v>
      </c>
      <c r="H416" t="s">
        <v>960</v>
      </c>
      <c r="I416" t="s">
        <v>985</v>
      </c>
      <c r="J416">
        <v>40</v>
      </c>
      <c r="K416" t="str">
        <f t="shared" si="6"/>
        <v>Большая</v>
      </c>
    </row>
    <row r="417" spans="1:11">
      <c r="A417" t="s">
        <v>529</v>
      </c>
      <c r="B417" t="s">
        <v>101</v>
      </c>
      <c r="C417">
        <v>9.1486709999999984</v>
      </c>
      <c r="D417">
        <v>3.648228</v>
      </c>
      <c r="E417">
        <v>9.6722730000000006</v>
      </c>
      <c r="F417" t="s">
        <v>620</v>
      </c>
      <c r="G417" t="s">
        <v>772</v>
      </c>
      <c r="H417" t="s">
        <v>960</v>
      </c>
      <c r="I417" t="s">
        <v>985</v>
      </c>
      <c r="J417">
        <v>20</v>
      </c>
      <c r="K417" t="str">
        <f t="shared" si="6"/>
        <v>Большая</v>
      </c>
    </row>
    <row r="418" spans="1:11">
      <c r="A418" t="s">
        <v>529</v>
      </c>
      <c r="B418" t="s">
        <v>102</v>
      </c>
      <c r="C418">
        <v>3.5369639999999993</v>
      </c>
      <c r="D418">
        <v>6.7640759999999993</v>
      </c>
      <c r="E418">
        <v>2.1953549999999997</v>
      </c>
      <c r="F418" t="s">
        <v>620</v>
      </c>
      <c r="G418" t="s">
        <v>775</v>
      </c>
      <c r="H418" t="s">
        <v>960</v>
      </c>
      <c r="I418" t="s">
        <v>985</v>
      </c>
      <c r="J418">
        <v>20</v>
      </c>
      <c r="K418" t="str">
        <f t="shared" si="6"/>
        <v>Большая</v>
      </c>
    </row>
    <row r="419" spans="1:11">
      <c r="A419" t="s">
        <v>529</v>
      </c>
      <c r="B419" t="s">
        <v>103</v>
      </c>
      <c r="C419">
        <v>2.8114109999999997</v>
      </c>
      <c r="D419">
        <v>2.5413449999999997</v>
      </c>
      <c r="E419">
        <v>2.7067019999999995</v>
      </c>
      <c r="F419" t="s">
        <v>620</v>
      </c>
      <c r="G419" t="s">
        <v>775</v>
      </c>
      <c r="H419" t="s">
        <v>960</v>
      </c>
      <c r="I419" t="s">
        <v>985</v>
      </c>
      <c r="J419">
        <v>40</v>
      </c>
      <c r="K419" t="str">
        <f t="shared" si="6"/>
        <v>Большая</v>
      </c>
    </row>
    <row r="420" spans="1:11">
      <c r="A420" t="s">
        <v>529</v>
      </c>
      <c r="B420" t="s">
        <v>104</v>
      </c>
      <c r="C420">
        <v>645.17935199999999</v>
      </c>
      <c r="D420">
        <v>606.60226499999999</v>
      </c>
      <c r="E420">
        <v>661.08998999999994</v>
      </c>
      <c r="F420" t="s">
        <v>620</v>
      </c>
      <c r="G420" t="s">
        <v>775</v>
      </c>
      <c r="H420" t="s">
        <v>960</v>
      </c>
      <c r="I420" t="s">
        <v>985</v>
      </c>
      <c r="J420">
        <v>60</v>
      </c>
      <c r="K420" t="str">
        <f t="shared" si="6"/>
        <v>Большая</v>
      </c>
    </row>
    <row r="421" spans="1:11">
      <c r="A421" t="s">
        <v>529</v>
      </c>
      <c r="B421" t="s">
        <v>105</v>
      </c>
      <c r="C421">
        <v>0.50855399999999995</v>
      </c>
      <c r="D421">
        <v>3.5765789999999997</v>
      </c>
      <c r="E421">
        <v>2.338425</v>
      </c>
      <c r="F421" t="s">
        <v>620</v>
      </c>
      <c r="G421" t="s">
        <v>781</v>
      </c>
      <c r="H421" t="s">
        <v>961</v>
      </c>
      <c r="I421" t="s">
        <v>985</v>
      </c>
      <c r="J421">
        <v>16</v>
      </c>
      <c r="K421" t="str">
        <f t="shared" si="6"/>
        <v>Большая</v>
      </c>
    </row>
    <row r="422" spans="1:11">
      <c r="A422" t="s">
        <v>529</v>
      </c>
      <c r="B422" t="s">
        <v>106</v>
      </c>
      <c r="C422">
        <v>6.5940449999999995</v>
      </c>
      <c r="D422">
        <v>7.3916459999999997</v>
      </c>
      <c r="E422">
        <v>7.6291079999999987</v>
      </c>
      <c r="F422" t="s">
        <v>620</v>
      </c>
      <c r="G422" t="s">
        <v>859</v>
      </c>
      <c r="H422" t="s">
        <v>962</v>
      </c>
      <c r="I422" t="s">
        <v>985</v>
      </c>
      <c r="J422">
        <v>100</v>
      </c>
      <c r="K422" t="str">
        <f t="shared" si="6"/>
        <v>Большая</v>
      </c>
    </row>
    <row r="423" spans="1:11">
      <c r="A423" t="s">
        <v>529</v>
      </c>
      <c r="B423" t="s">
        <v>107</v>
      </c>
      <c r="C423">
        <v>126.66944699999999</v>
      </c>
      <c r="D423">
        <v>97.653368999999984</v>
      </c>
      <c r="E423">
        <v>82.808630999999991</v>
      </c>
      <c r="F423" t="s">
        <v>620</v>
      </c>
      <c r="G423" t="s">
        <v>860</v>
      </c>
      <c r="H423" t="s">
        <v>939</v>
      </c>
      <c r="I423" t="s">
        <v>985</v>
      </c>
      <c r="J423">
        <v>20</v>
      </c>
      <c r="K423" t="str">
        <f t="shared" si="6"/>
        <v>Большая</v>
      </c>
    </row>
    <row r="424" spans="1:11">
      <c r="A424" t="s">
        <v>529</v>
      </c>
      <c r="B424" t="s">
        <v>108</v>
      </c>
      <c r="C424">
        <v>291.708102</v>
      </c>
      <c r="D424">
        <v>214.07609699999998</v>
      </c>
      <c r="E424">
        <v>164.76465599999997</v>
      </c>
      <c r="F424" t="s">
        <v>620</v>
      </c>
      <c r="G424" t="s">
        <v>860</v>
      </c>
      <c r="H424" t="s">
        <v>939</v>
      </c>
      <c r="I424" t="s">
        <v>985</v>
      </c>
      <c r="J424">
        <v>40</v>
      </c>
      <c r="K424" t="str">
        <f t="shared" si="6"/>
        <v>Большая</v>
      </c>
    </row>
    <row r="425" spans="1:11">
      <c r="A425" t="s">
        <v>529</v>
      </c>
      <c r="B425" t="s">
        <v>109</v>
      </c>
      <c r="C425">
        <v>30.016997999999997</v>
      </c>
      <c r="D425">
        <v>24.579311999999998</v>
      </c>
      <c r="E425">
        <v>45.985433999999991</v>
      </c>
      <c r="F425" t="s">
        <v>620</v>
      </c>
      <c r="G425" t="s">
        <v>860</v>
      </c>
      <c r="H425" t="s">
        <v>939</v>
      </c>
      <c r="I425" t="s">
        <v>985</v>
      </c>
      <c r="J425">
        <v>60</v>
      </c>
      <c r="K425" t="str">
        <f t="shared" si="6"/>
        <v>Большая</v>
      </c>
    </row>
    <row r="426" spans="1:11">
      <c r="A426" t="s">
        <v>529</v>
      </c>
      <c r="B426" t="s">
        <v>110</v>
      </c>
      <c r="C426">
        <v>2.9623469999999998</v>
      </c>
      <c r="D426">
        <v>1.9232939999999998</v>
      </c>
      <c r="E426">
        <v>3.1536389999999996</v>
      </c>
      <c r="F426" t="s">
        <v>620</v>
      </c>
      <c r="G426" t="s">
        <v>785</v>
      </c>
      <c r="H426" t="s">
        <v>939</v>
      </c>
      <c r="I426" t="s">
        <v>985</v>
      </c>
      <c r="J426">
        <v>16</v>
      </c>
      <c r="K426" t="str">
        <f t="shared" si="6"/>
        <v>Большая</v>
      </c>
    </row>
    <row r="427" spans="1:11">
      <c r="A427" t="s">
        <v>529</v>
      </c>
      <c r="B427" t="s">
        <v>111</v>
      </c>
      <c r="C427">
        <v>1.2123329999999999</v>
      </c>
      <c r="D427">
        <v>90.791309999999982</v>
      </c>
      <c r="E427">
        <v>139.19075099999998</v>
      </c>
      <c r="F427" t="s">
        <v>620</v>
      </c>
      <c r="G427" t="s">
        <v>785</v>
      </c>
      <c r="H427" t="s">
        <v>939</v>
      </c>
      <c r="I427" t="s">
        <v>985</v>
      </c>
      <c r="J427">
        <v>28</v>
      </c>
      <c r="K427" t="str">
        <f t="shared" si="6"/>
        <v>Большая</v>
      </c>
    </row>
    <row r="428" spans="1:11">
      <c r="A428" t="s">
        <v>529</v>
      </c>
      <c r="B428" t="s">
        <v>112</v>
      </c>
      <c r="C428">
        <v>0</v>
      </c>
      <c r="D428">
        <v>46.435619999999993</v>
      </c>
      <c r="E428">
        <v>61.70215799999999</v>
      </c>
      <c r="F428" t="s">
        <v>620</v>
      </c>
      <c r="G428" t="s">
        <v>861</v>
      </c>
      <c r="H428" t="s">
        <v>939</v>
      </c>
      <c r="I428" t="s">
        <v>985</v>
      </c>
      <c r="J428">
        <v>16</v>
      </c>
      <c r="K428" t="str">
        <f t="shared" si="6"/>
        <v>Большая</v>
      </c>
    </row>
    <row r="429" spans="1:11">
      <c r="A429" t="s">
        <v>529</v>
      </c>
      <c r="B429" t="s">
        <v>113</v>
      </c>
      <c r="C429">
        <v>119.08006799999998</v>
      </c>
      <c r="D429">
        <v>120.16580399999999</v>
      </c>
      <c r="E429">
        <v>106.24104599999998</v>
      </c>
      <c r="F429" t="s">
        <v>620</v>
      </c>
      <c r="G429" t="s">
        <v>786</v>
      </c>
      <c r="H429" t="s">
        <v>939</v>
      </c>
      <c r="I429" t="s">
        <v>985</v>
      </c>
      <c r="J429">
        <v>16</v>
      </c>
      <c r="K429" t="str">
        <f t="shared" si="6"/>
        <v>Большая</v>
      </c>
    </row>
    <row r="430" spans="1:11">
      <c r="A430" t="s">
        <v>529</v>
      </c>
      <c r="B430" t="s">
        <v>114</v>
      </c>
      <c r="C430">
        <v>82.967433</v>
      </c>
      <c r="D430">
        <v>69.296609999999987</v>
      </c>
      <c r="E430">
        <v>59.865389999999998</v>
      </c>
      <c r="F430" t="s">
        <v>620</v>
      </c>
      <c r="G430" t="s">
        <v>786</v>
      </c>
      <c r="H430" t="s">
        <v>939</v>
      </c>
      <c r="I430" t="s">
        <v>985</v>
      </c>
      <c r="J430">
        <v>32</v>
      </c>
      <c r="K430" t="str">
        <f t="shared" si="6"/>
        <v>Большая</v>
      </c>
    </row>
    <row r="431" spans="1:11">
      <c r="A431" t="s">
        <v>529</v>
      </c>
      <c r="B431" t="s">
        <v>115</v>
      </c>
      <c r="C431">
        <v>0.88235999999999992</v>
      </c>
      <c r="D431">
        <v>0.61662600000000001</v>
      </c>
      <c r="E431">
        <v>0.44112299999999999</v>
      </c>
      <c r="F431" t="s">
        <v>620</v>
      </c>
      <c r="G431" t="s">
        <v>862</v>
      </c>
      <c r="H431" t="s">
        <v>963</v>
      </c>
      <c r="I431" t="s">
        <v>985</v>
      </c>
      <c r="J431">
        <v>20</v>
      </c>
      <c r="K431" t="str">
        <f t="shared" si="6"/>
        <v>Большая</v>
      </c>
    </row>
    <row r="432" spans="1:11">
      <c r="A432" t="s">
        <v>529</v>
      </c>
      <c r="B432" t="s">
        <v>116</v>
      </c>
      <c r="C432">
        <v>2.6307209999999999</v>
      </c>
      <c r="D432">
        <v>2.1078030000000001</v>
      </c>
      <c r="E432">
        <v>1.7572529999999997</v>
      </c>
      <c r="F432" t="s">
        <v>620</v>
      </c>
      <c r="G432" t="s">
        <v>791</v>
      </c>
      <c r="H432" t="s">
        <v>791</v>
      </c>
      <c r="I432" t="s">
        <v>985</v>
      </c>
      <c r="J432">
        <v>20</v>
      </c>
      <c r="K432" t="str">
        <f t="shared" si="6"/>
        <v>Большая</v>
      </c>
    </row>
    <row r="433" spans="1:11">
      <c r="A433" t="s">
        <v>529</v>
      </c>
      <c r="B433" t="s">
        <v>117</v>
      </c>
      <c r="C433">
        <v>2.0865419999999997</v>
      </c>
      <c r="D433">
        <v>2.6033039999999996</v>
      </c>
      <c r="E433">
        <v>2.9116170000000001</v>
      </c>
      <c r="F433" t="s">
        <v>620</v>
      </c>
      <c r="G433" t="s">
        <v>791</v>
      </c>
      <c r="H433" t="s">
        <v>791</v>
      </c>
      <c r="I433" t="s">
        <v>985</v>
      </c>
      <c r="J433">
        <v>40</v>
      </c>
      <c r="K433" t="str">
        <f t="shared" si="6"/>
        <v>Большая</v>
      </c>
    </row>
    <row r="434" spans="1:11">
      <c r="A434" t="s">
        <v>529</v>
      </c>
      <c r="B434" t="s">
        <v>118</v>
      </c>
      <c r="C434">
        <v>0.55808699999999989</v>
      </c>
      <c r="D434">
        <v>0.64563899999999996</v>
      </c>
      <c r="E434">
        <v>6.5148719999999996</v>
      </c>
      <c r="F434" t="s">
        <v>620</v>
      </c>
      <c r="G434" t="s">
        <v>791</v>
      </c>
      <c r="H434" t="s">
        <v>791</v>
      </c>
      <c r="I434" t="s">
        <v>985</v>
      </c>
      <c r="J434">
        <v>20</v>
      </c>
      <c r="K434" t="str">
        <f t="shared" si="6"/>
        <v>Большая</v>
      </c>
    </row>
    <row r="435" spans="1:11">
      <c r="A435" t="s">
        <v>529</v>
      </c>
      <c r="B435" t="s">
        <v>119</v>
      </c>
      <c r="C435">
        <v>1.5884759999999998</v>
      </c>
      <c r="D435">
        <v>0.963642</v>
      </c>
      <c r="E435">
        <v>0.61104000000000003</v>
      </c>
      <c r="F435" t="s">
        <v>620</v>
      </c>
      <c r="G435" t="s">
        <v>791</v>
      </c>
      <c r="H435" t="s">
        <v>791</v>
      </c>
      <c r="I435" t="s">
        <v>985</v>
      </c>
      <c r="J435">
        <v>40</v>
      </c>
      <c r="K435" t="str">
        <f t="shared" si="6"/>
        <v>Большая</v>
      </c>
    </row>
    <row r="436" spans="1:11">
      <c r="A436" t="s">
        <v>529</v>
      </c>
      <c r="B436" t="s">
        <v>120</v>
      </c>
      <c r="C436">
        <v>535.23478799999998</v>
      </c>
      <c r="D436">
        <v>820.33579199999997</v>
      </c>
      <c r="E436">
        <v>893.64257999999995</v>
      </c>
      <c r="F436" t="s">
        <v>620</v>
      </c>
      <c r="G436" t="s">
        <v>863</v>
      </c>
      <c r="H436" t="s">
        <v>946</v>
      </c>
      <c r="I436" t="s">
        <v>985</v>
      </c>
      <c r="J436">
        <v>52</v>
      </c>
      <c r="K436" t="str">
        <f t="shared" si="6"/>
        <v>Большая</v>
      </c>
    </row>
    <row r="437" spans="1:11">
      <c r="A437" t="s">
        <v>529</v>
      </c>
      <c r="B437" t="s">
        <v>121</v>
      </c>
      <c r="C437">
        <v>0.43479599999999996</v>
      </c>
      <c r="D437">
        <v>0</v>
      </c>
      <c r="E437">
        <v>0.246696</v>
      </c>
      <c r="F437" t="s">
        <v>620</v>
      </c>
      <c r="G437" t="s">
        <v>863</v>
      </c>
      <c r="H437" t="s">
        <v>946</v>
      </c>
      <c r="I437" t="s">
        <v>985</v>
      </c>
      <c r="J437">
        <v>20</v>
      </c>
      <c r="K437" t="str">
        <f t="shared" si="6"/>
        <v>Большая</v>
      </c>
    </row>
    <row r="438" spans="1:11">
      <c r="A438" t="s">
        <v>529</v>
      </c>
      <c r="B438" t="s">
        <v>122</v>
      </c>
      <c r="C438">
        <v>0.22742999999999999</v>
      </c>
      <c r="D438">
        <v>6.1559999999999997E-2</v>
      </c>
      <c r="E438">
        <v>0.14244299999999999</v>
      </c>
      <c r="F438" t="s">
        <v>620</v>
      </c>
      <c r="G438" t="s">
        <v>864</v>
      </c>
      <c r="H438" t="s">
        <v>946</v>
      </c>
      <c r="I438" t="s">
        <v>985</v>
      </c>
      <c r="J438">
        <v>20</v>
      </c>
      <c r="K438" t="str">
        <f t="shared" si="6"/>
        <v>Большая</v>
      </c>
    </row>
    <row r="439" spans="1:11">
      <c r="A439" t="s">
        <v>529</v>
      </c>
      <c r="B439" t="s">
        <v>123</v>
      </c>
      <c r="C439">
        <v>6.7898399999999999</v>
      </c>
      <c r="D439">
        <v>8.4912899999999993</v>
      </c>
      <c r="E439">
        <v>9.1237619999999993</v>
      </c>
      <c r="F439" t="s">
        <v>620</v>
      </c>
      <c r="G439" t="s">
        <v>798</v>
      </c>
      <c r="H439" t="s">
        <v>935</v>
      </c>
      <c r="I439" t="s">
        <v>985</v>
      </c>
      <c r="J439">
        <v>20</v>
      </c>
      <c r="K439" t="str">
        <f t="shared" si="6"/>
        <v>Большая</v>
      </c>
    </row>
    <row r="440" spans="1:11">
      <c r="A440" t="s">
        <v>529</v>
      </c>
      <c r="B440" t="s">
        <v>124</v>
      </c>
      <c r="C440">
        <v>0.94021499999999991</v>
      </c>
      <c r="D440">
        <v>0.93685199999999991</v>
      </c>
      <c r="E440">
        <v>1.2655709999999998</v>
      </c>
      <c r="F440" t="s">
        <v>620</v>
      </c>
      <c r="G440" t="s">
        <v>798</v>
      </c>
      <c r="H440" t="s">
        <v>935</v>
      </c>
      <c r="I440" t="s">
        <v>985</v>
      </c>
      <c r="J440">
        <v>15</v>
      </c>
      <c r="K440" t="str">
        <f t="shared" si="6"/>
        <v>Большая</v>
      </c>
    </row>
    <row r="441" spans="1:11">
      <c r="A441" t="s">
        <v>529</v>
      </c>
      <c r="B441" t="s">
        <v>125</v>
      </c>
      <c r="C441">
        <v>2.1787679999999998</v>
      </c>
      <c r="D441">
        <v>2.2386179999999998</v>
      </c>
      <c r="E441">
        <v>2.7197549999999997</v>
      </c>
      <c r="F441" t="s">
        <v>620</v>
      </c>
      <c r="G441" t="s">
        <v>798</v>
      </c>
      <c r="H441" t="s">
        <v>935</v>
      </c>
      <c r="I441" t="s">
        <v>985</v>
      </c>
      <c r="J441">
        <v>20</v>
      </c>
      <c r="K441" t="str">
        <f t="shared" si="6"/>
        <v>Большая</v>
      </c>
    </row>
    <row r="442" spans="1:11">
      <c r="A442" t="s">
        <v>529</v>
      </c>
      <c r="B442" t="s">
        <v>127</v>
      </c>
      <c r="C442">
        <v>1006.6585319999999</v>
      </c>
      <c r="D442">
        <v>713.53802699999983</v>
      </c>
      <c r="E442">
        <v>686.18765999999994</v>
      </c>
      <c r="F442" t="s">
        <v>620</v>
      </c>
      <c r="G442" t="s">
        <v>865</v>
      </c>
      <c r="H442" t="s">
        <v>965</v>
      </c>
      <c r="I442" t="s">
        <v>985</v>
      </c>
      <c r="J442">
        <v>25</v>
      </c>
      <c r="K442" t="str">
        <f t="shared" si="6"/>
        <v>Большая</v>
      </c>
    </row>
    <row r="443" spans="1:11">
      <c r="A443" t="s">
        <v>529</v>
      </c>
      <c r="B443" t="s">
        <v>128</v>
      </c>
      <c r="C443">
        <v>228.51659099999998</v>
      </c>
      <c r="D443">
        <v>247.42349099999998</v>
      </c>
      <c r="E443">
        <v>231.08837399999999</v>
      </c>
      <c r="F443" t="s">
        <v>620</v>
      </c>
      <c r="G443" t="s">
        <v>801</v>
      </c>
      <c r="H443" t="s">
        <v>948</v>
      </c>
      <c r="I443" t="s">
        <v>985</v>
      </c>
      <c r="J443">
        <v>80</v>
      </c>
      <c r="K443" t="str">
        <f t="shared" si="6"/>
        <v>Большая</v>
      </c>
    </row>
    <row r="444" spans="1:11">
      <c r="A444" t="s">
        <v>529</v>
      </c>
      <c r="B444" t="s">
        <v>129</v>
      </c>
      <c r="C444">
        <v>0.44231999999999999</v>
      </c>
      <c r="D444">
        <v>0.11058</v>
      </c>
      <c r="E444">
        <v>0</v>
      </c>
      <c r="F444" t="s">
        <v>620</v>
      </c>
      <c r="G444" t="s">
        <v>866</v>
      </c>
      <c r="H444" t="s">
        <v>948</v>
      </c>
      <c r="I444" t="s">
        <v>985</v>
      </c>
      <c r="J444">
        <v>60</v>
      </c>
      <c r="K444" t="str">
        <f t="shared" si="6"/>
        <v>Большая</v>
      </c>
    </row>
    <row r="445" spans="1:11">
      <c r="A445" t="s">
        <v>529</v>
      </c>
      <c r="B445" t="s">
        <v>130</v>
      </c>
      <c r="C445">
        <v>37.046694000000002</v>
      </c>
      <c r="D445">
        <v>37.536836999999998</v>
      </c>
      <c r="E445">
        <v>32.594481000000002</v>
      </c>
      <c r="F445" t="s">
        <v>620</v>
      </c>
      <c r="G445" t="s">
        <v>866</v>
      </c>
      <c r="H445" t="s">
        <v>948</v>
      </c>
      <c r="I445" t="s">
        <v>985</v>
      </c>
      <c r="J445">
        <v>20</v>
      </c>
      <c r="K445" t="str">
        <f t="shared" si="6"/>
        <v>Большая</v>
      </c>
    </row>
    <row r="446" spans="1:11">
      <c r="A446" t="s">
        <v>529</v>
      </c>
      <c r="B446" t="s">
        <v>131</v>
      </c>
      <c r="C446">
        <v>16.269680999999999</v>
      </c>
      <c r="D446">
        <v>8.0136869999999991</v>
      </c>
      <c r="E446">
        <v>2.6416079999999997</v>
      </c>
      <c r="F446" t="s">
        <v>620</v>
      </c>
      <c r="G446" t="s">
        <v>866</v>
      </c>
      <c r="H446" t="s">
        <v>948</v>
      </c>
      <c r="I446" t="s">
        <v>985</v>
      </c>
      <c r="J446">
        <v>60</v>
      </c>
      <c r="K446" t="str">
        <f t="shared" si="6"/>
        <v>Большая</v>
      </c>
    </row>
    <row r="447" spans="1:11">
      <c r="A447" t="s">
        <v>529</v>
      </c>
      <c r="B447" t="s">
        <v>132</v>
      </c>
      <c r="C447">
        <v>5.8715699999999993</v>
      </c>
      <c r="D447">
        <v>6.2575739999999991</v>
      </c>
      <c r="E447">
        <v>5.5835489999999997</v>
      </c>
      <c r="F447" t="s">
        <v>620</v>
      </c>
      <c r="G447" t="s">
        <v>866</v>
      </c>
      <c r="H447" t="s">
        <v>948</v>
      </c>
      <c r="I447" t="s">
        <v>985</v>
      </c>
      <c r="J447">
        <v>60</v>
      </c>
      <c r="K447" t="str">
        <f t="shared" si="6"/>
        <v>Большая</v>
      </c>
    </row>
    <row r="448" spans="1:11">
      <c r="A448" t="s">
        <v>529</v>
      </c>
      <c r="B448" t="s">
        <v>133</v>
      </c>
      <c r="C448">
        <v>3.779442</v>
      </c>
      <c r="D448">
        <v>1.8030809999999999</v>
      </c>
      <c r="E448">
        <v>2.023272</v>
      </c>
      <c r="F448" t="s">
        <v>620</v>
      </c>
      <c r="G448" t="s">
        <v>866</v>
      </c>
      <c r="H448" t="s">
        <v>948</v>
      </c>
      <c r="I448" t="s">
        <v>985</v>
      </c>
      <c r="J448">
        <v>20</v>
      </c>
      <c r="K448" t="str">
        <f t="shared" si="6"/>
        <v>Большая</v>
      </c>
    </row>
    <row r="449" spans="1:11">
      <c r="A449" t="s">
        <v>529</v>
      </c>
      <c r="B449" t="s">
        <v>134</v>
      </c>
      <c r="C449">
        <v>286.39906499999995</v>
      </c>
      <c r="D449">
        <v>298.49378100000001</v>
      </c>
      <c r="E449">
        <v>328.349355</v>
      </c>
      <c r="F449" t="s">
        <v>620</v>
      </c>
      <c r="G449" t="s">
        <v>867</v>
      </c>
      <c r="H449" t="s">
        <v>948</v>
      </c>
      <c r="I449" t="s">
        <v>985</v>
      </c>
      <c r="J449">
        <v>20</v>
      </c>
      <c r="K449" t="str">
        <f t="shared" si="6"/>
        <v>Большая</v>
      </c>
    </row>
    <row r="450" spans="1:11">
      <c r="A450" t="s">
        <v>529</v>
      </c>
      <c r="B450" t="s">
        <v>135</v>
      </c>
      <c r="C450">
        <v>3.3629999999999993E-2</v>
      </c>
      <c r="D450">
        <v>1.8296999999999997E-2</v>
      </c>
      <c r="E450">
        <v>0</v>
      </c>
      <c r="F450" t="s">
        <v>620</v>
      </c>
      <c r="G450" t="s">
        <v>805</v>
      </c>
      <c r="H450" t="s">
        <v>948</v>
      </c>
      <c r="I450" t="s">
        <v>985</v>
      </c>
      <c r="J450">
        <v>30</v>
      </c>
      <c r="K450" t="str">
        <f t="shared" ref="K450:K513" si="7">IF(J450&lt;=10,"Маленькая","Большая")</f>
        <v>Большая</v>
      </c>
    </row>
    <row r="451" spans="1:11">
      <c r="A451" t="s">
        <v>529</v>
      </c>
      <c r="B451" t="s">
        <v>136</v>
      </c>
      <c r="C451">
        <v>9221.7495599999984</v>
      </c>
      <c r="D451">
        <v>10071.101999999999</v>
      </c>
      <c r="E451">
        <v>8883.9031500000001</v>
      </c>
      <c r="F451" t="s">
        <v>620</v>
      </c>
      <c r="G451" t="s">
        <v>805</v>
      </c>
      <c r="H451" t="s">
        <v>948</v>
      </c>
      <c r="I451" t="s">
        <v>985</v>
      </c>
      <c r="J451">
        <v>20</v>
      </c>
      <c r="K451" t="str">
        <f t="shared" si="7"/>
        <v>Большая</v>
      </c>
    </row>
    <row r="452" spans="1:11">
      <c r="A452" t="s">
        <v>529</v>
      </c>
      <c r="B452" t="s">
        <v>137</v>
      </c>
      <c r="C452">
        <v>0.16284899999999999</v>
      </c>
      <c r="D452">
        <v>0.18889799999999995</v>
      </c>
      <c r="E452">
        <v>0.13018799999999997</v>
      </c>
      <c r="F452" t="s">
        <v>620</v>
      </c>
      <c r="G452" t="s">
        <v>805</v>
      </c>
      <c r="H452" t="s">
        <v>948</v>
      </c>
      <c r="I452" t="s">
        <v>985</v>
      </c>
      <c r="J452">
        <v>20</v>
      </c>
      <c r="K452" t="str">
        <f t="shared" si="7"/>
        <v>Большая</v>
      </c>
    </row>
    <row r="453" spans="1:11">
      <c r="A453" t="s">
        <v>529</v>
      </c>
      <c r="B453" t="s">
        <v>138</v>
      </c>
      <c r="C453">
        <v>7002.1695599999994</v>
      </c>
      <c r="D453">
        <v>7759.617479999999</v>
      </c>
      <c r="E453">
        <v>10215.557099999998</v>
      </c>
      <c r="F453" t="s">
        <v>620</v>
      </c>
      <c r="G453" t="s">
        <v>805</v>
      </c>
      <c r="H453" t="s">
        <v>948</v>
      </c>
      <c r="I453" t="s">
        <v>985</v>
      </c>
      <c r="J453">
        <v>60</v>
      </c>
      <c r="K453" t="str">
        <f t="shared" si="7"/>
        <v>Большая</v>
      </c>
    </row>
    <row r="454" spans="1:11">
      <c r="A454" t="s">
        <v>529</v>
      </c>
      <c r="B454" t="s">
        <v>139</v>
      </c>
      <c r="C454">
        <v>327.30215099999998</v>
      </c>
      <c r="D454">
        <v>422.21946299999996</v>
      </c>
      <c r="E454">
        <v>380.68379099999999</v>
      </c>
      <c r="F454" t="s">
        <v>620</v>
      </c>
      <c r="G454" t="s">
        <v>805</v>
      </c>
      <c r="H454" t="s">
        <v>948</v>
      </c>
      <c r="I454" t="s">
        <v>985</v>
      </c>
      <c r="J454">
        <v>20</v>
      </c>
      <c r="K454" t="str">
        <f t="shared" si="7"/>
        <v>Большая</v>
      </c>
    </row>
    <row r="455" spans="1:11">
      <c r="A455" t="s">
        <v>529</v>
      </c>
      <c r="B455" t="s">
        <v>140</v>
      </c>
      <c r="C455">
        <v>7.1906639999999991</v>
      </c>
      <c r="D455">
        <v>6.3490019999999996</v>
      </c>
      <c r="E455">
        <v>5.7385320000000002</v>
      </c>
      <c r="F455" t="s">
        <v>620</v>
      </c>
      <c r="G455" t="s">
        <v>805</v>
      </c>
      <c r="H455" t="s">
        <v>948</v>
      </c>
      <c r="I455" t="s">
        <v>985</v>
      </c>
      <c r="J455">
        <v>60</v>
      </c>
      <c r="K455" t="str">
        <f t="shared" si="7"/>
        <v>Большая</v>
      </c>
    </row>
    <row r="456" spans="1:11">
      <c r="A456" t="s">
        <v>529</v>
      </c>
      <c r="B456" t="s">
        <v>141</v>
      </c>
      <c r="C456">
        <v>1026.2769629999998</v>
      </c>
      <c r="D456">
        <v>1095.880917</v>
      </c>
      <c r="E456">
        <v>973.91015099999993</v>
      </c>
      <c r="F456" t="s">
        <v>620</v>
      </c>
      <c r="G456" t="s">
        <v>805</v>
      </c>
      <c r="H456" t="s">
        <v>948</v>
      </c>
      <c r="I456" t="s">
        <v>985</v>
      </c>
      <c r="J456">
        <v>30</v>
      </c>
      <c r="K456" t="str">
        <f t="shared" si="7"/>
        <v>Большая</v>
      </c>
    </row>
    <row r="457" spans="1:11">
      <c r="A457" t="s">
        <v>529</v>
      </c>
      <c r="B457" t="s">
        <v>142</v>
      </c>
      <c r="C457">
        <v>40.988871000000003</v>
      </c>
      <c r="D457">
        <v>38.862029999999997</v>
      </c>
      <c r="E457">
        <v>35.878136999999995</v>
      </c>
      <c r="F457" t="s">
        <v>620</v>
      </c>
      <c r="G457" t="s">
        <v>805</v>
      </c>
      <c r="H457" t="s">
        <v>948</v>
      </c>
      <c r="I457" t="s">
        <v>985</v>
      </c>
      <c r="J457">
        <v>20</v>
      </c>
      <c r="K457" t="str">
        <f t="shared" si="7"/>
        <v>Большая</v>
      </c>
    </row>
    <row r="458" spans="1:11">
      <c r="A458" t="s">
        <v>529</v>
      </c>
      <c r="B458" t="s">
        <v>143</v>
      </c>
      <c r="C458">
        <v>5081.0039399999996</v>
      </c>
      <c r="D458">
        <v>5301.0797999999995</v>
      </c>
      <c r="E458">
        <v>4384.8720599999997</v>
      </c>
      <c r="F458" t="s">
        <v>620</v>
      </c>
      <c r="G458" t="s">
        <v>805</v>
      </c>
      <c r="H458" t="s">
        <v>948</v>
      </c>
      <c r="I458" t="s">
        <v>985</v>
      </c>
      <c r="J458">
        <v>60</v>
      </c>
      <c r="K458" t="str">
        <f t="shared" si="7"/>
        <v>Большая</v>
      </c>
    </row>
    <row r="459" spans="1:11">
      <c r="A459" t="s">
        <v>529</v>
      </c>
      <c r="B459" t="s">
        <v>144</v>
      </c>
      <c r="C459">
        <v>2160.2065199999997</v>
      </c>
      <c r="D459">
        <v>1648.8138059999999</v>
      </c>
      <c r="E459">
        <v>1989.714105</v>
      </c>
      <c r="F459" t="s">
        <v>620</v>
      </c>
      <c r="G459" t="s">
        <v>805</v>
      </c>
      <c r="H459" t="s">
        <v>948</v>
      </c>
      <c r="I459" t="s">
        <v>985</v>
      </c>
      <c r="J459">
        <v>60</v>
      </c>
      <c r="K459" t="str">
        <f t="shared" si="7"/>
        <v>Большая</v>
      </c>
    </row>
    <row r="460" spans="1:11">
      <c r="A460" t="s">
        <v>529</v>
      </c>
      <c r="B460" t="s">
        <v>145</v>
      </c>
      <c r="C460">
        <v>2183.9769449999999</v>
      </c>
      <c r="D460">
        <v>2141.87988</v>
      </c>
      <c r="E460">
        <v>2142.2651999999998</v>
      </c>
      <c r="F460" t="s">
        <v>620</v>
      </c>
      <c r="G460" t="s">
        <v>868</v>
      </c>
      <c r="H460" t="s">
        <v>948</v>
      </c>
      <c r="I460" t="s">
        <v>985</v>
      </c>
      <c r="J460">
        <v>80</v>
      </c>
      <c r="K460" t="str">
        <f t="shared" si="7"/>
        <v>Большая</v>
      </c>
    </row>
    <row r="461" spans="1:11">
      <c r="A461" t="s">
        <v>529</v>
      </c>
      <c r="B461" t="s">
        <v>146</v>
      </c>
      <c r="C461">
        <v>4.5029999999999994E-2</v>
      </c>
      <c r="D461">
        <v>6.7259999999999986E-2</v>
      </c>
      <c r="E461">
        <v>6.7202999999999999E-2</v>
      </c>
      <c r="F461" t="s">
        <v>620</v>
      </c>
      <c r="G461" t="s">
        <v>869</v>
      </c>
      <c r="H461" t="s">
        <v>869</v>
      </c>
      <c r="I461" t="s">
        <v>985</v>
      </c>
      <c r="J461">
        <v>20</v>
      </c>
      <c r="K461" t="str">
        <f t="shared" si="7"/>
        <v>Большая</v>
      </c>
    </row>
    <row r="462" spans="1:11">
      <c r="A462" t="s">
        <v>529</v>
      </c>
      <c r="B462" t="s">
        <v>147</v>
      </c>
      <c r="C462">
        <v>3.3629999999999993E-2</v>
      </c>
      <c r="D462">
        <v>6.7259999999999986E-2</v>
      </c>
      <c r="E462">
        <v>3.3629999999999993E-2</v>
      </c>
      <c r="F462" t="s">
        <v>620</v>
      </c>
      <c r="G462" t="s">
        <v>869</v>
      </c>
      <c r="H462" t="s">
        <v>869</v>
      </c>
      <c r="I462" t="s">
        <v>985</v>
      </c>
      <c r="J462">
        <v>20</v>
      </c>
      <c r="K462" t="str">
        <f t="shared" si="7"/>
        <v>Большая</v>
      </c>
    </row>
    <row r="463" spans="1:11">
      <c r="A463" t="s">
        <v>529</v>
      </c>
      <c r="B463" t="s">
        <v>148</v>
      </c>
      <c r="C463">
        <v>2.2244249999999997</v>
      </c>
      <c r="D463">
        <v>1.8029669999999998</v>
      </c>
      <c r="E463">
        <v>1.4995559999999997</v>
      </c>
      <c r="F463" t="s">
        <v>620</v>
      </c>
      <c r="G463" t="s">
        <v>811</v>
      </c>
      <c r="H463" t="s">
        <v>811</v>
      </c>
      <c r="I463" t="s">
        <v>985</v>
      </c>
      <c r="J463">
        <v>20</v>
      </c>
      <c r="K463" t="str">
        <f t="shared" si="7"/>
        <v>Большая</v>
      </c>
    </row>
    <row r="464" spans="1:11">
      <c r="A464" t="s">
        <v>529</v>
      </c>
      <c r="B464" t="s">
        <v>149</v>
      </c>
      <c r="C464">
        <v>0</v>
      </c>
      <c r="D464">
        <v>18.717887999999999</v>
      </c>
      <c r="E464">
        <v>104.21783099999999</v>
      </c>
      <c r="F464" t="s">
        <v>620</v>
      </c>
      <c r="G464" t="s">
        <v>815</v>
      </c>
      <c r="H464" t="s">
        <v>815</v>
      </c>
      <c r="I464" t="s">
        <v>985</v>
      </c>
      <c r="J464">
        <v>220</v>
      </c>
      <c r="K464" t="str">
        <f t="shared" si="7"/>
        <v>Большая</v>
      </c>
    </row>
    <row r="465" spans="1:11">
      <c r="A465" t="s">
        <v>529</v>
      </c>
      <c r="B465" t="s">
        <v>150</v>
      </c>
      <c r="C465">
        <v>88.687952999999979</v>
      </c>
      <c r="D465">
        <v>78.558083999999994</v>
      </c>
      <c r="E465">
        <v>77.769203999999988</v>
      </c>
      <c r="F465" t="s">
        <v>620</v>
      </c>
      <c r="G465" t="s">
        <v>870</v>
      </c>
      <c r="H465" t="s">
        <v>968</v>
      </c>
      <c r="I465" t="s">
        <v>985</v>
      </c>
      <c r="J465">
        <v>20</v>
      </c>
      <c r="K465" t="str">
        <f t="shared" si="7"/>
        <v>Большая</v>
      </c>
    </row>
    <row r="466" spans="1:11">
      <c r="A466" t="s">
        <v>529</v>
      </c>
      <c r="B466" t="s">
        <v>151</v>
      </c>
      <c r="C466">
        <v>0.90567299999999995</v>
      </c>
      <c r="D466">
        <v>0.68063699999999994</v>
      </c>
      <c r="E466">
        <v>0.22178699999999998</v>
      </c>
      <c r="F466" t="s">
        <v>620</v>
      </c>
      <c r="G466" t="s">
        <v>827</v>
      </c>
      <c r="H466" t="s">
        <v>938</v>
      </c>
      <c r="I466" t="s">
        <v>985</v>
      </c>
      <c r="J466">
        <v>16</v>
      </c>
      <c r="K466" t="str">
        <f t="shared" si="7"/>
        <v>Большая</v>
      </c>
    </row>
    <row r="467" spans="1:11">
      <c r="A467" t="s">
        <v>529</v>
      </c>
      <c r="B467" t="s">
        <v>152</v>
      </c>
      <c r="C467">
        <v>0.28442999999999996</v>
      </c>
      <c r="D467">
        <v>0.14785799999999999</v>
      </c>
      <c r="E467">
        <v>8.2421999999999995E-2</v>
      </c>
      <c r="F467" t="s">
        <v>620</v>
      </c>
      <c r="G467" t="s">
        <v>827</v>
      </c>
      <c r="H467" t="s">
        <v>938</v>
      </c>
      <c r="I467" t="s">
        <v>985</v>
      </c>
      <c r="J467">
        <v>20</v>
      </c>
      <c r="K467" t="str">
        <f t="shared" si="7"/>
        <v>Большая</v>
      </c>
    </row>
    <row r="468" spans="1:11">
      <c r="A468" t="s">
        <v>529</v>
      </c>
      <c r="B468" t="s">
        <v>153</v>
      </c>
      <c r="C468">
        <v>10.906265999999999</v>
      </c>
      <c r="D468">
        <v>4.9649849999999995</v>
      </c>
      <c r="E468">
        <v>2.6886899999999994</v>
      </c>
      <c r="F468" t="s">
        <v>620</v>
      </c>
      <c r="G468" t="s">
        <v>829</v>
      </c>
      <c r="H468" t="s">
        <v>829</v>
      </c>
      <c r="I468" t="s">
        <v>985</v>
      </c>
      <c r="J468">
        <v>25</v>
      </c>
      <c r="K468" t="str">
        <f t="shared" si="7"/>
        <v>Большая</v>
      </c>
    </row>
    <row r="469" spans="1:11">
      <c r="A469" t="s">
        <v>529</v>
      </c>
      <c r="B469" t="s">
        <v>154</v>
      </c>
      <c r="C469">
        <v>145.22425799999999</v>
      </c>
      <c r="D469">
        <v>139.16720999999998</v>
      </c>
      <c r="E469">
        <v>137.55296999999999</v>
      </c>
      <c r="F469" t="s">
        <v>620</v>
      </c>
      <c r="G469" t="s">
        <v>829</v>
      </c>
      <c r="H469" t="s">
        <v>829</v>
      </c>
      <c r="I469" t="s">
        <v>985</v>
      </c>
      <c r="J469">
        <v>20</v>
      </c>
      <c r="K469" t="str">
        <f t="shared" si="7"/>
        <v>Большая</v>
      </c>
    </row>
    <row r="470" spans="1:11">
      <c r="A470" t="s">
        <v>529</v>
      </c>
      <c r="B470" t="s">
        <v>532</v>
      </c>
      <c r="C470">
        <v>1362.442272</v>
      </c>
      <c r="D470">
        <v>1154.2180799999999</v>
      </c>
      <c r="E470">
        <v>1082.3310251999999</v>
      </c>
      <c r="F470" t="s">
        <v>621</v>
      </c>
      <c r="G470" t="s">
        <v>871</v>
      </c>
      <c r="H470" t="s">
        <v>936</v>
      </c>
      <c r="I470" t="s">
        <v>985</v>
      </c>
      <c r="J470">
        <v>20</v>
      </c>
      <c r="K470" t="str">
        <f t="shared" si="7"/>
        <v>Большая</v>
      </c>
    </row>
    <row r="471" spans="1:11">
      <c r="A471" t="s">
        <v>529</v>
      </c>
      <c r="B471" t="s">
        <v>656</v>
      </c>
      <c r="C471">
        <v>410.59566390000003</v>
      </c>
      <c r="D471">
        <v>386.71916190000002</v>
      </c>
      <c r="E471">
        <v>402.26831159999995</v>
      </c>
      <c r="F471" t="s">
        <v>621</v>
      </c>
      <c r="G471" t="s">
        <v>872</v>
      </c>
      <c r="H471" t="s">
        <v>940</v>
      </c>
      <c r="I471" t="s">
        <v>985</v>
      </c>
      <c r="J471">
        <v>20</v>
      </c>
      <c r="K471" t="str">
        <f t="shared" si="7"/>
        <v>Большая</v>
      </c>
    </row>
    <row r="472" spans="1:11">
      <c r="A472" t="s">
        <v>529</v>
      </c>
      <c r="B472" t="s">
        <v>657</v>
      </c>
      <c r="C472">
        <v>2604.3144389999993</v>
      </c>
      <c r="D472">
        <v>3131.3389925999995</v>
      </c>
      <c r="E472">
        <v>2784.6784388999995</v>
      </c>
      <c r="F472" t="s">
        <v>621</v>
      </c>
      <c r="G472" t="s">
        <v>873</v>
      </c>
      <c r="H472" t="s">
        <v>940</v>
      </c>
      <c r="I472" t="s">
        <v>985</v>
      </c>
      <c r="J472">
        <v>60</v>
      </c>
      <c r="K472" t="str">
        <f t="shared" si="7"/>
        <v>Большая</v>
      </c>
    </row>
    <row r="473" spans="1:11">
      <c r="A473" t="s">
        <v>529</v>
      </c>
      <c r="B473" t="s">
        <v>658</v>
      </c>
      <c r="C473">
        <v>2067.3261599999996</v>
      </c>
      <c r="D473">
        <v>2214.4495440000001</v>
      </c>
      <c r="E473">
        <v>2169.2329089</v>
      </c>
      <c r="F473" t="s">
        <v>621</v>
      </c>
      <c r="G473" t="s">
        <v>874</v>
      </c>
      <c r="H473" t="s">
        <v>936</v>
      </c>
      <c r="I473" t="s">
        <v>985</v>
      </c>
      <c r="J473">
        <v>60</v>
      </c>
      <c r="K473" t="str">
        <f t="shared" si="7"/>
        <v>Большая</v>
      </c>
    </row>
    <row r="474" spans="1:11">
      <c r="A474" t="s">
        <v>529</v>
      </c>
      <c r="B474" t="s">
        <v>659</v>
      </c>
      <c r="C474">
        <v>5.0809799999999995E-2</v>
      </c>
      <c r="D474">
        <v>0</v>
      </c>
      <c r="E474">
        <v>0</v>
      </c>
      <c r="F474" t="s">
        <v>621</v>
      </c>
      <c r="G474" t="s">
        <v>875</v>
      </c>
      <c r="H474" t="s">
        <v>875</v>
      </c>
      <c r="I474" t="s">
        <v>985</v>
      </c>
      <c r="J474">
        <v>14</v>
      </c>
      <c r="K474" t="str">
        <f t="shared" si="7"/>
        <v>Большая</v>
      </c>
    </row>
    <row r="475" spans="1:11">
      <c r="A475" t="s">
        <v>529</v>
      </c>
      <c r="B475" t="s">
        <v>660</v>
      </c>
      <c r="C475">
        <v>810.76717350000001</v>
      </c>
      <c r="D475">
        <v>864.95400119999988</v>
      </c>
      <c r="E475">
        <v>819.65300609999997</v>
      </c>
      <c r="F475" t="s">
        <v>621</v>
      </c>
      <c r="G475" t="s">
        <v>876</v>
      </c>
      <c r="H475" t="s">
        <v>876</v>
      </c>
      <c r="I475" t="s">
        <v>985</v>
      </c>
      <c r="J475">
        <v>20</v>
      </c>
      <c r="K475" t="str">
        <f t="shared" si="7"/>
        <v>Большая</v>
      </c>
    </row>
    <row r="476" spans="1:11">
      <c r="A476" t="s">
        <v>529</v>
      </c>
      <c r="B476" t="s">
        <v>661</v>
      </c>
      <c r="C476">
        <v>367.24201109999996</v>
      </c>
      <c r="D476">
        <v>341.10167429999996</v>
      </c>
      <c r="E476">
        <v>381.28104269999994</v>
      </c>
      <c r="F476" t="s">
        <v>621</v>
      </c>
      <c r="G476" t="s">
        <v>877</v>
      </c>
      <c r="H476" t="s">
        <v>937</v>
      </c>
      <c r="I476" t="s">
        <v>985</v>
      </c>
      <c r="J476">
        <v>16</v>
      </c>
      <c r="K476" t="str">
        <f t="shared" si="7"/>
        <v>Большая</v>
      </c>
    </row>
    <row r="477" spans="1:11">
      <c r="A477" t="s">
        <v>529</v>
      </c>
      <c r="B477" t="s">
        <v>662</v>
      </c>
      <c r="C477">
        <v>220.77221759999998</v>
      </c>
      <c r="D477">
        <v>199.1057538</v>
      </c>
      <c r="E477">
        <v>218.02542749999998</v>
      </c>
      <c r="F477" t="s">
        <v>621</v>
      </c>
      <c r="G477" t="s">
        <v>878</v>
      </c>
      <c r="H477" t="s">
        <v>937</v>
      </c>
      <c r="I477" t="s">
        <v>985</v>
      </c>
      <c r="J477">
        <v>20</v>
      </c>
      <c r="K477" t="str">
        <f t="shared" si="7"/>
        <v>Большая</v>
      </c>
    </row>
    <row r="478" spans="1:11">
      <c r="A478" t="s">
        <v>529</v>
      </c>
      <c r="B478" t="s">
        <v>615</v>
      </c>
      <c r="C478">
        <v>426.77072489999995</v>
      </c>
      <c r="D478">
        <v>381.18165179999994</v>
      </c>
      <c r="E478">
        <v>358.50041699999997</v>
      </c>
      <c r="F478" t="s">
        <v>621</v>
      </c>
      <c r="G478" t="s">
        <v>879</v>
      </c>
      <c r="H478" t="s">
        <v>894</v>
      </c>
      <c r="I478" t="s">
        <v>985</v>
      </c>
      <c r="J478">
        <v>60</v>
      </c>
      <c r="K478" t="str">
        <f t="shared" si="7"/>
        <v>Большая</v>
      </c>
    </row>
    <row r="479" spans="1:11">
      <c r="A479" t="s">
        <v>529</v>
      </c>
      <c r="B479" t="s">
        <v>663</v>
      </c>
      <c r="C479">
        <v>0.26456549999999995</v>
      </c>
      <c r="D479">
        <v>0.34023299999999995</v>
      </c>
      <c r="E479">
        <v>0.88734179999999996</v>
      </c>
      <c r="F479" t="s">
        <v>621</v>
      </c>
      <c r="G479" t="s">
        <v>880</v>
      </c>
      <c r="H479" t="s">
        <v>944</v>
      </c>
      <c r="I479" t="s">
        <v>985</v>
      </c>
      <c r="J479">
        <v>18</v>
      </c>
      <c r="K479" t="str">
        <f t="shared" si="7"/>
        <v>Большая</v>
      </c>
    </row>
    <row r="480" spans="1:11">
      <c r="A480" t="s">
        <v>529</v>
      </c>
      <c r="B480" t="s">
        <v>664</v>
      </c>
      <c r="C480">
        <v>278.57234369999998</v>
      </c>
      <c r="D480">
        <v>87.057348300000001</v>
      </c>
      <c r="E480">
        <v>33.115061999999995</v>
      </c>
      <c r="F480" t="s">
        <v>621</v>
      </c>
      <c r="G480" t="s">
        <v>881</v>
      </c>
      <c r="H480" t="s">
        <v>939</v>
      </c>
      <c r="I480" t="s">
        <v>985</v>
      </c>
      <c r="J480">
        <v>20</v>
      </c>
      <c r="K480" t="str">
        <f t="shared" si="7"/>
        <v>Большая</v>
      </c>
    </row>
    <row r="481" spans="1:11">
      <c r="A481" t="s">
        <v>529</v>
      </c>
      <c r="B481" t="s">
        <v>665</v>
      </c>
      <c r="C481">
        <v>0.51240719999999995</v>
      </c>
      <c r="D481">
        <v>0.39259889999999997</v>
      </c>
      <c r="E481">
        <v>0.39896009999999993</v>
      </c>
      <c r="F481" t="s">
        <v>621</v>
      </c>
      <c r="G481" t="s">
        <v>882</v>
      </c>
      <c r="H481" t="s">
        <v>938</v>
      </c>
      <c r="I481" t="s">
        <v>985</v>
      </c>
      <c r="J481">
        <v>16</v>
      </c>
      <c r="K481" t="str">
        <f t="shared" si="7"/>
        <v>Большая</v>
      </c>
    </row>
    <row r="482" spans="1:11">
      <c r="A482" t="s">
        <v>529</v>
      </c>
      <c r="B482" t="s">
        <v>666</v>
      </c>
      <c r="C482">
        <v>0</v>
      </c>
      <c r="D482">
        <v>0.1989186</v>
      </c>
      <c r="E482">
        <v>3.9894299999999994E-2</v>
      </c>
      <c r="F482" t="s">
        <v>621</v>
      </c>
      <c r="G482" t="s">
        <v>883</v>
      </c>
      <c r="H482" t="s">
        <v>938</v>
      </c>
      <c r="I482" t="s">
        <v>985</v>
      </c>
      <c r="J482">
        <v>20</v>
      </c>
      <c r="K482" t="str">
        <f t="shared" si="7"/>
        <v>Большая</v>
      </c>
    </row>
    <row r="483" spans="1:11">
      <c r="A483" t="s">
        <v>529</v>
      </c>
      <c r="B483" t="s">
        <v>667</v>
      </c>
      <c r="C483">
        <v>4.559429999999999E-2</v>
      </c>
      <c r="D483">
        <v>0</v>
      </c>
      <c r="E483">
        <v>0</v>
      </c>
      <c r="F483" t="s">
        <v>621</v>
      </c>
      <c r="G483" t="s">
        <v>884</v>
      </c>
      <c r="H483" t="s">
        <v>948</v>
      </c>
      <c r="I483" t="s">
        <v>985</v>
      </c>
      <c r="J483">
        <v>20</v>
      </c>
      <c r="K483" t="str">
        <f t="shared" si="7"/>
        <v>Большая</v>
      </c>
    </row>
    <row r="484" spans="1:11">
      <c r="A484" t="s">
        <v>529</v>
      </c>
      <c r="B484" t="s">
        <v>668</v>
      </c>
      <c r="C484">
        <v>1218.8651087999999</v>
      </c>
      <c r="D484">
        <v>738.55072139999993</v>
      </c>
      <c r="E484">
        <v>647.55972899999995</v>
      </c>
      <c r="F484" t="s">
        <v>621</v>
      </c>
      <c r="G484" t="s">
        <v>884</v>
      </c>
      <c r="H484" t="s">
        <v>948</v>
      </c>
      <c r="I484" t="s">
        <v>985</v>
      </c>
      <c r="J484">
        <v>20</v>
      </c>
      <c r="K484" t="str">
        <f t="shared" si="7"/>
        <v>Большая</v>
      </c>
    </row>
    <row r="485" spans="1:11">
      <c r="A485" t="s">
        <v>529</v>
      </c>
      <c r="B485" t="s">
        <v>669</v>
      </c>
      <c r="C485">
        <v>586.30849230000001</v>
      </c>
      <c r="D485">
        <v>544.4259012</v>
      </c>
      <c r="E485">
        <v>579.78324059999989</v>
      </c>
      <c r="F485" t="s">
        <v>621</v>
      </c>
      <c r="G485" t="s">
        <v>884</v>
      </c>
      <c r="H485" t="s">
        <v>948</v>
      </c>
      <c r="I485" t="s">
        <v>985</v>
      </c>
      <c r="J485">
        <v>60</v>
      </c>
      <c r="K485" t="str">
        <f t="shared" si="7"/>
        <v>Большая</v>
      </c>
    </row>
    <row r="486" spans="1:11">
      <c r="A486" t="s">
        <v>529</v>
      </c>
      <c r="B486" t="s">
        <v>670</v>
      </c>
      <c r="C486">
        <v>772.77263219999986</v>
      </c>
      <c r="D486">
        <v>1021.2905915999999</v>
      </c>
      <c r="E486">
        <v>1026.2148956999999</v>
      </c>
      <c r="F486" t="s">
        <v>621</v>
      </c>
      <c r="G486" t="s">
        <v>885</v>
      </c>
      <c r="H486" t="s">
        <v>941</v>
      </c>
      <c r="I486" t="s">
        <v>985</v>
      </c>
      <c r="J486">
        <v>16</v>
      </c>
      <c r="K486" t="str">
        <f t="shared" si="7"/>
        <v>Большая</v>
      </c>
    </row>
    <row r="487" spans="1:11">
      <c r="A487" t="s">
        <v>531</v>
      </c>
      <c r="B487" t="s">
        <v>596</v>
      </c>
      <c r="C487">
        <v>397.0608428999999</v>
      </c>
      <c r="D487">
        <v>360.59715629999994</v>
      </c>
      <c r="E487">
        <v>319.59513539999995</v>
      </c>
      <c r="F487" t="s">
        <v>621</v>
      </c>
      <c r="G487" t="s">
        <v>886</v>
      </c>
      <c r="H487" t="s">
        <v>942</v>
      </c>
      <c r="I487" t="s">
        <v>985</v>
      </c>
      <c r="J487">
        <v>16</v>
      </c>
      <c r="K487" t="str">
        <f t="shared" si="7"/>
        <v>Большая</v>
      </c>
    </row>
    <row r="488" spans="1:11">
      <c r="A488" t="s">
        <v>531</v>
      </c>
      <c r="B488" t="s">
        <v>644</v>
      </c>
      <c r="C488">
        <v>1425.0561791999999</v>
      </c>
      <c r="D488">
        <v>1312.5659324999999</v>
      </c>
      <c r="E488">
        <v>1279.2862829999999</v>
      </c>
      <c r="F488" t="s">
        <v>621</v>
      </c>
      <c r="G488" t="s">
        <v>887</v>
      </c>
      <c r="H488" t="s">
        <v>937</v>
      </c>
      <c r="I488" t="s">
        <v>985</v>
      </c>
      <c r="J488">
        <v>16</v>
      </c>
      <c r="K488" t="str">
        <f t="shared" si="7"/>
        <v>Большая</v>
      </c>
    </row>
    <row r="489" spans="1:11">
      <c r="A489" t="s">
        <v>531</v>
      </c>
      <c r="B489" t="s">
        <v>645</v>
      </c>
      <c r="C489">
        <v>1727.6955701999998</v>
      </c>
      <c r="D489">
        <v>1624.4389871999999</v>
      </c>
      <c r="E489">
        <v>1610.7317525999999</v>
      </c>
      <c r="F489" t="s">
        <v>621</v>
      </c>
      <c r="G489" t="s">
        <v>888</v>
      </c>
      <c r="H489" t="s">
        <v>937</v>
      </c>
      <c r="I489" t="s">
        <v>985</v>
      </c>
      <c r="J489">
        <v>16</v>
      </c>
      <c r="K489" t="str">
        <f t="shared" si="7"/>
        <v>Большая</v>
      </c>
    </row>
    <row r="490" spans="1:11">
      <c r="A490" t="s">
        <v>531</v>
      </c>
      <c r="B490" t="s">
        <v>646</v>
      </c>
      <c r="C490">
        <v>1.7084039999999998</v>
      </c>
      <c r="D490">
        <v>2.5196906999999999</v>
      </c>
      <c r="E490">
        <v>1.1193260999999999</v>
      </c>
      <c r="F490" t="s">
        <v>621</v>
      </c>
      <c r="G490" t="s">
        <v>889</v>
      </c>
      <c r="H490" t="s">
        <v>973</v>
      </c>
      <c r="I490" t="s">
        <v>985</v>
      </c>
      <c r="J490">
        <v>16</v>
      </c>
      <c r="K490" t="str">
        <f t="shared" si="7"/>
        <v>Большая</v>
      </c>
    </row>
    <row r="491" spans="1:11">
      <c r="A491" t="s">
        <v>531</v>
      </c>
      <c r="B491" t="s">
        <v>647</v>
      </c>
      <c r="C491">
        <v>3.0679737</v>
      </c>
      <c r="D491">
        <v>0.97317809999999993</v>
      </c>
      <c r="E491">
        <v>0.50854829999999995</v>
      </c>
      <c r="F491" t="s">
        <v>621</v>
      </c>
      <c r="G491" t="s">
        <v>889</v>
      </c>
      <c r="H491" t="s">
        <v>973</v>
      </c>
      <c r="I491" t="s">
        <v>985</v>
      </c>
      <c r="J491">
        <v>16</v>
      </c>
      <c r="K491" t="str">
        <f t="shared" si="7"/>
        <v>Большая</v>
      </c>
    </row>
    <row r="492" spans="1:11">
      <c r="A492" t="s">
        <v>531</v>
      </c>
      <c r="B492" t="s">
        <v>648</v>
      </c>
      <c r="C492">
        <v>0.83400119999999989</v>
      </c>
      <c r="D492">
        <v>0.68354399999999993</v>
      </c>
      <c r="E492">
        <v>0.90188249999999992</v>
      </c>
      <c r="F492" t="s">
        <v>621</v>
      </c>
      <c r="G492" t="s">
        <v>889</v>
      </c>
      <c r="H492" t="s">
        <v>973</v>
      </c>
      <c r="I492" t="s">
        <v>985</v>
      </c>
      <c r="J492">
        <v>16</v>
      </c>
      <c r="K492" t="str">
        <f t="shared" si="7"/>
        <v>Большая</v>
      </c>
    </row>
    <row r="493" spans="1:11">
      <c r="A493" t="s">
        <v>531</v>
      </c>
      <c r="B493" t="s">
        <v>649</v>
      </c>
      <c r="C493">
        <v>1.0788845999999999</v>
      </c>
      <c r="D493">
        <v>2.7101390999999997</v>
      </c>
      <c r="E493">
        <v>1.1908953</v>
      </c>
      <c r="F493" t="s">
        <v>621</v>
      </c>
      <c r="G493" t="s">
        <v>890</v>
      </c>
      <c r="H493" t="s">
        <v>973</v>
      </c>
      <c r="I493" t="s">
        <v>985</v>
      </c>
      <c r="J493">
        <v>8</v>
      </c>
      <c r="K493" t="str">
        <f t="shared" si="7"/>
        <v>Маленькая</v>
      </c>
    </row>
    <row r="494" spans="1:11">
      <c r="A494" t="s">
        <v>531</v>
      </c>
      <c r="B494" t="s">
        <v>650</v>
      </c>
      <c r="C494">
        <v>3.0325253999999999</v>
      </c>
      <c r="D494">
        <v>2.4497460000000002</v>
      </c>
      <c r="E494">
        <v>0.91084290000000001</v>
      </c>
      <c r="F494" t="s">
        <v>621</v>
      </c>
      <c r="G494" t="s">
        <v>890</v>
      </c>
      <c r="H494" t="s">
        <v>973</v>
      </c>
      <c r="I494" t="s">
        <v>985</v>
      </c>
      <c r="J494">
        <v>8</v>
      </c>
      <c r="K494" t="str">
        <f t="shared" si="7"/>
        <v>Маленькая</v>
      </c>
    </row>
    <row r="495" spans="1:11">
      <c r="A495" t="s">
        <v>531</v>
      </c>
      <c r="B495" t="s">
        <v>651</v>
      </c>
      <c r="C495">
        <v>400.35368159999996</v>
      </c>
      <c r="D495">
        <v>281.5966497</v>
      </c>
      <c r="E495">
        <v>226.69888949999995</v>
      </c>
      <c r="F495" t="s">
        <v>621</v>
      </c>
      <c r="G495" t="s">
        <v>891</v>
      </c>
      <c r="H495" t="s">
        <v>948</v>
      </c>
      <c r="I495" t="s">
        <v>985</v>
      </c>
      <c r="J495">
        <v>16</v>
      </c>
      <c r="K495" t="str">
        <f t="shared" si="7"/>
        <v>Большая</v>
      </c>
    </row>
    <row r="496" spans="1:11">
      <c r="A496" t="s">
        <v>531</v>
      </c>
      <c r="B496" t="s">
        <v>652</v>
      </c>
      <c r="C496">
        <v>485.51827079999993</v>
      </c>
      <c r="D496">
        <v>275.5422921</v>
      </c>
      <c r="E496">
        <v>172.84043309999998</v>
      </c>
      <c r="F496" t="s">
        <v>621</v>
      </c>
      <c r="G496" t="s">
        <v>892</v>
      </c>
      <c r="H496" t="s">
        <v>948</v>
      </c>
      <c r="I496" t="s">
        <v>985</v>
      </c>
      <c r="J496">
        <v>16</v>
      </c>
      <c r="K496" t="str">
        <f t="shared" si="7"/>
        <v>Большая</v>
      </c>
    </row>
    <row r="497" spans="1:11">
      <c r="A497" t="s">
        <v>531</v>
      </c>
      <c r="B497" t="s">
        <v>653</v>
      </c>
      <c r="C497">
        <v>2.5517816999999998</v>
      </c>
      <c r="D497">
        <v>2.0511164999999996</v>
      </c>
      <c r="E497">
        <v>1.4810424</v>
      </c>
      <c r="F497" t="s">
        <v>621</v>
      </c>
      <c r="G497" t="s">
        <v>893</v>
      </c>
      <c r="H497" t="s">
        <v>942</v>
      </c>
      <c r="I497" t="s">
        <v>985</v>
      </c>
      <c r="J497">
        <v>16</v>
      </c>
      <c r="K497" t="str">
        <f t="shared" si="7"/>
        <v>Большая</v>
      </c>
    </row>
    <row r="498" spans="1:11">
      <c r="A498" t="s">
        <v>531</v>
      </c>
      <c r="B498" t="s">
        <v>654</v>
      </c>
      <c r="C498">
        <v>24.7774383</v>
      </c>
      <c r="D498">
        <v>229.79613269999996</v>
      </c>
      <c r="E498">
        <v>241.09585829999997</v>
      </c>
      <c r="F498" t="s">
        <v>621</v>
      </c>
      <c r="G498" t="s">
        <v>894</v>
      </c>
      <c r="H498" t="s">
        <v>894</v>
      </c>
      <c r="I498" t="s">
        <v>985</v>
      </c>
      <c r="J498">
        <v>16</v>
      </c>
      <c r="K498" t="str">
        <f t="shared" si="7"/>
        <v>Большая</v>
      </c>
    </row>
    <row r="499" spans="1:11">
      <c r="A499" t="s">
        <v>531</v>
      </c>
      <c r="B499" t="s">
        <v>655</v>
      </c>
      <c r="C499">
        <v>32.410336799999996</v>
      </c>
      <c r="D499">
        <v>293.16195539999995</v>
      </c>
      <c r="E499">
        <v>341.37901920000002</v>
      </c>
      <c r="F499" t="s">
        <v>621</v>
      </c>
      <c r="G499" t="s">
        <v>894</v>
      </c>
      <c r="H499" t="s">
        <v>894</v>
      </c>
      <c r="I499" t="s">
        <v>985</v>
      </c>
      <c r="J499">
        <v>16</v>
      </c>
      <c r="K499" t="str">
        <f t="shared" si="7"/>
        <v>Большая</v>
      </c>
    </row>
    <row r="500" spans="1:11">
      <c r="A500" t="s">
        <v>531</v>
      </c>
      <c r="B500" t="s">
        <v>472</v>
      </c>
      <c r="C500">
        <v>2.6249069999999999</v>
      </c>
      <c r="D500">
        <v>1.1274029999999999</v>
      </c>
      <c r="E500">
        <v>1.8505619999999998</v>
      </c>
      <c r="F500" t="s">
        <v>620</v>
      </c>
      <c r="G500" t="s">
        <v>895</v>
      </c>
      <c r="H500" t="s">
        <v>949</v>
      </c>
      <c r="I500" t="s">
        <v>985</v>
      </c>
      <c r="J500">
        <v>16</v>
      </c>
      <c r="K500" t="str">
        <f t="shared" si="7"/>
        <v>Большая</v>
      </c>
    </row>
    <row r="501" spans="1:11">
      <c r="A501" t="s">
        <v>531</v>
      </c>
      <c r="B501" t="s">
        <v>473</v>
      </c>
      <c r="C501">
        <v>146.81358899999998</v>
      </c>
      <c r="D501">
        <v>149.39426399999996</v>
      </c>
      <c r="E501">
        <v>146.72535299999998</v>
      </c>
      <c r="F501" t="s">
        <v>620</v>
      </c>
      <c r="G501" t="s">
        <v>895</v>
      </c>
      <c r="H501" t="s">
        <v>949</v>
      </c>
      <c r="I501" t="s">
        <v>985</v>
      </c>
      <c r="J501">
        <v>20</v>
      </c>
      <c r="K501" t="str">
        <f t="shared" si="7"/>
        <v>Большая</v>
      </c>
    </row>
    <row r="502" spans="1:11">
      <c r="A502" t="s">
        <v>531</v>
      </c>
      <c r="B502" t="s">
        <v>474</v>
      </c>
      <c r="C502">
        <v>5.820041999999999</v>
      </c>
      <c r="D502">
        <v>4.8629549999999995</v>
      </c>
      <c r="E502">
        <v>4.1968529999999999</v>
      </c>
      <c r="F502" t="s">
        <v>620</v>
      </c>
      <c r="G502" t="s">
        <v>895</v>
      </c>
      <c r="H502" t="s">
        <v>949</v>
      </c>
      <c r="I502" t="s">
        <v>985</v>
      </c>
      <c r="J502">
        <v>16</v>
      </c>
      <c r="K502" t="str">
        <f t="shared" si="7"/>
        <v>Большая</v>
      </c>
    </row>
    <row r="503" spans="1:11">
      <c r="A503" t="s">
        <v>531</v>
      </c>
      <c r="B503" t="s">
        <v>475</v>
      </c>
      <c r="C503">
        <v>1.7139329999999997</v>
      </c>
      <c r="D503">
        <v>1.000578</v>
      </c>
      <c r="E503">
        <v>0.44032499999999997</v>
      </c>
      <c r="F503" t="s">
        <v>620</v>
      </c>
      <c r="G503" t="s">
        <v>896</v>
      </c>
      <c r="H503" t="s">
        <v>949</v>
      </c>
      <c r="I503" t="s">
        <v>985</v>
      </c>
      <c r="J503">
        <v>20</v>
      </c>
      <c r="K503" t="str">
        <f t="shared" si="7"/>
        <v>Большая</v>
      </c>
    </row>
    <row r="504" spans="1:11">
      <c r="A504" t="s">
        <v>531</v>
      </c>
      <c r="B504" t="s">
        <v>476</v>
      </c>
      <c r="C504">
        <v>1458.3370199999997</v>
      </c>
      <c r="D504">
        <v>1406.305881</v>
      </c>
      <c r="E504">
        <v>1376.03586</v>
      </c>
      <c r="F504" t="s">
        <v>620</v>
      </c>
      <c r="G504" t="s">
        <v>732</v>
      </c>
      <c r="H504" t="s">
        <v>940</v>
      </c>
      <c r="I504" t="s">
        <v>985</v>
      </c>
      <c r="J504">
        <v>16</v>
      </c>
      <c r="K504" t="str">
        <f t="shared" si="7"/>
        <v>Большая</v>
      </c>
    </row>
    <row r="505" spans="1:11">
      <c r="A505" t="s">
        <v>531</v>
      </c>
      <c r="B505" t="s">
        <v>477</v>
      </c>
      <c r="C505">
        <v>3.5906009999999995</v>
      </c>
      <c r="D505">
        <v>5.7737579999999999</v>
      </c>
      <c r="E505">
        <v>4.9827119999999994</v>
      </c>
      <c r="F505" t="s">
        <v>620</v>
      </c>
      <c r="G505" t="s">
        <v>732</v>
      </c>
      <c r="H505" t="s">
        <v>940</v>
      </c>
      <c r="I505" t="s">
        <v>985</v>
      </c>
      <c r="J505">
        <v>8</v>
      </c>
      <c r="K505" t="str">
        <f t="shared" si="7"/>
        <v>Маленькая</v>
      </c>
    </row>
    <row r="506" spans="1:11">
      <c r="A506" t="s">
        <v>531</v>
      </c>
      <c r="B506" t="s">
        <v>478</v>
      </c>
      <c r="C506">
        <v>75.222159000000005</v>
      </c>
      <c r="D506">
        <v>76.347851999999989</v>
      </c>
      <c r="E506">
        <v>92.473721999999995</v>
      </c>
      <c r="F506" t="s">
        <v>620</v>
      </c>
      <c r="G506" t="s">
        <v>732</v>
      </c>
      <c r="H506" t="s">
        <v>940</v>
      </c>
      <c r="I506" t="s">
        <v>985</v>
      </c>
      <c r="J506">
        <v>16</v>
      </c>
      <c r="K506" t="str">
        <f t="shared" si="7"/>
        <v>Большая</v>
      </c>
    </row>
    <row r="507" spans="1:11">
      <c r="A507" t="s">
        <v>531</v>
      </c>
      <c r="B507" t="s">
        <v>479</v>
      </c>
      <c r="C507">
        <v>23.874221999999996</v>
      </c>
      <c r="D507">
        <v>23.271218999999999</v>
      </c>
      <c r="E507">
        <v>22.270298999999998</v>
      </c>
      <c r="F507" t="s">
        <v>620</v>
      </c>
      <c r="G507" t="s">
        <v>732</v>
      </c>
      <c r="H507" t="s">
        <v>940</v>
      </c>
      <c r="I507" t="s">
        <v>985</v>
      </c>
      <c r="J507">
        <v>8</v>
      </c>
      <c r="K507" t="str">
        <f t="shared" si="7"/>
        <v>Маленькая</v>
      </c>
    </row>
    <row r="508" spans="1:11">
      <c r="A508" t="s">
        <v>531</v>
      </c>
      <c r="B508" t="s">
        <v>480</v>
      </c>
      <c r="C508">
        <v>1001.3945819999999</v>
      </c>
      <c r="D508">
        <v>920.55626999999993</v>
      </c>
      <c r="E508">
        <v>976.14557699999989</v>
      </c>
      <c r="F508" t="s">
        <v>620</v>
      </c>
      <c r="G508" t="s">
        <v>732</v>
      </c>
      <c r="H508" t="s">
        <v>940</v>
      </c>
      <c r="I508" t="s">
        <v>985</v>
      </c>
      <c r="J508">
        <v>16</v>
      </c>
      <c r="K508" t="str">
        <f t="shared" si="7"/>
        <v>Большая</v>
      </c>
    </row>
    <row r="509" spans="1:11">
      <c r="A509" t="s">
        <v>531</v>
      </c>
      <c r="B509" t="s">
        <v>481</v>
      </c>
      <c r="C509">
        <v>34.183526999999998</v>
      </c>
      <c r="D509">
        <v>25.613690999999999</v>
      </c>
      <c r="E509">
        <v>31.076171999999996</v>
      </c>
      <c r="F509" t="s">
        <v>620</v>
      </c>
      <c r="G509" t="s">
        <v>732</v>
      </c>
      <c r="H509" t="s">
        <v>940</v>
      </c>
      <c r="I509" t="s">
        <v>985</v>
      </c>
      <c r="J509">
        <v>8</v>
      </c>
      <c r="K509" t="str">
        <f t="shared" si="7"/>
        <v>Маленькая</v>
      </c>
    </row>
    <row r="510" spans="1:11">
      <c r="A510" t="s">
        <v>531</v>
      </c>
      <c r="B510" t="s">
        <v>482</v>
      </c>
      <c r="C510">
        <v>271.238946</v>
      </c>
      <c r="D510">
        <v>290.70889199999999</v>
      </c>
      <c r="E510">
        <v>330.13163099999997</v>
      </c>
      <c r="F510" t="s">
        <v>620</v>
      </c>
      <c r="G510" t="s">
        <v>732</v>
      </c>
      <c r="H510" t="s">
        <v>940</v>
      </c>
      <c r="I510" t="s">
        <v>985</v>
      </c>
      <c r="J510">
        <v>16</v>
      </c>
      <c r="K510" t="str">
        <f t="shared" si="7"/>
        <v>Большая</v>
      </c>
    </row>
    <row r="511" spans="1:11">
      <c r="A511" t="s">
        <v>531</v>
      </c>
      <c r="B511" t="s">
        <v>483</v>
      </c>
      <c r="C511">
        <v>0.40304699999999993</v>
      </c>
      <c r="D511">
        <v>0.46363799999999999</v>
      </c>
      <c r="E511">
        <v>0.32786399999999999</v>
      </c>
      <c r="F511" t="s">
        <v>620</v>
      </c>
      <c r="G511" t="s">
        <v>897</v>
      </c>
      <c r="H511" t="s">
        <v>953</v>
      </c>
      <c r="I511" t="s">
        <v>985</v>
      </c>
      <c r="J511">
        <v>16</v>
      </c>
      <c r="K511" t="str">
        <f t="shared" si="7"/>
        <v>Большая</v>
      </c>
    </row>
    <row r="512" spans="1:11">
      <c r="A512" t="s">
        <v>531</v>
      </c>
      <c r="B512" t="s">
        <v>484</v>
      </c>
      <c r="C512">
        <v>1.5191069999999998</v>
      </c>
      <c r="D512">
        <v>0.35396999999999995</v>
      </c>
      <c r="E512">
        <v>0.62300999999999995</v>
      </c>
      <c r="F512" t="s">
        <v>620</v>
      </c>
      <c r="G512" t="s">
        <v>898</v>
      </c>
      <c r="H512" t="s">
        <v>953</v>
      </c>
      <c r="I512" t="s">
        <v>985</v>
      </c>
      <c r="J512">
        <v>16</v>
      </c>
      <c r="K512" t="str">
        <f t="shared" si="7"/>
        <v>Большая</v>
      </c>
    </row>
    <row r="513" spans="1:11">
      <c r="A513" t="s">
        <v>531</v>
      </c>
      <c r="B513" t="s">
        <v>485</v>
      </c>
      <c r="C513">
        <v>0.92003699999999999</v>
      </c>
      <c r="D513">
        <v>0.33544499999999999</v>
      </c>
      <c r="E513">
        <v>0.430863</v>
      </c>
      <c r="F513" t="s">
        <v>620</v>
      </c>
      <c r="G513" t="s">
        <v>899</v>
      </c>
      <c r="H513" t="s">
        <v>953</v>
      </c>
      <c r="I513" t="s">
        <v>985</v>
      </c>
      <c r="J513">
        <v>16</v>
      </c>
      <c r="K513" t="str">
        <f t="shared" si="7"/>
        <v>Большая</v>
      </c>
    </row>
    <row r="514" spans="1:11">
      <c r="A514" t="s">
        <v>531</v>
      </c>
      <c r="B514" t="s">
        <v>486</v>
      </c>
      <c r="C514">
        <v>0.63326999999999989</v>
      </c>
      <c r="D514">
        <v>0.56162099999999993</v>
      </c>
      <c r="E514">
        <v>1.5722309999999999</v>
      </c>
      <c r="F514" t="s">
        <v>620</v>
      </c>
      <c r="G514" t="s">
        <v>900</v>
      </c>
      <c r="H514" t="s">
        <v>900</v>
      </c>
      <c r="I514" t="s">
        <v>985</v>
      </c>
      <c r="J514">
        <v>16</v>
      </c>
      <c r="K514" t="str">
        <f t="shared" ref="K514:K577" si="8">IF(J514&lt;=10,"Маленькая","Большая")</f>
        <v>Большая</v>
      </c>
    </row>
    <row r="515" spans="1:11">
      <c r="A515" t="s">
        <v>531</v>
      </c>
      <c r="B515" t="s">
        <v>487</v>
      </c>
      <c r="C515">
        <v>28.216139999999999</v>
      </c>
      <c r="D515">
        <v>23.220659999999999</v>
      </c>
      <c r="E515">
        <v>133.23926699999998</v>
      </c>
      <c r="F515" t="s">
        <v>620</v>
      </c>
      <c r="G515" t="s">
        <v>747</v>
      </c>
      <c r="H515" t="s">
        <v>937</v>
      </c>
      <c r="I515" t="s">
        <v>985</v>
      </c>
      <c r="J515">
        <v>16</v>
      </c>
      <c r="K515" t="str">
        <f t="shared" si="8"/>
        <v>Большая</v>
      </c>
    </row>
    <row r="516" spans="1:11">
      <c r="A516" t="s">
        <v>531</v>
      </c>
      <c r="B516" t="s">
        <v>488</v>
      </c>
      <c r="C516">
        <v>0.83396700000000001</v>
      </c>
      <c r="D516">
        <v>1.3410389999999999</v>
      </c>
      <c r="E516">
        <v>0.47840099999999997</v>
      </c>
      <c r="F516" t="s">
        <v>620</v>
      </c>
      <c r="G516" t="s">
        <v>747</v>
      </c>
      <c r="H516" t="s">
        <v>937</v>
      </c>
      <c r="I516" t="s">
        <v>985</v>
      </c>
      <c r="J516">
        <v>8</v>
      </c>
      <c r="K516" t="str">
        <f t="shared" si="8"/>
        <v>Маленькая</v>
      </c>
    </row>
    <row r="517" spans="1:11">
      <c r="A517" t="s">
        <v>531</v>
      </c>
      <c r="B517" t="s">
        <v>489</v>
      </c>
      <c r="C517">
        <v>5276.9499900000001</v>
      </c>
      <c r="D517">
        <v>4928.3408399999989</v>
      </c>
      <c r="E517">
        <v>4807.0989899999995</v>
      </c>
      <c r="F517" t="s">
        <v>620</v>
      </c>
      <c r="G517" t="s">
        <v>747</v>
      </c>
      <c r="H517" t="s">
        <v>937</v>
      </c>
      <c r="I517" t="s">
        <v>985</v>
      </c>
      <c r="J517">
        <v>16</v>
      </c>
      <c r="K517" t="str">
        <f t="shared" si="8"/>
        <v>Большая</v>
      </c>
    </row>
    <row r="518" spans="1:11">
      <c r="A518" t="s">
        <v>531</v>
      </c>
      <c r="B518" t="s">
        <v>490</v>
      </c>
      <c r="C518">
        <v>0</v>
      </c>
      <c r="D518">
        <v>0.58516199999999996</v>
      </c>
      <c r="E518">
        <v>0.29394900000000002</v>
      </c>
      <c r="F518" t="s">
        <v>620</v>
      </c>
      <c r="G518" t="s">
        <v>747</v>
      </c>
      <c r="H518" t="s">
        <v>937</v>
      </c>
      <c r="I518" t="s">
        <v>985</v>
      </c>
      <c r="J518">
        <v>8</v>
      </c>
      <c r="K518" t="str">
        <f t="shared" si="8"/>
        <v>Маленькая</v>
      </c>
    </row>
    <row r="519" spans="1:11">
      <c r="A519" t="s">
        <v>531</v>
      </c>
      <c r="B519" t="s">
        <v>491</v>
      </c>
      <c r="C519">
        <v>4.9159079999999991</v>
      </c>
      <c r="D519">
        <v>6.2226899999999992</v>
      </c>
      <c r="E519">
        <v>3.8586719999999994</v>
      </c>
      <c r="F519" t="s">
        <v>620</v>
      </c>
      <c r="G519" t="s">
        <v>749</v>
      </c>
      <c r="H519" t="s">
        <v>937</v>
      </c>
      <c r="I519" t="s">
        <v>985</v>
      </c>
      <c r="J519">
        <v>16</v>
      </c>
      <c r="K519" t="str">
        <f t="shared" si="8"/>
        <v>Большая</v>
      </c>
    </row>
    <row r="520" spans="1:11">
      <c r="A520" t="s">
        <v>531</v>
      </c>
      <c r="B520" t="s">
        <v>492</v>
      </c>
      <c r="C520">
        <v>2.6290679999999997</v>
      </c>
      <c r="D520">
        <v>2.6775749999999996</v>
      </c>
      <c r="E520">
        <v>1.8900059999999999</v>
      </c>
      <c r="F520" t="s">
        <v>620</v>
      </c>
      <c r="G520" t="s">
        <v>749</v>
      </c>
      <c r="H520" t="s">
        <v>937</v>
      </c>
      <c r="I520" t="s">
        <v>985</v>
      </c>
      <c r="J520">
        <v>16</v>
      </c>
      <c r="K520" t="str">
        <f t="shared" si="8"/>
        <v>Большая</v>
      </c>
    </row>
    <row r="521" spans="1:11">
      <c r="A521" t="s">
        <v>531</v>
      </c>
      <c r="B521" t="s">
        <v>493</v>
      </c>
      <c r="C521">
        <v>825.10840199999996</v>
      </c>
      <c r="D521">
        <v>861.17247299999997</v>
      </c>
      <c r="E521">
        <v>861.54872999999998</v>
      </c>
      <c r="F521" t="s">
        <v>620</v>
      </c>
      <c r="G521" t="s">
        <v>901</v>
      </c>
      <c r="H521" t="s">
        <v>937</v>
      </c>
      <c r="I521" t="s">
        <v>985</v>
      </c>
      <c r="J521">
        <v>8</v>
      </c>
      <c r="K521" t="str">
        <f t="shared" si="8"/>
        <v>Маленькая</v>
      </c>
    </row>
    <row r="522" spans="1:11">
      <c r="A522" t="s">
        <v>531</v>
      </c>
      <c r="B522" t="s">
        <v>494</v>
      </c>
      <c r="C522">
        <v>677.73655499999995</v>
      </c>
      <c r="D522">
        <v>654.83173199999999</v>
      </c>
      <c r="E522">
        <v>693.28239299999996</v>
      </c>
      <c r="F522" t="s">
        <v>620</v>
      </c>
      <c r="G522" t="s">
        <v>902</v>
      </c>
      <c r="H522" t="s">
        <v>937</v>
      </c>
      <c r="I522" t="s">
        <v>985</v>
      </c>
      <c r="J522">
        <v>8</v>
      </c>
      <c r="K522" t="str">
        <f t="shared" si="8"/>
        <v>Маленькая</v>
      </c>
    </row>
    <row r="523" spans="1:11">
      <c r="A523" t="s">
        <v>531</v>
      </c>
      <c r="B523" t="s">
        <v>495</v>
      </c>
      <c r="C523">
        <v>10.627820999999999</v>
      </c>
      <c r="D523">
        <v>6.3419910000000002</v>
      </c>
      <c r="E523">
        <v>7.7200229999999994</v>
      </c>
      <c r="F523" t="s">
        <v>620</v>
      </c>
      <c r="G523" t="s">
        <v>903</v>
      </c>
      <c r="H523" t="s">
        <v>937</v>
      </c>
      <c r="I523" t="s">
        <v>985</v>
      </c>
      <c r="J523">
        <v>16</v>
      </c>
      <c r="K523" t="str">
        <f t="shared" si="8"/>
        <v>Большая</v>
      </c>
    </row>
    <row r="524" spans="1:11">
      <c r="A524" t="s">
        <v>531</v>
      </c>
      <c r="B524" t="s">
        <v>496</v>
      </c>
      <c r="C524">
        <v>30573.340799999998</v>
      </c>
      <c r="D524">
        <v>28415.742599999998</v>
      </c>
      <c r="E524">
        <v>29040.854759999998</v>
      </c>
      <c r="F524" t="s">
        <v>620</v>
      </c>
      <c r="G524" t="s">
        <v>903</v>
      </c>
      <c r="H524" t="s">
        <v>937</v>
      </c>
      <c r="I524" t="s">
        <v>985</v>
      </c>
      <c r="J524">
        <v>16</v>
      </c>
      <c r="K524" t="str">
        <f t="shared" si="8"/>
        <v>Большая</v>
      </c>
    </row>
    <row r="525" spans="1:11">
      <c r="A525" t="s">
        <v>531</v>
      </c>
      <c r="B525" t="s">
        <v>497</v>
      </c>
      <c r="C525">
        <v>92.010197999999988</v>
      </c>
      <c r="D525">
        <v>74.881184999999988</v>
      </c>
      <c r="E525">
        <v>77.519144999999995</v>
      </c>
      <c r="F525" t="s">
        <v>620</v>
      </c>
      <c r="G525" t="s">
        <v>903</v>
      </c>
      <c r="H525" t="s">
        <v>937</v>
      </c>
      <c r="I525" t="s">
        <v>985</v>
      </c>
      <c r="J525">
        <v>24</v>
      </c>
      <c r="K525" t="str">
        <f t="shared" si="8"/>
        <v>Большая</v>
      </c>
    </row>
    <row r="526" spans="1:11">
      <c r="A526" t="s">
        <v>531</v>
      </c>
      <c r="B526" t="s">
        <v>498</v>
      </c>
      <c r="C526">
        <v>0.78090000000000004</v>
      </c>
      <c r="D526">
        <v>0.56207699999999994</v>
      </c>
      <c r="E526">
        <v>0</v>
      </c>
      <c r="F526" t="s">
        <v>620</v>
      </c>
      <c r="G526" t="s">
        <v>903</v>
      </c>
      <c r="H526" t="s">
        <v>937</v>
      </c>
      <c r="I526" t="s">
        <v>985</v>
      </c>
      <c r="J526">
        <v>8</v>
      </c>
      <c r="K526" t="str">
        <f t="shared" si="8"/>
        <v>Маленькая</v>
      </c>
    </row>
    <row r="527" spans="1:11">
      <c r="A527" t="s">
        <v>531</v>
      </c>
      <c r="B527" t="s">
        <v>499</v>
      </c>
      <c r="C527">
        <v>32907.552360000001</v>
      </c>
      <c r="D527">
        <v>30455.610719999997</v>
      </c>
      <c r="E527">
        <v>31373.315279999999</v>
      </c>
      <c r="F527" t="s">
        <v>620</v>
      </c>
      <c r="G527" t="s">
        <v>903</v>
      </c>
      <c r="H527" t="s">
        <v>937</v>
      </c>
      <c r="I527" t="s">
        <v>985</v>
      </c>
      <c r="J527">
        <v>16</v>
      </c>
      <c r="K527" t="str">
        <f t="shared" si="8"/>
        <v>Большая</v>
      </c>
    </row>
    <row r="528" spans="1:11">
      <c r="A528" t="s">
        <v>531</v>
      </c>
      <c r="B528" t="s">
        <v>500</v>
      </c>
      <c r="C528">
        <v>331.67724299999998</v>
      </c>
      <c r="D528">
        <v>514.27001699999994</v>
      </c>
      <c r="E528">
        <v>878.8172219999999</v>
      </c>
      <c r="F528" t="s">
        <v>620</v>
      </c>
      <c r="G528" t="s">
        <v>903</v>
      </c>
      <c r="H528" t="s">
        <v>937</v>
      </c>
      <c r="I528" t="s">
        <v>985</v>
      </c>
      <c r="J528">
        <v>24</v>
      </c>
      <c r="K528" t="str">
        <f t="shared" si="8"/>
        <v>Большая</v>
      </c>
    </row>
    <row r="529" spans="1:11">
      <c r="A529" t="s">
        <v>531</v>
      </c>
      <c r="B529" t="s">
        <v>501</v>
      </c>
      <c r="C529">
        <v>0.48107999999999995</v>
      </c>
      <c r="D529">
        <v>0</v>
      </c>
      <c r="E529">
        <v>7.1533289999999994</v>
      </c>
      <c r="F529" t="s">
        <v>620</v>
      </c>
      <c r="G529" t="s">
        <v>903</v>
      </c>
      <c r="H529" t="s">
        <v>937</v>
      </c>
      <c r="I529" t="s">
        <v>985</v>
      </c>
      <c r="J529">
        <v>8</v>
      </c>
      <c r="K529" t="str">
        <f t="shared" si="8"/>
        <v>Маленькая</v>
      </c>
    </row>
    <row r="530" spans="1:11">
      <c r="A530" t="s">
        <v>531</v>
      </c>
      <c r="B530" t="s">
        <v>502</v>
      </c>
      <c r="C530">
        <v>375.53184599999997</v>
      </c>
      <c r="D530">
        <v>333.478272</v>
      </c>
      <c r="E530">
        <v>300.72778199999993</v>
      </c>
      <c r="F530" t="s">
        <v>620</v>
      </c>
      <c r="G530" t="s">
        <v>904</v>
      </c>
      <c r="H530" t="s">
        <v>944</v>
      </c>
      <c r="I530" t="s">
        <v>985</v>
      </c>
      <c r="J530">
        <v>12</v>
      </c>
      <c r="K530" t="str">
        <f t="shared" si="8"/>
        <v>Большая</v>
      </c>
    </row>
    <row r="531" spans="1:11">
      <c r="A531" t="s">
        <v>531</v>
      </c>
      <c r="B531" t="s">
        <v>503</v>
      </c>
      <c r="C531">
        <v>370.96198499999997</v>
      </c>
      <c r="D531">
        <v>346.65353699999997</v>
      </c>
      <c r="E531">
        <v>335.21380799999991</v>
      </c>
      <c r="F531" t="s">
        <v>620</v>
      </c>
      <c r="G531" t="s">
        <v>905</v>
      </c>
      <c r="H531" t="s">
        <v>944</v>
      </c>
      <c r="I531" t="s">
        <v>985</v>
      </c>
      <c r="J531">
        <v>8</v>
      </c>
      <c r="K531" t="str">
        <f t="shared" si="8"/>
        <v>Маленькая</v>
      </c>
    </row>
    <row r="532" spans="1:11">
      <c r="A532" t="s">
        <v>531</v>
      </c>
      <c r="B532" t="s">
        <v>504</v>
      </c>
      <c r="C532">
        <v>2.0256089999999998</v>
      </c>
      <c r="D532">
        <v>2.9176589999999996</v>
      </c>
      <c r="E532">
        <v>3.231786</v>
      </c>
      <c r="F532" t="s">
        <v>620</v>
      </c>
      <c r="G532" t="s">
        <v>791</v>
      </c>
      <c r="H532" t="s">
        <v>791</v>
      </c>
      <c r="I532" t="s">
        <v>985</v>
      </c>
      <c r="J532">
        <v>16</v>
      </c>
      <c r="K532" t="str">
        <f t="shared" si="8"/>
        <v>Большая</v>
      </c>
    </row>
    <row r="533" spans="1:11">
      <c r="A533" t="s">
        <v>531</v>
      </c>
      <c r="B533" t="s">
        <v>505</v>
      </c>
      <c r="C533">
        <v>6.9121619999999995</v>
      </c>
      <c r="D533">
        <v>9.0325050000000005</v>
      </c>
      <c r="E533">
        <v>8.7189479999999993</v>
      </c>
      <c r="F533" t="s">
        <v>620</v>
      </c>
      <c r="G533" t="s">
        <v>791</v>
      </c>
      <c r="H533" t="s">
        <v>791</v>
      </c>
      <c r="I533" t="s">
        <v>985</v>
      </c>
      <c r="J533">
        <v>16</v>
      </c>
      <c r="K533" t="str">
        <f t="shared" si="8"/>
        <v>Большая</v>
      </c>
    </row>
    <row r="534" spans="1:11">
      <c r="A534" t="s">
        <v>531</v>
      </c>
      <c r="B534" t="s">
        <v>506</v>
      </c>
      <c r="C534">
        <v>5.320892999999999</v>
      </c>
      <c r="D534">
        <v>6.6980129999999996</v>
      </c>
      <c r="E534">
        <v>6.6452309999999999</v>
      </c>
      <c r="F534" t="s">
        <v>620</v>
      </c>
      <c r="G534" t="s">
        <v>791</v>
      </c>
      <c r="H534" t="s">
        <v>791</v>
      </c>
      <c r="I534" t="s">
        <v>985</v>
      </c>
      <c r="J534">
        <v>16</v>
      </c>
      <c r="K534" t="str">
        <f t="shared" si="8"/>
        <v>Большая</v>
      </c>
    </row>
    <row r="535" spans="1:11">
      <c r="A535" t="s">
        <v>531</v>
      </c>
      <c r="B535" t="s">
        <v>507</v>
      </c>
      <c r="C535">
        <v>0.45018599999999992</v>
      </c>
      <c r="D535">
        <v>0.90031499999999987</v>
      </c>
      <c r="E535">
        <v>0.62272499999999997</v>
      </c>
      <c r="F535" t="s">
        <v>620</v>
      </c>
      <c r="G535" t="s">
        <v>798</v>
      </c>
      <c r="H535" t="s">
        <v>935</v>
      </c>
      <c r="I535" t="s">
        <v>985</v>
      </c>
      <c r="J535">
        <v>16</v>
      </c>
      <c r="K535" t="str">
        <f t="shared" si="8"/>
        <v>Большая</v>
      </c>
    </row>
    <row r="536" spans="1:11">
      <c r="A536" t="s">
        <v>531</v>
      </c>
      <c r="B536" t="s">
        <v>508</v>
      </c>
      <c r="C536">
        <v>1.9324709999999998</v>
      </c>
      <c r="D536">
        <v>2.3144279999999995</v>
      </c>
      <c r="E536">
        <v>2.9170889999999998</v>
      </c>
      <c r="F536" t="s">
        <v>620</v>
      </c>
      <c r="G536" t="s">
        <v>798</v>
      </c>
      <c r="H536" t="s">
        <v>935</v>
      </c>
      <c r="I536" t="s">
        <v>985</v>
      </c>
      <c r="J536">
        <v>16</v>
      </c>
      <c r="K536" t="str">
        <f t="shared" si="8"/>
        <v>Большая</v>
      </c>
    </row>
    <row r="537" spans="1:11">
      <c r="A537" t="s">
        <v>531</v>
      </c>
      <c r="B537" t="s">
        <v>509</v>
      </c>
      <c r="C537">
        <v>4.9532429999999996</v>
      </c>
      <c r="D537">
        <v>3.2881019999999999</v>
      </c>
      <c r="E537">
        <v>4.412712</v>
      </c>
      <c r="F537" t="s">
        <v>620</v>
      </c>
      <c r="G537" t="s">
        <v>798</v>
      </c>
      <c r="H537" t="s">
        <v>935</v>
      </c>
      <c r="I537" t="s">
        <v>985</v>
      </c>
      <c r="J537">
        <v>16</v>
      </c>
      <c r="K537" t="str">
        <f t="shared" si="8"/>
        <v>Большая</v>
      </c>
    </row>
    <row r="538" spans="1:11">
      <c r="A538" t="s">
        <v>531</v>
      </c>
      <c r="B538" t="s">
        <v>510</v>
      </c>
      <c r="C538">
        <v>115.82280299999999</v>
      </c>
      <c r="D538">
        <v>441.39614399999994</v>
      </c>
      <c r="E538">
        <v>315.29259299999995</v>
      </c>
      <c r="F538" t="s">
        <v>620</v>
      </c>
      <c r="G538" t="s">
        <v>798</v>
      </c>
      <c r="H538" t="s">
        <v>935</v>
      </c>
      <c r="I538" t="s">
        <v>985</v>
      </c>
      <c r="J538">
        <v>8</v>
      </c>
      <c r="K538" t="str">
        <f t="shared" si="8"/>
        <v>Маленькая</v>
      </c>
    </row>
    <row r="539" spans="1:11">
      <c r="A539" t="s">
        <v>531</v>
      </c>
      <c r="B539" t="s">
        <v>511</v>
      </c>
      <c r="C539">
        <v>4.8202619999999996</v>
      </c>
      <c r="D539">
        <v>3.5517840000000001</v>
      </c>
      <c r="E539">
        <v>2.8306199999999997</v>
      </c>
      <c r="F539" t="s">
        <v>620</v>
      </c>
      <c r="G539" t="s">
        <v>798</v>
      </c>
      <c r="H539" t="s">
        <v>935</v>
      </c>
      <c r="I539" t="s">
        <v>985</v>
      </c>
      <c r="J539">
        <v>8</v>
      </c>
      <c r="K539" t="str">
        <f t="shared" si="8"/>
        <v>Маленькая</v>
      </c>
    </row>
    <row r="540" spans="1:11">
      <c r="A540" t="s">
        <v>531</v>
      </c>
      <c r="B540" t="s">
        <v>512</v>
      </c>
      <c r="C540">
        <v>0.59798699999999994</v>
      </c>
      <c r="D540">
        <v>0.442776</v>
      </c>
      <c r="E540">
        <v>0.647007</v>
      </c>
      <c r="F540" t="s">
        <v>620</v>
      </c>
      <c r="G540" t="s">
        <v>890</v>
      </c>
      <c r="H540" t="s">
        <v>973</v>
      </c>
      <c r="I540" t="s">
        <v>985</v>
      </c>
      <c r="J540">
        <v>16</v>
      </c>
      <c r="K540" t="str">
        <f t="shared" si="8"/>
        <v>Большая</v>
      </c>
    </row>
    <row r="541" spans="1:11">
      <c r="A541" t="s">
        <v>531</v>
      </c>
      <c r="B541" t="s">
        <v>513</v>
      </c>
      <c r="C541">
        <v>52.62314099999999</v>
      </c>
      <c r="D541">
        <v>49.526615999999997</v>
      </c>
      <c r="E541">
        <v>43.162337999999998</v>
      </c>
      <c r="F541" t="s">
        <v>620</v>
      </c>
      <c r="G541" t="s">
        <v>890</v>
      </c>
      <c r="H541" t="s">
        <v>973</v>
      </c>
      <c r="I541" t="s">
        <v>985</v>
      </c>
      <c r="J541">
        <v>16</v>
      </c>
      <c r="K541" t="str">
        <f t="shared" si="8"/>
        <v>Большая</v>
      </c>
    </row>
    <row r="542" spans="1:11">
      <c r="A542" t="s">
        <v>531</v>
      </c>
      <c r="B542" t="s">
        <v>514</v>
      </c>
      <c r="C542">
        <v>2.7101219999999997</v>
      </c>
      <c r="D542">
        <v>1.1178269999999999</v>
      </c>
      <c r="E542">
        <v>1.8195539999999999</v>
      </c>
      <c r="F542" t="s">
        <v>620</v>
      </c>
      <c r="G542" t="s">
        <v>890</v>
      </c>
      <c r="H542" t="s">
        <v>973</v>
      </c>
      <c r="I542" t="s">
        <v>985</v>
      </c>
      <c r="J542">
        <v>8</v>
      </c>
      <c r="K542" t="str">
        <f t="shared" si="8"/>
        <v>Маленькая</v>
      </c>
    </row>
    <row r="543" spans="1:11">
      <c r="A543" t="s">
        <v>531</v>
      </c>
      <c r="B543" t="s">
        <v>515</v>
      </c>
      <c r="C543">
        <v>1.00434</v>
      </c>
      <c r="D543">
        <v>0.64466999999999997</v>
      </c>
      <c r="E543">
        <v>1.9502549999999998</v>
      </c>
      <c r="F543" t="s">
        <v>620</v>
      </c>
      <c r="G543" t="s">
        <v>890</v>
      </c>
      <c r="H543" t="s">
        <v>973</v>
      </c>
      <c r="I543" t="s">
        <v>985</v>
      </c>
      <c r="J543">
        <v>16</v>
      </c>
      <c r="K543" t="str">
        <f t="shared" si="8"/>
        <v>Большая</v>
      </c>
    </row>
    <row r="544" spans="1:11">
      <c r="A544" t="s">
        <v>531</v>
      </c>
      <c r="B544" t="s">
        <v>516</v>
      </c>
      <c r="C544">
        <v>5.8747619999999996</v>
      </c>
      <c r="D544">
        <v>4.0343459999999993</v>
      </c>
      <c r="E544">
        <v>7.6418189999999999</v>
      </c>
      <c r="F544" t="s">
        <v>620</v>
      </c>
      <c r="G544" t="s">
        <v>890</v>
      </c>
      <c r="H544" t="s">
        <v>973</v>
      </c>
      <c r="I544" t="s">
        <v>985</v>
      </c>
      <c r="J544">
        <v>16</v>
      </c>
      <c r="K544" t="str">
        <f t="shared" si="8"/>
        <v>Большая</v>
      </c>
    </row>
    <row r="545" spans="1:11">
      <c r="A545" t="s">
        <v>531</v>
      </c>
      <c r="B545" t="s">
        <v>517</v>
      </c>
      <c r="C545">
        <v>2.5074299999999998</v>
      </c>
      <c r="D545">
        <v>0.86503199999999991</v>
      </c>
      <c r="E545">
        <v>0.84211799999999992</v>
      </c>
      <c r="F545" t="s">
        <v>620</v>
      </c>
      <c r="G545" t="s">
        <v>890</v>
      </c>
      <c r="H545" t="s">
        <v>973</v>
      </c>
      <c r="I545" t="s">
        <v>985</v>
      </c>
      <c r="J545">
        <v>8</v>
      </c>
      <c r="K545" t="str">
        <f t="shared" si="8"/>
        <v>Маленькая</v>
      </c>
    </row>
    <row r="546" spans="1:11">
      <c r="A546" t="s">
        <v>531</v>
      </c>
      <c r="B546" t="s">
        <v>518</v>
      </c>
      <c r="C546">
        <v>268.62389999999999</v>
      </c>
      <c r="D546">
        <v>214.19722199999998</v>
      </c>
      <c r="E546">
        <v>148.41517499999998</v>
      </c>
      <c r="F546" t="s">
        <v>620</v>
      </c>
      <c r="G546" t="s">
        <v>906</v>
      </c>
      <c r="H546" t="s">
        <v>948</v>
      </c>
      <c r="I546" t="s">
        <v>985</v>
      </c>
      <c r="J546">
        <v>16</v>
      </c>
      <c r="K546" t="str">
        <f t="shared" si="8"/>
        <v>Большая</v>
      </c>
    </row>
    <row r="547" spans="1:11">
      <c r="A547" t="s">
        <v>531</v>
      </c>
      <c r="B547" t="s">
        <v>519</v>
      </c>
      <c r="C547">
        <v>9593.6836800000001</v>
      </c>
      <c r="D547">
        <v>9252.7763699999996</v>
      </c>
      <c r="E547">
        <v>9738.6426599999995</v>
      </c>
      <c r="F547" t="s">
        <v>620</v>
      </c>
      <c r="G547" t="s">
        <v>906</v>
      </c>
      <c r="H547" t="s">
        <v>948</v>
      </c>
      <c r="I547" t="s">
        <v>985</v>
      </c>
      <c r="J547">
        <v>8</v>
      </c>
      <c r="K547" t="str">
        <f t="shared" si="8"/>
        <v>Маленькая</v>
      </c>
    </row>
    <row r="548" spans="1:11">
      <c r="A548" t="s">
        <v>531</v>
      </c>
      <c r="B548" t="s">
        <v>520</v>
      </c>
      <c r="C548">
        <v>1.0344929999999999</v>
      </c>
      <c r="D548">
        <v>6.9596999999999992E-2</v>
      </c>
      <c r="E548">
        <v>0.48603899999999994</v>
      </c>
      <c r="F548" t="s">
        <v>620</v>
      </c>
      <c r="G548" t="s">
        <v>907</v>
      </c>
      <c r="H548" t="s">
        <v>948</v>
      </c>
      <c r="I548" t="s">
        <v>985</v>
      </c>
      <c r="J548">
        <v>16</v>
      </c>
      <c r="K548" t="str">
        <f t="shared" si="8"/>
        <v>Большая</v>
      </c>
    </row>
    <row r="549" spans="1:11">
      <c r="A549" t="s">
        <v>531</v>
      </c>
      <c r="B549" t="s">
        <v>521</v>
      </c>
      <c r="C549">
        <v>228.50906699999999</v>
      </c>
      <c r="D549">
        <v>140.58650999999998</v>
      </c>
      <c r="E549">
        <v>75.546603000000005</v>
      </c>
      <c r="F549" t="s">
        <v>620</v>
      </c>
      <c r="G549" t="s">
        <v>908</v>
      </c>
      <c r="H549" t="s">
        <v>948</v>
      </c>
      <c r="I549" t="s">
        <v>985</v>
      </c>
      <c r="J549">
        <v>16</v>
      </c>
      <c r="K549" t="str">
        <f t="shared" si="8"/>
        <v>Большая</v>
      </c>
    </row>
    <row r="550" spans="1:11">
      <c r="A550" t="s">
        <v>531</v>
      </c>
      <c r="B550" t="s">
        <v>522</v>
      </c>
      <c r="C550">
        <v>4598.6853299999993</v>
      </c>
      <c r="D550">
        <v>4367.1655799999999</v>
      </c>
      <c r="E550">
        <v>4969.4805900000001</v>
      </c>
      <c r="F550" t="s">
        <v>620</v>
      </c>
      <c r="G550" t="s">
        <v>908</v>
      </c>
      <c r="H550" t="s">
        <v>948</v>
      </c>
      <c r="I550" t="s">
        <v>985</v>
      </c>
      <c r="J550">
        <v>8</v>
      </c>
      <c r="K550" t="str">
        <f t="shared" si="8"/>
        <v>Маленькая</v>
      </c>
    </row>
    <row r="551" spans="1:11">
      <c r="A551" t="s">
        <v>531</v>
      </c>
      <c r="B551" t="s">
        <v>523</v>
      </c>
      <c r="C551">
        <v>2.7843929999999997</v>
      </c>
      <c r="D551">
        <v>1.8339179999999999</v>
      </c>
      <c r="E551">
        <v>1.8340319999999999</v>
      </c>
      <c r="F551" t="s">
        <v>620</v>
      </c>
      <c r="G551" t="s">
        <v>909</v>
      </c>
      <c r="H551" t="s">
        <v>942</v>
      </c>
      <c r="I551" t="s">
        <v>985</v>
      </c>
      <c r="J551">
        <v>16</v>
      </c>
      <c r="K551" t="str">
        <f t="shared" si="8"/>
        <v>Большая</v>
      </c>
    </row>
    <row r="552" spans="1:11">
      <c r="A552" t="s">
        <v>531</v>
      </c>
      <c r="B552" t="s">
        <v>524</v>
      </c>
      <c r="C552">
        <v>6764.962919999999</v>
      </c>
      <c r="D552">
        <v>6598.1034</v>
      </c>
      <c r="E552">
        <v>8352.9766499999987</v>
      </c>
      <c r="F552" t="s">
        <v>620</v>
      </c>
      <c r="G552" t="s">
        <v>909</v>
      </c>
      <c r="H552" t="s">
        <v>942</v>
      </c>
      <c r="I552" t="s">
        <v>985</v>
      </c>
      <c r="J552">
        <v>16</v>
      </c>
      <c r="K552" t="str">
        <f t="shared" si="8"/>
        <v>Большая</v>
      </c>
    </row>
    <row r="553" spans="1:11">
      <c r="A553" t="s">
        <v>531</v>
      </c>
      <c r="B553" t="s">
        <v>525</v>
      </c>
      <c r="C553">
        <v>834.74618999999996</v>
      </c>
      <c r="D553">
        <v>752.80105199999991</v>
      </c>
      <c r="E553">
        <v>855.42635999999993</v>
      </c>
      <c r="F553" t="s">
        <v>620</v>
      </c>
      <c r="G553" t="s">
        <v>909</v>
      </c>
      <c r="H553" t="s">
        <v>942</v>
      </c>
      <c r="I553" t="s">
        <v>985</v>
      </c>
      <c r="J553">
        <v>16</v>
      </c>
      <c r="K553" t="str">
        <f t="shared" si="8"/>
        <v>Большая</v>
      </c>
    </row>
    <row r="554" spans="1:11">
      <c r="A554" t="s">
        <v>531</v>
      </c>
      <c r="B554" t="s">
        <v>526</v>
      </c>
      <c r="C554">
        <v>0.79606199999999994</v>
      </c>
      <c r="D554">
        <v>0.58989299999999989</v>
      </c>
      <c r="E554">
        <v>0.31218899999999994</v>
      </c>
      <c r="F554" t="s">
        <v>620</v>
      </c>
      <c r="G554" t="s">
        <v>910</v>
      </c>
      <c r="H554" t="s">
        <v>942</v>
      </c>
      <c r="I554" t="s">
        <v>985</v>
      </c>
      <c r="J554">
        <v>16</v>
      </c>
      <c r="K554" t="str">
        <f t="shared" si="8"/>
        <v>Большая</v>
      </c>
    </row>
    <row r="555" spans="1:11">
      <c r="A555" t="s">
        <v>607</v>
      </c>
      <c r="B555" t="s">
        <v>533</v>
      </c>
      <c r="C555">
        <v>3647.6496209999996</v>
      </c>
      <c r="D555">
        <v>3623.2645593000002</v>
      </c>
      <c r="E555">
        <v>3585.8220117000001</v>
      </c>
      <c r="F555" t="s">
        <v>621</v>
      </c>
      <c r="G555" t="s">
        <v>911</v>
      </c>
      <c r="H555" t="s">
        <v>941</v>
      </c>
      <c r="I555" t="s">
        <v>985</v>
      </c>
      <c r="J555">
        <v>10</v>
      </c>
      <c r="K555" t="str">
        <f t="shared" si="8"/>
        <v>Маленькая</v>
      </c>
    </row>
    <row r="556" spans="1:11">
      <c r="A556" t="s">
        <v>607</v>
      </c>
      <c r="B556" t="s">
        <v>671</v>
      </c>
      <c r="C556">
        <v>2713.1372429999997</v>
      </c>
      <c r="D556">
        <v>2652.7459424999997</v>
      </c>
      <c r="E556">
        <v>2538.7838474999994</v>
      </c>
      <c r="F556" t="s">
        <v>621</v>
      </c>
      <c r="G556" t="s">
        <v>726</v>
      </c>
      <c r="H556" t="s">
        <v>941</v>
      </c>
      <c r="I556" t="s">
        <v>985</v>
      </c>
      <c r="J556">
        <v>210</v>
      </c>
      <c r="K556" t="str">
        <f t="shared" si="8"/>
        <v>Большая</v>
      </c>
    </row>
    <row r="557" spans="1:11">
      <c r="A557" t="s">
        <v>607</v>
      </c>
      <c r="B557" t="s">
        <v>672</v>
      </c>
      <c r="C557">
        <v>2935.4748173999992</v>
      </c>
      <c r="D557">
        <v>3019.4731980000001</v>
      </c>
      <c r="E557">
        <v>2895.1946274000002</v>
      </c>
      <c r="F557" t="s">
        <v>621</v>
      </c>
      <c r="G557" t="s">
        <v>726</v>
      </c>
      <c r="H557" t="s">
        <v>941</v>
      </c>
      <c r="I557" t="s">
        <v>985</v>
      </c>
      <c r="J557">
        <v>16</v>
      </c>
      <c r="K557" t="str">
        <f t="shared" si="8"/>
        <v>Большая</v>
      </c>
    </row>
    <row r="558" spans="1:11">
      <c r="A558" t="s">
        <v>607</v>
      </c>
      <c r="B558" t="s">
        <v>673</v>
      </c>
      <c r="C558">
        <v>2382.0309176999999</v>
      </c>
      <c r="D558">
        <v>2421.5122584000001</v>
      </c>
      <c r="E558">
        <v>2270.5482029999998</v>
      </c>
      <c r="F558" t="s">
        <v>621</v>
      </c>
      <c r="G558" t="s">
        <v>912</v>
      </c>
      <c r="H558" t="s">
        <v>941</v>
      </c>
      <c r="I558" t="s">
        <v>985</v>
      </c>
      <c r="J558">
        <v>14</v>
      </c>
      <c r="K558" t="str">
        <f t="shared" si="8"/>
        <v>Большая</v>
      </c>
    </row>
    <row r="559" spans="1:11">
      <c r="A559" t="s">
        <v>607</v>
      </c>
      <c r="B559" t="s">
        <v>674</v>
      </c>
      <c r="C559">
        <v>781.46282939999992</v>
      </c>
      <c r="D559">
        <v>900.84574979999991</v>
      </c>
      <c r="E559">
        <v>761.72591249999994</v>
      </c>
      <c r="F559" t="s">
        <v>621</v>
      </c>
      <c r="G559" t="s">
        <v>912</v>
      </c>
      <c r="H559" t="s">
        <v>941</v>
      </c>
      <c r="I559" t="s">
        <v>985</v>
      </c>
      <c r="J559">
        <v>6</v>
      </c>
      <c r="K559" t="str">
        <f t="shared" si="8"/>
        <v>Маленькая</v>
      </c>
    </row>
    <row r="560" spans="1:11">
      <c r="A560" t="s">
        <v>607</v>
      </c>
      <c r="B560" t="s">
        <v>675</v>
      </c>
      <c r="C560">
        <v>2219.8967774999996</v>
      </c>
      <c r="D560">
        <v>2313.1532405999997</v>
      </c>
      <c r="E560">
        <v>2579.5932539999999</v>
      </c>
      <c r="F560" t="s">
        <v>621</v>
      </c>
      <c r="G560" t="s">
        <v>913</v>
      </c>
      <c r="H560" t="s">
        <v>940</v>
      </c>
      <c r="I560" t="s">
        <v>985</v>
      </c>
      <c r="J560">
        <v>10</v>
      </c>
      <c r="K560" t="str">
        <f t="shared" si="8"/>
        <v>Маленькая</v>
      </c>
    </row>
    <row r="561" spans="1:11">
      <c r="A561" t="s">
        <v>607</v>
      </c>
      <c r="B561" t="s">
        <v>676</v>
      </c>
      <c r="C561">
        <v>1991.3287098000001</v>
      </c>
      <c r="D561">
        <v>2013.2853947999997</v>
      </c>
      <c r="E561">
        <v>1947.2426240999998</v>
      </c>
      <c r="F561" t="s">
        <v>621</v>
      </c>
      <c r="G561" t="s">
        <v>914</v>
      </c>
      <c r="H561" t="s">
        <v>940</v>
      </c>
      <c r="I561" t="s">
        <v>985</v>
      </c>
      <c r="J561">
        <v>10</v>
      </c>
      <c r="K561" t="str">
        <f t="shared" si="8"/>
        <v>Маленькая</v>
      </c>
    </row>
    <row r="562" spans="1:11">
      <c r="A562" t="s">
        <v>607</v>
      </c>
      <c r="B562" t="s">
        <v>677</v>
      </c>
      <c r="C562">
        <v>1811.0207637000001</v>
      </c>
      <c r="D562">
        <v>1801.0966418999999</v>
      </c>
      <c r="E562">
        <v>1566.4241193</v>
      </c>
      <c r="F562" t="s">
        <v>621</v>
      </c>
      <c r="G562" t="s">
        <v>915</v>
      </c>
      <c r="H562" t="s">
        <v>940</v>
      </c>
      <c r="I562" t="s">
        <v>985</v>
      </c>
      <c r="J562">
        <v>10</v>
      </c>
      <c r="K562" t="str">
        <f t="shared" si="8"/>
        <v>Маленькая</v>
      </c>
    </row>
    <row r="563" spans="1:11">
      <c r="A563" t="s">
        <v>607</v>
      </c>
      <c r="B563" t="s">
        <v>678</v>
      </c>
      <c r="C563">
        <v>549.18232319999993</v>
      </c>
      <c r="D563">
        <v>568.68659459999992</v>
      </c>
      <c r="E563">
        <v>290.61353099999997</v>
      </c>
      <c r="F563" t="s">
        <v>621</v>
      </c>
      <c r="G563" t="s">
        <v>916</v>
      </c>
      <c r="H563" t="s">
        <v>940</v>
      </c>
      <c r="I563" t="s">
        <v>985</v>
      </c>
      <c r="J563">
        <v>20</v>
      </c>
      <c r="K563" t="str">
        <f t="shared" si="8"/>
        <v>Большая</v>
      </c>
    </row>
    <row r="564" spans="1:11">
      <c r="A564" t="s">
        <v>607</v>
      </c>
      <c r="B564" t="s">
        <v>679</v>
      </c>
      <c r="C564">
        <v>4.559429999999999E-2</v>
      </c>
      <c r="D564">
        <v>0.13678289999999999</v>
      </c>
      <c r="E564">
        <v>4.559429999999999E-2</v>
      </c>
      <c r="F564" t="s">
        <v>621</v>
      </c>
      <c r="G564" t="s">
        <v>736</v>
      </c>
      <c r="H564" t="s">
        <v>736</v>
      </c>
      <c r="I564" t="s">
        <v>985</v>
      </c>
      <c r="J564">
        <v>7</v>
      </c>
      <c r="K564" t="str">
        <f t="shared" si="8"/>
        <v>Маленькая</v>
      </c>
    </row>
    <row r="565" spans="1:11">
      <c r="A565" t="s">
        <v>607</v>
      </c>
      <c r="B565" t="s">
        <v>680</v>
      </c>
      <c r="C565">
        <v>0.26811659999999998</v>
      </c>
      <c r="D565">
        <v>0</v>
      </c>
      <c r="E565">
        <v>0</v>
      </c>
      <c r="F565" t="s">
        <v>621</v>
      </c>
      <c r="G565" t="s">
        <v>736</v>
      </c>
      <c r="H565" t="s">
        <v>736</v>
      </c>
      <c r="I565" t="s">
        <v>985</v>
      </c>
      <c r="J565">
        <v>8</v>
      </c>
      <c r="K565" t="str">
        <f t="shared" si="8"/>
        <v>Маленькая</v>
      </c>
    </row>
    <row r="566" spans="1:11">
      <c r="A566" t="s">
        <v>607</v>
      </c>
      <c r="B566" t="s">
        <v>681</v>
      </c>
      <c r="C566">
        <v>4.4705100000000005E-2</v>
      </c>
      <c r="D566">
        <v>0.13678289999999999</v>
      </c>
      <c r="E566">
        <v>0.18237719999999996</v>
      </c>
      <c r="F566" t="s">
        <v>621</v>
      </c>
      <c r="G566" t="s">
        <v>736</v>
      </c>
      <c r="H566" t="s">
        <v>736</v>
      </c>
      <c r="I566" t="s">
        <v>985</v>
      </c>
      <c r="J566">
        <v>10</v>
      </c>
      <c r="K566" t="str">
        <f t="shared" si="8"/>
        <v>Маленькая</v>
      </c>
    </row>
    <row r="567" spans="1:11">
      <c r="A567" t="s">
        <v>607</v>
      </c>
      <c r="B567" t="s">
        <v>682</v>
      </c>
      <c r="C567">
        <v>1722.3502184999998</v>
      </c>
      <c r="D567">
        <v>1662.0324251999998</v>
      </c>
      <c r="E567">
        <v>1567.5462098999997</v>
      </c>
      <c r="F567" t="s">
        <v>621</v>
      </c>
      <c r="G567" t="s">
        <v>876</v>
      </c>
      <c r="H567" t="s">
        <v>876</v>
      </c>
      <c r="I567" t="s">
        <v>985</v>
      </c>
      <c r="J567">
        <v>8</v>
      </c>
      <c r="K567" t="str">
        <f t="shared" si="8"/>
        <v>Маленькая</v>
      </c>
    </row>
    <row r="568" spans="1:11">
      <c r="A568" t="s">
        <v>607</v>
      </c>
      <c r="B568" t="s">
        <v>683</v>
      </c>
      <c r="C568">
        <v>739.24621259999992</v>
      </c>
      <c r="D568">
        <v>828.12497880000001</v>
      </c>
      <c r="E568">
        <v>653.99579279999989</v>
      </c>
      <c r="F568" t="s">
        <v>621</v>
      </c>
      <c r="G568" t="s">
        <v>750</v>
      </c>
      <c r="H568" t="s">
        <v>937</v>
      </c>
      <c r="I568" t="s">
        <v>985</v>
      </c>
      <c r="J568">
        <v>20</v>
      </c>
      <c r="K568" t="str">
        <f t="shared" si="8"/>
        <v>Большая</v>
      </c>
    </row>
    <row r="569" spans="1:11">
      <c r="A569" t="s">
        <v>607</v>
      </c>
      <c r="B569" t="s">
        <v>684</v>
      </c>
      <c r="C569">
        <v>840.37329839999995</v>
      </c>
      <c r="D569">
        <v>1026.7432799999999</v>
      </c>
      <c r="E569">
        <v>846.9068150999999</v>
      </c>
      <c r="F569" t="s">
        <v>621</v>
      </c>
      <c r="G569" t="s">
        <v>917</v>
      </c>
      <c r="H569" t="s">
        <v>937</v>
      </c>
      <c r="I569" t="s">
        <v>985</v>
      </c>
      <c r="J569">
        <v>14</v>
      </c>
      <c r="K569" t="str">
        <f t="shared" si="8"/>
        <v>Большая</v>
      </c>
    </row>
    <row r="570" spans="1:11">
      <c r="A570" t="s">
        <v>607</v>
      </c>
      <c r="B570" t="s">
        <v>685</v>
      </c>
      <c r="C570">
        <v>683.07120209999994</v>
      </c>
      <c r="D570">
        <v>849.86403209999992</v>
      </c>
      <c r="E570">
        <v>910.13489729999981</v>
      </c>
      <c r="F570" t="s">
        <v>621</v>
      </c>
      <c r="G570" t="s">
        <v>918</v>
      </c>
      <c r="H570" t="s">
        <v>937</v>
      </c>
      <c r="I570" t="s">
        <v>985</v>
      </c>
      <c r="J570">
        <v>7</v>
      </c>
      <c r="K570" t="str">
        <f t="shared" si="8"/>
        <v>Маленькая</v>
      </c>
    </row>
    <row r="571" spans="1:11">
      <c r="A571" t="s">
        <v>607</v>
      </c>
      <c r="B571" t="s">
        <v>686</v>
      </c>
      <c r="C571">
        <v>782.9376645000001</v>
      </c>
      <c r="D571">
        <v>935.81519279999998</v>
      </c>
      <c r="E571">
        <v>1013.5564839</v>
      </c>
      <c r="F571" t="s">
        <v>621</v>
      </c>
      <c r="G571" t="s">
        <v>918</v>
      </c>
      <c r="H571" t="s">
        <v>937</v>
      </c>
      <c r="I571" t="s">
        <v>985</v>
      </c>
      <c r="J571">
        <v>10</v>
      </c>
      <c r="K571" t="str">
        <f t="shared" si="8"/>
        <v>Маленькая</v>
      </c>
    </row>
    <row r="572" spans="1:11">
      <c r="A572" t="s">
        <v>607</v>
      </c>
      <c r="B572" t="s">
        <v>687</v>
      </c>
      <c r="C572">
        <v>624.77819699999998</v>
      </c>
      <c r="D572">
        <v>584.73958440000001</v>
      </c>
      <c r="E572">
        <v>550.34486670000001</v>
      </c>
      <c r="F572" t="s">
        <v>621</v>
      </c>
      <c r="G572" t="s">
        <v>918</v>
      </c>
      <c r="H572" t="s">
        <v>937</v>
      </c>
      <c r="I572" t="s">
        <v>985</v>
      </c>
      <c r="J572">
        <v>8</v>
      </c>
      <c r="K572" t="str">
        <f t="shared" si="8"/>
        <v>Маленькая</v>
      </c>
    </row>
    <row r="573" spans="1:11">
      <c r="A573" t="s">
        <v>607</v>
      </c>
      <c r="B573" t="s">
        <v>688</v>
      </c>
      <c r="C573">
        <v>0.23880149999999997</v>
      </c>
      <c r="D573">
        <v>0.33510299999999998</v>
      </c>
      <c r="E573">
        <v>0.20460719999999999</v>
      </c>
      <c r="F573" t="s">
        <v>621</v>
      </c>
      <c r="G573" t="s">
        <v>919</v>
      </c>
      <c r="H573" t="s">
        <v>944</v>
      </c>
      <c r="I573" t="s">
        <v>985</v>
      </c>
      <c r="J573">
        <v>8</v>
      </c>
      <c r="K573" t="str">
        <f t="shared" si="8"/>
        <v>Маленькая</v>
      </c>
    </row>
    <row r="574" spans="1:11">
      <c r="A574" t="s">
        <v>607</v>
      </c>
      <c r="B574" t="s">
        <v>689</v>
      </c>
      <c r="C574">
        <v>0.23081009999999999</v>
      </c>
      <c r="D574">
        <v>0.23936009999999999</v>
      </c>
      <c r="E574">
        <v>0.20419109999999999</v>
      </c>
      <c r="F574" t="s">
        <v>621</v>
      </c>
      <c r="G574" t="s">
        <v>920</v>
      </c>
      <c r="H574" t="s">
        <v>944</v>
      </c>
      <c r="I574" t="s">
        <v>985</v>
      </c>
      <c r="J574">
        <v>6</v>
      </c>
      <c r="K574" t="str">
        <f t="shared" si="8"/>
        <v>Маленькая</v>
      </c>
    </row>
    <row r="575" spans="1:11">
      <c r="A575" t="s">
        <v>607</v>
      </c>
      <c r="B575" t="s">
        <v>690</v>
      </c>
      <c r="C575">
        <v>9.6920348999999995</v>
      </c>
      <c r="D575">
        <v>4.8546557999999997</v>
      </c>
      <c r="E575">
        <v>2.3702423999999995</v>
      </c>
      <c r="F575" t="s">
        <v>621</v>
      </c>
      <c r="G575" t="s">
        <v>921</v>
      </c>
      <c r="H575" t="s">
        <v>945</v>
      </c>
      <c r="I575" t="s">
        <v>985</v>
      </c>
      <c r="J575">
        <v>10</v>
      </c>
      <c r="K575" t="str">
        <f t="shared" si="8"/>
        <v>Маленькая</v>
      </c>
    </row>
    <row r="576" spans="1:11">
      <c r="A576" t="s">
        <v>607</v>
      </c>
      <c r="B576" t="s">
        <v>691</v>
      </c>
      <c r="C576">
        <v>0</v>
      </c>
      <c r="D576">
        <v>457.92156119999999</v>
      </c>
      <c r="E576">
        <v>859.1257910999999</v>
      </c>
      <c r="F576" t="s">
        <v>621</v>
      </c>
      <c r="G576" t="s">
        <v>921</v>
      </c>
      <c r="H576" t="s">
        <v>945</v>
      </c>
      <c r="I576" t="s">
        <v>985</v>
      </c>
      <c r="J576">
        <v>8</v>
      </c>
      <c r="K576" t="str">
        <f t="shared" si="8"/>
        <v>Маленькая</v>
      </c>
    </row>
    <row r="577" spans="1:11">
      <c r="A577" t="s">
        <v>607</v>
      </c>
      <c r="B577" t="s">
        <v>692</v>
      </c>
      <c r="C577">
        <v>5.609917199999999</v>
      </c>
      <c r="D577">
        <v>3.5299187999999999</v>
      </c>
      <c r="E577">
        <v>1.7018832000000002</v>
      </c>
      <c r="F577" t="s">
        <v>621</v>
      </c>
      <c r="G577" t="s">
        <v>922</v>
      </c>
      <c r="H577" t="s">
        <v>945</v>
      </c>
      <c r="I577" t="s">
        <v>985</v>
      </c>
      <c r="J577">
        <v>10</v>
      </c>
      <c r="K577" t="str">
        <f t="shared" si="8"/>
        <v>Маленькая</v>
      </c>
    </row>
    <row r="578" spans="1:11">
      <c r="A578" t="s">
        <v>607</v>
      </c>
      <c r="B578" t="s">
        <v>693</v>
      </c>
      <c r="C578">
        <v>0</v>
      </c>
      <c r="D578">
        <v>432.28674599999999</v>
      </c>
      <c r="E578">
        <v>831.48275189999981</v>
      </c>
      <c r="F578" t="s">
        <v>621</v>
      </c>
      <c r="G578" t="s">
        <v>922</v>
      </c>
      <c r="H578" t="s">
        <v>945</v>
      </c>
      <c r="I578" t="s">
        <v>985</v>
      </c>
      <c r="J578">
        <v>7</v>
      </c>
      <c r="K578" t="str">
        <f t="shared" ref="K578:K606" si="9">IF(J578&lt;=10,"Маленькая","Большая")</f>
        <v>Маленькая</v>
      </c>
    </row>
    <row r="579" spans="1:11">
      <c r="A579" t="s">
        <v>607</v>
      </c>
      <c r="B579" t="s">
        <v>694</v>
      </c>
      <c r="C579">
        <v>8.6269328999999981</v>
      </c>
      <c r="D579">
        <v>3.9990686999999996</v>
      </c>
      <c r="E579">
        <v>2.3673410999999995</v>
      </c>
      <c r="F579" t="s">
        <v>621</v>
      </c>
      <c r="G579" t="s">
        <v>923</v>
      </c>
      <c r="H579" t="s">
        <v>939</v>
      </c>
      <c r="I579" t="s">
        <v>985</v>
      </c>
      <c r="J579">
        <v>18</v>
      </c>
      <c r="K579" t="str">
        <f t="shared" si="9"/>
        <v>Большая</v>
      </c>
    </row>
    <row r="580" spans="1:11">
      <c r="A580" t="s">
        <v>607</v>
      </c>
      <c r="B580" t="s">
        <v>695</v>
      </c>
      <c r="C580">
        <v>6.2373161999999995</v>
      </c>
      <c r="D580">
        <v>3.8978367</v>
      </c>
      <c r="E580">
        <v>2.6190587999999999</v>
      </c>
      <c r="F580" t="s">
        <v>621</v>
      </c>
      <c r="G580" t="s">
        <v>923</v>
      </c>
      <c r="H580" t="s">
        <v>939</v>
      </c>
      <c r="I580" t="s">
        <v>985</v>
      </c>
      <c r="J580">
        <v>12</v>
      </c>
      <c r="K580" t="str">
        <f t="shared" si="9"/>
        <v>Большая</v>
      </c>
    </row>
    <row r="581" spans="1:11">
      <c r="A581" t="s">
        <v>607</v>
      </c>
      <c r="B581" t="s">
        <v>696</v>
      </c>
      <c r="C581">
        <v>0.182286</v>
      </c>
      <c r="D581">
        <v>0.45484859999999999</v>
      </c>
      <c r="E581">
        <v>0.63344669999999992</v>
      </c>
      <c r="F581" t="s">
        <v>621</v>
      </c>
      <c r="G581" t="s">
        <v>923</v>
      </c>
      <c r="H581" t="s">
        <v>939</v>
      </c>
      <c r="I581" t="s">
        <v>985</v>
      </c>
      <c r="J581">
        <v>14</v>
      </c>
      <c r="K581" t="str">
        <f t="shared" si="9"/>
        <v>Большая</v>
      </c>
    </row>
    <row r="582" spans="1:11">
      <c r="A582" t="s">
        <v>607</v>
      </c>
      <c r="B582" t="s">
        <v>697</v>
      </c>
      <c r="C582">
        <v>325.31142030000001</v>
      </c>
      <c r="D582">
        <v>846.63526139999988</v>
      </c>
      <c r="E582">
        <v>116.2301478</v>
      </c>
      <c r="F582" t="s">
        <v>621</v>
      </c>
      <c r="G582" t="s">
        <v>924</v>
      </c>
      <c r="H582" t="s">
        <v>939</v>
      </c>
      <c r="I582" t="s">
        <v>985</v>
      </c>
      <c r="J582">
        <v>10</v>
      </c>
      <c r="K582" t="str">
        <f t="shared" si="9"/>
        <v>Маленькая</v>
      </c>
    </row>
    <row r="583" spans="1:11">
      <c r="A583" t="s">
        <v>607</v>
      </c>
      <c r="B583" t="s">
        <v>698</v>
      </c>
      <c r="C583">
        <v>278.85912209999998</v>
      </c>
      <c r="D583">
        <v>819.15182789999983</v>
      </c>
      <c r="E583">
        <v>170.6520606</v>
      </c>
      <c r="F583" t="s">
        <v>621</v>
      </c>
      <c r="G583" t="s">
        <v>924</v>
      </c>
      <c r="H583" t="s">
        <v>939</v>
      </c>
      <c r="I583" t="s">
        <v>985</v>
      </c>
      <c r="J583">
        <v>7</v>
      </c>
      <c r="K583" t="str">
        <f t="shared" si="9"/>
        <v>Маленькая</v>
      </c>
    </row>
    <row r="584" spans="1:11">
      <c r="A584" t="s">
        <v>607</v>
      </c>
      <c r="B584" t="s">
        <v>699</v>
      </c>
      <c r="C584">
        <v>0.90567869999999995</v>
      </c>
      <c r="D584">
        <v>0.51294869999999992</v>
      </c>
      <c r="E584">
        <v>0.34196579999999999</v>
      </c>
      <c r="F584" t="s">
        <v>621</v>
      </c>
      <c r="G584" t="s">
        <v>790</v>
      </c>
      <c r="H584" t="s">
        <v>963</v>
      </c>
      <c r="I584" t="s">
        <v>984</v>
      </c>
      <c r="J584">
        <v>6</v>
      </c>
      <c r="K584" t="str">
        <f t="shared" si="9"/>
        <v>Маленькая</v>
      </c>
    </row>
    <row r="585" spans="1:11">
      <c r="A585" t="s">
        <v>607</v>
      </c>
      <c r="B585" t="s">
        <v>700</v>
      </c>
      <c r="C585">
        <v>0.61525229999999997</v>
      </c>
      <c r="D585">
        <v>0.51126149999999992</v>
      </c>
      <c r="E585">
        <v>0.1681329</v>
      </c>
      <c r="F585" t="s">
        <v>621</v>
      </c>
      <c r="G585" t="s">
        <v>790</v>
      </c>
      <c r="H585" t="s">
        <v>963</v>
      </c>
      <c r="I585" t="s">
        <v>985</v>
      </c>
      <c r="J585">
        <v>10</v>
      </c>
      <c r="K585" t="str">
        <f t="shared" si="9"/>
        <v>Маленькая</v>
      </c>
    </row>
    <row r="586" spans="1:11">
      <c r="A586" t="s">
        <v>607</v>
      </c>
      <c r="B586" t="s">
        <v>701</v>
      </c>
      <c r="C586">
        <v>1.1940929999999998</v>
      </c>
      <c r="D586">
        <v>0.51228750000000001</v>
      </c>
      <c r="E586">
        <v>0</v>
      </c>
      <c r="F586" t="s">
        <v>621</v>
      </c>
      <c r="G586" t="s">
        <v>790</v>
      </c>
      <c r="H586" t="s">
        <v>963</v>
      </c>
      <c r="I586" t="s">
        <v>985</v>
      </c>
      <c r="J586">
        <v>8</v>
      </c>
      <c r="K586" t="str">
        <f t="shared" si="9"/>
        <v>Маленькая</v>
      </c>
    </row>
    <row r="587" spans="1:11">
      <c r="A587" t="s">
        <v>607</v>
      </c>
      <c r="B587" t="s">
        <v>702</v>
      </c>
      <c r="C587">
        <v>777.49103519999994</v>
      </c>
      <c r="D587">
        <v>717.8161278</v>
      </c>
      <c r="E587">
        <v>686.97672239999997</v>
      </c>
      <c r="F587" t="s">
        <v>621</v>
      </c>
      <c r="G587" t="s">
        <v>925</v>
      </c>
      <c r="H587" t="s">
        <v>946</v>
      </c>
      <c r="I587" t="s">
        <v>985</v>
      </c>
      <c r="J587">
        <v>9</v>
      </c>
      <c r="K587" t="str">
        <f t="shared" si="9"/>
        <v>Маленькая</v>
      </c>
    </row>
    <row r="588" spans="1:11">
      <c r="A588" t="s">
        <v>607</v>
      </c>
      <c r="B588" t="s">
        <v>703</v>
      </c>
      <c r="C588">
        <v>1916.8726763999998</v>
      </c>
      <c r="D588">
        <v>1871.6533167</v>
      </c>
      <c r="E588">
        <v>1898.3102901</v>
      </c>
      <c r="F588" t="s">
        <v>621</v>
      </c>
      <c r="G588" t="s">
        <v>796</v>
      </c>
      <c r="H588" t="s">
        <v>946</v>
      </c>
      <c r="I588" t="s">
        <v>985</v>
      </c>
      <c r="J588">
        <v>8</v>
      </c>
      <c r="K588" t="str">
        <f t="shared" si="9"/>
        <v>Маленькая</v>
      </c>
    </row>
    <row r="589" spans="1:11">
      <c r="A589" t="s">
        <v>607</v>
      </c>
      <c r="B589" t="s">
        <v>704</v>
      </c>
      <c r="C589">
        <v>1996.1309084999998</v>
      </c>
      <c r="D589">
        <v>1646.0887613999998</v>
      </c>
      <c r="E589">
        <v>1215.7794993</v>
      </c>
      <c r="F589" t="s">
        <v>621</v>
      </c>
      <c r="G589" t="s">
        <v>796</v>
      </c>
      <c r="H589" t="s">
        <v>946</v>
      </c>
      <c r="I589" t="s">
        <v>984</v>
      </c>
      <c r="J589">
        <v>7</v>
      </c>
      <c r="K589" t="str">
        <f t="shared" si="9"/>
        <v>Маленькая</v>
      </c>
    </row>
    <row r="590" spans="1:11">
      <c r="A590" t="s">
        <v>607</v>
      </c>
      <c r="B590" t="s">
        <v>705</v>
      </c>
      <c r="C590">
        <v>2697.0459434999993</v>
      </c>
      <c r="D590">
        <v>2536.4673788999994</v>
      </c>
      <c r="E590">
        <v>2534.1194462999997</v>
      </c>
      <c r="F590" t="s">
        <v>621</v>
      </c>
      <c r="G590" t="s">
        <v>796</v>
      </c>
      <c r="H590" t="s">
        <v>946</v>
      </c>
      <c r="I590" t="s">
        <v>985</v>
      </c>
      <c r="J590">
        <v>10</v>
      </c>
      <c r="K590" t="str">
        <f t="shared" si="9"/>
        <v>Маленькая</v>
      </c>
    </row>
    <row r="591" spans="1:11">
      <c r="A591" t="s">
        <v>607</v>
      </c>
      <c r="B591" t="s">
        <v>706</v>
      </c>
      <c r="C591">
        <v>0</v>
      </c>
      <c r="D591">
        <v>0</v>
      </c>
      <c r="E591">
        <v>640.27985430000001</v>
      </c>
      <c r="F591" t="s">
        <v>621</v>
      </c>
      <c r="G591" t="s">
        <v>926</v>
      </c>
      <c r="H591" t="s">
        <v>974</v>
      </c>
      <c r="I591" t="s">
        <v>984</v>
      </c>
      <c r="J591">
        <v>8</v>
      </c>
      <c r="K591" t="str">
        <f t="shared" si="9"/>
        <v>Маленькая</v>
      </c>
    </row>
    <row r="592" spans="1:11">
      <c r="A592" t="s">
        <v>607</v>
      </c>
      <c r="B592" t="s">
        <v>707</v>
      </c>
      <c r="C592">
        <v>0.22789169999999997</v>
      </c>
      <c r="D592">
        <v>0</v>
      </c>
      <c r="E592">
        <v>5.6994299999999991E-2</v>
      </c>
      <c r="F592" t="s">
        <v>621</v>
      </c>
      <c r="G592" t="s">
        <v>927</v>
      </c>
      <c r="H592" t="s">
        <v>938</v>
      </c>
      <c r="I592" t="s">
        <v>985</v>
      </c>
      <c r="J592">
        <v>10</v>
      </c>
      <c r="K592" t="str">
        <f t="shared" si="9"/>
        <v>Маленькая</v>
      </c>
    </row>
    <row r="593" spans="1:11">
      <c r="A593" t="s">
        <v>607</v>
      </c>
      <c r="B593" t="s">
        <v>708</v>
      </c>
      <c r="C593">
        <v>0</v>
      </c>
      <c r="D593">
        <v>0</v>
      </c>
      <c r="E593">
        <v>4.8717900000000001E-2</v>
      </c>
      <c r="F593" t="s">
        <v>621</v>
      </c>
      <c r="G593" t="s">
        <v>894</v>
      </c>
      <c r="H593" t="s">
        <v>894</v>
      </c>
      <c r="I593" t="s">
        <v>985</v>
      </c>
      <c r="J593">
        <v>10</v>
      </c>
      <c r="K593" t="str">
        <f t="shared" si="9"/>
        <v>Маленькая</v>
      </c>
    </row>
    <row r="594" spans="1:11">
      <c r="A594" t="s">
        <v>607</v>
      </c>
      <c r="B594" t="s">
        <v>709</v>
      </c>
      <c r="C594">
        <v>0.13677719999999999</v>
      </c>
      <c r="D594">
        <v>0.34194299999999994</v>
      </c>
      <c r="E594">
        <v>0</v>
      </c>
      <c r="F594" t="s">
        <v>621</v>
      </c>
      <c r="G594" t="s">
        <v>894</v>
      </c>
      <c r="H594" t="s">
        <v>894</v>
      </c>
      <c r="I594" t="s">
        <v>985</v>
      </c>
      <c r="J594">
        <v>10</v>
      </c>
      <c r="K594" t="str">
        <f t="shared" si="9"/>
        <v>Маленькая</v>
      </c>
    </row>
    <row r="595" spans="1:11">
      <c r="A595" t="s">
        <v>607</v>
      </c>
      <c r="B595" t="s">
        <v>710</v>
      </c>
      <c r="C595">
        <v>0.17097149999999997</v>
      </c>
      <c r="D595">
        <v>0.37613729999999995</v>
      </c>
      <c r="E595">
        <v>0.20516579999999998</v>
      </c>
      <c r="F595" t="s">
        <v>621</v>
      </c>
      <c r="G595" t="s">
        <v>894</v>
      </c>
      <c r="H595" t="s">
        <v>894</v>
      </c>
      <c r="I595" t="s">
        <v>985</v>
      </c>
      <c r="J595">
        <v>10</v>
      </c>
      <c r="K595" t="str">
        <f t="shared" si="9"/>
        <v>Маленькая</v>
      </c>
    </row>
    <row r="596" spans="1:11">
      <c r="A596" t="s">
        <v>607</v>
      </c>
      <c r="B596" t="s">
        <v>711</v>
      </c>
      <c r="C596">
        <v>0.81985379999999985</v>
      </c>
      <c r="D596">
        <v>0.32088149999999999</v>
      </c>
      <c r="E596">
        <v>0.47936999999999996</v>
      </c>
      <c r="F596" t="s">
        <v>621</v>
      </c>
      <c r="G596" t="s">
        <v>894</v>
      </c>
      <c r="H596" t="s">
        <v>894</v>
      </c>
      <c r="I596" t="s">
        <v>985</v>
      </c>
      <c r="J596">
        <v>10</v>
      </c>
      <c r="K596" t="str">
        <f t="shared" si="9"/>
        <v>Маленькая</v>
      </c>
    </row>
    <row r="597" spans="1:11">
      <c r="A597" t="s">
        <v>607</v>
      </c>
      <c r="B597" t="s">
        <v>712</v>
      </c>
      <c r="C597">
        <v>630.31406549999986</v>
      </c>
      <c r="D597">
        <v>580.97276789999989</v>
      </c>
      <c r="E597">
        <v>627.71908919999998</v>
      </c>
      <c r="F597" t="s">
        <v>621</v>
      </c>
      <c r="G597" t="s">
        <v>928</v>
      </c>
      <c r="H597" t="s">
        <v>947</v>
      </c>
      <c r="I597" t="s">
        <v>985</v>
      </c>
      <c r="J597">
        <v>8</v>
      </c>
      <c r="K597" t="str">
        <f t="shared" si="9"/>
        <v>Маленькая</v>
      </c>
    </row>
    <row r="598" spans="1:11">
      <c r="A598" t="s">
        <v>607</v>
      </c>
      <c r="B598" t="s">
        <v>713</v>
      </c>
      <c r="C598">
        <v>485.47018559999992</v>
      </c>
      <c r="D598">
        <v>482.34248729999996</v>
      </c>
      <c r="E598">
        <v>495.36603539999993</v>
      </c>
      <c r="F598" t="s">
        <v>621</v>
      </c>
      <c r="G598" t="s">
        <v>928</v>
      </c>
      <c r="H598" t="s">
        <v>947</v>
      </c>
      <c r="I598" t="s">
        <v>985</v>
      </c>
      <c r="J598">
        <v>6</v>
      </c>
      <c r="K598" t="str">
        <f t="shared" si="9"/>
        <v>Маленькая</v>
      </c>
    </row>
    <row r="599" spans="1:11">
      <c r="A599" t="s">
        <v>607</v>
      </c>
      <c r="B599" t="s">
        <v>714</v>
      </c>
      <c r="C599">
        <v>2104.0819544999999</v>
      </c>
      <c r="D599">
        <v>1604.0995745999996</v>
      </c>
      <c r="E599">
        <v>1344.1564097999999</v>
      </c>
      <c r="F599" t="s">
        <v>621</v>
      </c>
      <c r="G599" t="s">
        <v>929</v>
      </c>
      <c r="H599" t="s">
        <v>947</v>
      </c>
      <c r="I599" t="s">
        <v>985</v>
      </c>
      <c r="J599">
        <v>20</v>
      </c>
      <c r="K599" t="str">
        <f t="shared" si="9"/>
        <v>Большая</v>
      </c>
    </row>
    <row r="600" spans="1:11">
      <c r="A600" t="s">
        <v>607</v>
      </c>
      <c r="B600" t="s">
        <v>715</v>
      </c>
      <c r="C600">
        <v>980.94979920000003</v>
      </c>
      <c r="D600">
        <v>1222.7445059999998</v>
      </c>
      <c r="E600">
        <v>1410.4899773999998</v>
      </c>
      <c r="F600" t="s">
        <v>621</v>
      </c>
      <c r="G600" t="s">
        <v>929</v>
      </c>
      <c r="H600" t="s">
        <v>947</v>
      </c>
      <c r="I600" t="s">
        <v>985</v>
      </c>
      <c r="J600">
        <v>16</v>
      </c>
      <c r="K600" t="str">
        <f t="shared" si="9"/>
        <v>Большая</v>
      </c>
    </row>
    <row r="601" spans="1:11">
      <c r="A601" t="s">
        <v>607</v>
      </c>
      <c r="B601" t="s">
        <v>716</v>
      </c>
      <c r="C601">
        <v>687.21624209999993</v>
      </c>
      <c r="D601">
        <v>71.890668599999984</v>
      </c>
      <c r="E601">
        <v>16.750498799999999</v>
      </c>
      <c r="F601" t="s">
        <v>621</v>
      </c>
      <c r="G601" t="s">
        <v>930</v>
      </c>
      <c r="H601" t="s">
        <v>947</v>
      </c>
      <c r="I601" t="s">
        <v>985</v>
      </c>
      <c r="J601">
        <v>7</v>
      </c>
      <c r="K601" t="str">
        <f t="shared" si="9"/>
        <v>Маленькая</v>
      </c>
    </row>
    <row r="602" spans="1:11">
      <c r="A602" t="s">
        <v>607</v>
      </c>
      <c r="B602" t="s">
        <v>717</v>
      </c>
      <c r="C602">
        <v>17.771140799999998</v>
      </c>
      <c r="D602">
        <v>10.0281354</v>
      </c>
      <c r="E602">
        <v>6.2332406999999996</v>
      </c>
      <c r="F602" t="s">
        <v>621</v>
      </c>
      <c r="G602" t="s">
        <v>931</v>
      </c>
      <c r="H602" t="s">
        <v>946</v>
      </c>
      <c r="I602" t="s">
        <v>985</v>
      </c>
      <c r="J602">
        <v>7</v>
      </c>
      <c r="K602" t="str">
        <f t="shared" si="9"/>
        <v>Маленькая</v>
      </c>
    </row>
    <row r="603" spans="1:11">
      <c r="A603" t="s">
        <v>607</v>
      </c>
      <c r="B603" t="s">
        <v>718</v>
      </c>
      <c r="C603">
        <v>10.2980076</v>
      </c>
      <c r="D603">
        <v>6.1958600999999991</v>
      </c>
      <c r="E603">
        <v>4.1421956999999994</v>
      </c>
      <c r="F603" t="s">
        <v>621</v>
      </c>
      <c r="G603" t="s">
        <v>931</v>
      </c>
      <c r="H603" t="s">
        <v>946</v>
      </c>
      <c r="I603" t="s">
        <v>985</v>
      </c>
      <c r="J603">
        <v>8</v>
      </c>
      <c r="K603" t="str">
        <f t="shared" si="9"/>
        <v>Маленькая</v>
      </c>
    </row>
    <row r="604" spans="1:11">
      <c r="A604" t="s">
        <v>607</v>
      </c>
      <c r="B604" t="s">
        <v>719</v>
      </c>
      <c r="C604">
        <v>816.78763319999985</v>
      </c>
      <c r="D604">
        <v>789.09227939999994</v>
      </c>
      <c r="E604">
        <v>659.95427640000003</v>
      </c>
      <c r="F604" t="s">
        <v>621</v>
      </c>
      <c r="G604" t="s">
        <v>932</v>
      </c>
      <c r="H604" t="s">
        <v>946</v>
      </c>
      <c r="I604" t="s">
        <v>985</v>
      </c>
      <c r="J604">
        <v>18</v>
      </c>
      <c r="K604" t="str">
        <f t="shared" si="9"/>
        <v>Большая</v>
      </c>
    </row>
    <row r="605" spans="1:11">
      <c r="A605" t="s">
        <v>607</v>
      </c>
      <c r="B605" t="s">
        <v>720</v>
      </c>
      <c r="C605">
        <v>554.40462329999991</v>
      </c>
      <c r="D605">
        <v>605.90429429999995</v>
      </c>
      <c r="E605">
        <v>595.16703899999982</v>
      </c>
      <c r="F605" t="s">
        <v>621</v>
      </c>
      <c r="G605" t="s">
        <v>933</v>
      </c>
      <c r="H605" t="s">
        <v>941</v>
      </c>
      <c r="I605" t="s">
        <v>985</v>
      </c>
      <c r="J605">
        <v>7</v>
      </c>
      <c r="K605" t="str">
        <f t="shared" si="9"/>
        <v>Маленькая</v>
      </c>
    </row>
    <row r="606" spans="1:11">
      <c r="A606" t="s">
        <v>607</v>
      </c>
      <c r="B606" t="s">
        <v>721</v>
      </c>
      <c r="C606">
        <v>793.15847129999997</v>
      </c>
      <c r="D606">
        <v>864.40453259999992</v>
      </c>
      <c r="E606">
        <v>730.54080780000004</v>
      </c>
      <c r="F606" t="s">
        <v>621</v>
      </c>
      <c r="G606" t="s">
        <v>934</v>
      </c>
      <c r="H606" t="s">
        <v>941</v>
      </c>
      <c r="I606" t="s">
        <v>985</v>
      </c>
      <c r="J606">
        <v>7</v>
      </c>
      <c r="K606" t="str">
        <f t="shared" si="9"/>
        <v>Маленькая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DDEF-8F96-4172-834C-0D823C15FD7D}">
  <dimension ref="A1:G77"/>
  <sheetViews>
    <sheetView workbookViewId="0">
      <selection activeCell="E22" sqref="E22"/>
    </sheetView>
  </sheetViews>
  <sheetFormatPr defaultRowHeight="13.8"/>
  <cols>
    <col min="1" max="1" width="17.09765625" bestFit="1" customWidth="1"/>
    <col min="2" max="2" width="23.19921875" bestFit="1" customWidth="1"/>
    <col min="3" max="3" width="23.69921875" bestFit="1" customWidth="1"/>
    <col min="4" max="4" width="23.59765625" bestFit="1" customWidth="1"/>
    <col min="5" max="7" width="22.59765625" bestFit="1" customWidth="1"/>
    <col min="8" max="8" width="27.19921875" bestFit="1" customWidth="1"/>
  </cols>
  <sheetData>
    <row r="1" spans="1:7">
      <c r="A1" s="28" t="s">
        <v>619</v>
      </c>
      <c r="B1" t="s">
        <v>620</v>
      </c>
    </row>
    <row r="3" spans="1:7">
      <c r="A3" s="28" t="s">
        <v>622</v>
      </c>
      <c r="B3" t="s">
        <v>624</v>
      </c>
      <c r="C3" t="s">
        <v>625</v>
      </c>
      <c r="D3" t="s">
        <v>626</v>
      </c>
      <c r="E3" s="31" t="s">
        <v>627</v>
      </c>
      <c r="F3" s="31" t="s">
        <v>628</v>
      </c>
      <c r="G3" s="31" t="s">
        <v>629</v>
      </c>
    </row>
    <row r="4" spans="1:7">
      <c r="A4" s="29" t="s">
        <v>529</v>
      </c>
      <c r="B4" s="30">
        <v>168300.58727400002</v>
      </c>
      <c r="C4" s="30">
        <v>165066.060486</v>
      </c>
      <c r="D4" s="30">
        <v>176722.15367699999</v>
      </c>
      <c r="E4" s="36">
        <f>B4/$B$7</f>
        <v>0.19066941016102076</v>
      </c>
      <c r="F4" s="36">
        <f>C4/$C$7</f>
        <v>0.19306236913284999</v>
      </c>
      <c r="G4" s="36">
        <f>D4/$D$7</f>
        <v>0.19743961512959907</v>
      </c>
    </row>
    <row r="5" spans="1:7">
      <c r="A5" s="29" t="s">
        <v>607</v>
      </c>
      <c r="B5" s="30">
        <v>617373.07494600001</v>
      </c>
      <c r="C5" s="30">
        <v>598534.74315300013</v>
      </c>
      <c r="D5" s="30">
        <v>622291.07530199992</v>
      </c>
      <c r="E5" s="36">
        <f>B5/$B$7</f>
        <v>0.69942810037618097</v>
      </c>
      <c r="F5" s="36">
        <f>C5/$C$7</f>
        <v>0.70005024158943185</v>
      </c>
      <c r="G5" s="36">
        <f>D5/$D$7</f>
        <v>0.69524339676606051</v>
      </c>
    </row>
    <row r="6" spans="1:7">
      <c r="A6" s="29" t="s">
        <v>531</v>
      </c>
      <c r="B6" s="30">
        <v>97009.024697999994</v>
      </c>
      <c r="C6" s="30">
        <v>91387.463765999986</v>
      </c>
      <c r="D6" s="30">
        <v>96056.149884000013</v>
      </c>
      <c r="E6" s="36">
        <f>B6/$B$7</f>
        <v>0.10990248946279831</v>
      </c>
      <c r="F6" s="36">
        <f>C6/$C$7</f>
        <v>0.1068873892777181</v>
      </c>
      <c r="G6" s="36">
        <f>D6/$D$7</f>
        <v>0.10731698810434052</v>
      </c>
    </row>
    <row r="7" spans="1:7">
      <c r="A7" s="29" t="s">
        <v>623</v>
      </c>
      <c r="B7" s="30">
        <v>882682.68691799999</v>
      </c>
      <c r="C7" s="30">
        <v>854988.26740500017</v>
      </c>
      <c r="D7" s="30">
        <v>895069.37886299985</v>
      </c>
      <c r="E7" s="32"/>
      <c r="F7" s="32"/>
      <c r="G7" s="32"/>
    </row>
    <row r="8" spans="1:7">
      <c r="A8" s="29"/>
      <c r="B8" s="29" t="s">
        <v>981</v>
      </c>
    </row>
    <row r="9" spans="1:7">
      <c r="A9" s="33" t="s">
        <v>622</v>
      </c>
      <c r="B9" s="33" t="s">
        <v>624</v>
      </c>
      <c r="C9" s="33" t="s">
        <v>625</v>
      </c>
      <c r="D9" s="33" t="s">
        <v>626</v>
      </c>
      <c r="E9" s="31" t="s">
        <v>627</v>
      </c>
      <c r="F9" s="31" t="s">
        <v>628</v>
      </c>
      <c r="G9" s="31" t="s">
        <v>629</v>
      </c>
    </row>
    <row r="10" spans="1:7">
      <c r="A10" s="29" t="s">
        <v>529</v>
      </c>
      <c r="B10" s="30">
        <v>11127.622615799999</v>
      </c>
      <c r="C10" s="30">
        <v>11065.3251726</v>
      </c>
      <c r="D10" s="30">
        <v>10503.969701399999</v>
      </c>
      <c r="E10" s="36">
        <f>B10/$B$13</f>
        <v>0.20171848483632274</v>
      </c>
      <c r="F10" s="36">
        <f>C10/$C$13</f>
        <v>0.19674609547660976</v>
      </c>
      <c r="G10" s="36">
        <f>D10/$D$13</f>
        <v>0.19620661317809959</v>
      </c>
    </row>
    <row r="11" spans="1:7">
      <c r="A11" s="29" t="s">
        <v>607</v>
      </c>
      <c r="B11" s="30">
        <v>39531.351057899992</v>
      </c>
      <c r="C11" s="30">
        <v>40787.238977699992</v>
      </c>
      <c r="D11" s="30">
        <v>38833.538418899996</v>
      </c>
      <c r="E11" s="36">
        <f>B11/$B$13</f>
        <v>0.71661346850582963</v>
      </c>
      <c r="F11" s="36">
        <f>C11/$C$13</f>
        <v>0.7252141160753891</v>
      </c>
      <c r="G11" s="36">
        <f>D11/$D$13</f>
        <v>0.72538261890439815</v>
      </c>
    </row>
    <row r="12" spans="1:7">
      <c r="A12" s="29" t="s">
        <v>531</v>
      </c>
      <c r="B12" s="30">
        <v>4505.1458903999992</v>
      </c>
      <c r="C12" s="30">
        <v>4389.0865203000003</v>
      </c>
      <c r="D12" s="30">
        <v>4197.7399085999996</v>
      </c>
      <c r="E12" s="36">
        <f>B12/$B$13</f>
        <v>8.1668046657847548E-2</v>
      </c>
      <c r="F12" s="36">
        <f>C12/$C$13</f>
        <v>7.8039788448001052E-2</v>
      </c>
      <c r="G12" s="36">
        <f>D12/$D$13</f>
        <v>7.8410767917502289E-2</v>
      </c>
    </row>
    <row r="13" spans="1:7">
      <c r="A13" s="34" t="s">
        <v>623</v>
      </c>
      <c r="B13" s="35">
        <v>55164.119564099994</v>
      </c>
      <c r="C13" s="35">
        <v>56241.650670599993</v>
      </c>
      <c r="D13" s="35">
        <v>53535.248028899994</v>
      </c>
      <c r="E13" s="32"/>
      <c r="F13" s="32"/>
      <c r="G13" s="32"/>
    </row>
    <row r="15" spans="1:7">
      <c r="A15" s="29" t="s">
        <v>993</v>
      </c>
    </row>
    <row r="16" spans="1:7">
      <c r="A16" s="29" t="s">
        <v>994</v>
      </c>
    </row>
    <row r="17" spans="1:3">
      <c r="A17" s="29" t="s">
        <v>630</v>
      </c>
    </row>
    <row r="19" spans="1:3">
      <c r="A19" s="31" t="s">
        <v>622</v>
      </c>
      <c r="B19" s="64" t="s">
        <v>629</v>
      </c>
      <c r="C19" s="64" t="s">
        <v>631</v>
      </c>
    </row>
    <row r="20" spans="1:3">
      <c r="A20" s="29" t="s">
        <v>529</v>
      </c>
      <c r="B20" s="36">
        <v>0.19743961512959907</v>
      </c>
    </row>
    <row r="21" spans="1:3">
      <c r="A21" s="39" t="s">
        <v>607</v>
      </c>
      <c r="B21" s="36">
        <v>0.69524339676606051</v>
      </c>
    </row>
    <row r="22" spans="1:3">
      <c r="A22" s="29" t="s">
        <v>531</v>
      </c>
      <c r="B22" s="36">
        <v>0.10731698810434052</v>
      </c>
    </row>
    <row r="24" spans="1:3">
      <c r="A24" s="33" t="s">
        <v>622</v>
      </c>
      <c r="B24" s="64" t="s">
        <v>629</v>
      </c>
      <c r="C24" s="64" t="s">
        <v>632</v>
      </c>
    </row>
    <row r="25" spans="1:3">
      <c r="A25" s="29" t="s">
        <v>529</v>
      </c>
      <c r="B25" s="36">
        <v>0.19620661317810001</v>
      </c>
    </row>
    <row r="26" spans="1:3">
      <c r="A26" s="29" t="s">
        <v>607</v>
      </c>
      <c r="B26" s="36">
        <v>0.72538261890439815</v>
      </c>
    </row>
    <row r="27" spans="1:3">
      <c r="A27" s="29" t="s">
        <v>531</v>
      </c>
      <c r="B27" s="36">
        <v>7.8410767917502289E-2</v>
      </c>
    </row>
    <row r="46" spans="1:1">
      <c r="A46" s="40" t="s">
        <v>633</v>
      </c>
    </row>
    <row r="48" spans="1:1">
      <c r="A48" t="s">
        <v>634</v>
      </c>
    </row>
    <row r="50" spans="1:5">
      <c r="A50" t="s">
        <v>635</v>
      </c>
    </row>
    <row r="52" spans="1:5">
      <c r="A52" s="31" t="s">
        <v>622</v>
      </c>
      <c r="B52" s="31" t="s">
        <v>636</v>
      </c>
      <c r="C52" s="31" t="s">
        <v>638</v>
      </c>
      <c r="D52" s="31" t="s">
        <v>637</v>
      </c>
    </row>
    <row r="53" spans="1:5">
      <c r="A53" s="29" t="s">
        <v>529</v>
      </c>
      <c r="B53" s="36">
        <v>0.19372379814115659</v>
      </c>
      <c r="C53" s="36">
        <v>0.19822373116367739</v>
      </c>
      <c r="D53" s="37">
        <f>C53/B53/100</f>
        <v>1.023228602090704E-2</v>
      </c>
      <c r="E53" t="s">
        <v>975</v>
      </c>
    </row>
    <row r="54" spans="1:5">
      <c r="A54" s="29" t="s">
        <v>607</v>
      </c>
      <c r="B54" s="36">
        <v>0.69824057957722452</v>
      </c>
      <c r="C54" s="36">
        <v>0.72240340116187218</v>
      </c>
      <c r="D54" s="37">
        <f t="shared" ref="D54:D55" si="0">C54/B54/100</f>
        <v>1.034605295497546E-2</v>
      </c>
      <c r="E54" t="s">
        <v>976</v>
      </c>
    </row>
    <row r="55" spans="1:5">
      <c r="A55" s="29" t="s">
        <v>531</v>
      </c>
      <c r="B55" s="36">
        <v>0.10803562228161899</v>
      </c>
      <c r="C55" s="36">
        <v>7.9372867674450301E-2</v>
      </c>
      <c r="D55" s="37">
        <f t="shared" si="0"/>
        <v>7.3469163224280957E-3</v>
      </c>
      <c r="E55" t="s">
        <v>977</v>
      </c>
    </row>
    <row r="58" spans="1:5">
      <c r="A58" s="40" t="s">
        <v>639</v>
      </c>
    </row>
    <row r="60" spans="1:5">
      <c r="A60" s="33" t="s">
        <v>622</v>
      </c>
      <c r="B60" s="33" t="s">
        <v>627</v>
      </c>
      <c r="C60" s="33" t="s">
        <v>629</v>
      </c>
      <c r="D60" s="33" t="s">
        <v>989</v>
      </c>
    </row>
    <row r="61" spans="1:5">
      <c r="A61" s="29" t="s">
        <v>529</v>
      </c>
      <c r="B61" s="36">
        <v>0.20171848483632299</v>
      </c>
      <c r="C61" s="36">
        <v>0.19620661317809959</v>
      </c>
      <c r="D61" s="36">
        <f>(C61-B61)</f>
        <v>-5.511871658223394E-3</v>
      </c>
    </row>
    <row r="62" spans="1:5">
      <c r="A62" s="29" t="s">
        <v>607</v>
      </c>
      <c r="B62" s="36">
        <v>0.71661346850582963</v>
      </c>
      <c r="C62" s="36">
        <v>0.72538261890439815</v>
      </c>
      <c r="D62" s="36">
        <f>(C62-B62)</f>
        <v>8.7691503985685149E-3</v>
      </c>
    </row>
    <row r="63" spans="1:5">
      <c r="A63" s="29" t="s">
        <v>531</v>
      </c>
      <c r="B63" s="36">
        <v>8.1668046657847548E-2</v>
      </c>
      <c r="C63" s="36">
        <v>7.8410767917502289E-2</v>
      </c>
      <c r="D63" s="36">
        <f>(C63-B63)</f>
        <v>-3.2572787403452597E-3</v>
      </c>
    </row>
    <row r="65" spans="1:4">
      <c r="A65" s="29" t="s">
        <v>641</v>
      </c>
    </row>
    <row r="67" spans="1:4">
      <c r="A67" s="29" t="s">
        <v>642</v>
      </c>
    </row>
    <row r="69" spans="1:4">
      <c r="A69" t="s">
        <v>622</v>
      </c>
      <c r="B69" s="31" t="s">
        <v>627</v>
      </c>
      <c r="C69" s="31" t="s">
        <v>629</v>
      </c>
      <c r="D69" s="38" t="s">
        <v>631</v>
      </c>
    </row>
    <row r="70" spans="1:4">
      <c r="A70" s="29" t="s">
        <v>529</v>
      </c>
      <c r="B70" s="37">
        <v>0.19066941016102076</v>
      </c>
      <c r="C70" s="37">
        <v>0.19743961512959907</v>
      </c>
      <c r="D70" s="36">
        <f>C70-B70</f>
        <v>6.7702049685783028E-3</v>
      </c>
    </row>
    <row r="71" spans="1:4">
      <c r="A71" s="29" t="s">
        <v>607</v>
      </c>
      <c r="B71" s="37">
        <v>0.69942810037618097</v>
      </c>
      <c r="C71" s="37">
        <v>0.69524339676606051</v>
      </c>
      <c r="D71" s="36">
        <f>C71-B71</f>
        <v>-4.184703610120466E-3</v>
      </c>
    </row>
    <row r="72" spans="1:4">
      <c r="A72" s="29" t="s">
        <v>531</v>
      </c>
      <c r="B72" s="37">
        <v>0.10990248946279831</v>
      </c>
      <c r="C72" s="37">
        <v>0.10731698810434052</v>
      </c>
      <c r="D72" s="36">
        <f>C72-B72</f>
        <v>-2.5855013584577813E-3</v>
      </c>
    </row>
    <row r="74" spans="1:4">
      <c r="A74" s="33" t="s">
        <v>622</v>
      </c>
      <c r="B74" s="31" t="s">
        <v>627</v>
      </c>
      <c r="C74" s="31" t="s">
        <v>629</v>
      </c>
      <c r="D74" s="38" t="s">
        <v>632</v>
      </c>
    </row>
    <row r="75" spans="1:4">
      <c r="A75" s="29" t="s">
        <v>529</v>
      </c>
      <c r="B75" s="36">
        <v>0.20171848483632274</v>
      </c>
      <c r="C75" s="36">
        <v>0.19620661317809959</v>
      </c>
      <c r="D75" s="36">
        <f>C75-B75</f>
        <v>-5.5118716582231442E-3</v>
      </c>
    </row>
    <row r="76" spans="1:4">
      <c r="A76" s="29" t="s">
        <v>607</v>
      </c>
      <c r="B76" s="36">
        <v>0.71661346850582963</v>
      </c>
      <c r="C76" s="36">
        <v>0.72538261890439815</v>
      </c>
      <c r="D76" s="36">
        <f t="shared" ref="D76:D77" si="1">C76-B76</f>
        <v>8.7691503985685149E-3</v>
      </c>
    </row>
    <row r="77" spans="1:4">
      <c r="A77" s="29" t="s">
        <v>531</v>
      </c>
      <c r="B77" s="36">
        <v>8.1668046657847548E-2</v>
      </c>
      <c r="C77" s="36">
        <v>7.8410767917502289E-2</v>
      </c>
      <c r="D77" s="36">
        <f t="shared" si="1"/>
        <v>-3.2572787403452597E-3</v>
      </c>
    </row>
  </sheetData>
  <phoneticPr fontId="9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A4C3-7E90-46B9-A901-A8AA27541DFE}">
  <dimension ref="A1:M303"/>
  <sheetViews>
    <sheetView workbookViewId="0">
      <selection activeCell="B306" sqref="B306"/>
    </sheetView>
  </sheetViews>
  <sheetFormatPr defaultRowHeight="13.8"/>
  <cols>
    <col min="1" max="1" width="36" bestFit="1" customWidth="1"/>
    <col min="2" max="2" width="23.19921875" bestFit="1" customWidth="1"/>
    <col min="3" max="3" width="23.69921875" bestFit="1" customWidth="1"/>
    <col min="4" max="7" width="23.59765625" bestFit="1" customWidth="1"/>
    <col min="10" max="10" width="18.296875" bestFit="1" customWidth="1"/>
    <col min="11" max="11" width="13.59765625" bestFit="1" customWidth="1"/>
    <col min="12" max="12" width="14" bestFit="1" customWidth="1"/>
    <col min="13" max="13" width="10" bestFit="1" customWidth="1"/>
  </cols>
  <sheetData>
    <row r="1" spans="1:7">
      <c r="A1" s="28" t="s">
        <v>619</v>
      </c>
      <c r="B1" t="s">
        <v>620</v>
      </c>
    </row>
    <row r="3" spans="1:7">
      <c r="A3" s="28" t="s">
        <v>622</v>
      </c>
      <c r="B3" t="s">
        <v>624</v>
      </c>
      <c r="C3" t="s">
        <v>625</v>
      </c>
      <c r="D3" t="s">
        <v>626</v>
      </c>
      <c r="E3" s="31" t="s">
        <v>978</v>
      </c>
      <c r="F3" s="31" t="s">
        <v>979</v>
      </c>
      <c r="G3" s="31" t="s">
        <v>980</v>
      </c>
    </row>
    <row r="4" spans="1:7">
      <c r="A4" s="43" t="s">
        <v>529</v>
      </c>
      <c r="B4" s="44">
        <v>168300.58727399999</v>
      </c>
      <c r="C4" s="44">
        <v>165066.06048600003</v>
      </c>
      <c r="D4" s="44">
        <v>176722.15367699997</v>
      </c>
      <c r="E4" s="47">
        <f>B4/$B$4</f>
        <v>1</v>
      </c>
      <c r="F4" s="47">
        <f>C4/$C$4</f>
        <v>1</v>
      </c>
      <c r="G4" s="47">
        <f>D4/$D$4</f>
        <v>1</v>
      </c>
    </row>
    <row r="5" spans="1:7">
      <c r="A5" s="41" t="s">
        <v>941</v>
      </c>
      <c r="B5" s="30">
        <v>21825.154820999996</v>
      </c>
      <c r="C5" s="30">
        <v>21433.870340999994</v>
      </c>
      <c r="D5" s="30">
        <v>24026.373752999996</v>
      </c>
      <c r="E5" s="42">
        <f>B5/$B$4</f>
        <v>0.12967961178571399</v>
      </c>
      <c r="F5" s="42">
        <f t="shared" ref="F5:F40" si="0">C5/$C$4</f>
        <v>0.12985025678745082</v>
      </c>
      <c r="G5" s="42">
        <f t="shared" ref="G5:G40" si="1">D5/$D$4</f>
        <v>0.13595564140143784</v>
      </c>
    </row>
    <row r="6" spans="1:7">
      <c r="A6" s="41" t="s">
        <v>950</v>
      </c>
      <c r="B6" s="30">
        <v>98.623452</v>
      </c>
      <c r="C6" s="30">
        <v>104.00875499999999</v>
      </c>
      <c r="D6" s="30">
        <v>120.47565599999999</v>
      </c>
      <c r="E6" s="42">
        <f t="shared" ref="E6:E40" si="2">B6/$B$4</f>
        <v>5.8599588746197973E-4</v>
      </c>
      <c r="F6" s="42">
        <f t="shared" si="0"/>
        <v>6.3010381839712852E-4</v>
      </c>
      <c r="G6" s="42">
        <f t="shared" si="1"/>
        <v>6.8172356149640825E-4</v>
      </c>
    </row>
    <row r="7" spans="1:7">
      <c r="A7" s="41" t="s">
        <v>951</v>
      </c>
      <c r="B7" s="30">
        <v>4.3737239999999993</v>
      </c>
      <c r="C7" s="30">
        <v>0.29697000000000001</v>
      </c>
      <c r="D7" s="30">
        <v>0</v>
      </c>
      <c r="E7" s="42">
        <f t="shared" si="2"/>
        <v>2.598757420186184E-5</v>
      </c>
      <c r="F7" s="42">
        <f t="shared" si="0"/>
        <v>1.799097883148349E-6</v>
      </c>
      <c r="G7" s="42">
        <f t="shared" si="1"/>
        <v>0</v>
      </c>
    </row>
    <row r="8" spans="1:7">
      <c r="A8" s="41" t="s">
        <v>731</v>
      </c>
      <c r="B8" s="30">
        <v>62.684723999999989</v>
      </c>
      <c r="C8" s="30">
        <v>134.00352299999997</v>
      </c>
      <c r="D8" s="30">
        <v>223.55975699999999</v>
      </c>
      <c r="E8" s="42">
        <f t="shared" si="2"/>
        <v>3.7245695345047603E-4</v>
      </c>
      <c r="F8" s="42">
        <f t="shared" si="0"/>
        <v>8.1181753902320459E-4</v>
      </c>
      <c r="G8" s="42">
        <f t="shared" si="1"/>
        <v>1.2650352677831577E-3</v>
      </c>
    </row>
    <row r="9" spans="1:7">
      <c r="A9" s="41" t="s">
        <v>940</v>
      </c>
      <c r="B9" s="30">
        <v>47322.945896999998</v>
      </c>
      <c r="C9" s="30">
        <v>45962.720982000006</v>
      </c>
      <c r="D9" s="30">
        <v>49162.563326999996</v>
      </c>
      <c r="E9" s="42">
        <f t="shared" si="2"/>
        <v>0.28118110972456906</v>
      </c>
      <c r="F9" s="42">
        <f t="shared" si="0"/>
        <v>0.27845046308534338</v>
      </c>
      <c r="G9" s="42">
        <f t="shared" si="1"/>
        <v>0.27819128674074328</v>
      </c>
    </row>
    <row r="10" spans="1:7">
      <c r="A10" s="41" t="s">
        <v>952</v>
      </c>
      <c r="B10" s="30">
        <v>12.016796999999999</v>
      </c>
      <c r="C10" s="30">
        <v>7.9268189999999992</v>
      </c>
      <c r="D10" s="30">
        <v>40.277795999999995</v>
      </c>
      <c r="E10" s="42">
        <f t="shared" si="2"/>
        <v>7.1400802544058743E-5</v>
      </c>
      <c r="F10" s="42">
        <f t="shared" si="0"/>
        <v>4.8022100828366878E-5</v>
      </c>
      <c r="G10" s="42">
        <f>D10/$D$4</f>
        <v>2.2791594127817642E-4</v>
      </c>
    </row>
    <row r="11" spans="1:7">
      <c r="A11" s="41" t="s">
        <v>971</v>
      </c>
      <c r="B11" s="30">
        <v>0.40675199999999995</v>
      </c>
      <c r="C11" s="30">
        <v>2.0006999999999997E-2</v>
      </c>
      <c r="D11" s="30">
        <v>0.185193</v>
      </c>
      <c r="E11" s="42">
        <f>B11/$B$4</f>
        <v>2.416818661112523E-6</v>
      </c>
      <c r="F11" s="42">
        <f t="shared" si="0"/>
        <v>1.2120601861517668E-7</v>
      </c>
      <c r="G11" s="42">
        <f t="shared" si="1"/>
        <v>1.0479331320196699E-6</v>
      </c>
    </row>
    <row r="12" spans="1:7">
      <c r="A12" s="41" t="s">
        <v>953</v>
      </c>
      <c r="B12" s="30">
        <v>0.13053000000000001</v>
      </c>
      <c r="C12" s="30">
        <v>0.38338199999999995</v>
      </c>
      <c r="D12" s="30">
        <v>8.2649999999999987E-2</v>
      </c>
      <c r="E12" s="42">
        <f t="shared" si="2"/>
        <v>7.755766163043271E-7</v>
      </c>
      <c r="F12" s="42">
        <f t="shared" si="0"/>
        <v>2.3225973823523598E-6</v>
      </c>
      <c r="G12" s="42">
        <f t="shared" si="1"/>
        <v>4.6768329991644234E-7</v>
      </c>
    </row>
    <row r="13" spans="1:7">
      <c r="A13" s="41" t="s">
        <v>936</v>
      </c>
      <c r="B13" s="30">
        <v>60908.765024999993</v>
      </c>
      <c r="C13" s="30">
        <v>57946.624250999994</v>
      </c>
      <c r="D13" s="30">
        <v>63207.742889999994</v>
      </c>
      <c r="E13" s="42">
        <f t="shared" si="2"/>
        <v>0.36190464936309535</v>
      </c>
      <c r="F13" s="42">
        <f t="shared" si="0"/>
        <v>0.35105111299312008</v>
      </c>
      <c r="G13" s="42">
        <f t="shared" si="1"/>
        <v>0.35766734150109192</v>
      </c>
    </row>
    <row r="14" spans="1:7">
      <c r="A14" s="41" t="s">
        <v>943</v>
      </c>
      <c r="B14" s="30">
        <v>154.467321</v>
      </c>
      <c r="C14" s="30">
        <v>145.22266199999999</v>
      </c>
      <c r="D14" s="30">
        <v>126.70484399999999</v>
      </c>
      <c r="E14" s="42">
        <f t="shared" si="2"/>
        <v>9.1780619130295196E-4</v>
      </c>
      <c r="F14" s="42">
        <f>C14/$C$4</f>
        <v>8.7978510889776126E-4</v>
      </c>
      <c r="G14" s="42">
        <f t="shared" si="1"/>
        <v>7.1697204546059337E-4</v>
      </c>
    </row>
    <row r="15" spans="1:7">
      <c r="A15" s="41" t="s">
        <v>972</v>
      </c>
      <c r="B15" s="30">
        <v>0</v>
      </c>
      <c r="C15" s="30">
        <v>14.407205999999999</v>
      </c>
      <c r="D15" s="30">
        <v>71.991113999999996</v>
      </c>
      <c r="E15" s="42">
        <f t="shared" si="2"/>
        <v>0</v>
      </c>
      <c r="F15" s="42">
        <f t="shared" si="0"/>
        <v>8.7281455422036542E-5</v>
      </c>
      <c r="G15" s="42">
        <f>D15/$D$4</f>
        <v>4.0736892631797693E-4</v>
      </c>
    </row>
    <row r="16" spans="1:7">
      <c r="A16" s="41" t="s">
        <v>954</v>
      </c>
      <c r="B16" s="30">
        <v>0.25587300000000002</v>
      </c>
      <c r="C16" s="30">
        <v>0.85249199999999992</v>
      </c>
      <c r="D16" s="30">
        <v>0.40350299999999995</v>
      </c>
      <c r="E16" s="49">
        <f t="shared" si="2"/>
        <v>1.5203333758035477E-6</v>
      </c>
      <c r="F16" s="49">
        <f t="shared" si="0"/>
        <v>5.1645504684005195E-6</v>
      </c>
      <c r="G16" s="49">
        <f t="shared" si="1"/>
        <v>2.2832621242127552E-6</v>
      </c>
    </row>
    <row r="17" spans="1:7">
      <c r="A17" s="41" t="s">
        <v>955</v>
      </c>
      <c r="B17" s="30">
        <v>0.90014399999999983</v>
      </c>
      <c r="C17" s="30">
        <v>1.165422</v>
      </c>
      <c r="D17" s="30">
        <v>1.0047959999999998</v>
      </c>
      <c r="E17" s="42">
        <f t="shared" si="2"/>
        <v>5.3484305347938566E-6</v>
      </c>
      <c r="F17" s="42">
        <f t="shared" si="0"/>
        <v>7.0603369134071293E-6</v>
      </c>
      <c r="G17" s="42">
        <f t="shared" si="1"/>
        <v>5.6857387661565832E-6</v>
      </c>
    </row>
    <row r="18" spans="1:7">
      <c r="A18" s="41" t="s">
        <v>937</v>
      </c>
      <c r="B18" s="30">
        <v>6063.3006719999994</v>
      </c>
      <c r="C18" s="30">
        <v>6138.2108129999997</v>
      </c>
      <c r="D18" s="30">
        <v>5983.6596449999997</v>
      </c>
      <c r="E18" s="42">
        <f t="shared" si="2"/>
        <v>3.602661624780136E-2</v>
      </c>
      <c r="F18" s="42">
        <f t="shared" si="0"/>
        <v>3.7186389466904418E-2</v>
      </c>
      <c r="G18" s="42">
        <f t="shared" si="1"/>
        <v>3.3859137185123386E-2</v>
      </c>
    </row>
    <row r="19" spans="1:7">
      <c r="A19" s="41" t="s">
        <v>754</v>
      </c>
      <c r="B19" s="30">
        <v>0.145065</v>
      </c>
      <c r="C19" s="30">
        <v>0</v>
      </c>
      <c r="D19" s="30">
        <v>0</v>
      </c>
      <c r="E19" s="42">
        <f t="shared" si="2"/>
        <v>8.6193995130764727E-7</v>
      </c>
      <c r="F19" s="42">
        <f t="shared" si="0"/>
        <v>0</v>
      </c>
      <c r="G19" s="42">
        <f t="shared" si="1"/>
        <v>0</v>
      </c>
    </row>
    <row r="20" spans="1:7">
      <c r="A20" s="41" t="s">
        <v>957</v>
      </c>
      <c r="B20" s="30">
        <v>0.25553099999999995</v>
      </c>
      <c r="C20" s="30">
        <v>0.42960899999999996</v>
      </c>
      <c r="D20" s="30">
        <v>0.38412299999999999</v>
      </c>
      <c r="E20" s="42">
        <f t="shared" si="2"/>
        <v>1.5183012973328811E-6</v>
      </c>
      <c r="F20" s="42">
        <f t="shared" si="0"/>
        <v>2.6026488954489646E-6</v>
      </c>
      <c r="G20" s="42">
        <f t="shared" si="1"/>
        <v>2.1735984538875207E-6</v>
      </c>
    </row>
    <row r="21" spans="1:7">
      <c r="A21" s="41" t="s">
        <v>947</v>
      </c>
      <c r="B21" s="30">
        <v>0</v>
      </c>
      <c r="C21" s="30">
        <v>0.16113899999999998</v>
      </c>
      <c r="D21" s="30">
        <v>2.6846999999999999E-2</v>
      </c>
      <c r="E21" s="42">
        <f t="shared" si="2"/>
        <v>0</v>
      </c>
      <c r="F21" s="42">
        <f t="shared" si="0"/>
        <v>9.7620915847608106E-7</v>
      </c>
      <c r="G21" s="42">
        <f t="shared" si="1"/>
        <v>1.5191643742113405E-7</v>
      </c>
    </row>
    <row r="22" spans="1:7">
      <c r="A22" s="41" t="s">
        <v>944</v>
      </c>
      <c r="B22" s="30">
        <v>634.40715</v>
      </c>
      <c r="C22" s="30">
        <v>585.64091399999984</v>
      </c>
      <c r="D22" s="30">
        <v>449.48883299999994</v>
      </c>
      <c r="E22" s="42">
        <f t="shared" si="2"/>
        <v>3.7694886290988404E-3</v>
      </c>
      <c r="F22" s="42">
        <f t="shared" si="0"/>
        <v>3.5479184047629863E-3</v>
      </c>
      <c r="G22" s="42">
        <f t="shared" si="1"/>
        <v>2.5434775643439888E-3</v>
      </c>
    </row>
    <row r="23" spans="1:7">
      <c r="A23" s="41" t="s">
        <v>959</v>
      </c>
      <c r="B23" s="30">
        <v>18.256758000000001</v>
      </c>
      <c r="C23" s="30">
        <v>17.729793000000001</v>
      </c>
      <c r="D23" s="30">
        <v>17.929179000000001</v>
      </c>
      <c r="E23" s="42">
        <f t="shared" si="2"/>
        <v>1.0847709028060181E-4</v>
      </c>
      <c r="F23" s="42">
        <f t="shared" si="0"/>
        <v>1.0741028741946466E-4</v>
      </c>
      <c r="G23" s="42">
        <f t="shared" si="1"/>
        <v>1.014540544405636E-4</v>
      </c>
    </row>
    <row r="24" spans="1:7">
      <c r="A24" s="41" t="s">
        <v>771</v>
      </c>
      <c r="B24" s="30">
        <v>0.28477199999999997</v>
      </c>
      <c r="C24" s="30">
        <v>0.50125799999999998</v>
      </c>
      <c r="D24" s="30">
        <v>0.48934499999999997</v>
      </c>
      <c r="E24" s="42">
        <f t="shared" si="2"/>
        <v>1.6920440065748548E-6</v>
      </c>
      <c r="F24" s="42">
        <f t="shared" si="0"/>
        <v>3.0367114749340846E-6</v>
      </c>
      <c r="G24" s="42">
        <f t="shared" si="1"/>
        <v>2.7690076757121778E-6</v>
      </c>
    </row>
    <row r="25" spans="1:7">
      <c r="A25" s="41" t="s">
        <v>960</v>
      </c>
      <c r="B25" s="30">
        <v>1093.583703</v>
      </c>
      <c r="C25" s="30">
        <v>1013.6306009999998</v>
      </c>
      <c r="D25" s="30">
        <v>1070.50047</v>
      </c>
      <c r="E25" s="42">
        <f t="shared" si="2"/>
        <v>6.4978008735026137E-3</v>
      </c>
      <c r="F25" s="42">
        <f t="shared" si="0"/>
        <v>6.140757209662554E-3</v>
      </c>
      <c r="G25" s="42">
        <f t="shared" si="1"/>
        <v>6.057534087981882E-3</v>
      </c>
    </row>
    <row r="26" spans="1:7">
      <c r="A26" s="41" t="s">
        <v>961</v>
      </c>
      <c r="B26" s="30">
        <v>0.50855399999999995</v>
      </c>
      <c r="C26" s="30">
        <v>3.5765789999999997</v>
      </c>
      <c r="D26" s="30">
        <v>2.338425</v>
      </c>
      <c r="E26" s="42">
        <f t="shared" si="2"/>
        <v>3.0217006858808758E-6</v>
      </c>
      <c r="F26" s="42">
        <f t="shared" si="0"/>
        <v>2.1667561396143847E-5</v>
      </c>
      <c r="G26" s="42">
        <f t="shared" si="1"/>
        <v>1.3232211985566931E-5</v>
      </c>
    </row>
    <row r="27" spans="1:7">
      <c r="A27" s="41" t="s">
        <v>962</v>
      </c>
      <c r="B27" s="30">
        <v>6.5940449999999995</v>
      </c>
      <c r="C27" s="30">
        <v>7.3916459999999997</v>
      </c>
      <c r="D27" s="30">
        <v>7.6291079999999987</v>
      </c>
      <c r="E27" s="42">
        <f t="shared" si="2"/>
        <v>3.9180166313172958E-5</v>
      </c>
      <c r="F27" s="42">
        <f t="shared" si="0"/>
        <v>4.4779926159483991E-5</v>
      </c>
      <c r="G27" s="42">
        <f t="shared" si="1"/>
        <v>4.3170071444149176E-5</v>
      </c>
    </row>
    <row r="28" spans="1:7">
      <c r="A28" s="41" t="s">
        <v>939</v>
      </c>
      <c r="B28" s="30">
        <v>654.61672799999997</v>
      </c>
      <c r="C28" s="30">
        <v>664.92141599999991</v>
      </c>
      <c r="D28" s="30">
        <v>663.71170499999994</v>
      </c>
      <c r="E28" s="42">
        <f t="shared" si="2"/>
        <v>3.889568887446947E-3</v>
      </c>
      <c r="F28" s="42">
        <f t="shared" si="0"/>
        <v>4.0282140013658038E-3</v>
      </c>
      <c r="G28" s="42">
        <f t="shared" si="1"/>
        <v>3.7556791335458962E-3</v>
      </c>
    </row>
    <row r="29" spans="1:7">
      <c r="A29" s="41" t="s">
        <v>963</v>
      </c>
      <c r="B29" s="30">
        <v>0.88235999999999992</v>
      </c>
      <c r="C29" s="30">
        <v>0.61662600000000001</v>
      </c>
      <c r="D29" s="30">
        <v>0.44112299999999999</v>
      </c>
      <c r="E29" s="42">
        <f>B29/$B$4</f>
        <v>5.2427624543192056E-6</v>
      </c>
      <c r="F29" s="42">
        <f t="shared" si="0"/>
        <v>3.7356316506523684E-6</v>
      </c>
      <c r="G29" s="42">
        <f t="shared" si="1"/>
        <v>2.4961386607264466E-6</v>
      </c>
    </row>
    <row r="30" spans="1:7">
      <c r="A30" s="41" t="s">
        <v>791</v>
      </c>
      <c r="B30" s="30">
        <v>6.8638259999999987</v>
      </c>
      <c r="C30" s="30">
        <v>6.3203880000000003</v>
      </c>
      <c r="D30" s="30">
        <v>11.794781999999998</v>
      </c>
      <c r="E30" s="42">
        <f t="shared" si="2"/>
        <v>4.07831375467836E-5</v>
      </c>
      <c r="F30" s="42">
        <f>C30/$C$4</f>
        <v>3.8290051761040604E-5</v>
      </c>
      <c r="G30" s="42">
        <f t="shared" si="1"/>
        <v>6.6741954840351551E-5</v>
      </c>
    </row>
    <row r="31" spans="1:7">
      <c r="A31" s="41" t="s">
        <v>946</v>
      </c>
      <c r="B31" s="30">
        <v>535.89701400000001</v>
      </c>
      <c r="C31" s="30">
        <v>820.39735199999996</v>
      </c>
      <c r="D31" s="30">
        <v>894.03171899999995</v>
      </c>
      <c r="E31" s="49">
        <f t="shared" si="2"/>
        <v>3.1841660369701418E-3</v>
      </c>
      <c r="F31" s="49">
        <f t="shared" si="0"/>
        <v>4.9701152955642352E-3</v>
      </c>
      <c r="G31" s="49">
        <f t="shared" si="1"/>
        <v>5.0589679924003574E-3</v>
      </c>
    </row>
    <row r="32" spans="1:7">
      <c r="A32" s="41" t="s">
        <v>935</v>
      </c>
      <c r="B32" s="30">
        <v>9.9088229999999999</v>
      </c>
      <c r="C32" s="30">
        <v>11.66676</v>
      </c>
      <c r="D32" s="30">
        <v>13.109087999999998</v>
      </c>
      <c r="E32" s="42">
        <f t="shared" si="2"/>
        <v>5.8875748210361534E-5</v>
      </c>
      <c r="F32" s="42">
        <f t="shared" si="0"/>
        <v>7.0679338718388494E-5</v>
      </c>
      <c r="G32" s="42">
        <f t="shared" si="1"/>
        <v>7.4179086929643506E-5</v>
      </c>
    </row>
    <row r="33" spans="1:7">
      <c r="A33" s="41" t="s">
        <v>965</v>
      </c>
      <c r="B33" s="30">
        <v>1006.6585319999999</v>
      </c>
      <c r="C33" s="30">
        <v>713.53802699999983</v>
      </c>
      <c r="D33" s="30">
        <v>686.18765999999994</v>
      </c>
      <c r="E33" s="42">
        <f t="shared" si="2"/>
        <v>5.9813132461690116E-3</v>
      </c>
      <c r="F33" s="42">
        <f t="shared" si="0"/>
        <v>4.3227422093866357E-3</v>
      </c>
      <c r="G33" s="42">
        <f t="shared" si="1"/>
        <v>3.8828615752055872E-3</v>
      </c>
    </row>
    <row r="34" spans="1:7">
      <c r="A34" s="41" t="s">
        <v>948</v>
      </c>
      <c r="B34" s="30">
        <v>27629.387015999997</v>
      </c>
      <c r="C34" s="30">
        <v>29085.650603999995</v>
      </c>
      <c r="D34" s="30">
        <v>29614.933052999993</v>
      </c>
      <c r="E34" s="42">
        <f t="shared" si="2"/>
        <v>0.16416690793252114</v>
      </c>
      <c r="F34" s="42">
        <f t="shared" si="0"/>
        <v>0.17620612328399801</v>
      </c>
      <c r="G34" s="42">
        <f t="shared" si="1"/>
        <v>0.16757906372693962</v>
      </c>
    </row>
    <row r="35" spans="1:7">
      <c r="A35" s="41" t="s">
        <v>869</v>
      </c>
      <c r="B35" s="30">
        <v>7.865999999999998E-2</v>
      </c>
      <c r="C35" s="30">
        <v>0.13451999999999997</v>
      </c>
      <c r="D35" s="30">
        <v>0.10083299999999999</v>
      </c>
      <c r="E35" s="42">
        <f t="shared" si="2"/>
        <v>4.6737804825326249E-7</v>
      </c>
      <c r="F35" s="42">
        <f t="shared" si="0"/>
        <v>8.1494644994819638E-7</v>
      </c>
      <c r="G35" s="42">
        <f t="shared" si="1"/>
        <v>5.7057362589805972E-7</v>
      </c>
    </row>
    <row r="36" spans="1:7">
      <c r="A36" s="41" t="s">
        <v>811</v>
      </c>
      <c r="B36" s="30">
        <v>2.2244249999999997</v>
      </c>
      <c r="C36" s="30">
        <v>1.8029669999999998</v>
      </c>
      <c r="D36" s="30">
        <v>1.4995559999999997</v>
      </c>
      <c r="E36" s="42">
        <f t="shared" si="2"/>
        <v>1.3216977052959108E-5</v>
      </c>
      <c r="F36" s="42">
        <f t="shared" si="0"/>
        <v>1.0922699643352288E-5</v>
      </c>
      <c r="G36" s="42">
        <f t="shared" si="1"/>
        <v>8.4853877615184588E-6</v>
      </c>
    </row>
    <row r="37" spans="1:7">
      <c r="A37" s="41" t="s">
        <v>815</v>
      </c>
      <c r="B37" s="30">
        <v>0</v>
      </c>
      <c r="C37" s="30">
        <v>18.717887999999999</v>
      </c>
      <c r="D37" s="30">
        <v>104.21783099999999</v>
      </c>
      <c r="E37" s="42">
        <f t="shared" si="2"/>
        <v>0</v>
      </c>
      <c r="F37" s="42">
        <f t="shared" si="0"/>
        <v>1.1339634534736802E-4</v>
      </c>
      <c r="G37" s="42">
        <f t="shared" si="1"/>
        <v>5.8972703100077558E-4</v>
      </c>
    </row>
    <row r="38" spans="1:7">
      <c r="A38" s="41" t="s">
        <v>968</v>
      </c>
      <c r="B38" s="30">
        <v>88.687952999999979</v>
      </c>
      <c r="C38" s="30">
        <v>78.558083999999994</v>
      </c>
      <c r="D38" s="30">
        <v>77.769203999999988</v>
      </c>
      <c r="E38" s="42">
        <f t="shared" si="2"/>
        <v>5.2696163713090614E-4</v>
      </c>
      <c r="F38" s="42">
        <f t="shared" si="0"/>
        <v>4.7591905791356088E-4</v>
      </c>
      <c r="G38" s="42">
        <f t="shared" si="1"/>
        <v>4.4006482708523878E-4</v>
      </c>
    </row>
    <row r="39" spans="1:7">
      <c r="A39" s="41" t="s">
        <v>938</v>
      </c>
      <c r="B39" s="30">
        <v>1.1901029999999999</v>
      </c>
      <c r="C39" s="30">
        <v>0.82849499999999998</v>
      </c>
      <c r="D39" s="30">
        <v>0.30420899999999995</v>
      </c>
      <c r="E39" s="42">
        <f t="shared" si="2"/>
        <v>7.0712943981738177E-6</v>
      </c>
      <c r="F39" s="42">
        <f t="shared" si="0"/>
        <v>5.0191723093207777E-6</v>
      </c>
      <c r="G39" s="42">
        <f t="shared" si="1"/>
        <v>1.7213970838993466E-6</v>
      </c>
    </row>
    <row r="40" spans="1:7">
      <c r="A40" s="41" t="s">
        <v>829</v>
      </c>
      <c r="B40" s="30">
        <v>156.13052399999998</v>
      </c>
      <c r="C40" s="30">
        <v>144.132195</v>
      </c>
      <c r="D40" s="30">
        <v>140.24166</v>
      </c>
      <c r="E40" s="42">
        <f t="shared" si="2"/>
        <v>9.2768852758554749E-4</v>
      </c>
      <c r="F40" s="42">
        <f t="shared" si="0"/>
        <v>8.731788629087957E-4</v>
      </c>
      <c r="G40" s="42">
        <f t="shared" si="1"/>
        <v>7.9357147410235619E-4</v>
      </c>
    </row>
    <row r="41" spans="1:7">
      <c r="A41" s="43" t="s">
        <v>607</v>
      </c>
      <c r="B41" s="44">
        <v>617373.07494599989</v>
      </c>
      <c r="C41" s="44">
        <v>598534.74315300013</v>
      </c>
      <c r="D41" s="44">
        <v>622291.07530200004</v>
      </c>
      <c r="E41" s="46">
        <f>B41/$B$41</f>
        <v>1</v>
      </c>
      <c r="F41" s="46">
        <f>C41/$C$41</f>
        <v>1</v>
      </c>
      <c r="G41" s="46">
        <f>D41/$D$41</f>
        <v>1</v>
      </c>
    </row>
    <row r="42" spans="1:7">
      <c r="A42" s="41" t="s">
        <v>941</v>
      </c>
      <c r="B42" s="30">
        <v>197618.69533499997</v>
      </c>
      <c r="C42" s="30">
        <v>193034.10222899998</v>
      </c>
      <c r="D42" s="30">
        <v>204777.27124199993</v>
      </c>
      <c r="E42" s="42">
        <f>B42/$B$41</f>
        <v>0.32009607051989625</v>
      </c>
      <c r="F42" s="42">
        <f>C42/$C$41</f>
        <v>0.32251110639312669</v>
      </c>
      <c r="G42" s="42">
        <f>D42/$D$41</f>
        <v>0.32906991497928972</v>
      </c>
    </row>
    <row r="43" spans="1:7">
      <c r="A43" s="41" t="s">
        <v>727</v>
      </c>
      <c r="B43" s="30">
        <v>24.913274999999999</v>
      </c>
      <c r="C43" s="30">
        <v>3.2980769999999997</v>
      </c>
      <c r="D43" s="30">
        <v>287.29470599999996</v>
      </c>
      <c r="E43" s="42">
        <f t="shared" ref="E43:E94" si="3">B43/$B$41</f>
        <v>4.0353679178799794E-5</v>
      </c>
      <c r="F43" s="42">
        <f t="shared" ref="F43:F94" si="4">C43/$C$41</f>
        <v>5.5102515563694364E-6</v>
      </c>
      <c r="G43" s="42">
        <f t="shared" ref="G43:G94" si="5">D43/$D$41</f>
        <v>4.6167254746595044E-4</v>
      </c>
    </row>
    <row r="44" spans="1:7">
      <c r="A44" s="41" t="s">
        <v>950</v>
      </c>
      <c r="B44" s="30">
        <v>156.63440399999999</v>
      </c>
      <c r="C44" s="30">
        <v>172.02360599999997</v>
      </c>
      <c r="D44" s="30">
        <v>210.42404999999997</v>
      </c>
      <c r="E44" s="42">
        <f t="shared" si="3"/>
        <v>2.5371110331253176E-4</v>
      </c>
      <c r="F44" s="42">
        <f t="shared" si="4"/>
        <v>2.8740788729122535E-4</v>
      </c>
      <c r="G44" s="42">
        <f t="shared" si="5"/>
        <v>3.3814409100738015E-4</v>
      </c>
    </row>
    <row r="45" spans="1:7">
      <c r="A45" s="41" t="s">
        <v>951</v>
      </c>
      <c r="B45" s="30">
        <v>5.6514359999999995</v>
      </c>
      <c r="C45" s="30">
        <v>1.6031819999999999</v>
      </c>
      <c r="D45" s="30">
        <v>0.65378999999999998</v>
      </c>
      <c r="E45" s="42">
        <f t="shared" si="3"/>
        <v>9.1540046518781487E-6</v>
      </c>
      <c r="F45" s="42">
        <f t="shared" si="4"/>
        <v>2.6785111780723937E-6</v>
      </c>
      <c r="G45" s="42">
        <f t="shared" si="5"/>
        <v>1.0506176706498859E-6</v>
      </c>
    </row>
    <row r="46" spans="1:7">
      <c r="A46" s="41" t="s">
        <v>731</v>
      </c>
      <c r="B46" s="30">
        <v>1521.3089669999997</v>
      </c>
      <c r="C46" s="30">
        <v>1477.4966579999998</v>
      </c>
      <c r="D46" s="30">
        <v>1609.2845909999999</v>
      </c>
      <c r="E46" s="42">
        <f t="shared" si="3"/>
        <v>2.464164746953153E-3</v>
      </c>
      <c r="F46" s="42">
        <f t="shared" si="4"/>
        <v>2.468522796549365E-3</v>
      </c>
      <c r="G46" s="42">
        <f t="shared" si="5"/>
        <v>2.5860640701282889E-3</v>
      </c>
    </row>
    <row r="47" spans="1:7">
      <c r="A47" s="41" t="s">
        <v>940</v>
      </c>
      <c r="B47" s="30">
        <v>60644.219361000003</v>
      </c>
      <c r="C47" s="30">
        <v>57538.766166000009</v>
      </c>
      <c r="D47" s="30">
        <v>60103.732136999985</v>
      </c>
      <c r="E47" s="42">
        <f t="shared" si="3"/>
        <v>9.8229452857665364E-2</v>
      </c>
      <c r="F47" s="42">
        <f t="shared" si="4"/>
        <v>9.6132708792965912E-2</v>
      </c>
      <c r="G47" s="42">
        <f t="shared" si="5"/>
        <v>9.6584596055521818E-2</v>
      </c>
    </row>
    <row r="48" spans="1:7">
      <c r="A48" s="41" t="s">
        <v>952</v>
      </c>
      <c r="B48" s="30">
        <v>196.66196999999997</v>
      </c>
      <c r="C48" s="30">
        <v>131.20111800000001</v>
      </c>
      <c r="D48" s="30">
        <v>203.20756499999996</v>
      </c>
      <c r="E48" s="42">
        <f t="shared" si="3"/>
        <v>3.1854639922092732E-4</v>
      </c>
      <c r="F48" s="42">
        <f t="shared" si="4"/>
        <v>2.1920384656177224E-4</v>
      </c>
      <c r="G48" s="42">
        <f t="shared" si="5"/>
        <v>3.2654745193217279E-4</v>
      </c>
    </row>
    <row r="49" spans="1:7">
      <c r="A49" s="41" t="s">
        <v>736</v>
      </c>
      <c r="B49" s="30">
        <v>1006.978017</v>
      </c>
      <c r="C49" s="30">
        <v>897.9171809999998</v>
      </c>
      <c r="D49" s="30">
        <v>658.07144100000005</v>
      </c>
      <c r="E49" s="42">
        <f t="shared" si="3"/>
        <v>1.6310688915095268E-3</v>
      </c>
      <c r="F49" s="42">
        <f t="shared" si="4"/>
        <v>1.5001922466019156E-3</v>
      </c>
      <c r="G49" s="42">
        <f t="shared" si="5"/>
        <v>1.0574977966390337E-3</v>
      </c>
    </row>
    <row r="50" spans="1:7">
      <c r="A50" s="41" t="s">
        <v>953</v>
      </c>
      <c r="B50" s="30">
        <v>17.971700999999996</v>
      </c>
      <c r="C50" s="30">
        <v>15.843491999999998</v>
      </c>
      <c r="D50" s="30">
        <v>14.029694999999998</v>
      </c>
      <c r="E50" s="42">
        <f t="shared" si="3"/>
        <v>2.9109952683913104E-5</v>
      </c>
      <c r="F50" s="42">
        <f t="shared" si="4"/>
        <v>2.6470463379516824E-5</v>
      </c>
      <c r="G50" s="42">
        <f t="shared" si="5"/>
        <v>2.2545229325667798E-5</v>
      </c>
    </row>
    <row r="51" spans="1:7">
      <c r="A51" s="41" t="s">
        <v>739</v>
      </c>
      <c r="B51" s="30">
        <v>5.6745209999999995</v>
      </c>
      <c r="C51" s="30">
        <v>3.7474649999999996</v>
      </c>
      <c r="D51" s="30">
        <v>4.7364719999999991</v>
      </c>
      <c r="E51" s="42">
        <f t="shared" si="3"/>
        <v>9.1913969531248764E-6</v>
      </c>
      <c r="F51" s="42">
        <f t="shared" si="4"/>
        <v>6.2610651142135213E-6</v>
      </c>
      <c r="G51" s="42">
        <f t="shared" si="5"/>
        <v>7.611344896279241E-6</v>
      </c>
    </row>
    <row r="52" spans="1:7">
      <c r="A52" s="41" t="s">
        <v>943</v>
      </c>
      <c r="B52" s="30">
        <v>120.40001699999999</v>
      </c>
      <c r="C52" s="30">
        <v>114.82433399999999</v>
      </c>
      <c r="D52" s="30">
        <v>106.89101699999998</v>
      </c>
      <c r="E52" s="42">
        <f t="shared" si="3"/>
        <v>1.9501987029565726E-4</v>
      </c>
      <c r="F52" s="42">
        <f t="shared" si="4"/>
        <v>1.9184238728585899E-4</v>
      </c>
      <c r="G52" s="42">
        <f t="shared" si="5"/>
        <v>1.717701269428063E-4</v>
      </c>
    </row>
    <row r="53" spans="1:7">
      <c r="A53" s="41" t="s">
        <v>741</v>
      </c>
      <c r="B53" s="30">
        <v>142.21283399999999</v>
      </c>
      <c r="C53" s="30">
        <v>149.41535400000001</v>
      </c>
      <c r="D53" s="30">
        <v>162.546786</v>
      </c>
      <c r="E53" s="42">
        <f t="shared" si="3"/>
        <v>2.3035153260034702E-4</v>
      </c>
      <c r="F53" s="42">
        <f t="shared" si="4"/>
        <v>2.4963522286592776E-4</v>
      </c>
      <c r="G53" s="42">
        <f t="shared" si="5"/>
        <v>2.6120700175736168E-4</v>
      </c>
    </row>
    <row r="54" spans="1:7">
      <c r="A54" s="41" t="s">
        <v>742</v>
      </c>
      <c r="B54" s="30">
        <v>0.23381399999999999</v>
      </c>
      <c r="C54" s="30">
        <v>0.27291599999999994</v>
      </c>
      <c r="D54" s="30">
        <v>8.4416999999999992E-2</v>
      </c>
      <c r="E54" s="42">
        <f t="shared" si="3"/>
        <v>3.7872399929402678E-7</v>
      </c>
      <c r="F54" s="42">
        <f t="shared" si="4"/>
        <v>4.5597353056284642E-7</v>
      </c>
      <c r="G54" s="42">
        <f t="shared" si="5"/>
        <v>1.3565516741346826E-7</v>
      </c>
    </row>
    <row r="55" spans="1:7">
      <c r="A55" s="41" t="s">
        <v>743</v>
      </c>
      <c r="B55" s="30">
        <v>28511.669837999998</v>
      </c>
      <c r="C55" s="30">
        <v>27952.728977999996</v>
      </c>
      <c r="D55" s="30">
        <v>28576.376294999998</v>
      </c>
      <c r="E55" s="42">
        <f t="shared" si="3"/>
        <v>4.6182237280908055E-2</v>
      </c>
      <c r="F55" s="42">
        <f t="shared" si="4"/>
        <v>4.6701932173141357E-2</v>
      </c>
      <c r="G55" s="42">
        <f t="shared" si="5"/>
        <v>4.5921237551304721E-2</v>
      </c>
    </row>
    <row r="56" spans="1:7">
      <c r="A56" s="41" t="s">
        <v>954</v>
      </c>
      <c r="B56" s="30">
        <v>4.7276939999999996</v>
      </c>
      <c r="C56" s="30">
        <v>5.1291449999999994</v>
      </c>
      <c r="D56" s="30">
        <v>6.4008149999999997</v>
      </c>
      <c r="E56" s="42">
        <f t="shared" si="3"/>
        <v>7.657758641990533E-6</v>
      </c>
      <c r="F56" s="42">
        <f t="shared" si="4"/>
        <v>8.569502537113145E-6</v>
      </c>
      <c r="G56" s="42">
        <f t="shared" si="5"/>
        <v>1.0285885904588399E-5</v>
      </c>
    </row>
    <row r="57" spans="1:7">
      <c r="A57" s="41" t="s">
        <v>955</v>
      </c>
      <c r="B57" s="30">
        <v>0.56960099999999991</v>
      </c>
      <c r="C57" s="30">
        <v>0.660744</v>
      </c>
      <c r="D57" s="30">
        <v>0.11394299999999999</v>
      </c>
      <c r="E57" s="42">
        <f t="shared" si="3"/>
        <v>9.2262041076187447E-7</v>
      </c>
      <c r="F57" s="42">
        <f t="shared" si="4"/>
        <v>1.1039359160995232E-6</v>
      </c>
      <c r="G57" s="42">
        <f t="shared" si="5"/>
        <v>1.8310241705572116E-7</v>
      </c>
    </row>
    <row r="58" spans="1:7">
      <c r="A58" s="41" t="s">
        <v>937</v>
      </c>
      <c r="B58" s="30">
        <v>131442.45816599997</v>
      </c>
      <c r="C58" s="30">
        <v>134685.86772000004</v>
      </c>
      <c r="D58" s="30">
        <v>145734.54388799999</v>
      </c>
      <c r="E58" s="42">
        <f t="shared" si="3"/>
        <v>0.21290604255376203</v>
      </c>
      <c r="F58" s="42">
        <f t="shared" si="4"/>
        <v>0.22502598096560458</v>
      </c>
      <c r="G58" s="42">
        <f t="shared" si="5"/>
        <v>0.23419031651269384</v>
      </c>
    </row>
    <row r="59" spans="1:7">
      <c r="A59" s="41" t="s">
        <v>956</v>
      </c>
      <c r="B59" s="30">
        <v>7.7486939999999986</v>
      </c>
      <c r="C59" s="30">
        <v>6.0392639999999993</v>
      </c>
      <c r="D59" s="30">
        <v>7.254219</v>
      </c>
      <c r="E59" s="42">
        <f t="shared" si="3"/>
        <v>1.2551072138476007E-5</v>
      </c>
      <c r="F59" s="42">
        <f t="shared" si="4"/>
        <v>1.0090080933624626E-5</v>
      </c>
      <c r="G59" s="42">
        <f t="shared" si="5"/>
        <v>1.1657276293862164E-5</v>
      </c>
    </row>
    <row r="60" spans="1:7">
      <c r="A60" s="41" t="s">
        <v>754</v>
      </c>
      <c r="B60" s="30">
        <v>1.3739849999999998</v>
      </c>
      <c r="C60" s="30">
        <v>0.494589</v>
      </c>
      <c r="D60" s="30">
        <v>0.80335800000000002</v>
      </c>
      <c r="E60" s="42">
        <f t="shared" si="3"/>
        <v>2.2255343742034409E-6</v>
      </c>
      <c r="F60" s="42">
        <f t="shared" si="4"/>
        <v>8.2633298343647018E-7</v>
      </c>
      <c r="G60" s="42">
        <f t="shared" si="5"/>
        <v>1.2909682171002171E-6</v>
      </c>
    </row>
    <row r="61" spans="1:7">
      <c r="A61" s="41" t="s">
        <v>957</v>
      </c>
      <c r="B61" s="30">
        <v>4.482081</v>
      </c>
      <c r="C61" s="30">
        <v>4.3065209999999992</v>
      </c>
      <c r="D61" s="30">
        <v>3.4880009999999997</v>
      </c>
      <c r="E61" s="42">
        <f t="shared" si="3"/>
        <v>7.2599230220592902E-6</v>
      </c>
      <c r="F61" s="42">
        <f t="shared" si="4"/>
        <v>7.1951061308719162E-6</v>
      </c>
      <c r="G61" s="42">
        <f t="shared" si="5"/>
        <v>5.6050956512710077E-6</v>
      </c>
    </row>
    <row r="62" spans="1:7">
      <c r="A62" s="41" t="s">
        <v>947</v>
      </c>
      <c r="B62" s="30">
        <v>52567.661645999986</v>
      </c>
      <c r="C62" s="30">
        <v>48991.126935</v>
      </c>
      <c r="D62" s="30">
        <v>42188.255195999991</v>
      </c>
      <c r="E62" s="42">
        <f t="shared" si="3"/>
        <v>8.5147318176449382E-2</v>
      </c>
      <c r="F62" s="42">
        <f t="shared" si="4"/>
        <v>8.185176799749562E-2</v>
      </c>
      <c r="G62" s="42">
        <f t="shared" si="5"/>
        <v>6.7795051014552771E-2</v>
      </c>
    </row>
    <row r="63" spans="1:7">
      <c r="A63" s="41" t="s">
        <v>944</v>
      </c>
      <c r="B63" s="30">
        <v>783.80694299999993</v>
      </c>
      <c r="C63" s="30">
        <v>888.12537899999995</v>
      </c>
      <c r="D63" s="30">
        <v>661.33070099999986</v>
      </c>
      <c r="E63" s="42">
        <f t="shared" si="3"/>
        <v>1.2695839433369484E-3</v>
      </c>
      <c r="F63" s="42">
        <f t="shared" si="4"/>
        <v>1.4838326248556191E-3</v>
      </c>
      <c r="G63" s="42">
        <f t="shared" si="5"/>
        <v>1.0627353135010875E-3</v>
      </c>
    </row>
    <row r="64" spans="1:7">
      <c r="A64" s="41" t="s">
        <v>958</v>
      </c>
      <c r="B64" s="30">
        <v>33.041874</v>
      </c>
      <c r="C64" s="30">
        <v>171.36736499999998</v>
      </c>
      <c r="D64" s="30">
        <v>194.46929399999999</v>
      </c>
      <c r="E64" s="42">
        <f t="shared" si="3"/>
        <v>5.3520108571126288E-5</v>
      </c>
      <c r="F64" s="42">
        <f t="shared" si="4"/>
        <v>2.86311474747915E-4</v>
      </c>
      <c r="G64" s="42">
        <f t="shared" si="5"/>
        <v>3.1250535596324172E-4</v>
      </c>
    </row>
    <row r="65" spans="1:7">
      <c r="A65" s="41" t="s">
        <v>959</v>
      </c>
      <c r="B65" s="30">
        <v>608.42797499999995</v>
      </c>
      <c r="C65" s="30">
        <v>604.5235889999999</v>
      </c>
      <c r="D65" s="30">
        <v>943.12587599999995</v>
      </c>
      <c r="E65" s="42">
        <f t="shared" si="3"/>
        <v>9.8551103002543104E-4</v>
      </c>
      <c r="F65" s="42">
        <f t="shared" si="4"/>
        <v>1.0100058449664113E-3</v>
      </c>
      <c r="G65" s="42">
        <f t="shared" si="5"/>
        <v>1.51557030693763E-3</v>
      </c>
    </row>
    <row r="66" spans="1:7">
      <c r="A66" s="41" t="s">
        <v>771</v>
      </c>
      <c r="B66" s="30">
        <v>0.68342999999999998</v>
      </c>
      <c r="C66" s="30">
        <v>0.4898579999999999</v>
      </c>
      <c r="D66" s="30">
        <v>0.25062899999999999</v>
      </c>
      <c r="E66" s="42">
        <f t="shared" si="3"/>
        <v>1.1069967702426575E-6</v>
      </c>
      <c r="F66" s="42">
        <f t="shared" si="4"/>
        <v>8.1842868037951177E-7</v>
      </c>
      <c r="G66" s="42">
        <f t="shared" si="5"/>
        <v>4.0275203991696146E-7</v>
      </c>
    </row>
    <row r="67" spans="1:7">
      <c r="A67" s="41" t="s">
        <v>960</v>
      </c>
      <c r="B67" s="30">
        <v>1510.5486779999999</v>
      </c>
      <c r="C67" s="30">
        <v>1471.0485329999999</v>
      </c>
      <c r="D67" s="30">
        <v>1608.0191909999996</v>
      </c>
      <c r="E67" s="42">
        <f t="shared" si="3"/>
        <v>2.4467355952186996E-3</v>
      </c>
      <c r="F67" s="42">
        <f t="shared" si="4"/>
        <v>2.4577496124129987E-3</v>
      </c>
      <c r="G67" s="42">
        <f t="shared" si="5"/>
        <v>2.5840306165721924E-3</v>
      </c>
    </row>
    <row r="68" spans="1:7">
      <c r="A68" s="41" t="s">
        <v>945</v>
      </c>
      <c r="B68" s="30">
        <v>1084.1008409999999</v>
      </c>
      <c r="C68" s="30">
        <v>1770.6306719999998</v>
      </c>
      <c r="D68" s="30">
        <v>678.75468899999987</v>
      </c>
      <c r="E68" s="42">
        <f t="shared" si="3"/>
        <v>1.7559898301279556E-3</v>
      </c>
      <c r="F68" s="42">
        <f t="shared" si="4"/>
        <v>2.9582755090749729E-3</v>
      </c>
      <c r="G68" s="42">
        <f t="shared" si="5"/>
        <v>1.0907350529984667E-3</v>
      </c>
    </row>
    <row r="69" spans="1:7">
      <c r="A69" s="41" t="s">
        <v>961</v>
      </c>
      <c r="B69" s="30">
        <v>2.1618959999999996</v>
      </c>
      <c r="C69" s="30">
        <v>9.386417999999999</v>
      </c>
      <c r="D69" s="30">
        <v>8.4448919999999994</v>
      </c>
      <c r="E69" s="42">
        <f t="shared" si="3"/>
        <v>3.5017659300886995E-6</v>
      </c>
      <c r="F69" s="42">
        <f t="shared" si="4"/>
        <v>1.5682327730139136E-5</v>
      </c>
      <c r="G69" s="42">
        <f t="shared" si="5"/>
        <v>1.3570646173740582E-5</v>
      </c>
    </row>
    <row r="70" spans="1:7">
      <c r="A70" s="41" t="s">
        <v>962</v>
      </c>
      <c r="B70" s="30">
        <v>22.667474999999996</v>
      </c>
      <c r="C70" s="30">
        <v>27.339993</v>
      </c>
      <c r="D70" s="30">
        <v>32.815526999999996</v>
      </c>
      <c r="E70" s="42">
        <f t="shared" si="3"/>
        <v>3.6716008390846434E-5</v>
      </c>
      <c r="F70" s="42">
        <f t="shared" si="4"/>
        <v>4.5678205505626309E-5</v>
      </c>
      <c r="G70" s="42">
        <f t="shared" si="5"/>
        <v>5.2733404515040657E-5</v>
      </c>
    </row>
    <row r="71" spans="1:7">
      <c r="A71" s="41" t="s">
        <v>939</v>
      </c>
      <c r="B71" s="30">
        <v>3005.1011609999996</v>
      </c>
      <c r="C71" s="30">
        <v>1987.4775389999998</v>
      </c>
      <c r="D71" s="30">
        <v>2420.8680899999999</v>
      </c>
      <c r="E71" s="42">
        <f t="shared" si="3"/>
        <v>4.8675610954735087E-3</v>
      </c>
      <c r="F71" s="42">
        <f t="shared" si="4"/>
        <v>3.3205717157373969E-3</v>
      </c>
      <c r="G71" s="42">
        <f t="shared" si="5"/>
        <v>3.8902503765221833E-3</v>
      </c>
    </row>
    <row r="72" spans="1:7">
      <c r="A72" s="41" t="s">
        <v>963</v>
      </c>
      <c r="B72" s="30">
        <v>21.970022999999998</v>
      </c>
      <c r="C72" s="30">
        <v>17.617217999999998</v>
      </c>
      <c r="D72" s="30">
        <v>11.609189999999998</v>
      </c>
      <c r="E72" s="42">
        <f t="shared" si="3"/>
        <v>3.5586299259846505E-5</v>
      </c>
      <c r="F72" s="42">
        <f t="shared" si="4"/>
        <v>2.943391039790752E-5</v>
      </c>
      <c r="G72" s="42">
        <f t="shared" si="5"/>
        <v>1.8655562422080401E-5</v>
      </c>
    </row>
    <row r="73" spans="1:7">
      <c r="A73" s="41" t="s">
        <v>791</v>
      </c>
      <c r="B73" s="30">
        <v>149.162217</v>
      </c>
      <c r="C73" s="30">
        <v>192.78112499999997</v>
      </c>
      <c r="D73" s="30">
        <v>227.82272999999998</v>
      </c>
      <c r="E73" s="42">
        <f t="shared" si="3"/>
        <v>2.4160790784898879E-4</v>
      </c>
      <c r="F73" s="42">
        <f t="shared" si="4"/>
        <v>3.2208844550018112E-4</v>
      </c>
      <c r="G73" s="42">
        <f t="shared" si="5"/>
        <v>3.6610316143363746E-4</v>
      </c>
    </row>
    <row r="74" spans="1:7">
      <c r="A74" s="41" t="s">
        <v>946</v>
      </c>
      <c r="B74" s="30">
        <v>112684.94479199999</v>
      </c>
      <c r="C74" s="30">
        <v>104921.43107700002</v>
      </c>
      <c r="D74" s="30">
        <v>109165.639392</v>
      </c>
      <c r="E74" s="42">
        <f t="shared" si="3"/>
        <v>0.18252325759729038</v>
      </c>
      <c r="F74" s="42">
        <f t="shared" si="4"/>
        <v>0.17529714402924731</v>
      </c>
      <c r="G74" s="42">
        <f t="shared" si="5"/>
        <v>0.17542536559603</v>
      </c>
    </row>
    <row r="75" spans="1:7">
      <c r="A75" s="41" t="s">
        <v>964</v>
      </c>
      <c r="B75" s="30">
        <v>0</v>
      </c>
      <c r="C75" s="30">
        <v>0.158802</v>
      </c>
      <c r="D75" s="30">
        <v>1.2197999999999999E-2</v>
      </c>
      <c r="E75" s="42">
        <f t="shared" si="3"/>
        <v>0</v>
      </c>
      <c r="F75" s="42">
        <f t="shared" si="4"/>
        <v>2.6531793152633469E-7</v>
      </c>
      <c r="G75" s="42">
        <f t="shared" si="5"/>
        <v>1.9601759504714519E-8</v>
      </c>
    </row>
    <row r="76" spans="1:7">
      <c r="A76" s="41" t="s">
        <v>935</v>
      </c>
      <c r="B76" s="30">
        <v>987.33114299999988</v>
      </c>
      <c r="C76" s="30">
        <v>618.37818000000004</v>
      </c>
      <c r="D76" s="30">
        <v>187.72841700000001</v>
      </c>
      <c r="E76" s="42">
        <f t="shared" si="3"/>
        <v>1.5992455503284772E-3</v>
      </c>
      <c r="F76" s="42">
        <f t="shared" si="4"/>
        <v>1.0331533583872966E-3</v>
      </c>
      <c r="G76" s="42">
        <f t="shared" si="5"/>
        <v>3.0167300231470417E-4</v>
      </c>
    </row>
    <row r="77" spans="1:7">
      <c r="A77" s="41" t="s">
        <v>965</v>
      </c>
      <c r="B77" s="30">
        <v>3037.84863</v>
      </c>
      <c r="C77" s="30">
        <v>2363.7761489999994</v>
      </c>
      <c r="D77" s="30">
        <v>2364.2963309999996</v>
      </c>
      <c r="E77" s="42">
        <f t="shared" si="3"/>
        <v>4.9206043367954026E-3</v>
      </c>
      <c r="F77" s="42">
        <f t="shared" si="4"/>
        <v>3.9492714099568322E-3</v>
      </c>
      <c r="G77" s="42">
        <f t="shared" si="5"/>
        <v>3.7993415378046332E-3</v>
      </c>
    </row>
    <row r="78" spans="1:7">
      <c r="A78" s="41" t="s">
        <v>948</v>
      </c>
      <c r="B78" s="30">
        <v>18755.143599000003</v>
      </c>
      <c r="C78" s="30">
        <v>17551.232691000001</v>
      </c>
      <c r="D78" s="30">
        <v>18330.064445999997</v>
      </c>
      <c r="E78" s="42">
        <f t="shared" si="3"/>
        <v>3.0378946475177054E-2</v>
      </c>
      <c r="F78" s="42">
        <f t="shared" si="4"/>
        <v>2.932366565479972E-2</v>
      </c>
      <c r="G78" s="42">
        <f t="shared" si="5"/>
        <v>2.9455772665716525E-2</v>
      </c>
    </row>
    <row r="79" spans="1:7">
      <c r="A79" s="41" t="s">
        <v>966</v>
      </c>
      <c r="B79" s="30">
        <v>3.9337979999999995</v>
      </c>
      <c r="C79" s="30">
        <v>1.222194</v>
      </c>
      <c r="D79" s="30">
        <v>0.15948599999999999</v>
      </c>
      <c r="E79" s="42">
        <f t="shared" si="3"/>
        <v>6.3718327857820481E-6</v>
      </c>
      <c r="F79" s="42">
        <f t="shared" si="4"/>
        <v>2.0419767005698739E-6</v>
      </c>
      <c r="G79" s="42">
        <f t="shared" si="5"/>
        <v>2.5628842567379081E-7</v>
      </c>
    </row>
    <row r="80" spans="1:7">
      <c r="A80" s="41" t="s">
        <v>810</v>
      </c>
      <c r="B80" s="30">
        <v>14.671856999999999</v>
      </c>
      <c r="C80" s="30">
        <v>13.853907</v>
      </c>
      <c r="D80" s="30">
        <v>13.009509</v>
      </c>
      <c r="E80" s="42">
        <f t="shared" si="3"/>
        <v>2.3764977119035052E-5</v>
      </c>
      <c r="F80" s="42">
        <f t="shared" si="4"/>
        <v>2.3146370630081538E-5</v>
      </c>
      <c r="G80" s="42">
        <f t="shared" si="5"/>
        <v>2.0905826093820226E-5</v>
      </c>
    </row>
    <row r="81" spans="1:7">
      <c r="A81" s="41" t="s">
        <v>811</v>
      </c>
      <c r="B81" s="30">
        <v>4.6693829999999998</v>
      </c>
      <c r="C81" s="30">
        <v>3.0728699999999995</v>
      </c>
      <c r="D81" s="30">
        <v>3.0507539999999995</v>
      </c>
      <c r="E81" s="42">
        <f t="shared" si="3"/>
        <v>7.5633084588413892E-6</v>
      </c>
      <c r="F81" s="42">
        <f t="shared" si="4"/>
        <v>5.1339876843448315E-6</v>
      </c>
      <c r="G81" s="42">
        <f t="shared" si="5"/>
        <v>4.9024550103333203E-6</v>
      </c>
    </row>
    <row r="82" spans="1:7">
      <c r="A82" s="41" t="s">
        <v>812</v>
      </c>
      <c r="B82" s="30">
        <v>80.378037000000006</v>
      </c>
      <c r="C82" s="30">
        <v>142.010142</v>
      </c>
      <c r="D82" s="30">
        <v>89.358386999999993</v>
      </c>
      <c r="E82" s="42">
        <f t="shared" si="3"/>
        <v>1.3019362240089671E-4</v>
      </c>
      <c r="F82" s="42">
        <f t="shared" si="4"/>
        <v>2.3726298869788205E-4</v>
      </c>
      <c r="G82" s="42">
        <f t="shared" si="5"/>
        <v>1.4359580355002529E-4</v>
      </c>
    </row>
    <row r="83" spans="1:7">
      <c r="A83" s="41" t="s">
        <v>967</v>
      </c>
      <c r="B83" s="30">
        <v>5.2927920000000004</v>
      </c>
      <c r="C83" s="30">
        <v>4.6199069999999995</v>
      </c>
      <c r="D83" s="30">
        <v>5.2037009999999997</v>
      </c>
      <c r="E83" s="42">
        <f t="shared" si="3"/>
        <v>8.5730852458425529E-6</v>
      </c>
      <c r="F83" s="42">
        <f t="shared" si="4"/>
        <v>7.7186947839701904E-6</v>
      </c>
      <c r="G83" s="42">
        <f t="shared" si="5"/>
        <v>8.3621655629154338E-6</v>
      </c>
    </row>
    <row r="84" spans="1:7">
      <c r="A84" s="41" t="s">
        <v>815</v>
      </c>
      <c r="B84" s="30">
        <v>0</v>
      </c>
      <c r="C84" s="30">
        <v>14.318285999999999</v>
      </c>
      <c r="D84" s="30">
        <v>65.615436000000003</v>
      </c>
      <c r="E84" s="42">
        <f t="shared" si="3"/>
        <v>0</v>
      </c>
      <c r="F84" s="42">
        <f t="shared" si="4"/>
        <v>2.3922230353033817E-5</v>
      </c>
      <c r="G84" s="42">
        <f t="shared" si="5"/>
        <v>1.0544171145015474E-4</v>
      </c>
    </row>
    <row r="85" spans="1:7">
      <c r="A85" s="41" t="s">
        <v>816</v>
      </c>
      <c r="B85" s="30">
        <v>24.478706999999993</v>
      </c>
      <c r="C85" s="30">
        <v>17.866251000000002</v>
      </c>
      <c r="D85" s="30">
        <v>24.675642</v>
      </c>
      <c r="E85" s="42">
        <f t="shared" si="3"/>
        <v>3.9649780648663834E-5</v>
      </c>
      <c r="F85" s="42">
        <f t="shared" si="4"/>
        <v>2.9849981482917778E-5</v>
      </c>
      <c r="G85" s="42">
        <f t="shared" si="5"/>
        <v>3.9652893925924975E-5</v>
      </c>
    </row>
    <row r="86" spans="1:7">
      <c r="A86" s="41" t="s">
        <v>968</v>
      </c>
      <c r="B86" s="30">
        <v>0.92488199999999998</v>
      </c>
      <c r="C86" s="30">
        <v>0.14654699999999998</v>
      </c>
      <c r="D86" s="30">
        <v>7.3529999999999993E-3</v>
      </c>
      <c r="E86" s="42">
        <f t="shared" si="3"/>
        <v>1.4980925432825154E-6</v>
      </c>
      <c r="F86" s="42">
        <f t="shared" si="4"/>
        <v>2.4484292963180415E-7</v>
      </c>
      <c r="G86" s="42">
        <f t="shared" si="5"/>
        <v>1.1816013907047538E-8</v>
      </c>
    </row>
    <row r="87" spans="1:7">
      <c r="A87" s="41" t="s">
        <v>819</v>
      </c>
      <c r="B87" s="30">
        <v>0.21688499999999999</v>
      </c>
      <c r="C87" s="30">
        <v>0.11565299999999999</v>
      </c>
      <c r="D87" s="30">
        <v>0.37865099999999996</v>
      </c>
      <c r="E87" s="42">
        <f t="shared" si="3"/>
        <v>3.513029783797591E-7</v>
      </c>
      <c r="F87" s="42">
        <f t="shared" si="4"/>
        <v>1.9322687834419707E-7</v>
      </c>
      <c r="G87" s="42">
        <f t="shared" si="5"/>
        <v>6.0847891770943249E-7</v>
      </c>
    </row>
    <row r="88" spans="1:7">
      <c r="A88" s="41" t="s">
        <v>820</v>
      </c>
      <c r="B88" s="30">
        <v>6.0305999999999998E-2</v>
      </c>
      <c r="C88" s="30">
        <v>0</v>
      </c>
      <c r="D88" s="30">
        <v>0</v>
      </c>
      <c r="E88" s="42">
        <f t="shared" si="3"/>
        <v>9.7681616590219477E-8</v>
      </c>
      <c r="F88" s="42">
        <f t="shared" si="4"/>
        <v>0</v>
      </c>
      <c r="G88" s="42">
        <f t="shared" si="5"/>
        <v>0</v>
      </c>
    </row>
    <row r="89" spans="1:7">
      <c r="A89" s="41" t="s">
        <v>821</v>
      </c>
      <c r="B89" s="30">
        <v>6.2822549999999993</v>
      </c>
      <c r="C89" s="30">
        <v>1.661835</v>
      </c>
      <c r="D89" s="30">
        <v>2.8949159999999998</v>
      </c>
      <c r="E89" s="42">
        <f t="shared" si="3"/>
        <v>1.0175783905946162E-5</v>
      </c>
      <c r="F89" s="42">
        <f t="shared" si="4"/>
        <v>2.7765054894652861E-6</v>
      </c>
      <c r="G89" s="42">
        <f t="shared" si="5"/>
        <v>4.6520287931095377E-6</v>
      </c>
    </row>
    <row r="90" spans="1:7">
      <c r="A90" s="41" t="s">
        <v>969</v>
      </c>
      <c r="B90" s="30">
        <v>11.198618999999999</v>
      </c>
      <c r="C90" s="30">
        <v>8.2371840000000009</v>
      </c>
      <c r="D90" s="30">
        <v>7.9035629999999992</v>
      </c>
      <c r="E90" s="42">
        <f t="shared" si="3"/>
        <v>1.8139143824792676E-5</v>
      </c>
      <c r="F90" s="42">
        <f t="shared" si="4"/>
        <v>1.3762248715266935E-5</v>
      </c>
      <c r="G90" s="42">
        <f t="shared" si="5"/>
        <v>1.2700749397963601E-5</v>
      </c>
    </row>
    <row r="91" spans="1:7">
      <c r="A91" s="41" t="s">
        <v>825</v>
      </c>
      <c r="B91" s="30">
        <v>72.217802999999989</v>
      </c>
      <c r="C91" s="30">
        <v>63.589370999999993</v>
      </c>
      <c r="D91" s="30">
        <v>111.46281599999999</v>
      </c>
      <c r="E91" s="42">
        <f t="shared" si="3"/>
        <v>1.169759517068617E-4</v>
      </c>
      <c r="F91" s="42">
        <f t="shared" si="4"/>
        <v>1.0624173738857628E-4</v>
      </c>
      <c r="G91" s="42">
        <f t="shared" si="5"/>
        <v>1.7911684808577191E-4</v>
      </c>
    </row>
    <row r="92" spans="1:7">
      <c r="A92" s="41" t="s">
        <v>938</v>
      </c>
      <c r="B92" s="30">
        <v>0.16700999999999996</v>
      </c>
      <c r="C92" s="30">
        <v>0.43148999999999993</v>
      </c>
      <c r="D92" s="30">
        <v>0.30534899999999998</v>
      </c>
      <c r="E92" s="42">
        <f t="shared" si="3"/>
        <v>2.7051714235287623E-7</v>
      </c>
      <c r="F92" s="42">
        <f t="shared" si="4"/>
        <v>7.2091053182137582E-7</v>
      </c>
      <c r="G92" s="42">
        <f t="shared" si="5"/>
        <v>4.906851666670827E-7</v>
      </c>
    </row>
    <row r="93" spans="1:7">
      <c r="A93" s="41" t="s">
        <v>970</v>
      </c>
      <c r="B93" s="30">
        <v>2.9088239999999996</v>
      </c>
      <c r="C93" s="30">
        <v>1.6602389999999998</v>
      </c>
      <c r="D93" s="30">
        <v>1.9664429999999997</v>
      </c>
      <c r="E93" s="42">
        <f t="shared" si="3"/>
        <v>4.711614610427297E-6</v>
      </c>
      <c r="F93" s="42">
        <f t="shared" si="4"/>
        <v>2.7738389775906495E-6</v>
      </c>
      <c r="G93" s="42">
        <f t="shared" si="5"/>
        <v>3.1600051455754498E-6</v>
      </c>
    </row>
    <row r="94" spans="1:7">
      <c r="A94" s="41" t="s">
        <v>829</v>
      </c>
      <c r="B94" s="30">
        <v>456.48575399999993</v>
      </c>
      <c r="C94" s="30">
        <v>479.30701499999998</v>
      </c>
      <c r="D94" s="30">
        <v>474.36807899999997</v>
      </c>
      <c r="E94" s="42">
        <f t="shared" si="3"/>
        <v>7.3940016583963855E-4</v>
      </c>
      <c r="F94" s="42">
        <f t="shared" si="4"/>
        <v>8.0080065607399066E-4</v>
      </c>
      <c r="G94" s="42">
        <f t="shared" si="5"/>
        <v>7.622929169758501E-4</v>
      </c>
    </row>
    <row r="95" spans="1:7">
      <c r="A95" s="43" t="s">
        <v>531</v>
      </c>
      <c r="B95" s="44">
        <v>97009.024698000008</v>
      </c>
      <c r="C95" s="44">
        <v>91387.463766000001</v>
      </c>
      <c r="D95" s="44">
        <v>96056.149883999999</v>
      </c>
      <c r="E95" s="46">
        <f>B95/$B$95</f>
        <v>1</v>
      </c>
      <c r="F95" s="46">
        <f>C95/$C$95</f>
        <v>1</v>
      </c>
      <c r="G95" s="46">
        <f>D95/$D$95</f>
        <v>1</v>
      </c>
    </row>
    <row r="96" spans="1:7">
      <c r="A96" s="41" t="s">
        <v>949</v>
      </c>
      <c r="B96" s="30">
        <v>156.97247099999998</v>
      </c>
      <c r="C96" s="30">
        <v>156.38519999999994</v>
      </c>
      <c r="D96" s="30">
        <v>153.21309299999999</v>
      </c>
      <c r="E96" s="42">
        <f>B96/$B$95</f>
        <v>1.6181223498398518E-3</v>
      </c>
      <c r="F96" s="42">
        <f>C96/$C$95</f>
        <v>1.7112325209114934E-3</v>
      </c>
      <c r="G96" s="42">
        <f>D96/$D$95</f>
        <v>1.5950367903046735E-3</v>
      </c>
    </row>
    <row r="97" spans="1:7">
      <c r="A97" s="41" t="s">
        <v>940</v>
      </c>
      <c r="B97" s="30">
        <v>2867.8410569999996</v>
      </c>
      <c r="C97" s="30">
        <v>2748.5775629999998</v>
      </c>
      <c r="D97" s="30">
        <v>2833.1159729999999</v>
      </c>
      <c r="E97" s="42">
        <f t="shared" ref="E97:E106" si="6">B97/$B$95</f>
        <v>2.9562621270834449E-2</v>
      </c>
      <c r="F97" s="42">
        <f t="shared" ref="F97:F106" si="7">C97/$C$95</f>
        <v>3.0076089758194896E-2</v>
      </c>
      <c r="G97" s="42">
        <f t="shared" ref="G97:G106" si="8">D97/$D$95</f>
        <v>2.9494373618153002E-2</v>
      </c>
    </row>
    <row r="98" spans="1:7">
      <c r="A98" s="41" t="s">
        <v>953</v>
      </c>
      <c r="B98" s="30">
        <v>2.8421909999999997</v>
      </c>
      <c r="C98" s="30">
        <v>1.1530529999999999</v>
      </c>
      <c r="D98" s="30">
        <v>1.381737</v>
      </c>
      <c r="E98" s="42">
        <f t="shared" si="6"/>
        <v>2.9298212293629995E-5</v>
      </c>
      <c r="F98" s="42">
        <f>C98/$C$95</f>
        <v>1.2617190066160742E-5</v>
      </c>
      <c r="G98" s="42">
        <f t="shared" si="8"/>
        <v>1.4384680227852386E-5</v>
      </c>
    </row>
    <row r="99" spans="1:7">
      <c r="A99" s="41" t="s">
        <v>900</v>
      </c>
      <c r="B99" s="30">
        <v>0.63326999999999989</v>
      </c>
      <c r="C99" s="30">
        <v>0.56162099999999993</v>
      </c>
      <c r="D99" s="30">
        <v>1.5722309999999999</v>
      </c>
      <c r="E99" s="42">
        <f t="shared" si="6"/>
        <v>6.5279493528714522E-6</v>
      </c>
      <c r="F99" s="42">
        <f t="shared" si="7"/>
        <v>6.1454927936072856E-6</v>
      </c>
      <c r="G99" s="42">
        <f t="shared" si="8"/>
        <v>1.6367832792576722E-5</v>
      </c>
    </row>
    <row r="100" spans="1:7">
      <c r="A100" s="41" t="s">
        <v>937</v>
      </c>
      <c r="B100" s="30">
        <v>70732.860432000016</v>
      </c>
      <c r="C100" s="30">
        <v>65945.800760999991</v>
      </c>
      <c r="D100" s="30">
        <v>67887.070166999998</v>
      </c>
      <c r="E100" s="42">
        <f t="shared" si="6"/>
        <v>0.72913690919168972</v>
      </c>
      <c r="F100" s="42">
        <f t="shared" si="7"/>
        <v>0.72160664103619232</v>
      </c>
      <c r="G100" s="42">
        <f t="shared" si="8"/>
        <v>0.70674361036729305</v>
      </c>
    </row>
    <row r="101" spans="1:7">
      <c r="A101" s="41" t="s">
        <v>944</v>
      </c>
      <c r="B101" s="30">
        <v>746.493831</v>
      </c>
      <c r="C101" s="30">
        <v>680.13180899999998</v>
      </c>
      <c r="D101" s="30">
        <v>635.94158999999991</v>
      </c>
      <c r="E101" s="42">
        <f t="shared" si="6"/>
        <v>7.6950967533579388E-3</v>
      </c>
      <c r="F101" s="42">
        <f t="shared" si="7"/>
        <v>7.4422878256201015E-3</v>
      </c>
      <c r="G101" s="42">
        <f t="shared" si="8"/>
        <v>6.6205192563722377E-3</v>
      </c>
    </row>
    <row r="102" spans="1:7">
      <c r="A102" s="41" t="s">
        <v>791</v>
      </c>
      <c r="B102" s="30">
        <v>14.258663999999998</v>
      </c>
      <c r="C102" s="30">
        <v>18.648177</v>
      </c>
      <c r="D102" s="30">
        <v>18.595965</v>
      </c>
      <c r="E102" s="42">
        <f>B102/$B$95</f>
        <v>1.4698286107286225E-4</v>
      </c>
      <c r="F102" s="42">
        <f t="shared" si="7"/>
        <v>2.0405618267018709E-4</v>
      </c>
      <c r="G102" s="42">
        <f t="shared" si="8"/>
        <v>1.9359473622935117E-4</v>
      </c>
    </row>
    <row r="103" spans="1:7">
      <c r="A103" s="41" t="s">
        <v>935</v>
      </c>
      <c r="B103" s="30">
        <v>127.978965</v>
      </c>
      <c r="C103" s="30">
        <v>451.45077299999991</v>
      </c>
      <c r="D103" s="30">
        <v>326.07573899999994</v>
      </c>
      <c r="E103" s="42">
        <f t="shared" si="6"/>
        <v>1.3192480328341914E-3</v>
      </c>
      <c r="F103" s="42">
        <f t="shared" si="7"/>
        <v>4.939963911855038E-3</v>
      </c>
      <c r="G103" s="42">
        <f>D103/$D$95</f>
        <v>3.3946367764456291E-3</v>
      </c>
    </row>
    <row r="104" spans="1:7">
      <c r="A104" s="41" t="s">
        <v>973</v>
      </c>
      <c r="B104" s="30">
        <v>65.317781999999994</v>
      </c>
      <c r="C104" s="30">
        <v>56.631267000000001</v>
      </c>
      <c r="D104" s="30">
        <v>56.063091</v>
      </c>
      <c r="E104" s="42">
        <f t="shared" si="6"/>
        <v>6.7331655176764826E-4</v>
      </c>
      <c r="F104" s="42">
        <f t="shared" si="7"/>
        <v>6.1968310166704977E-4</v>
      </c>
      <c r="G104" s="42">
        <f t="shared" si="8"/>
        <v>5.8364915799460318E-4</v>
      </c>
    </row>
    <row r="105" spans="1:7">
      <c r="A105" s="41" t="s">
        <v>948</v>
      </c>
      <c r="B105" s="30">
        <v>14690.536470000001</v>
      </c>
      <c r="C105" s="30">
        <v>13974.795279</v>
      </c>
      <c r="D105" s="30">
        <v>14932.571066999999</v>
      </c>
      <c r="E105" s="42">
        <f t="shared" si="6"/>
        <v>0.15143474038351887</v>
      </c>
      <c r="F105" s="42">
        <f t="shared" si="7"/>
        <v>0.15291807763461771</v>
      </c>
      <c r="G105" s="42">
        <f t="shared" si="8"/>
        <v>0.15545668949914165</v>
      </c>
    </row>
    <row r="106" spans="1:7">
      <c r="A106" s="41" t="s">
        <v>942</v>
      </c>
      <c r="B106" s="30">
        <v>7603.2895649999991</v>
      </c>
      <c r="C106" s="30">
        <v>7353.3282630000003</v>
      </c>
      <c r="D106" s="30">
        <v>9210.5492309999991</v>
      </c>
      <c r="E106" s="42">
        <f t="shared" si="6"/>
        <v>7.8377136443438064E-2</v>
      </c>
      <c r="F106" s="42">
        <f t="shared" si="7"/>
        <v>8.0463205345411376E-2</v>
      </c>
      <c r="G106" s="42">
        <f t="shared" si="8"/>
        <v>9.5887137285045332E-2</v>
      </c>
    </row>
    <row r="107" spans="1:7">
      <c r="A107" s="29" t="s">
        <v>623</v>
      </c>
      <c r="B107" s="30">
        <v>882682.68691800011</v>
      </c>
      <c r="C107" s="30">
        <v>854988.26740500005</v>
      </c>
      <c r="D107" s="44">
        <v>895069.37886300008</v>
      </c>
      <c r="E107" s="45"/>
      <c r="F107" s="45"/>
      <c r="G107" s="45"/>
    </row>
    <row r="110" spans="1:7" ht="15.6">
      <c r="A110" s="50" t="s">
        <v>981</v>
      </c>
    </row>
    <row r="111" spans="1:7">
      <c r="A111" s="33" t="s">
        <v>622</v>
      </c>
      <c r="B111" s="33" t="s">
        <v>624</v>
      </c>
      <c r="C111" s="33" t="s">
        <v>625</v>
      </c>
      <c r="D111" s="33" t="s">
        <v>626</v>
      </c>
      <c r="E111" s="48" t="s">
        <v>978</v>
      </c>
      <c r="F111" s="48" t="s">
        <v>979</v>
      </c>
      <c r="G111" s="48" t="s">
        <v>980</v>
      </c>
    </row>
    <row r="112" spans="1:7">
      <c r="A112" s="34" t="s">
        <v>529</v>
      </c>
      <c r="B112" s="35">
        <v>11127.622615799997</v>
      </c>
      <c r="C112" s="35">
        <v>11065.3251726</v>
      </c>
      <c r="D112" s="35">
        <v>10503.969701399998</v>
      </c>
      <c r="E112" s="51">
        <f>B112/$B$112</f>
        <v>1</v>
      </c>
      <c r="F112" s="53">
        <f>C112/$C$112</f>
        <v>1</v>
      </c>
      <c r="G112" s="51">
        <f>D112/$D$112</f>
        <v>1</v>
      </c>
    </row>
    <row r="113" spans="1:7">
      <c r="A113" s="41" t="s">
        <v>941</v>
      </c>
      <c r="B113" s="30">
        <v>772.77263219999986</v>
      </c>
      <c r="C113" s="30">
        <v>1021.2905915999999</v>
      </c>
      <c r="D113" s="30">
        <v>1026.2148956999999</v>
      </c>
      <c r="E113" s="42">
        <f>B113/$B$112</f>
        <v>6.9446337181020848E-2</v>
      </c>
      <c r="F113" s="42">
        <f>C113/$C$112</f>
        <v>9.2296482540696001E-2</v>
      </c>
      <c r="G113" s="42">
        <f>D113/$D$112</f>
        <v>9.7697815670890906E-2</v>
      </c>
    </row>
    <row r="114" spans="1:7">
      <c r="A114" s="41" t="s">
        <v>940</v>
      </c>
      <c r="B114" s="30">
        <v>3014.9101028999994</v>
      </c>
      <c r="C114" s="30">
        <v>3518.0581544999995</v>
      </c>
      <c r="D114" s="30">
        <v>3186.9467504999993</v>
      </c>
      <c r="E114" s="42">
        <f t="shared" ref="E114:E122" si="9">B114/$B$112</f>
        <v>0.27093928388793126</v>
      </c>
      <c r="F114" s="42">
        <f t="shared" ref="F114:F123" si="10">C114/$C$112</f>
        <v>0.31793536110546744</v>
      </c>
      <c r="G114" s="42">
        <f t="shared" ref="G114:G123" si="11">D114/$D$112</f>
        <v>0.30340403115169251</v>
      </c>
    </row>
    <row r="115" spans="1:7">
      <c r="A115" s="41" t="s">
        <v>936</v>
      </c>
      <c r="B115" s="30">
        <v>3429.7684319999998</v>
      </c>
      <c r="C115" s="30">
        <v>3368.6676239999997</v>
      </c>
      <c r="D115" s="30">
        <v>3251.5639340999996</v>
      </c>
      <c r="E115" s="42">
        <f t="shared" si="9"/>
        <v>0.30822113136098872</v>
      </c>
      <c r="F115" s="42">
        <f t="shared" si="10"/>
        <v>0.30443458022738523</v>
      </c>
      <c r="G115" s="42">
        <f t="shared" si="11"/>
        <v>0.3095557228869979</v>
      </c>
    </row>
    <row r="116" spans="1:7">
      <c r="A116" s="41" t="s">
        <v>875</v>
      </c>
      <c r="B116" s="30">
        <v>5.0809799999999995E-2</v>
      </c>
      <c r="C116" s="30">
        <v>0</v>
      </c>
      <c r="D116" s="30">
        <v>0</v>
      </c>
      <c r="E116" s="42">
        <f t="shared" si="9"/>
        <v>4.5660966186843616E-6</v>
      </c>
      <c r="F116" s="42">
        <f t="shared" si="10"/>
        <v>0</v>
      </c>
      <c r="G116" s="42">
        <f t="shared" si="11"/>
        <v>0</v>
      </c>
    </row>
    <row r="117" spans="1:7">
      <c r="A117" s="41" t="s">
        <v>876</v>
      </c>
      <c r="B117" s="30">
        <v>810.76717350000001</v>
      </c>
      <c r="C117" s="30">
        <v>864.95400119999988</v>
      </c>
      <c r="D117" s="30">
        <v>819.65300609999997</v>
      </c>
      <c r="E117" s="42">
        <f t="shared" si="9"/>
        <v>7.286077192704217E-2</v>
      </c>
      <c r="F117" s="42">
        <f t="shared" si="10"/>
        <v>7.8167969554279543E-2</v>
      </c>
      <c r="G117" s="42">
        <f t="shared" si="11"/>
        <v>7.803268948793278E-2</v>
      </c>
    </row>
    <row r="118" spans="1:7">
      <c r="A118" s="41" t="s">
        <v>937</v>
      </c>
      <c r="B118" s="30">
        <v>588.01422869999988</v>
      </c>
      <c r="C118" s="30">
        <v>540.20742810000002</v>
      </c>
      <c r="D118" s="30">
        <v>599.30647019999992</v>
      </c>
      <c r="E118" s="42">
        <f t="shared" si="9"/>
        <v>5.2842754378197951E-2</v>
      </c>
      <c r="F118" s="42">
        <f t="shared" si="10"/>
        <v>4.8819842135110834E-2</v>
      </c>
      <c r="G118" s="42">
        <f t="shared" si="11"/>
        <v>5.7055235995218334E-2</v>
      </c>
    </row>
    <row r="119" spans="1:7">
      <c r="A119" s="41" t="s">
        <v>944</v>
      </c>
      <c r="B119" s="30">
        <v>0.26456549999999995</v>
      </c>
      <c r="C119" s="30">
        <v>0.34023299999999995</v>
      </c>
      <c r="D119" s="30">
        <v>0.88734179999999996</v>
      </c>
      <c r="E119" s="42">
        <f t="shared" si="9"/>
        <v>2.3775563670208055E-5</v>
      </c>
      <c r="F119" s="42">
        <f t="shared" si="10"/>
        <v>3.0747672995863345E-5</v>
      </c>
      <c r="G119" s="42">
        <f t="shared" si="11"/>
        <v>8.4476804981809179E-5</v>
      </c>
    </row>
    <row r="120" spans="1:7">
      <c r="A120" s="41" t="s">
        <v>939</v>
      </c>
      <c r="B120" s="30">
        <v>278.57234369999998</v>
      </c>
      <c r="C120" s="30">
        <v>87.057348300000001</v>
      </c>
      <c r="D120" s="30">
        <v>33.115061999999995</v>
      </c>
      <c r="E120" s="42">
        <f t="shared" si="9"/>
        <v>2.503430906296714E-2</v>
      </c>
      <c r="F120" s="42">
        <f t="shared" si="10"/>
        <v>7.8675815615045584E-3</v>
      </c>
      <c r="G120" s="42">
        <f t="shared" si="11"/>
        <v>3.152623526283242E-3</v>
      </c>
    </row>
    <row r="121" spans="1:7">
      <c r="A121" s="41" t="s">
        <v>948</v>
      </c>
      <c r="B121" s="30">
        <v>1805.2191953999998</v>
      </c>
      <c r="C121" s="30">
        <v>1282.9766225999999</v>
      </c>
      <c r="D121" s="30">
        <v>1227.3429695999998</v>
      </c>
      <c r="E121" s="42">
        <f t="shared" si="9"/>
        <v>0.16222865006553938</v>
      </c>
      <c r="F121" s="42">
        <f t="shared" si="10"/>
        <v>0.11594567738297575</v>
      </c>
      <c r="G121" s="42">
        <f t="shared" si="11"/>
        <v>0.11684563117469925</v>
      </c>
    </row>
    <row r="122" spans="1:7">
      <c r="A122" s="41" t="s">
        <v>938</v>
      </c>
      <c r="B122" s="30">
        <v>0.51240719999999995</v>
      </c>
      <c r="C122" s="30">
        <v>0.59151749999999992</v>
      </c>
      <c r="D122" s="30">
        <v>0.43885439999999992</v>
      </c>
      <c r="E122" s="42">
        <f t="shared" si="9"/>
        <v>4.6048218715868222E-5</v>
      </c>
      <c r="F122" s="42">
        <f t="shared" si="10"/>
        <v>5.3456856511069173E-5</v>
      </c>
      <c r="G122" s="42">
        <f t="shared" si="11"/>
        <v>4.1779861564291089E-5</v>
      </c>
    </row>
    <row r="123" spans="1:7">
      <c r="A123" s="41" t="s">
        <v>894</v>
      </c>
      <c r="B123" s="30">
        <v>426.77072489999995</v>
      </c>
      <c r="C123" s="30">
        <v>381.18165179999994</v>
      </c>
      <c r="D123" s="30">
        <v>358.50041699999997</v>
      </c>
      <c r="E123" s="42">
        <f>B123/$B$112</f>
        <v>3.8352372257307914E-2</v>
      </c>
      <c r="F123" s="42">
        <f t="shared" si="10"/>
        <v>3.4448300963073671E-2</v>
      </c>
      <c r="G123" s="42">
        <f t="shared" si="11"/>
        <v>3.4129993439739076E-2</v>
      </c>
    </row>
    <row r="124" spans="1:7">
      <c r="A124" s="34" t="s">
        <v>607</v>
      </c>
      <c r="B124" s="35">
        <v>39531.351057899992</v>
      </c>
      <c r="C124" s="35">
        <v>40787.238977699999</v>
      </c>
      <c r="D124" s="35">
        <v>38833.538418899996</v>
      </c>
      <c r="E124" s="51">
        <f>B124/$B$124</f>
        <v>1</v>
      </c>
      <c r="F124" s="51">
        <f>C124/$C$124</f>
        <v>1</v>
      </c>
      <c r="G124" s="53">
        <f>D124/$D$124</f>
        <v>1</v>
      </c>
    </row>
    <row r="125" spans="1:7">
      <c r="A125" s="41" t="s">
        <v>941</v>
      </c>
      <c r="B125" s="30">
        <v>13807.318523099999</v>
      </c>
      <c r="C125" s="30">
        <v>14088.1505349</v>
      </c>
      <c r="D125" s="30">
        <v>13377.7824489</v>
      </c>
      <c r="E125" s="42">
        <f>B125/$B$124</f>
        <v>0.34927514880219929</v>
      </c>
      <c r="F125" s="52">
        <f t="shared" ref="F125:F138" si="12">C125/$C$124</f>
        <v>0.34540583986581075</v>
      </c>
      <c r="G125" s="42">
        <f>D125/$D$124</f>
        <v>0.3444904325892984</v>
      </c>
    </row>
    <row r="126" spans="1:7">
      <c r="A126" s="41" t="s">
        <v>940</v>
      </c>
      <c r="B126" s="30">
        <v>6571.4285741999993</v>
      </c>
      <c r="C126" s="30">
        <v>6696.2218718999993</v>
      </c>
      <c r="D126" s="30">
        <v>6383.8735283999995</v>
      </c>
      <c r="E126" s="42">
        <f t="shared" ref="E126:E138" si="13">B126/$B$124</f>
        <v>0.16623334134406614</v>
      </c>
      <c r="F126" s="52">
        <f t="shared" si="12"/>
        <v>0.16417443395864792</v>
      </c>
      <c r="G126" s="42">
        <f t="shared" ref="G126:G138" si="14">D126/$D$124</f>
        <v>0.16439072483008696</v>
      </c>
    </row>
    <row r="127" spans="1:7">
      <c r="A127" s="41" t="s">
        <v>736</v>
      </c>
      <c r="B127" s="30">
        <v>0.35841599999999996</v>
      </c>
      <c r="C127" s="30">
        <v>0.27356579999999997</v>
      </c>
      <c r="D127" s="30">
        <v>0.22797149999999994</v>
      </c>
      <c r="E127" s="42">
        <f t="shared" si="13"/>
        <v>9.0666266243985025E-6</v>
      </c>
      <c r="F127" s="52">
        <f t="shared" si="12"/>
        <v>6.7071419114583666E-6</v>
      </c>
      <c r="G127" s="42">
        <f t="shared" si="14"/>
        <v>5.8704797265924109E-6</v>
      </c>
    </row>
    <row r="128" spans="1:7">
      <c r="A128" s="41" t="s">
        <v>876</v>
      </c>
      <c r="B128" s="30">
        <v>1722.3502184999998</v>
      </c>
      <c r="C128" s="30">
        <v>1662.0324251999998</v>
      </c>
      <c r="D128" s="30">
        <v>1567.5462098999997</v>
      </c>
      <c r="E128" s="42">
        <f t="shared" si="13"/>
        <v>4.3569222209919975E-2</v>
      </c>
      <c r="F128" s="52">
        <f t="shared" si="12"/>
        <v>4.0748833872003419E-2</v>
      </c>
      <c r="G128" s="42">
        <f t="shared" si="14"/>
        <v>4.036578364275676E-2</v>
      </c>
    </row>
    <row r="129" spans="1:7">
      <c r="A129" s="41" t="s">
        <v>937</v>
      </c>
      <c r="B129" s="30">
        <v>3670.4065745999997</v>
      </c>
      <c r="C129" s="30">
        <v>4225.2870681000004</v>
      </c>
      <c r="D129" s="30">
        <v>3974.9388557999996</v>
      </c>
      <c r="E129" s="42">
        <f t="shared" si="13"/>
        <v>9.284799219799246E-2</v>
      </c>
      <c r="F129" s="52">
        <f t="shared" si="12"/>
        <v>0.10359335846219285</v>
      </c>
      <c r="G129" s="42">
        <f t="shared" si="14"/>
        <v>0.10235839992024591</v>
      </c>
    </row>
    <row r="130" spans="1:7">
      <c r="A130" s="41" t="s">
        <v>947</v>
      </c>
      <c r="B130" s="30">
        <v>4888.0322468999993</v>
      </c>
      <c r="C130" s="30">
        <v>3962.0500043999991</v>
      </c>
      <c r="D130" s="30">
        <v>3894.4820105999993</v>
      </c>
      <c r="E130" s="42">
        <f t="shared" si="13"/>
        <v>0.12364951149128937</v>
      </c>
      <c r="F130" s="52">
        <f t="shared" si="12"/>
        <v>9.7139451056400483E-2</v>
      </c>
      <c r="G130" s="42">
        <f t="shared" si="14"/>
        <v>0.10028656077100055</v>
      </c>
    </row>
    <row r="131" spans="1:7">
      <c r="A131" s="41" t="s">
        <v>944</v>
      </c>
      <c r="B131" s="30">
        <v>0.46961159999999996</v>
      </c>
      <c r="C131" s="30">
        <v>0.5744631</v>
      </c>
      <c r="D131" s="30">
        <v>0.40879829999999995</v>
      </c>
      <c r="E131" s="42">
        <f t="shared" si="13"/>
        <v>1.1879472556153687E-5</v>
      </c>
      <c r="F131" s="52">
        <f t="shared" si="12"/>
        <v>1.4084383115858412E-5</v>
      </c>
      <c r="G131" s="42">
        <f t="shared" si="14"/>
        <v>1.052693925519393E-5</v>
      </c>
    </row>
    <row r="132" spans="1:7">
      <c r="A132" s="41" t="s">
        <v>945</v>
      </c>
      <c r="B132" s="30">
        <v>15.301952099999998</v>
      </c>
      <c r="C132" s="30">
        <v>898.59288179999999</v>
      </c>
      <c r="D132" s="30">
        <v>1694.6806685999998</v>
      </c>
      <c r="E132" s="42">
        <f t="shared" si="13"/>
        <v>3.8708396476477212E-4</v>
      </c>
      <c r="F132" s="52">
        <f t="shared" si="12"/>
        <v>2.2031226048208272E-2</v>
      </c>
      <c r="G132" s="42">
        <f t="shared" si="14"/>
        <v>4.3639615074973728E-2</v>
      </c>
    </row>
    <row r="133" spans="1:7">
      <c r="A133" s="41" t="s">
        <v>939</v>
      </c>
      <c r="B133" s="30">
        <v>619.21707749999996</v>
      </c>
      <c r="C133" s="30">
        <v>1674.1388432999997</v>
      </c>
      <c r="D133" s="30">
        <v>292.50205499999993</v>
      </c>
      <c r="E133" s="42">
        <f t="shared" si="13"/>
        <v>1.5663949268848853E-2</v>
      </c>
      <c r="F133" s="52">
        <f t="shared" si="12"/>
        <v>4.1045652641879433E-2</v>
      </c>
      <c r="G133" s="42">
        <f t="shared" si="14"/>
        <v>7.5322019807919777E-3</v>
      </c>
    </row>
    <row r="134" spans="1:7">
      <c r="A134" s="41" t="s">
        <v>963</v>
      </c>
      <c r="B134" s="30">
        <v>2.7150239999999997</v>
      </c>
      <c r="C134" s="30">
        <v>1.5364977</v>
      </c>
      <c r="D134" s="30">
        <v>0.51009870000000002</v>
      </c>
      <c r="E134" s="42">
        <f t="shared" si="13"/>
        <v>6.8680273437237506E-5</v>
      </c>
      <c r="F134" s="52">
        <f t="shared" si="12"/>
        <v>3.7671039729854334E-5</v>
      </c>
      <c r="G134" s="42">
        <f t="shared" si="14"/>
        <v>1.3135519470245821E-5</v>
      </c>
    </row>
    <row r="135" spans="1:7">
      <c r="A135" s="41" t="s">
        <v>946</v>
      </c>
      <c r="B135" s="30">
        <v>8232.3973451999991</v>
      </c>
      <c r="C135" s="30">
        <v>7577.3418596999991</v>
      </c>
      <c r="D135" s="30">
        <v>7005.5156708999993</v>
      </c>
      <c r="E135" s="42">
        <f t="shared" si="13"/>
        <v>0.20824983525461438</v>
      </c>
      <c r="F135" s="52">
        <f t="shared" si="12"/>
        <v>0.185777268812994</v>
      </c>
      <c r="G135" s="42">
        <f t="shared" si="14"/>
        <v>0.18039859245714437</v>
      </c>
    </row>
    <row r="136" spans="1:7">
      <c r="A136" s="41" t="s">
        <v>974</v>
      </c>
      <c r="B136" s="30">
        <v>0</v>
      </c>
      <c r="C136" s="30">
        <v>0</v>
      </c>
      <c r="D136" s="30">
        <v>640.27985430000001</v>
      </c>
      <c r="E136" s="42">
        <f t="shared" si="13"/>
        <v>0</v>
      </c>
      <c r="F136" s="52">
        <f t="shared" si="12"/>
        <v>0</v>
      </c>
      <c r="G136" s="42">
        <f t="shared" si="14"/>
        <v>1.648780616881362E-2</v>
      </c>
    </row>
    <row r="137" spans="1:7">
      <c r="A137" s="41" t="s">
        <v>938</v>
      </c>
      <c r="B137" s="30">
        <v>0.22789169999999997</v>
      </c>
      <c r="C137" s="30">
        <v>0</v>
      </c>
      <c r="D137" s="30">
        <v>5.6994299999999991E-2</v>
      </c>
      <c r="E137" s="42">
        <f t="shared" si="13"/>
        <v>5.7648345908091051E-6</v>
      </c>
      <c r="F137" s="52">
        <f t="shared" si="12"/>
        <v>0</v>
      </c>
      <c r="G137" s="42">
        <f t="shared" si="14"/>
        <v>1.4676566267332797E-6</v>
      </c>
    </row>
    <row r="138" spans="1:7">
      <c r="A138" s="41" t="s">
        <v>894</v>
      </c>
      <c r="B138" s="30">
        <v>1.1276024999999998</v>
      </c>
      <c r="C138" s="30">
        <v>1.0389617999999998</v>
      </c>
      <c r="D138" s="30">
        <v>0.7332536999999999</v>
      </c>
      <c r="E138" s="42">
        <f t="shared" si="13"/>
        <v>2.8524259096240993E-5</v>
      </c>
      <c r="F138" s="52">
        <f t="shared" si="12"/>
        <v>2.5472717105662421E-5</v>
      </c>
      <c r="G138" s="42">
        <f t="shared" si="14"/>
        <v>1.8881969808940478E-5</v>
      </c>
    </row>
    <row r="139" spans="1:7">
      <c r="A139" s="34" t="s">
        <v>531</v>
      </c>
      <c r="B139" s="35">
        <v>4505.1458903999992</v>
      </c>
      <c r="C139" s="35">
        <v>4389.0865202999994</v>
      </c>
      <c r="D139" s="35">
        <v>4197.7399086000005</v>
      </c>
      <c r="E139" s="51">
        <f>B139/$B$139</f>
        <v>1</v>
      </c>
      <c r="F139" s="51">
        <f>C139/$C$139</f>
        <v>1</v>
      </c>
      <c r="G139" s="53">
        <f>D139/$D$139</f>
        <v>1</v>
      </c>
    </row>
    <row r="140" spans="1:7">
      <c r="A140" s="41" t="s">
        <v>937</v>
      </c>
      <c r="B140" s="30">
        <v>3152.7517493999994</v>
      </c>
      <c r="C140" s="30">
        <v>2937.0049196999998</v>
      </c>
      <c r="D140" s="30">
        <v>2890.0180356000001</v>
      </c>
      <c r="E140" s="52">
        <f t="shared" ref="E140:E144" si="15">B140/$B$139</f>
        <v>0.69981124387518456</v>
      </c>
      <c r="F140" s="52">
        <f t="shared" ref="F140:F144" si="16">C140/$C$139</f>
        <v>0.66916086208736936</v>
      </c>
      <c r="G140" s="52">
        <f>D140/$D$139</f>
        <v>0.68847000970192496</v>
      </c>
    </row>
    <row r="141" spans="1:7">
      <c r="A141" s="41" t="s">
        <v>973</v>
      </c>
      <c r="B141" s="30">
        <v>9.7217888999999982</v>
      </c>
      <c r="C141" s="30">
        <v>9.3362978999999999</v>
      </c>
      <c r="D141" s="30">
        <v>4.6314951000000004</v>
      </c>
      <c r="E141" s="52">
        <f>B141/$B$139</f>
        <v>2.1579298731959217E-3</v>
      </c>
      <c r="F141" s="52">
        <f>C141/$C$139</f>
        <v>2.1271619633877374E-3</v>
      </c>
      <c r="G141" s="52">
        <f>D141/$D$139</f>
        <v>1.1033306495505729E-3</v>
      </c>
    </row>
    <row r="142" spans="1:7">
      <c r="A142" s="41" t="s">
        <v>948</v>
      </c>
      <c r="B142" s="30">
        <v>885.87195239999983</v>
      </c>
      <c r="C142" s="30">
        <v>557.1389418</v>
      </c>
      <c r="D142" s="30">
        <v>399.53932259999993</v>
      </c>
      <c r="E142" s="52">
        <f t="shared" si="15"/>
        <v>0.19663557495167949</v>
      </c>
      <c r="F142" s="52">
        <f t="shared" si="16"/>
        <v>0.12693733404961879</v>
      </c>
      <c r="G142" s="52">
        <f t="shared" ref="G142:G144" si="17">D142/$D$139</f>
        <v>9.5179627918693846E-2</v>
      </c>
    </row>
    <row r="143" spans="1:7">
      <c r="A143" s="41" t="s">
        <v>942</v>
      </c>
      <c r="B143" s="30">
        <v>399.61262459999989</v>
      </c>
      <c r="C143" s="30">
        <v>362.64827279999992</v>
      </c>
      <c r="D143" s="30">
        <v>321.07617779999993</v>
      </c>
      <c r="E143" s="52">
        <f t="shared" si="15"/>
        <v>8.8701372679524798E-2</v>
      </c>
      <c r="F143" s="52">
        <f t="shared" si="16"/>
        <v>8.2624999785880837E-2</v>
      </c>
      <c r="G143" s="52">
        <f t="shared" si="17"/>
        <v>7.6487868422291772E-2</v>
      </c>
    </row>
    <row r="144" spans="1:7">
      <c r="A144" s="41" t="s">
        <v>894</v>
      </c>
      <c r="B144" s="30">
        <v>57.187775099999996</v>
      </c>
      <c r="C144" s="30">
        <v>522.95808809999994</v>
      </c>
      <c r="D144" s="30">
        <v>582.47487750000005</v>
      </c>
      <c r="E144" s="52">
        <f t="shared" si="15"/>
        <v>1.2693878620415211E-2</v>
      </c>
      <c r="F144" s="52">
        <f t="shared" si="16"/>
        <v>0.11914964211374332</v>
      </c>
      <c r="G144" s="52">
        <f t="shared" si="17"/>
        <v>0.13875916330753871</v>
      </c>
    </row>
    <row r="145" spans="1:13">
      <c r="A145" s="34" t="s">
        <v>623</v>
      </c>
      <c r="B145" s="35">
        <v>55164.119564099979</v>
      </c>
      <c r="C145" s="35">
        <v>56241.6506706</v>
      </c>
      <c r="D145" s="35">
        <v>53535.248028899987</v>
      </c>
      <c r="E145" s="51"/>
      <c r="F145" s="51"/>
      <c r="G145" s="51"/>
    </row>
    <row r="150" spans="1:13" ht="14.4">
      <c r="A150" s="54" t="s">
        <v>620</v>
      </c>
      <c r="B150" s="55" t="s">
        <v>978</v>
      </c>
      <c r="C150" s="55" t="s">
        <v>979</v>
      </c>
      <c r="D150" s="55" t="s">
        <v>980</v>
      </c>
      <c r="E150" s="82" t="s">
        <v>640</v>
      </c>
      <c r="J150" s="91" t="s">
        <v>995</v>
      </c>
      <c r="K150" s="92" t="s">
        <v>978</v>
      </c>
      <c r="L150" s="92" t="s">
        <v>980</v>
      </c>
      <c r="M150" s="93" t="s">
        <v>640</v>
      </c>
    </row>
    <row r="151" spans="1:13" ht="14.4">
      <c r="A151" s="56" t="s">
        <v>529</v>
      </c>
      <c r="B151" s="57">
        <v>1</v>
      </c>
      <c r="C151" s="57">
        <v>1</v>
      </c>
      <c r="D151" s="57">
        <v>1</v>
      </c>
      <c r="E151" s="81">
        <v>1</v>
      </c>
      <c r="J151" s="94" t="s">
        <v>936</v>
      </c>
      <c r="K151" s="95">
        <v>0.36190464936309535</v>
      </c>
      <c r="L151" s="95">
        <v>0.35766734150109192</v>
      </c>
      <c r="M151" s="96">
        <f>L151-K151</f>
        <v>-4.2373078620034366E-3</v>
      </c>
    </row>
    <row r="152" spans="1:13" ht="14.4">
      <c r="A152" s="66" t="s">
        <v>936</v>
      </c>
      <c r="B152" s="77">
        <v>0.36190464936309535</v>
      </c>
      <c r="C152" s="77">
        <v>0.35105111299312008</v>
      </c>
      <c r="D152" s="77">
        <v>0.35766734150109192</v>
      </c>
      <c r="E152" s="83">
        <f>D152-B152</f>
        <v>-4.2373078620034366E-3</v>
      </c>
      <c r="J152" s="94" t="s">
        <v>940</v>
      </c>
      <c r="K152" s="95">
        <v>0.28118110972456906</v>
      </c>
      <c r="L152" s="95">
        <v>0.27819128674074328</v>
      </c>
      <c r="M152" s="96">
        <f>L152-K152</f>
        <v>-2.9898229838257739E-3</v>
      </c>
    </row>
    <row r="153" spans="1:13" ht="14.4">
      <c r="A153" s="66" t="s">
        <v>940</v>
      </c>
      <c r="B153" s="77">
        <v>0.28118110972456906</v>
      </c>
      <c r="C153" s="77">
        <v>0.27845046308534338</v>
      </c>
      <c r="D153" s="77">
        <v>0.27819128674074328</v>
      </c>
      <c r="E153" s="83">
        <f t="shared" ref="E153:E187" si="18">D153-B153</f>
        <v>-2.9898229838257739E-3</v>
      </c>
      <c r="J153" s="94" t="s">
        <v>948</v>
      </c>
      <c r="K153" s="95">
        <v>0.16416690793252114</v>
      </c>
      <c r="L153" s="95">
        <v>0.16757906372693962</v>
      </c>
      <c r="M153" s="96">
        <f>L153-K153</f>
        <v>3.4121557944184755E-3</v>
      </c>
    </row>
    <row r="154" spans="1:13" ht="14.4">
      <c r="A154" s="66" t="s">
        <v>948</v>
      </c>
      <c r="B154" s="77">
        <v>0.16416690793252114</v>
      </c>
      <c r="C154" s="77">
        <v>0.17620612328399801</v>
      </c>
      <c r="D154" s="77">
        <v>0.16757906372693962</v>
      </c>
      <c r="E154" s="83">
        <f t="shared" si="18"/>
        <v>3.4121557944184755E-3</v>
      </c>
      <c r="J154" s="94" t="s">
        <v>941</v>
      </c>
      <c r="K154" s="95">
        <v>0.12967961178571399</v>
      </c>
      <c r="L154" s="95">
        <v>0.13595564140143784</v>
      </c>
      <c r="M154" s="96">
        <f>L154-K154</f>
        <v>6.2760296157238493E-3</v>
      </c>
    </row>
    <row r="155" spans="1:13" ht="14.4">
      <c r="A155" s="66" t="s">
        <v>941</v>
      </c>
      <c r="B155" s="77">
        <v>0.12967961178571399</v>
      </c>
      <c r="C155" s="77">
        <v>0.12985025678745082</v>
      </c>
      <c r="D155" s="77">
        <v>0.13595564140143784</v>
      </c>
      <c r="E155" s="83">
        <f t="shared" si="18"/>
        <v>6.2760296157238493E-3</v>
      </c>
      <c r="J155" s="94" t="s">
        <v>937</v>
      </c>
      <c r="K155" s="95">
        <v>3.602661624780136E-2</v>
      </c>
      <c r="L155" s="95">
        <v>3.3859137185123386E-2</v>
      </c>
      <c r="M155" s="96">
        <f>L155-K155</f>
        <v>-2.1674790626779739E-3</v>
      </c>
    </row>
    <row r="156" spans="1:13" ht="14.4">
      <c r="A156" s="66" t="s">
        <v>937</v>
      </c>
      <c r="B156" s="77">
        <v>3.602661624780136E-2</v>
      </c>
      <c r="C156" s="77">
        <v>3.7186389466904418E-2</v>
      </c>
      <c r="D156" s="77">
        <v>3.3859137185123386E-2</v>
      </c>
      <c r="E156" s="83">
        <f t="shared" si="18"/>
        <v>-2.1674790626779739E-3</v>
      </c>
      <c r="J156" s="94" t="s">
        <v>999</v>
      </c>
      <c r="K156" s="95">
        <v>6.4978008735026137E-3</v>
      </c>
      <c r="L156" s="97">
        <v>6.057534087981882E-3</v>
      </c>
      <c r="M156" s="96">
        <v>-4.4026678552073172E-4</v>
      </c>
    </row>
    <row r="157" spans="1:13" ht="14.4">
      <c r="A157" s="67" t="s">
        <v>960</v>
      </c>
      <c r="B157" s="60">
        <v>6.4978008735026137E-3</v>
      </c>
      <c r="C157" s="60">
        <v>6.140757209662554E-3</v>
      </c>
      <c r="D157" s="60">
        <v>6.057534087981882E-3</v>
      </c>
      <c r="E157" s="83">
        <f t="shared" si="18"/>
        <v>-4.4026678552073172E-4</v>
      </c>
      <c r="J157" s="94" t="s">
        <v>946</v>
      </c>
      <c r="K157" s="95">
        <v>3.1841660369701418E-3</v>
      </c>
      <c r="L157" s="97">
        <v>5.0589679924003574E-3</v>
      </c>
      <c r="M157" s="96">
        <v>1.8748019554302156E-3</v>
      </c>
    </row>
    <row r="158" spans="1:13" ht="14.4">
      <c r="A158" s="67" t="s">
        <v>946</v>
      </c>
      <c r="B158" s="60">
        <v>3.1841660369701418E-3</v>
      </c>
      <c r="C158" s="60">
        <v>4.9701152955642352E-3</v>
      </c>
      <c r="D158" s="60">
        <v>5.0589679924003574E-3</v>
      </c>
      <c r="E158" s="83">
        <f t="shared" si="18"/>
        <v>1.8748019554302156E-3</v>
      </c>
      <c r="J158" s="2"/>
      <c r="K158" s="2"/>
      <c r="L158" s="2"/>
      <c r="M158" s="2"/>
    </row>
    <row r="159" spans="1:13" ht="14.4">
      <c r="A159" s="67" t="s">
        <v>965</v>
      </c>
      <c r="B159" s="60">
        <v>5.9813132461690116E-3</v>
      </c>
      <c r="C159" s="60">
        <v>4.3227422093866357E-3</v>
      </c>
      <c r="D159" s="60">
        <v>3.8828615752055872E-3</v>
      </c>
      <c r="E159" s="83">
        <f t="shared" si="18"/>
        <v>-2.0984516709634245E-3</v>
      </c>
      <c r="J159" s="2"/>
      <c r="K159" s="2"/>
      <c r="L159" s="2"/>
      <c r="M159" s="2"/>
    </row>
    <row r="160" spans="1:13" ht="14.4">
      <c r="A160" s="67" t="s">
        <v>939</v>
      </c>
      <c r="B160" s="60">
        <v>3.889568887446947E-3</v>
      </c>
      <c r="C160" s="60">
        <v>4.0282140013658038E-3</v>
      </c>
      <c r="D160" s="60">
        <v>3.7556791335458962E-3</v>
      </c>
      <c r="E160" s="83">
        <f t="shared" si="18"/>
        <v>-1.3388975390105085E-4</v>
      </c>
      <c r="J160" s="91" t="s">
        <v>996</v>
      </c>
      <c r="K160" s="92" t="s">
        <v>978</v>
      </c>
      <c r="L160" s="92" t="s">
        <v>980</v>
      </c>
      <c r="M160" s="92" t="s">
        <v>640</v>
      </c>
    </row>
    <row r="161" spans="1:13" ht="14.4">
      <c r="A161" s="67" t="s">
        <v>944</v>
      </c>
      <c r="B161" s="60">
        <v>3.7694886290988404E-3</v>
      </c>
      <c r="C161" s="60">
        <v>3.5479184047629863E-3</v>
      </c>
      <c r="D161" s="60">
        <v>2.5434775643439888E-3</v>
      </c>
      <c r="E161" s="83">
        <f t="shared" si="18"/>
        <v>-1.2260110647548516E-3</v>
      </c>
      <c r="J161" s="94" t="s">
        <v>941</v>
      </c>
      <c r="K161" s="95">
        <v>0.32009607051989625</v>
      </c>
      <c r="L161" s="95">
        <v>0.32906991497928972</v>
      </c>
      <c r="M161" s="98">
        <f>L161-K161</f>
        <v>8.9738444593934763E-3</v>
      </c>
    </row>
    <row r="162" spans="1:13" ht="14.4">
      <c r="A162" s="58" t="s">
        <v>731</v>
      </c>
      <c r="B162" s="59">
        <v>3.7245695345047603E-4</v>
      </c>
      <c r="C162" s="59">
        <v>8.1181753902320459E-4</v>
      </c>
      <c r="D162" s="59">
        <v>1.2650352677831577E-3</v>
      </c>
      <c r="E162" s="83">
        <f t="shared" si="18"/>
        <v>8.9257831433268162E-4</v>
      </c>
      <c r="J162" s="94" t="s">
        <v>937</v>
      </c>
      <c r="K162" s="95">
        <v>0.21290604255376203</v>
      </c>
      <c r="L162" s="95">
        <v>0.23419031651269384</v>
      </c>
      <c r="M162" s="98">
        <f>L162-K162</f>
        <v>2.1284273958931815E-2</v>
      </c>
    </row>
    <row r="163" spans="1:13" ht="14.4">
      <c r="A163" s="58" t="s">
        <v>829</v>
      </c>
      <c r="B163" s="59">
        <v>9.2768852758554749E-4</v>
      </c>
      <c r="C163" s="59">
        <v>8.731788629087957E-4</v>
      </c>
      <c r="D163" s="59">
        <v>7.9357147410235619E-4</v>
      </c>
      <c r="E163" s="83">
        <f t="shared" si="18"/>
        <v>-1.341170534831913E-4</v>
      </c>
      <c r="J163" s="94" t="s">
        <v>946</v>
      </c>
      <c r="K163" s="95">
        <v>0.18252325759729038</v>
      </c>
      <c r="L163" s="95">
        <v>0.17542536559603</v>
      </c>
      <c r="M163" s="98">
        <f>L163-K163</f>
        <v>-7.0978920012603752E-3</v>
      </c>
    </row>
    <row r="164" spans="1:13" ht="14.4">
      <c r="A164" s="58" t="s">
        <v>943</v>
      </c>
      <c r="B164" s="59">
        <v>9.1780619130295196E-4</v>
      </c>
      <c r="C164" s="59">
        <v>8.7978510889776126E-4</v>
      </c>
      <c r="D164" s="59">
        <v>7.1697204546059337E-4</v>
      </c>
      <c r="E164" s="83">
        <f t="shared" si="18"/>
        <v>-2.0083414584235858E-4</v>
      </c>
      <c r="J164" s="94" t="s">
        <v>940</v>
      </c>
      <c r="K164" s="95">
        <v>9.8229452857665364E-2</v>
      </c>
      <c r="L164" s="95">
        <v>9.6584596055521818E-2</v>
      </c>
      <c r="M164" s="98">
        <f>L164-K164</f>
        <v>-1.6448568021435461E-3</v>
      </c>
    </row>
    <row r="165" spans="1:13" ht="14.4">
      <c r="A165" s="58" t="s">
        <v>950</v>
      </c>
      <c r="B165" s="59">
        <v>5.8599588746197973E-4</v>
      </c>
      <c r="C165" s="59">
        <v>6.3010381839712852E-4</v>
      </c>
      <c r="D165" s="59">
        <v>6.8172356149640825E-4</v>
      </c>
      <c r="E165" s="83">
        <f t="shared" si="18"/>
        <v>9.5727674034428519E-5</v>
      </c>
      <c r="J165" s="94" t="s">
        <v>947</v>
      </c>
      <c r="K165" s="95">
        <v>8.5147318176449382E-2</v>
      </c>
      <c r="L165" s="95">
        <v>6.7795051014552771E-2</v>
      </c>
      <c r="M165" s="98">
        <f>L165-K165</f>
        <v>-1.7352267161896612E-2</v>
      </c>
    </row>
    <row r="166" spans="1:13" ht="14.4">
      <c r="A166" s="58" t="s">
        <v>815</v>
      </c>
      <c r="B166" s="59">
        <v>0</v>
      </c>
      <c r="C166" s="59">
        <v>1.1339634534736802E-4</v>
      </c>
      <c r="D166" s="59">
        <v>5.8972703100077558E-4</v>
      </c>
      <c r="E166" s="83">
        <f t="shared" si="18"/>
        <v>5.8972703100077558E-4</v>
      </c>
      <c r="J166" s="2"/>
      <c r="K166" s="2"/>
      <c r="L166" s="2"/>
      <c r="M166" s="2"/>
    </row>
    <row r="167" spans="1:13" ht="14.4">
      <c r="A167" s="58" t="s">
        <v>968</v>
      </c>
      <c r="B167" s="59">
        <v>5.2696163713090614E-4</v>
      </c>
      <c r="C167" s="59">
        <v>4.7591905791356088E-4</v>
      </c>
      <c r="D167" s="59">
        <v>4.4006482708523878E-4</v>
      </c>
      <c r="E167" s="83">
        <f t="shared" si="18"/>
        <v>-8.689681004566736E-5</v>
      </c>
      <c r="J167" s="91" t="s">
        <v>997</v>
      </c>
      <c r="K167" s="92" t="s">
        <v>978</v>
      </c>
      <c r="L167" s="92" t="s">
        <v>980</v>
      </c>
      <c r="M167" s="93" t="s">
        <v>640</v>
      </c>
    </row>
    <row r="168" spans="1:13" ht="14.4">
      <c r="A168" s="58" t="s">
        <v>972</v>
      </c>
      <c r="B168" s="59">
        <v>0</v>
      </c>
      <c r="C168" s="59">
        <v>8.7281455422036542E-5</v>
      </c>
      <c r="D168" s="59">
        <v>4.0736892631797693E-4</v>
      </c>
      <c r="E168" s="83">
        <f t="shared" si="18"/>
        <v>4.0736892631797693E-4</v>
      </c>
      <c r="J168" s="94" t="s">
        <v>937</v>
      </c>
      <c r="K168" s="95">
        <v>0.72913690919168972</v>
      </c>
      <c r="L168" s="95">
        <v>0.70674361036729305</v>
      </c>
      <c r="M168" s="98">
        <f>L168-K168</f>
        <v>-2.2393298824396668E-2</v>
      </c>
    </row>
    <row r="169" spans="1:13" ht="14.4">
      <c r="A169" s="58" t="s">
        <v>952</v>
      </c>
      <c r="B169" s="59">
        <v>7.1400802544058743E-5</v>
      </c>
      <c r="C169" s="59">
        <v>4.8022100828366878E-5</v>
      </c>
      <c r="D169" s="59">
        <v>2.2791594127817642E-4</v>
      </c>
      <c r="E169" s="83">
        <f t="shared" si="18"/>
        <v>1.5651513873411767E-4</v>
      </c>
      <c r="J169" s="94" t="s">
        <v>948</v>
      </c>
      <c r="K169" s="95">
        <v>0.15143474038351887</v>
      </c>
      <c r="L169" s="95">
        <v>0.15545668949914165</v>
      </c>
      <c r="M169" s="98">
        <f>L169-K169</f>
        <v>4.021949115622786E-3</v>
      </c>
    </row>
    <row r="170" spans="1:13" ht="14.4">
      <c r="A170" s="58" t="s">
        <v>959</v>
      </c>
      <c r="B170" s="59">
        <v>1.0847709028060181E-4</v>
      </c>
      <c r="C170" s="59">
        <v>1.0741028741946466E-4</v>
      </c>
      <c r="D170" s="59">
        <v>1.014540544405636E-4</v>
      </c>
      <c r="E170" s="83">
        <f t="shared" si="18"/>
        <v>-7.0230358400382164E-6</v>
      </c>
      <c r="J170" s="94" t="s">
        <v>942</v>
      </c>
      <c r="K170" s="95">
        <v>7.8377136443438064E-2</v>
      </c>
      <c r="L170" s="95">
        <v>9.5887137285045332E-2</v>
      </c>
      <c r="M170" s="98">
        <f>L170-K170</f>
        <v>1.7510000841607268E-2</v>
      </c>
    </row>
    <row r="171" spans="1:13" ht="14.4">
      <c r="A171" s="58" t="s">
        <v>935</v>
      </c>
      <c r="B171" s="59">
        <v>5.8875748210361534E-5</v>
      </c>
      <c r="C171" s="59">
        <v>7.0679338718388494E-5</v>
      </c>
      <c r="D171" s="59">
        <v>7.4179086929643506E-5</v>
      </c>
      <c r="E171" s="83">
        <f t="shared" si="18"/>
        <v>1.5303338719281971E-5</v>
      </c>
      <c r="J171" s="94" t="s">
        <v>940</v>
      </c>
      <c r="K171" s="95">
        <v>2.9562621270834449E-2</v>
      </c>
      <c r="L171" s="95">
        <v>2.9494373618153002E-2</v>
      </c>
      <c r="M171" s="98">
        <f>L171-K171</f>
        <v>-6.8247652681447529E-5</v>
      </c>
    </row>
    <row r="172" spans="1:13" ht="14.4">
      <c r="A172" s="58" t="s">
        <v>791</v>
      </c>
      <c r="B172" s="59">
        <v>4.07831375467836E-5</v>
      </c>
      <c r="C172" s="59">
        <v>3.8290051761040604E-5</v>
      </c>
      <c r="D172" s="59">
        <v>6.6741954840351551E-5</v>
      </c>
      <c r="E172" s="83">
        <f t="shared" si="18"/>
        <v>2.5958817293567951E-5</v>
      </c>
      <c r="J172" s="94" t="s">
        <v>944</v>
      </c>
      <c r="K172" s="95">
        <v>7.6950967533579388E-3</v>
      </c>
      <c r="L172" s="95">
        <v>6.6205192563722377E-3</v>
      </c>
      <c r="M172" s="98">
        <f>L172-K172</f>
        <v>-1.074577496985701E-3</v>
      </c>
    </row>
    <row r="173" spans="1:13" ht="14.4">
      <c r="A173" s="58" t="s">
        <v>962</v>
      </c>
      <c r="B173" s="59">
        <v>3.9180166313172958E-5</v>
      </c>
      <c r="C173" s="59">
        <v>4.4779926159483991E-5</v>
      </c>
      <c r="D173" s="59">
        <v>4.3170071444149176E-5</v>
      </c>
      <c r="E173" s="83">
        <f t="shared" si="18"/>
        <v>3.9899051309762176E-6</v>
      </c>
      <c r="J173" s="2"/>
      <c r="K173" s="2"/>
      <c r="L173" s="2"/>
      <c r="M173" s="2"/>
    </row>
    <row r="174" spans="1:13" ht="14.4">
      <c r="A174" s="58" t="s">
        <v>961</v>
      </c>
      <c r="B174" s="59">
        <v>3.0217006858808758E-6</v>
      </c>
      <c r="C174" s="59">
        <v>2.1667561396143847E-5</v>
      </c>
      <c r="D174" s="59">
        <v>1.3232211985566931E-5</v>
      </c>
      <c r="E174" s="83">
        <f t="shared" si="18"/>
        <v>1.0210511299686056E-5</v>
      </c>
      <c r="J174" s="99" t="s">
        <v>998</v>
      </c>
      <c r="K174" s="92" t="s">
        <v>978</v>
      </c>
      <c r="L174" s="92" t="s">
        <v>980</v>
      </c>
      <c r="M174" s="93" t="s">
        <v>640</v>
      </c>
    </row>
    <row r="175" spans="1:13" ht="14.4">
      <c r="A175" s="58" t="s">
        <v>811</v>
      </c>
      <c r="B175" s="59">
        <v>1.3216977052959108E-5</v>
      </c>
      <c r="C175" s="59">
        <v>1.0922699643352288E-5</v>
      </c>
      <c r="D175" s="59">
        <v>8.4853877615184588E-6</v>
      </c>
      <c r="E175" s="83">
        <f t="shared" si="18"/>
        <v>-4.7315892914406494E-6</v>
      </c>
      <c r="J175" s="100" t="s">
        <v>936</v>
      </c>
      <c r="K175" s="101">
        <v>0.30822113136098872</v>
      </c>
      <c r="L175" s="101">
        <v>0.3095557228869979</v>
      </c>
      <c r="M175" s="102">
        <f t="shared" ref="M175:M181" si="19">L175-K175</f>
        <v>1.3345915260091767E-3</v>
      </c>
    </row>
    <row r="176" spans="1:13" ht="14.4">
      <c r="A176" s="58" t="s">
        <v>955</v>
      </c>
      <c r="B176" s="59">
        <v>5.3484305347938566E-6</v>
      </c>
      <c r="C176" s="59">
        <v>7.0603369134071293E-6</v>
      </c>
      <c r="D176" s="59">
        <v>5.6857387661565832E-6</v>
      </c>
      <c r="E176" s="83">
        <f t="shared" si="18"/>
        <v>3.3730823136272665E-7</v>
      </c>
      <c r="J176" s="100" t="s">
        <v>940</v>
      </c>
      <c r="K176" s="101">
        <v>0.27093928388793126</v>
      </c>
      <c r="L176" s="101">
        <v>0.30340403115169251</v>
      </c>
      <c r="M176" s="102">
        <f t="shared" si="19"/>
        <v>3.2464747263761251E-2</v>
      </c>
    </row>
    <row r="177" spans="1:13" ht="14.4">
      <c r="A177" s="58" t="s">
        <v>771</v>
      </c>
      <c r="B177" s="59">
        <v>1.6920440065748548E-6</v>
      </c>
      <c r="C177" s="59">
        <v>3.0367114749340846E-6</v>
      </c>
      <c r="D177" s="59">
        <v>2.7690076757121778E-6</v>
      </c>
      <c r="E177" s="83">
        <f t="shared" si="18"/>
        <v>1.0769636691373229E-6</v>
      </c>
      <c r="J177" s="100" t="s">
        <v>948</v>
      </c>
      <c r="K177" s="101">
        <v>0.16222865006553938</v>
      </c>
      <c r="L177" s="101">
        <v>0.11684563117469925</v>
      </c>
      <c r="M177" s="102">
        <f t="shared" si="19"/>
        <v>-4.5383018890840135E-2</v>
      </c>
    </row>
    <row r="178" spans="1:13" ht="14.4">
      <c r="A178" s="58" t="s">
        <v>963</v>
      </c>
      <c r="B178" s="59">
        <v>5.2427624543192056E-6</v>
      </c>
      <c r="C178" s="59">
        <v>3.7356316506523684E-6</v>
      </c>
      <c r="D178" s="59">
        <v>2.4961386607264466E-6</v>
      </c>
      <c r="E178" s="83">
        <f t="shared" si="18"/>
        <v>-2.7466237935927591E-6</v>
      </c>
      <c r="J178" s="100" t="s">
        <v>941</v>
      </c>
      <c r="K178" s="101">
        <v>6.9446337181020848E-2</v>
      </c>
      <c r="L178" s="101">
        <v>9.7697815670890906E-2</v>
      </c>
      <c r="M178" s="102">
        <f t="shared" si="19"/>
        <v>2.8251478489870058E-2</v>
      </c>
    </row>
    <row r="179" spans="1:13" ht="14.4">
      <c r="A179" s="58" t="s">
        <v>954</v>
      </c>
      <c r="B179" s="60">
        <v>1.5203333758035477E-6</v>
      </c>
      <c r="C179" s="60">
        <v>5.1645504684005195E-6</v>
      </c>
      <c r="D179" s="60">
        <v>2.2832621242127552E-6</v>
      </c>
      <c r="E179" s="83">
        <f t="shared" si="18"/>
        <v>7.6292874840920757E-7</v>
      </c>
      <c r="J179" s="100" t="s">
        <v>876</v>
      </c>
      <c r="K179" s="101">
        <v>7.286077192704217E-2</v>
      </c>
      <c r="L179" s="101">
        <v>7.803268948793278E-2</v>
      </c>
      <c r="M179" s="102">
        <f t="shared" si="19"/>
        <v>5.1719175608906098E-3</v>
      </c>
    </row>
    <row r="180" spans="1:13" ht="14.4">
      <c r="A180" s="58" t="s">
        <v>957</v>
      </c>
      <c r="B180" s="59">
        <v>1.5183012973328811E-6</v>
      </c>
      <c r="C180" s="59">
        <v>2.6026488954489646E-6</v>
      </c>
      <c r="D180" s="59">
        <v>2.1735984538875207E-6</v>
      </c>
      <c r="E180" s="83">
        <f t="shared" si="18"/>
        <v>6.5529715655463967E-7</v>
      </c>
      <c r="J180" s="100" t="s">
        <v>937</v>
      </c>
      <c r="K180" s="101">
        <v>5.2842754378197951E-2</v>
      </c>
      <c r="L180" s="101">
        <v>5.7055235995218334E-2</v>
      </c>
      <c r="M180" s="102">
        <f t="shared" si="19"/>
        <v>4.2124816170203833E-3</v>
      </c>
    </row>
    <row r="181" spans="1:13" ht="14.4">
      <c r="A181" s="58" t="s">
        <v>938</v>
      </c>
      <c r="B181" s="59">
        <v>7.0712943981738177E-6</v>
      </c>
      <c r="C181" s="59">
        <v>5.0191723093207777E-6</v>
      </c>
      <c r="D181" s="59">
        <v>1.7213970838993466E-6</v>
      </c>
      <c r="E181" s="83">
        <f t="shared" si="18"/>
        <v>-5.3498973142744713E-6</v>
      </c>
      <c r="J181" s="100" t="s">
        <v>894</v>
      </c>
      <c r="K181" s="101">
        <v>3.8352372257307914E-2</v>
      </c>
      <c r="L181" s="101">
        <v>3.4129993439739076E-2</v>
      </c>
      <c r="M181" s="102">
        <f t="shared" si="19"/>
        <v>-4.2223788175688379E-3</v>
      </c>
    </row>
    <row r="182" spans="1:13" ht="14.4">
      <c r="A182" s="58" t="s">
        <v>971</v>
      </c>
      <c r="B182" s="59">
        <v>2.416818661112523E-6</v>
      </c>
      <c r="C182" s="59">
        <v>1.2120601861517668E-7</v>
      </c>
      <c r="D182" s="59">
        <v>1.0479331320196699E-6</v>
      </c>
      <c r="E182" s="83">
        <f t="shared" si="18"/>
        <v>-1.3688855290928531E-6</v>
      </c>
      <c r="J182" s="2"/>
      <c r="K182" s="2"/>
      <c r="L182" s="2"/>
      <c r="M182" s="2"/>
    </row>
    <row r="183" spans="1:13" ht="14.4">
      <c r="A183" s="58" t="s">
        <v>869</v>
      </c>
      <c r="B183" s="59">
        <v>4.6737804825326249E-7</v>
      </c>
      <c r="C183" s="59">
        <v>8.1494644994819638E-7</v>
      </c>
      <c r="D183" s="59">
        <v>5.7057362589805972E-7</v>
      </c>
      <c r="E183" s="83">
        <f t="shared" si="18"/>
        <v>1.0319557764479723E-7</v>
      </c>
      <c r="J183" s="103" t="s">
        <v>987</v>
      </c>
      <c r="K183" s="92" t="s">
        <v>978</v>
      </c>
      <c r="L183" s="104" t="s">
        <v>980</v>
      </c>
      <c r="M183" s="105" t="s">
        <v>640</v>
      </c>
    </row>
    <row r="184" spans="1:13" ht="14.4">
      <c r="A184" s="58" t="s">
        <v>953</v>
      </c>
      <c r="B184" s="59">
        <v>7.755766163043271E-7</v>
      </c>
      <c r="C184" s="59">
        <v>2.3225973823523598E-6</v>
      </c>
      <c r="D184" s="59">
        <v>4.6768329991644234E-7</v>
      </c>
      <c r="E184" s="83">
        <f t="shared" si="18"/>
        <v>-3.0789331638788476E-7</v>
      </c>
      <c r="J184" s="100" t="s">
        <v>941</v>
      </c>
      <c r="K184" s="101">
        <v>0.34927514880219929</v>
      </c>
      <c r="L184" s="101">
        <v>0.3444904325892984</v>
      </c>
      <c r="M184" s="102">
        <f>L184-K184</f>
        <v>-4.7847162129008858E-3</v>
      </c>
    </row>
    <row r="185" spans="1:13" ht="14.4">
      <c r="A185" s="58" t="s">
        <v>947</v>
      </c>
      <c r="B185" s="59">
        <v>0</v>
      </c>
      <c r="C185" s="59">
        <v>9.7620915847608106E-7</v>
      </c>
      <c r="D185" s="59">
        <v>1.5191643742113405E-7</v>
      </c>
      <c r="E185" s="83">
        <f t="shared" si="18"/>
        <v>1.5191643742113405E-7</v>
      </c>
      <c r="J185" s="100" t="s">
        <v>946</v>
      </c>
      <c r="K185" s="101">
        <v>0.20824983525461438</v>
      </c>
      <c r="L185" s="101">
        <v>0.18039859245714437</v>
      </c>
      <c r="M185" s="102">
        <f>L185-K185</f>
        <v>-2.7851242797470005E-2</v>
      </c>
    </row>
    <row r="186" spans="1:13" ht="14.4">
      <c r="A186" s="58" t="s">
        <v>951</v>
      </c>
      <c r="B186" s="59">
        <v>2.598757420186184E-5</v>
      </c>
      <c r="C186" s="59">
        <v>1.799097883148349E-6</v>
      </c>
      <c r="D186" s="59">
        <v>0</v>
      </c>
      <c r="E186" s="83">
        <f t="shared" si="18"/>
        <v>-2.598757420186184E-5</v>
      </c>
      <c r="J186" s="100" t="s">
        <v>940</v>
      </c>
      <c r="K186" s="101">
        <v>0.16623334134406614</v>
      </c>
      <c r="L186" s="101">
        <v>0.16439072483008696</v>
      </c>
      <c r="M186" s="102">
        <f>L186-K186</f>
        <v>-1.8426165139791839E-3</v>
      </c>
    </row>
    <row r="187" spans="1:13" ht="14.4">
      <c r="A187" s="58" t="s">
        <v>754</v>
      </c>
      <c r="B187" s="59">
        <v>8.6193995130764727E-7</v>
      </c>
      <c r="C187" s="59">
        <v>0</v>
      </c>
      <c r="D187" s="59">
        <v>0</v>
      </c>
      <c r="E187" s="83">
        <f t="shared" si="18"/>
        <v>-8.6193995130764727E-7</v>
      </c>
      <c r="J187" s="100" t="s">
        <v>937</v>
      </c>
      <c r="K187" s="101">
        <v>9.284799219799246E-2</v>
      </c>
      <c r="L187" s="101">
        <v>0.10235839992024591</v>
      </c>
      <c r="M187" s="102">
        <f>L187-K187</f>
        <v>9.51040772225345E-3</v>
      </c>
    </row>
    <row r="188" spans="1:13" ht="14.4">
      <c r="J188" s="100" t="s">
        <v>947</v>
      </c>
      <c r="K188" s="101">
        <v>0.12364951149128937</v>
      </c>
      <c r="L188" s="101">
        <v>0.10028656077100055</v>
      </c>
      <c r="M188" s="102">
        <f>L188-K188</f>
        <v>-2.3362950720288822E-2</v>
      </c>
    </row>
    <row r="189" spans="1:13" ht="14.4">
      <c r="J189" s="2"/>
      <c r="K189" s="2"/>
      <c r="L189" s="2"/>
      <c r="M189" s="2"/>
    </row>
    <row r="190" spans="1:13" ht="14.4">
      <c r="A190" s="54" t="s">
        <v>620</v>
      </c>
      <c r="B190" s="55" t="s">
        <v>978</v>
      </c>
      <c r="C190" s="55" t="s">
        <v>979</v>
      </c>
      <c r="D190" s="55" t="s">
        <v>980</v>
      </c>
      <c r="E190" s="55" t="s">
        <v>640</v>
      </c>
      <c r="J190" s="103" t="s">
        <v>988</v>
      </c>
      <c r="K190" s="92" t="s">
        <v>978</v>
      </c>
      <c r="L190" s="104" t="s">
        <v>980</v>
      </c>
      <c r="M190" s="105" t="s">
        <v>640</v>
      </c>
    </row>
    <row r="191" spans="1:13" ht="14.4">
      <c r="A191" s="56" t="s">
        <v>607</v>
      </c>
      <c r="B191" s="61">
        <v>1</v>
      </c>
      <c r="C191" s="61">
        <v>1</v>
      </c>
      <c r="D191" s="61">
        <v>1</v>
      </c>
      <c r="E191" s="61">
        <v>2</v>
      </c>
      <c r="J191" s="100" t="s">
        <v>937</v>
      </c>
      <c r="K191" s="106">
        <v>0.69981124387518456</v>
      </c>
      <c r="L191" s="106">
        <v>0.68847000970192496</v>
      </c>
      <c r="M191" s="102">
        <f>L191-K191</f>
        <v>-1.1341234173259607E-2</v>
      </c>
    </row>
    <row r="192" spans="1:13" ht="14.4">
      <c r="A192" s="66" t="s">
        <v>941</v>
      </c>
      <c r="B192" s="77">
        <v>0.32009607051989625</v>
      </c>
      <c r="C192" s="77">
        <v>0.32251110639312669</v>
      </c>
      <c r="D192" s="77">
        <v>0.32906991497928972</v>
      </c>
      <c r="E192" s="80">
        <f>D192-B192</f>
        <v>8.9738444593934763E-3</v>
      </c>
      <c r="J192" s="100" t="s">
        <v>894</v>
      </c>
      <c r="K192" s="106">
        <v>1.2693878620415211E-2</v>
      </c>
      <c r="L192" s="106">
        <v>0.13875916330753901</v>
      </c>
      <c r="M192" s="102">
        <f>L192-K192</f>
        <v>0.1260652846871238</v>
      </c>
    </row>
    <row r="193" spans="1:13" ht="14.4">
      <c r="A193" s="66" t="s">
        <v>937</v>
      </c>
      <c r="B193" s="77">
        <v>0.21290604255376203</v>
      </c>
      <c r="C193" s="77">
        <v>0.22502598096560458</v>
      </c>
      <c r="D193" s="77">
        <v>0.23419031651269384</v>
      </c>
      <c r="E193" s="80">
        <f>D193-B193</f>
        <v>2.1284273958931815E-2</v>
      </c>
      <c r="J193" s="100" t="s">
        <v>948</v>
      </c>
      <c r="K193" s="106">
        <v>0.19663557495167949</v>
      </c>
      <c r="L193" s="106">
        <v>9.5179627918693846E-2</v>
      </c>
      <c r="M193" s="102">
        <f>L193-K193</f>
        <v>-0.10145594703298565</v>
      </c>
    </row>
    <row r="194" spans="1:13" ht="14.4">
      <c r="A194" s="66" t="s">
        <v>946</v>
      </c>
      <c r="B194" s="77">
        <v>0.18252325759729038</v>
      </c>
      <c r="C194" s="77">
        <v>0.17529714402924731</v>
      </c>
      <c r="D194" s="77">
        <v>0.17542536559603</v>
      </c>
      <c r="E194" s="80">
        <f>D194-B194</f>
        <v>-7.0978920012603752E-3</v>
      </c>
      <c r="J194" s="100" t="s">
        <v>942</v>
      </c>
      <c r="K194" s="106">
        <v>8.8701372679524798E-2</v>
      </c>
      <c r="L194" s="106">
        <v>7.6487868422291772E-2</v>
      </c>
      <c r="M194" s="102">
        <f>L194-K194</f>
        <v>-1.2213504257233027E-2</v>
      </c>
    </row>
    <row r="195" spans="1:13" ht="14.4">
      <c r="A195" s="66" t="s">
        <v>940</v>
      </c>
      <c r="B195" s="77">
        <v>9.8229452857665364E-2</v>
      </c>
      <c r="C195" s="77">
        <v>9.6132708792965912E-2</v>
      </c>
      <c r="D195" s="77">
        <v>9.6584596055521818E-2</v>
      </c>
      <c r="E195" s="80">
        <f>D195-B195</f>
        <v>-1.6448568021435461E-3</v>
      </c>
      <c r="J195" s="100" t="s">
        <v>973</v>
      </c>
      <c r="K195" s="106">
        <v>2.1579298731959217E-3</v>
      </c>
      <c r="L195" s="106">
        <v>1.1033306495505729E-3</v>
      </c>
      <c r="M195" s="102">
        <f>L195-K195</f>
        <v>-1.0545992236453488E-3</v>
      </c>
    </row>
    <row r="196" spans="1:13">
      <c r="A196" s="66" t="s">
        <v>947</v>
      </c>
      <c r="B196" s="77">
        <v>8.5147318176449382E-2</v>
      </c>
      <c r="C196" s="77">
        <v>8.185176799749562E-2</v>
      </c>
      <c r="D196" s="77">
        <v>6.7795051014552771E-2</v>
      </c>
      <c r="E196" s="80">
        <f>D196-B196</f>
        <v>-1.7352267161896612E-2</v>
      </c>
    </row>
    <row r="197" spans="1:13">
      <c r="A197" s="67" t="s">
        <v>743</v>
      </c>
      <c r="B197" s="60">
        <v>4.6182237280908055E-2</v>
      </c>
      <c r="C197" s="60">
        <v>4.6701932173141357E-2</v>
      </c>
      <c r="D197" s="60">
        <v>4.5921237551304721E-2</v>
      </c>
      <c r="E197" s="80">
        <f t="shared" ref="E197:E244" si="20">D197-B197</f>
        <v>-2.6099972960333395E-4</v>
      </c>
    </row>
    <row r="198" spans="1:13">
      <c r="A198" s="67" t="s">
        <v>948</v>
      </c>
      <c r="B198" s="60">
        <v>3.0378946475177054E-2</v>
      </c>
      <c r="C198" s="60">
        <v>2.932366565479972E-2</v>
      </c>
      <c r="D198" s="60">
        <v>2.9455772665716525E-2</v>
      </c>
      <c r="E198" s="80">
        <f t="shared" si="20"/>
        <v>-9.2317380946052921E-4</v>
      </c>
    </row>
    <row r="199" spans="1:13">
      <c r="A199" s="67" t="s">
        <v>939</v>
      </c>
      <c r="B199" s="60">
        <v>4.8675610954735087E-3</v>
      </c>
      <c r="C199" s="60">
        <v>3.3205717157373969E-3</v>
      </c>
      <c r="D199" s="60">
        <v>3.8902503765221833E-3</v>
      </c>
      <c r="E199" s="80">
        <f t="shared" si="20"/>
        <v>-9.7731071895132545E-4</v>
      </c>
    </row>
    <row r="200" spans="1:13">
      <c r="A200" s="67" t="s">
        <v>965</v>
      </c>
      <c r="B200" s="60">
        <v>4.9206043367954026E-3</v>
      </c>
      <c r="C200" s="60">
        <v>3.9492714099568322E-3</v>
      </c>
      <c r="D200" s="60">
        <v>3.7993415378046332E-3</v>
      </c>
      <c r="E200" s="80">
        <f t="shared" si="20"/>
        <v>-1.1212627989907694E-3</v>
      </c>
    </row>
    <row r="201" spans="1:13">
      <c r="A201" s="67" t="s">
        <v>731</v>
      </c>
      <c r="B201" s="60">
        <v>2.464164746953153E-3</v>
      </c>
      <c r="C201" s="60">
        <v>2.468522796549365E-3</v>
      </c>
      <c r="D201" s="60">
        <v>2.5860640701282889E-3</v>
      </c>
      <c r="E201" s="80">
        <f t="shared" si="20"/>
        <v>1.2189932317513592E-4</v>
      </c>
    </row>
    <row r="202" spans="1:13">
      <c r="A202" s="58" t="s">
        <v>960</v>
      </c>
      <c r="B202" s="59">
        <v>2.4467355952186996E-3</v>
      </c>
      <c r="C202" s="59">
        <v>2.4577496124129987E-3</v>
      </c>
      <c r="D202" s="59">
        <v>2.5840306165721924E-3</v>
      </c>
      <c r="E202" s="80">
        <f t="shared" si="20"/>
        <v>1.3729502135349271E-4</v>
      </c>
    </row>
    <row r="203" spans="1:13">
      <c r="A203" s="58" t="s">
        <v>959</v>
      </c>
      <c r="B203" s="59">
        <v>9.8551103002543104E-4</v>
      </c>
      <c r="C203" s="59">
        <v>1.0100058449664113E-3</v>
      </c>
      <c r="D203" s="59">
        <v>1.51557030693763E-3</v>
      </c>
      <c r="E203" s="80">
        <f t="shared" si="20"/>
        <v>5.3005927691219894E-4</v>
      </c>
    </row>
    <row r="204" spans="1:13">
      <c r="A204" s="58" t="s">
        <v>945</v>
      </c>
      <c r="B204" s="59">
        <v>1.7559898301279556E-3</v>
      </c>
      <c r="C204" s="59">
        <v>2.9582755090749729E-3</v>
      </c>
      <c r="D204" s="59">
        <v>1.0907350529984667E-3</v>
      </c>
      <c r="E204" s="80">
        <f t="shared" si="20"/>
        <v>-6.652547771294889E-4</v>
      </c>
    </row>
    <row r="205" spans="1:13">
      <c r="A205" s="58" t="s">
        <v>944</v>
      </c>
      <c r="B205" s="59">
        <v>1.2695839433369484E-3</v>
      </c>
      <c r="C205" s="59">
        <v>1.4838326248556191E-3</v>
      </c>
      <c r="D205" s="59">
        <v>1.0627353135010875E-3</v>
      </c>
      <c r="E205" s="80">
        <f t="shared" si="20"/>
        <v>-2.0684862983586091E-4</v>
      </c>
    </row>
    <row r="206" spans="1:13">
      <c r="A206" s="58" t="s">
        <v>736</v>
      </c>
      <c r="B206" s="59">
        <v>1.6310688915095268E-3</v>
      </c>
      <c r="C206" s="59">
        <v>1.5001922466019156E-3</v>
      </c>
      <c r="D206" s="59">
        <v>1.0574977966390337E-3</v>
      </c>
      <c r="E206" s="80">
        <f t="shared" si="20"/>
        <v>-5.7357109487049312E-4</v>
      </c>
    </row>
    <row r="207" spans="1:13">
      <c r="A207" s="58" t="s">
        <v>829</v>
      </c>
      <c r="B207" s="59">
        <v>7.3940016583963855E-4</v>
      </c>
      <c r="C207" s="59">
        <v>8.0080065607399066E-4</v>
      </c>
      <c r="D207" s="59">
        <v>7.622929169758501E-4</v>
      </c>
      <c r="E207" s="80">
        <f t="shared" si="20"/>
        <v>2.2892751136211549E-5</v>
      </c>
    </row>
    <row r="208" spans="1:13">
      <c r="A208" s="58" t="s">
        <v>727</v>
      </c>
      <c r="B208" s="59">
        <v>4.0353679178799794E-5</v>
      </c>
      <c r="C208" s="59">
        <v>5.5102515563694364E-6</v>
      </c>
      <c r="D208" s="59">
        <v>4.6167254746595044E-4</v>
      </c>
      <c r="E208" s="80">
        <f t="shared" si="20"/>
        <v>4.2131886828715063E-4</v>
      </c>
    </row>
    <row r="209" spans="1:5">
      <c r="A209" s="58" t="s">
        <v>791</v>
      </c>
      <c r="B209" s="59">
        <v>2.4160790784898879E-4</v>
      </c>
      <c r="C209" s="59">
        <v>3.2208844550018112E-4</v>
      </c>
      <c r="D209" s="59">
        <v>3.6610316143363746E-4</v>
      </c>
      <c r="E209" s="80">
        <f t="shared" si="20"/>
        <v>1.2449525358464866E-4</v>
      </c>
    </row>
    <row r="210" spans="1:5">
      <c r="A210" s="58" t="s">
        <v>950</v>
      </c>
      <c r="B210" s="59">
        <v>2.5371110331253176E-4</v>
      </c>
      <c r="C210" s="59">
        <v>2.8740788729122535E-4</v>
      </c>
      <c r="D210" s="59">
        <v>3.3814409100738015E-4</v>
      </c>
      <c r="E210" s="80">
        <f t="shared" si="20"/>
        <v>8.4432987694848388E-5</v>
      </c>
    </row>
    <row r="211" spans="1:5">
      <c r="A211" s="58" t="s">
        <v>952</v>
      </c>
      <c r="B211" s="59">
        <v>3.1854639922092732E-4</v>
      </c>
      <c r="C211" s="59">
        <v>2.1920384656177224E-4</v>
      </c>
      <c r="D211" s="59">
        <v>3.2654745193217279E-4</v>
      </c>
      <c r="E211" s="80">
        <f t="shared" si="20"/>
        <v>8.0010527112454638E-6</v>
      </c>
    </row>
    <row r="212" spans="1:5">
      <c r="A212" s="58" t="s">
        <v>958</v>
      </c>
      <c r="B212" s="59">
        <v>5.3520108571126288E-5</v>
      </c>
      <c r="C212" s="59">
        <v>2.86311474747915E-4</v>
      </c>
      <c r="D212" s="59">
        <v>3.1250535596324172E-4</v>
      </c>
      <c r="E212" s="80">
        <f t="shared" si="20"/>
        <v>2.5898524739211541E-4</v>
      </c>
    </row>
    <row r="213" spans="1:5">
      <c r="A213" s="58" t="s">
        <v>935</v>
      </c>
      <c r="B213" s="59">
        <v>1.5992455503284772E-3</v>
      </c>
      <c r="C213" s="59">
        <v>1.0331533583872966E-3</v>
      </c>
      <c r="D213" s="59">
        <v>3.0167300231470417E-4</v>
      </c>
      <c r="E213" s="80">
        <f t="shared" si="20"/>
        <v>-1.2975725480137731E-3</v>
      </c>
    </row>
    <row r="214" spans="1:5">
      <c r="A214" s="58" t="s">
        <v>741</v>
      </c>
      <c r="B214" s="59">
        <v>2.3035153260034702E-4</v>
      </c>
      <c r="C214" s="59">
        <v>2.4963522286592776E-4</v>
      </c>
      <c r="D214" s="59">
        <v>2.6120700175736168E-4</v>
      </c>
      <c r="E214" s="80">
        <f t="shared" si="20"/>
        <v>3.0855469157014658E-5</v>
      </c>
    </row>
    <row r="215" spans="1:5">
      <c r="A215" s="58" t="s">
        <v>825</v>
      </c>
      <c r="B215" s="59">
        <v>1.169759517068617E-4</v>
      </c>
      <c r="C215" s="59">
        <v>1.0624173738857628E-4</v>
      </c>
      <c r="D215" s="59">
        <v>1.7911684808577191E-4</v>
      </c>
      <c r="E215" s="80">
        <f t="shared" si="20"/>
        <v>6.214089637891021E-5</v>
      </c>
    </row>
    <row r="216" spans="1:5">
      <c r="A216" s="58" t="s">
        <v>943</v>
      </c>
      <c r="B216" s="59">
        <v>1.9501987029565726E-4</v>
      </c>
      <c r="C216" s="59">
        <v>1.9184238728585899E-4</v>
      </c>
      <c r="D216" s="59">
        <v>1.717701269428063E-4</v>
      </c>
      <c r="E216" s="80">
        <f t="shared" si="20"/>
        <v>-2.3249743352850961E-5</v>
      </c>
    </row>
    <row r="217" spans="1:5">
      <c r="A217" s="58" t="s">
        <v>812</v>
      </c>
      <c r="B217" s="59">
        <v>1.3019362240089671E-4</v>
      </c>
      <c r="C217" s="59">
        <v>2.3726298869788205E-4</v>
      </c>
      <c r="D217" s="59">
        <v>1.4359580355002529E-4</v>
      </c>
      <c r="E217" s="80">
        <f t="shared" si="20"/>
        <v>1.340218114912858E-5</v>
      </c>
    </row>
    <row r="218" spans="1:5">
      <c r="A218" s="58" t="s">
        <v>815</v>
      </c>
      <c r="B218" s="59">
        <v>0</v>
      </c>
      <c r="C218" s="59">
        <v>2.3922230353033817E-5</v>
      </c>
      <c r="D218" s="59">
        <v>1.0544171145015474E-4</v>
      </c>
      <c r="E218" s="80">
        <f t="shared" si="20"/>
        <v>1.0544171145015474E-4</v>
      </c>
    </row>
    <row r="219" spans="1:5">
      <c r="A219" s="58" t="s">
        <v>962</v>
      </c>
      <c r="B219" s="59">
        <v>3.6716008390846434E-5</v>
      </c>
      <c r="C219" s="59">
        <v>4.5678205505626309E-5</v>
      </c>
      <c r="D219" s="59">
        <v>5.2733404515040657E-5</v>
      </c>
      <c r="E219" s="80">
        <f t="shared" si="20"/>
        <v>1.6017396124194223E-5</v>
      </c>
    </row>
    <row r="220" spans="1:5">
      <c r="A220" s="58" t="s">
        <v>816</v>
      </c>
      <c r="B220" s="59">
        <v>3.9649780648663834E-5</v>
      </c>
      <c r="C220" s="59">
        <v>2.9849981482917778E-5</v>
      </c>
      <c r="D220" s="59">
        <v>3.9652893925924975E-5</v>
      </c>
      <c r="E220" s="80">
        <f t="shared" si="20"/>
        <v>3.1132772611400543E-9</v>
      </c>
    </row>
    <row r="221" spans="1:5">
      <c r="A221" s="58" t="s">
        <v>953</v>
      </c>
      <c r="B221" s="59">
        <v>2.9109952683913104E-5</v>
      </c>
      <c r="C221" s="59">
        <v>2.6470463379516824E-5</v>
      </c>
      <c r="D221" s="59">
        <v>2.2545229325667798E-5</v>
      </c>
      <c r="E221" s="80">
        <f t="shared" si="20"/>
        <v>-6.5647233582453052E-6</v>
      </c>
    </row>
    <row r="222" spans="1:5">
      <c r="A222" s="58" t="s">
        <v>810</v>
      </c>
      <c r="B222" s="59">
        <v>2.3764977119035052E-5</v>
      </c>
      <c r="C222" s="59">
        <v>2.3146370630081538E-5</v>
      </c>
      <c r="D222" s="59">
        <v>2.0905826093820226E-5</v>
      </c>
      <c r="E222" s="80">
        <f t="shared" si="20"/>
        <v>-2.8591510252148264E-6</v>
      </c>
    </row>
    <row r="223" spans="1:5">
      <c r="A223" s="58" t="s">
        <v>963</v>
      </c>
      <c r="B223" s="59">
        <v>3.5586299259846505E-5</v>
      </c>
      <c r="C223" s="59">
        <v>2.943391039790752E-5</v>
      </c>
      <c r="D223" s="59">
        <v>1.8655562422080401E-5</v>
      </c>
      <c r="E223" s="80">
        <f t="shared" si="20"/>
        <v>-1.6930736837766104E-5</v>
      </c>
    </row>
    <row r="224" spans="1:5">
      <c r="A224" s="58" t="s">
        <v>961</v>
      </c>
      <c r="B224" s="59">
        <v>3.5017659300886995E-6</v>
      </c>
      <c r="C224" s="59">
        <v>1.5682327730139136E-5</v>
      </c>
      <c r="D224" s="59">
        <v>1.3570646173740582E-5</v>
      </c>
      <c r="E224" s="80">
        <f t="shared" si="20"/>
        <v>1.0068880243651883E-5</v>
      </c>
    </row>
    <row r="225" spans="1:5">
      <c r="A225" s="58" t="s">
        <v>969</v>
      </c>
      <c r="B225" s="59">
        <v>1.8139143824792676E-5</v>
      </c>
      <c r="C225" s="59">
        <v>1.3762248715266935E-5</v>
      </c>
      <c r="D225" s="59">
        <v>1.2700749397963601E-5</v>
      </c>
      <c r="E225" s="80">
        <f t="shared" si="20"/>
        <v>-5.4383944268290744E-6</v>
      </c>
    </row>
    <row r="226" spans="1:5">
      <c r="A226" s="58" t="s">
        <v>956</v>
      </c>
      <c r="B226" s="59">
        <v>1.2551072138476007E-5</v>
      </c>
      <c r="C226" s="59">
        <v>1.0090080933624626E-5</v>
      </c>
      <c r="D226" s="59">
        <v>1.1657276293862164E-5</v>
      </c>
      <c r="E226" s="80">
        <f t="shared" si="20"/>
        <v>-8.9379584461384264E-7</v>
      </c>
    </row>
    <row r="227" spans="1:5">
      <c r="A227" s="58" t="s">
        <v>954</v>
      </c>
      <c r="B227" s="59">
        <v>7.657758641990533E-6</v>
      </c>
      <c r="C227" s="59">
        <v>8.569502537113145E-6</v>
      </c>
      <c r="D227" s="59">
        <v>1.0285885904588399E-5</v>
      </c>
      <c r="E227" s="80">
        <f t="shared" si="20"/>
        <v>2.6281272625978658E-6</v>
      </c>
    </row>
    <row r="228" spans="1:5">
      <c r="A228" s="58" t="s">
        <v>967</v>
      </c>
      <c r="B228" s="59">
        <v>8.5730852458425529E-6</v>
      </c>
      <c r="C228" s="59">
        <v>7.7186947839701904E-6</v>
      </c>
      <c r="D228" s="59">
        <v>8.3621655629154338E-6</v>
      </c>
      <c r="E228" s="80">
        <f t="shared" si="20"/>
        <v>-2.1091968292711906E-7</v>
      </c>
    </row>
    <row r="229" spans="1:5">
      <c r="A229" s="58" t="s">
        <v>739</v>
      </c>
      <c r="B229" s="59">
        <v>9.1913969531248764E-6</v>
      </c>
      <c r="C229" s="59">
        <v>6.2610651142135213E-6</v>
      </c>
      <c r="D229" s="59">
        <v>7.611344896279241E-6</v>
      </c>
      <c r="E229" s="80">
        <f t="shared" si="20"/>
        <v>-1.5800520568456354E-6</v>
      </c>
    </row>
    <row r="230" spans="1:5">
      <c r="A230" s="58" t="s">
        <v>957</v>
      </c>
      <c r="B230" s="59">
        <v>7.2599230220592902E-6</v>
      </c>
      <c r="C230" s="59">
        <v>7.1951061308719162E-6</v>
      </c>
      <c r="D230" s="59">
        <v>5.6050956512710077E-6</v>
      </c>
      <c r="E230" s="80">
        <f t="shared" si="20"/>
        <v>-1.6548273707882825E-6</v>
      </c>
    </row>
    <row r="231" spans="1:5">
      <c r="A231" s="58" t="s">
        <v>811</v>
      </c>
      <c r="B231" s="59">
        <v>7.5633084588413892E-6</v>
      </c>
      <c r="C231" s="59">
        <v>5.1339876843448315E-6</v>
      </c>
      <c r="D231" s="59">
        <v>4.9024550103333203E-6</v>
      </c>
      <c r="E231" s="80">
        <f t="shared" si="20"/>
        <v>-2.6608534485080689E-6</v>
      </c>
    </row>
    <row r="232" spans="1:5">
      <c r="A232" s="58" t="s">
        <v>821</v>
      </c>
      <c r="B232" s="59">
        <v>1.0175783905946162E-5</v>
      </c>
      <c r="C232" s="59">
        <v>2.7765054894652861E-6</v>
      </c>
      <c r="D232" s="59">
        <v>4.6520287931095377E-6</v>
      </c>
      <c r="E232" s="80">
        <f t="shared" si="20"/>
        <v>-5.5237551128366248E-6</v>
      </c>
    </row>
    <row r="233" spans="1:5">
      <c r="A233" s="58" t="s">
        <v>970</v>
      </c>
      <c r="B233" s="59">
        <v>4.711614610427297E-6</v>
      </c>
      <c r="C233" s="59">
        <v>2.7738389775906495E-6</v>
      </c>
      <c r="D233" s="59">
        <v>3.1600051455754498E-6</v>
      </c>
      <c r="E233" s="80">
        <f t="shared" si="20"/>
        <v>-1.5516094648518472E-6</v>
      </c>
    </row>
    <row r="234" spans="1:5">
      <c r="A234" s="58" t="s">
        <v>754</v>
      </c>
      <c r="B234" s="59">
        <v>2.2255343742034409E-6</v>
      </c>
      <c r="C234" s="59">
        <v>8.2633298343647018E-7</v>
      </c>
      <c r="D234" s="59">
        <v>1.2909682171002171E-6</v>
      </c>
      <c r="E234" s="80">
        <f t="shared" si="20"/>
        <v>-9.3456615710322374E-7</v>
      </c>
    </row>
    <row r="235" spans="1:5">
      <c r="A235" s="58" t="s">
        <v>951</v>
      </c>
      <c r="B235" s="59">
        <v>9.1540046518781487E-6</v>
      </c>
      <c r="C235" s="59">
        <v>2.6785111780723937E-6</v>
      </c>
      <c r="D235" s="59">
        <v>1.0506176706498859E-6</v>
      </c>
      <c r="E235" s="80">
        <f t="shared" si="20"/>
        <v>-8.103386981228263E-6</v>
      </c>
    </row>
    <row r="236" spans="1:5">
      <c r="A236" s="58" t="s">
        <v>819</v>
      </c>
      <c r="B236" s="59">
        <v>3.513029783797591E-7</v>
      </c>
      <c r="C236" s="59">
        <v>1.9322687834419707E-7</v>
      </c>
      <c r="D236" s="59">
        <v>6.0847891770943249E-7</v>
      </c>
      <c r="E236" s="80">
        <f t="shared" si="20"/>
        <v>2.5717593932967339E-7</v>
      </c>
    </row>
    <row r="237" spans="1:5">
      <c r="A237" s="58" t="s">
        <v>938</v>
      </c>
      <c r="B237" s="59">
        <v>2.7051714235287623E-7</v>
      </c>
      <c r="C237" s="59">
        <v>7.2091053182137582E-7</v>
      </c>
      <c r="D237" s="59">
        <v>4.906851666670827E-7</v>
      </c>
      <c r="E237" s="80">
        <f t="shared" si="20"/>
        <v>2.2016802431420647E-7</v>
      </c>
    </row>
    <row r="238" spans="1:5">
      <c r="A238" s="58" t="s">
        <v>771</v>
      </c>
      <c r="B238" s="59">
        <v>1.1069967702426575E-6</v>
      </c>
      <c r="C238" s="59">
        <v>8.1842868037951177E-7</v>
      </c>
      <c r="D238" s="59">
        <v>4.0275203991696146E-7</v>
      </c>
      <c r="E238" s="80">
        <f t="shared" si="20"/>
        <v>-7.0424473032569604E-7</v>
      </c>
    </row>
    <row r="239" spans="1:5">
      <c r="A239" s="58" t="s">
        <v>966</v>
      </c>
      <c r="B239" s="59">
        <v>6.3718327857820481E-6</v>
      </c>
      <c r="C239" s="59">
        <v>2.0419767005698739E-6</v>
      </c>
      <c r="D239" s="59">
        <v>2.5628842567379081E-7</v>
      </c>
      <c r="E239" s="80">
        <f t="shared" si="20"/>
        <v>-6.1155443601082577E-6</v>
      </c>
    </row>
    <row r="240" spans="1:5">
      <c r="A240" s="58" t="s">
        <v>955</v>
      </c>
      <c r="B240" s="59">
        <v>9.2262041076187447E-7</v>
      </c>
      <c r="C240" s="59">
        <v>1.1039359160995232E-6</v>
      </c>
      <c r="D240" s="59">
        <v>1.8310241705572116E-7</v>
      </c>
      <c r="E240" s="80">
        <f t="shared" si="20"/>
        <v>-7.3951799370615328E-7</v>
      </c>
    </row>
    <row r="241" spans="1:5">
      <c r="A241" s="58" t="s">
        <v>742</v>
      </c>
      <c r="B241" s="59">
        <v>3.7872399929402678E-7</v>
      </c>
      <c r="C241" s="59">
        <v>4.5597353056284642E-7</v>
      </c>
      <c r="D241" s="59">
        <v>1.3565516741346826E-7</v>
      </c>
      <c r="E241" s="80">
        <f t="shared" si="20"/>
        <v>-2.4306883188055852E-7</v>
      </c>
    </row>
    <row r="242" spans="1:5">
      <c r="A242" s="58" t="s">
        <v>964</v>
      </c>
      <c r="B242" s="59">
        <v>0</v>
      </c>
      <c r="C242" s="59">
        <v>2.6531793152633469E-7</v>
      </c>
      <c r="D242" s="59">
        <v>1.9601759504714519E-8</v>
      </c>
      <c r="E242" s="80">
        <f t="shared" si="20"/>
        <v>1.9601759504714519E-8</v>
      </c>
    </row>
    <row r="243" spans="1:5">
      <c r="A243" s="58" t="s">
        <v>968</v>
      </c>
      <c r="B243" s="59">
        <v>1.4980925432825154E-6</v>
      </c>
      <c r="C243" s="59">
        <v>2.4484292963180415E-7</v>
      </c>
      <c r="D243" s="59">
        <v>1.1816013907047538E-8</v>
      </c>
      <c r="E243" s="80">
        <f t="shared" si="20"/>
        <v>-1.4862765293754678E-6</v>
      </c>
    </row>
    <row r="244" spans="1:5">
      <c r="A244" s="58" t="s">
        <v>820</v>
      </c>
      <c r="B244" s="59">
        <v>9.7681616590219477E-8</v>
      </c>
      <c r="C244" s="59">
        <v>0</v>
      </c>
      <c r="D244" s="59">
        <v>0</v>
      </c>
      <c r="E244" s="80">
        <f t="shared" si="20"/>
        <v>-9.7681616590219477E-8</v>
      </c>
    </row>
    <row r="247" spans="1:5">
      <c r="A247" s="54" t="s">
        <v>620</v>
      </c>
      <c r="B247" s="55" t="s">
        <v>978</v>
      </c>
      <c r="C247" s="55" t="s">
        <v>979</v>
      </c>
      <c r="D247" s="55" t="s">
        <v>980</v>
      </c>
    </row>
    <row r="248" spans="1:5">
      <c r="A248" s="56" t="s">
        <v>531</v>
      </c>
      <c r="B248" s="61">
        <v>1</v>
      </c>
      <c r="C248" s="61">
        <v>1</v>
      </c>
      <c r="D248" s="61">
        <v>1</v>
      </c>
    </row>
    <row r="249" spans="1:5">
      <c r="A249" s="66" t="s">
        <v>937</v>
      </c>
      <c r="B249" s="77">
        <v>0.72913690919168972</v>
      </c>
      <c r="C249" s="77">
        <v>0.72160664103619232</v>
      </c>
      <c r="D249" s="77">
        <v>0.70674361036729305</v>
      </c>
      <c r="E249" s="80">
        <f>D249-B249</f>
        <v>-2.2393298824396668E-2</v>
      </c>
    </row>
    <row r="250" spans="1:5">
      <c r="A250" s="66" t="s">
        <v>948</v>
      </c>
      <c r="B250" s="77">
        <v>0.15143474038351887</v>
      </c>
      <c r="C250" s="77">
        <v>0.15291807763461771</v>
      </c>
      <c r="D250" s="77">
        <v>0.15545668949914165</v>
      </c>
      <c r="E250" s="80">
        <f t="shared" ref="E250:E260" si="21">D250-B250</f>
        <v>4.021949115622786E-3</v>
      </c>
    </row>
    <row r="251" spans="1:5">
      <c r="A251" s="66" t="s">
        <v>942</v>
      </c>
      <c r="B251" s="77">
        <v>7.8377136443438064E-2</v>
      </c>
      <c r="C251" s="77">
        <v>8.0463205345411376E-2</v>
      </c>
      <c r="D251" s="77">
        <v>9.5887137285045332E-2</v>
      </c>
      <c r="E251" s="80">
        <f t="shared" si="21"/>
        <v>1.7510000841607268E-2</v>
      </c>
    </row>
    <row r="252" spans="1:5">
      <c r="A252" s="66" t="s">
        <v>940</v>
      </c>
      <c r="B252" s="77">
        <v>2.9562621270834449E-2</v>
      </c>
      <c r="C252" s="77">
        <v>3.0076089758194896E-2</v>
      </c>
      <c r="D252" s="77">
        <v>2.9494373618153002E-2</v>
      </c>
      <c r="E252" s="80">
        <f t="shared" si="21"/>
        <v>-6.8247652681447529E-5</v>
      </c>
    </row>
    <row r="253" spans="1:5">
      <c r="A253" s="66" t="s">
        <v>944</v>
      </c>
      <c r="B253" s="77">
        <v>7.6950967533579388E-3</v>
      </c>
      <c r="C253" s="77">
        <v>7.4422878256201015E-3</v>
      </c>
      <c r="D253" s="77">
        <v>6.6205192563722377E-3</v>
      </c>
      <c r="E253" s="80">
        <f t="shared" si="21"/>
        <v>-1.074577496985701E-3</v>
      </c>
    </row>
    <row r="254" spans="1:5">
      <c r="A254" s="67" t="s">
        <v>935</v>
      </c>
      <c r="B254" s="60">
        <v>1.3192480328341914E-3</v>
      </c>
      <c r="C254" s="60">
        <v>4.939963911855038E-3</v>
      </c>
      <c r="D254" s="60">
        <v>3.3946367764456291E-3</v>
      </c>
      <c r="E254" s="80">
        <f t="shared" si="21"/>
        <v>2.0753887436114377E-3</v>
      </c>
    </row>
    <row r="255" spans="1:5">
      <c r="A255" s="67" t="s">
        <v>949</v>
      </c>
      <c r="B255" s="60">
        <v>1.6181223498398518E-3</v>
      </c>
      <c r="C255" s="60">
        <v>1.7112325209114934E-3</v>
      </c>
      <c r="D255" s="60">
        <v>1.5950367903046735E-3</v>
      </c>
      <c r="E255" s="80">
        <f t="shared" si="21"/>
        <v>-2.3085559535178336E-5</v>
      </c>
    </row>
    <row r="256" spans="1:5">
      <c r="A256" s="67" t="s">
        <v>973</v>
      </c>
      <c r="B256" s="60">
        <v>6.7331655176764826E-4</v>
      </c>
      <c r="C256" s="60">
        <v>6.1968310166704977E-4</v>
      </c>
      <c r="D256" s="60">
        <v>5.8364915799460318E-4</v>
      </c>
      <c r="E256" s="80">
        <f t="shared" si="21"/>
        <v>-8.9667393773045076E-5</v>
      </c>
    </row>
    <row r="257" spans="1:5">
      <c r="A257" s="67" t="s">
        <v>791</v>
      </c>
      <c r="B257" s="60">
        <v>1.4698286107286225E-4</v>
      </c>
      <c r="C257" s="60">
        <v>2.0405618267018709E-4</v>
      </c>
      <c r="D257" s="60">
        <v>1.9359473622935117E-4</v>
      </c>
      <c r="E257" s="80">
        <f t="shared" si="21"/>
        <v>4.6611875156488922E-5</v>
      </c>
    </row>
    <row r="258" spans="1:5">
      <c r="A258" s="67" t="s">
        <v>900</v>
      </c>
      <c r="B258" s="60">
        <v>6.5279493528714522E-6</v>
      </c>
      <c r="C258" s="60">
        <v>6.1454927936072856E-6</v>
      </c>
      <c r="D258" s="60">
        <v>1.6367832792576722E-5</v>
      </c>
      <c r="E258" s="80">
        <f t="shared" si="21"/>
        <v>9.8398834397052695E-6</v>
      </c>
    </row>
    <row r="259" spans="1:5">
      <c r="A259" s="58" t="s">
        <v>953</v>
      </c>
      <c r="B259" s="59">
        <v>2.9298212293629995E-5</v>
      </c>
      <c r="C259" s="59">
        <v>1.2617190066160742E-5</v>
      </c>
      <c r="D259" s="59">
        <v>1.4384680227852386E-5</v>
      </c>
      <c r="E259" s="80">
        <f t="shared" si="21"/>
        <v>-1.4913532065777609E-5</v>
      </c>
    </row>
    <row r="260" spans="1:5">
      <c r="A260" s="62" t="s">
        <v>623</v>
      </c>
      <c r="B260" s="63"/>
      <c r="C260" s="63"/>
      <c r="D260" s="63"/>
      <c r="E260" s="80">
        <f t="shared" si="21"/>
        <v>0</v>
      </c>
    </row>
    <row r="266" spans="1:5" ht="15.6">
      <c r="A266" s="68" t="s">
        <v>981</v>
      </c>
      <c r="B266" s="69"/>
      <c r="C266" s="69"/>
      <c r="D266" s="69"/>
    </row>
    <row r="267" spans="1:5">
      <c r="A267" s="70" t="s">
        <v>622</v>
      </c>
      <c r="B267" s="71" t="s">
        <v>978</v>
      </c>
      <c r="C267" s="71" t="s">
        <v>979</v>
      </c>
      <c r="D267" s="71" t="s">
        <v>980</v>
      </c>
    </row>
    <row r="268" spans="1:5">
      <c r="A268" s="72" t="s">
        <v>529</v>
      </c>
      <c r="B268" s="73">
        <v>1</v>
      </c>
      <c r="C268" s="74">
        <v>1</v>
      </c>
      <c r="D268" s="73">
        <v>1</v>
      </c>
    </row>
    <row r="269" spans="1:5">
      <c r="A269" s="65" t="s">
        <v>936</v>
      </c>
      <c r="B269" s="78">
        <v>0.30822113136098872</v>
      </c>
      <c r="C269" s="78">
        <v>0.30443458022738523</v>
      </c>
      <c r="D269" s="78">
        <v>0.3095557228869979</v>
      </c>
      <c r="E269" s="80">
        <f>D269-B269</f>
        <v>1.3345915260091767E-3</v>
      </c>
    </row>
    <row r="270" spans="1:5">
      <c r="A270" s="65" t="s">
        <v>940</v>
      </c>
      <c r="B270" s="78">
        <v>0.27093928388793126</v>
      </c>
      <c r="C270" s="78">
        <v>0.31793536110546744</v>
      </c>
      <c r="D270" s="78">
        <v>0.30340403115169251</v>
      </c>
      <c r="E270" s="80">
        <f t="shared" ref="E270:E279" si="22">D270-B270</f>
        <v>3.2464747263761251E-2</v>
      </c>
    </row>
    <row r="271" spans="1:5">
      <c r="A271" s="65" t="s">
        <v>948</v>
      </c>
      <c r="B271" s="78">
        <v>0.16222865006553938</v>
      </c>
      <c r="C271" s="78">
        <v>0.11594567738297575</v>
      </c>
      <c r="D271" s="78">
        <v>0.11684563117469925</v>
      </c>
      <c r="E271" s="80">
        <f t="shared" si="22"/>
        <v>-4.5383018890840135E-2</v>
      </c>
    </row>
    <row r="272" spans="1:5">
      <c r="A272" s="65" t="s">
        <v>941</v>
      </c>
      <c r="B272" s="78">
        <v>6.9446337181020848E-2</v>
      </c>
      <c r="C272" s="78">
        <v>9.2296482540696001E-2</v>
      </c>
      <c r="D272" s="78">
        <v>9.7697815670890906E-2</v>
      </c>
      <c r="E272" s="80">
        <f t="shared" si="22"/>
        <v>2.8251478489870058E-2</v>
      </c>
    </row>
    <row r="273" spans="1:5">
      <c r="A273" s="65" t="s">
        <v>876</v>
      </c>
      <c r="B273" s="78">
        <v>7.286077192704217E-2</v>
      </c>
      <c r="C273" s="78">
        <v>7.8167969554279543E-2</v>
      </c>
      <c r="D273" s="78">
        <v>7.803268948793278E-2</v>
      </c>
      <c r="E273" s="80">
        <f t="shared" si="22"/>
        <v>5.1719175608906098E-3</v>
      </c>
    </row>
    <row r="274" spans="1:5">
      <c r="A274" s="65" t="s">
        <v>937</v>
      </c>
      <c r="B274" s="78">
        <v>5.2842754378197951E-2</v>
      </c>
      <c r="C274" s="78">
        <v>4.8819842135110834E-2</v>
      </c>
      <c r="D274" s="78">
        <v>5.7055235995218334E-2</v>
      </c>
      <c r="E274" s="80">
        <f t="shared" si="22"/>
        <v>4.2124816170203833E-3</v>
      </c>
    </row>
    <row r="275" spans="1:5">
      <c r="A275" s="65" t="s">
        <v>894</v>
      </c>
      <c r="B275" s="78">
        <v>3.8352372257307914E-2</v>
      </c>
      <c r="C275" s="78">
        <v>3.4448300963073671E-2</v>
      </c>
      <c r="D275" s="78">
        <v>3.4129993439739076E-2</v>
      </c>
      <c r="E275" s="80">
        <f t="shared" si="22"/>
        <v>-4.2223788175688379E-3</v>
      </c>
    </row>
    <row r="276" spans="1:5">
      <c r="A276" s="58" t="s">
        <v>939</v>
      </c>
      <c r="B276" s="59">
        <v>2.503430906296714E-2</v>
      </c>
      <c r="C276" s="59">
        <v>7.8675815615045584E-3</v>
      </c>
      <c r="D276" s="59">
        <v>3.152623526283242E-3</v>
      </c>
      <c r="E276" s="80">
        <f t="shared" si="22"/>
        <v>-2.1881685536683897E-2</v>
      </c>
    </row>
    <row r="277" spans="1:5">
      <c r="A277" s="58" t="s">
        <v>944</v>
      </c>
      <c r="B277" s="59">
        <v>2.3775563670208055E-5</v>
      </c>
      <c r="C277" s="59">
        <v>3.0747672995863345E-5</v>
      </c>
      <c r="D277" s="59">
        <v>8.4476804981809179E-5</v>
      </c>
      <c r="E277" s="80">
        <f t="shared" si="22"/>
        <v>6.0701241311601127E-5</v>
      </c>
    </row>
    <row r="278" spans="1:5">
      <c r="A278" s="58" t="s">
        <v>938</v>
      </c>
      <c r="B278" s="59">
        <v>4.6048218715868222E-5</v>
      </c>
      <c r="C278" s="59">
        <v>5.3456856511069173E-5</v>
      </c>
      <c r="D278" s="59">
        <v>4.1779861564291089E-5</v>
      </c>
      <c r="E278" s="80">
        <f t="shared" si="22"/>
        <v>-4.2683571515771324E-6</v>
      </c>
    </row>
    <row r="279" spans="1:5">
      <c r="A279" s="58" t="s">
        <v>875</v>
      </c>
      <c r="B279" s="59">
        <v>4.5660966186843616E-6</v>
      </c>
      <c r="C279" s="59">
        <v>0</v>
      </c>
      <c r="D279" s="59">
        <v>0</v>
      </c>
      <c r="E279" s="80">
        <f t="shared" si="22"/>
        <v>-4.5660966186843616E-6</v>
      </c>
    </row>
    <row r="281" spans="1:5">
      <c r="A281" s="72" t="s">
        <v>987</v>
      </c>
      <c r="B281" s="73">
        <v>1</v>
      </c>
      <c r="C281" s="73">
        <v>1</v>
      </c>
      <c r="D281" s="74">
        <v>1</v>
      </c>
    </row>
    <row r="282" spans="1:5">
      <c r="A282" s="65" t="s">
        <v>941</v>
      </c>
      <c r="B282" s="78">
        <v>0.34927514880219929</v>
      </c>
      <c r="C282" s="79">
        <v>0.34540583986581075</v>
      </c>
      <c r="D282" s="78">
        <v>0.3444904325892984</v>
      </c>
      <c r="E282" s="80">
        <f>D282-B282</f>
        <v>-4.7847162129008858E-3</v>
      </c>
    </row>
    <row r="283" spans="1:5">
      <c r="A283" s="65" t="s">
        <v>946</v>
      </c>
      <c r="B283" s="78">
        <v>0.20824983525461438</v>
      </c>
      <c r="C283" s="79">
        <v>0.185777268812994</v>
      </c>
      <c r="D283" s="78">
        <v>0.18039859245714437</v>
      </c>
      <c r="E283" s="80">
        <f t="shared" ref="E283:E295" si="23">D283-B283</f>
        <v>-2.7851242797470005E-2</v>
      </c>
    </row>
    <row r="284" spans="1:5">
      <c r="A284" s="65" t="s">
        <v>940</v>
      </c>
      <c r="B284" s="78">
        <v>0.16623334134406614</v>
      </c>
      <c r="C284" s="79">
        <v>0.16417443395864792</v>
      </c>
      <c r="D284" s="78">
        <v>0.16439072483008696</v>
      </c>
      <c r="E284" s="80">
        <f t="shared" si="23"/>
        <v>-1.8426165139791839E-3</v>
      </c>
    </row>
    <row r="285" spans="1:5">
      <c r="A285" s="65" t="s">
        <v>937</v>
      </c>
      <c r="B285" s="78">
        <v>9.284799219799246E-2</v>
      </c>
      <c r="C285" s="79">
        <v>0.10359335846219285</v>
      </c>
      <c r="D285" s="78">
        <v>0.10235839992024591</v>
      </c>
      <c r="E285" s="80">
        <f t="shared" si="23"/>
        <v>9.51040772225345E-3</v>
      </c>
    </row>
    <row r="286" spans="1:5">
      <c r="A286" s="65" t="s">
        <v>947</v>
      </c>
      <c r="B286" s="78">
        <v>0.12364951149128937</v>
      </c>
      <c r="C286" s="79">
        <v>9.7139451056400483E-2</v>
      </c>
      <c r="D286" s="78">
        <v>0.10028656077100055</v>
      </c>
      <c r="E286" s="80">
        <f t="shared" si="23"/>
        <v>-2.3362950720288822E-2</v>
      </c>
    </row>
    <row r="287" spans="1:5">
      <c r="A287" s="65" t="s">
        <v>945</v>
      </c>
      <c r="B287" s="78">
        <v>3.8708396476477212E-4</v>
      </c>
      <c r="C287" s="79">
        <v>2.2031226048208272E-2</v>
      </c>
      <c r="D287" s="78">
        <v>4.3639615074973728E-2</v>
      </c>
      <c r="E287" s="80">
        <f t="shared" si="23"/>
        <v>4.3252531110208957E-2</v>
      </c>
    </row>
    <row r="288" spans="1:5">
      <c r="A288" s="65" t="s">
        <v>876</v>
      </c>
      <c r="B288" s="78">
        <v>4.3569222209919975E-2</v>
      </c>
      <c r="C288" s="79">
        <v>4.0748833872003419E-2</v>
      </c>
      <c r="D288" s="78">
        <v>4.036578364275676E-2</v>
      </c>
      <c r="E288" s="80">
        <f t="shared" si="23"/>
        <v>-3.2034385671632151E-3</v>
      </c>
    </row>
    <row r="289" spans="1:5">
      <c r="A289" s="65" t="s">
        <v>974</v>
      </c>
      <c r="B289" s="78">
        <v>0</v>
      </c>
      <c r="C289" s="79">
        <v>0</v>
      </c>
      <c r="D289" s="78">
        <v>1.648780616881362E-2</v>
      </c>
      <c r="E289" s="80">
        <f t="shared" si="23"/>
        <v>1.648780616881362E-2</v>
      </c>
    </row>
    <row r="290" spans="1:5">
      <c r="A290" s="58" t="s">
        <v>939</v>
      </c>
      <c r="B290" s="59">
        <v>1.5663949268848853E-2</v>
      </c>
      <c r="C290" s="75">
        <v>4.1045652641879433E-2</v>
      </c>
      <c r="D290" s="59">
        <v>7.5322019807919777E-3</v>
      </c>
      <c r="E290" s="80">
        <f t="shared" si="23"/>
        <v>-8.1317472880568752E-3</v>
      </c>
    </row>
    <row r="291" spans="1:5">
      <c r="A291" s="58" t="s">
        <v>894</v>
      </c>
      <c r="B291" s="59">
        <v>2.8524259096240993E-5</v>
      </c>
      <c r="C291" s="75">
        <v>2.5472717105662421E-5</v>
      </c>
      <c r="D291" s="59">
        <v>1.8881969808940478E-5</v>
      </c>
      <c r="E291" s="80">
        <f t="shared" si="23"/>
        <v>-9.6422892873005152E-6</v>
      </c>
    </row>
    <row r="292" spans="1:5">
      <c r="A292" s="58" t="s">
        <v>963</v>
      </c>
      <c r="B292" s="59">
        <v>6.8680273437237506E-5</v>
      </c>
      <c r="C292" s="75">
        <v>3.7671039729854334E-5</v>
      </c>
      <c r="D292" s="59">
        <v>1.3135519470245821E-5</v>
      </c>
      <c r="E292" s="80">
        <f t="shared" si="23"/>
        <v>-5.5544753966991686E-5</v>
      </c>
    </row>
    <row r="293" spans="1:5">
      <c r="A293" s="58" t="s">
        <v>944</v>
      </c>
      <c r="B293" s="59">
        <v>1.1879472556153687E-5</v>
      </c>
      <c r="C293" s="75">
        <v>1.4084383115858412E-5</v>
      </c>
      <c r="D293" s="59">
        <v>1.052693925519393E-5</v>
      </c>
      <c r="E293" s="80">
        <f t="shared" si="23"/>
        <v>-1.3525333009597572E-6</v>
      </c>
    </row>
    <row r="294" spans="1:5">
      <c r="A294" s="58" t="s">
        <v>736</v>
      </c>
      <c r="B294" s="59">
        <v>9.0666266243985025E-6</v>
      </c>
      <c r="C294" s="75">
        <v>6.7071419114583666E-6</v>
      </c>
      <c r="D294" s="59">
        <v>5.8704797265924109E-6</v>
      </c>
      <c r="E294" s="80">
        <f t="shared" si="23"/>
        <v>-3.1961468978060916E-6</v>
      </c>
    </row>
    <row r="295" spans="1:5">
      <c r="A295" s="58" t="s">
        <v>938</v>
      </c>
      <c r="B295" s="59">
        <v>5.7648345908091051E-6</v>
      </c>
      <c r="C295" s="75">
        <v>0</v>
      </c>
      <c r="D295" s="59">
        <v>1.4676566267332797E-6</v>
      </c>
      <c r="E295" s="80">
        <f t="shared" si="23"/>
        <v>-4.2971779640758249E-6</v>
      </c>
    </row>
    <row r="298" spans="1:5">
      <c r="A298" s="72" t="s">
        <v>988</v>
      </c>
      <c r="B298" s="73">
        <v>1</v>
      </c>
      <c r="C298" s="73">
        <v>1</v>
      </c>
      <c r="D298" s="74">
        <v>1</v>
      </c>
    </row>
    <row r="299" spans="1:5">
      <c r="A299" s="65" t="s">
        <v>937</v>
      </c>
      <c r="B299" s="76">
        <v>0.69981124387518456</v>
      </c>
      <c r="C299" s="76">
        <v>0.66916086208736936</v>
      </c>
      <c r="D299" s="76">
        <v>0.68847000970192496</v>
      </c>
      <c r="E299" s="80">
        <f>D299-B299</f>
        <v>-1.1341234173259607E-2</v>
      </c>
    </row>
    <row r="300" spans="1:5">
      <c r="A300" s="65" t="s">
        <v>894</v>
      </c>
      <c r="B300" s="76">
        <v>1.2693878620415211E-2</v>
      </c>
      <c r="C300" s="76">
        <v>0.11914964211374332</v>
      </c>
      <c r="D300" s="76">
        <v>0.13875916330753901</v>
      </c>
      <c r="E300" s="80">
        <f>D300-B300</f>
        <v>0.1260652846871238</v>
      </c>
    </row>
    <row r="301" spans="1:5">
      <c r="A301" s="65" t="s">
        <v>948</v>
      </c>
      <c r="B301" s="76">
        <v>0.19663557495167949</v>
      </c>
      <c r="C301" s="76">
        <v>0.12693733404961879</v>
      </c>
      <c r="D301" s="76">
        <v>9.5179627918693846E-2</v>
      </c>
      <c r="E301" s="80">
        <f>D301-B301</f>
        <v>-0.10145594703298565</v>
      </c>
    </row>
    <row r="302" spans="1:5">
      <c r="A302" s="65" t="s">
        <v>942</v>
      </c>
      <c r="B302" s="76">
        <v>8.8701372679524798E-2</v>
      </c>
      <c r="C302" s="76">
        <v>8.2624999785880837E-2</v>
      </c>
      <c r="D302" s="76">
        <v>7.6487868422291772E-2</v>
      </c>
      <c r="E302" s="80">
        <f>D302-B302</f>
        <v>-1.2213504257233027E-2</v>
      </c>
    </row>
    <row r="303" spans="1:5">
      <c r="A303" s="65" t="s">
        <v>973</v>
      </c>
      <c r="B303" s="76">
        <v>2.1579298731959217E-3</v>
      </c>
      <c r="C303" s="76">
        <v>2.1271619633877374E-3</v>
      </c>
      <c r="D303" s="76">
        <v>1.1033306495505729E-3</v>
      </c>
      <c r="E303" s="80">
        <f t="shared" ref="E303" si="24">D303-B303</f>
        <v>-1.0545992236453488E-3</v>
      </c>
    </row>
  </sheetData>
  <sortState xmlns:xlrd2="http://schemas.microsoft.com/office/spreadsheetml/2017/richdata2" ref="A268:D279">
    <sortCondition descending="1" ref="D267:D279"/>
  </sortState>
  <phoneticPr fontId="9" type="noConversion"/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DAC9F-CB48-449E-9141-FB2626706418}">
  <dimension ref="A1:G21"/>
  <sheetViews>
    <sheetView workbookViewId="0">
      <selection activeCell="C24" sqref="C24"/>
    </sheetView>
  </sheetViews>
  <sheetFormatPr defaultRowHeight="13.8"/>
  <cols>
    <col min="1" max="1" width="32.19921875" bestFit="1" customWidth="1"/>
    <col min="2" max="2" width="23.19921875" bestFit="1" customWidth="1"/>
    <col min="3" max="3" width="23.69921875" bestFit="1" customWidth="1"/>
    <col min="4" max="4" width="23.59765625" bestFit="1" customWidth="1"/>
    <col min="5" max="5" width="22.5" customWidth="1"/>
    <col min="6" max="6" width="23.09765625" bestFit="1" customWidth="1"/>
    <col min="7" max="7" width="23" bestFit="1" customWidth="1"/>
    <col min="8" max="8" width="21.5" bestFit="1" customWidth="1"/>
    <col min="9" max="9" width="22.09765625" bestFit="1" customWidth="1"/>
    <col min="10" max="11" width="22.5" bestFit="1" customWidth="1"/>
    <col min="12" max="12" width="21.3984375" bestFit="1" customWidth="1"/>
    <col min="13" max="15" width="21.796875" bestFit="1" customWidth="1"/>
  </cols>
  <sheetData>
    <row r="1" spans="1:7">
      <c r="A1" s="28" t="s">
        <v>619</v>
      </c>
      <c r="B1" t="s">
        <v>620</v>
      </c>
    </row>
    <row r="2" spans="1:7">
      <c r="A2" s="28" t="s">
        <v>617</v>
      </c>
      <c r="B2" t="s">
        <v>607</v>
      </c>
    </row>
    <row r="4" spans="1:7">
      <c r="A4" s="28" t="s">
        <v>622</v>
      </c>
      <c r="B4" t="s">
        <v>624</v>
      </c>
      <c r="C4" t="s">
        <v>625</v>
      </c>
      <c r="D4" t="s">
        <v>626</v>
      </c>
      <c r="E4" s="31" t="s">
        <v>627</v>
      </c>
      <c r="F4" s="31" t="s">
        <v>628</v>
      </c>
      <c r="G4" s="31" t="s">
        <v>629</v>
      </c>
    </row>
    <row r="5" spans="1:7">
      <c r="A5" s="29" t="s">
        <v>985</v>
      </c>
      <c r="B5" s="30">
        <v>388964.86266299995</v>
      </c>
      <c r="C5" s="30">
        <v>374746.98341699998</v>
      </c>
      <c r="D5" s="30">
        <v>388343.89480199956</v>
      </c>
      <c r="E5" s="37">
        <f>B5/$B$7</f>
        <v>0.63003211258771152</v>
      </c>
      <c r="F5" s="37">
        <f>C5/$C$7</f>
        <v>0.62610731908875261</v>
      </c>
      <c r="G5" s="37">
        <f>D5/$D$7</f>
        <v>0.62405506075036554</v>
      </c>
    </row>
    <row r="6" spans="1:7">
      <c r="A6" s="29" t="s">
        <v>984</v>
      </c>
      <c r="B6" s="30">
        <v>228408.21228300006</v>
      </c>
      <c r="C6" s="30">
        <v>223787.75973600009</v>
      </c>
      <c r="D6" s="30">
        <v>233947.18049999993</v>
      </c>
      <c r="E6" s="37">
        <f>B6/$B$7</f>
        <v>0.36996788741228848</v>
      </c>
      <c r="F6" s="37">
        <f>C6/$C$7</f>
        <v>0.37389268091124744</v>
      </c>
      <c r="G6" s="37">
        <f>D6/$D$7</f>
        <v>0.37594493924963451</v>
      </c>
    </row>
    <row r="7" spans="1:7">
      <c r="A7" s="29" t="s">
        <v>623</v>
      </c>
      <c r="B7" s="30">
        <v>617373.07494600001</v>
      </c>
      <c r="C7" s="30">
        <v>598534.74315300002</v>
      </c>
      <c r="D7" s="30">
        <v>622291.07530199946</v>
      </c>
      <c r="E7" s="45"/>
      <c r="F7" s="45"/>
      <c r="G7" s="45"/>
    </row>
    <row r="10" spans="1:7">
      <c r="A10" s="45" t="s">
        <v>619</v>
      </c>
      <c r="B10" s="45" t="s">
        <v>621</v>
      </c>
    </row>
    <row r="11" spans="1:7">
      <c r="A11" s="45" t="s">
        <v>617</v>
      </c>
      <c r="B11" s="45" t="s">
        <v>607</v>
      </c>
    </row>
    <row r="12" spans="1:7">
      <c r="A12" s="85"/>
      <c r="B12" s="85"/>
      <c r="C12" s="85"/>
      <c r="D12" s="85"/>
    </row>
    <row r="13" spans="1:7">
      <c r="A13" s="43" t="s">
        <v>622</v>
      </c>
      <c r="B13" s="44" t="s">
        <v>624</v>
      </c>
      <c r="C13" s="44" t="s">
        <v>625</v>
      </c>
      <c r="D13" s="44" t="s">
        <v>626</v>
      </c>
      <c r="E13" s="31" t="s">
        <v>627</v>
      </c>
      <c r="F13" s="31" t="s">
        <v>628</v>
      </c>
      <c r="G13" s="31" t="s">
        <v>629</v>
      </c>
    </row>
    <row r="14" spans="1:7">
      <c r="A14" s="29" t="s">
        <v>985</v>
      </c>
      <c r="B14" s="30">
        <v>37534.314470699901</v>
      </c>
      <c r="C14" s="30">
        <v>39140.637267599996</v>
      </c>
      <c r="D14" s="30">
        <v>36977.137099499996</v>
      </c>
      <c r="E14" s="37">
        <f>B14/$B$16</f>
        <v>0.94948220757051527</v>
      </c>
      <c r="F14" s="37">
        <f>C14/$C$16</f>
        <v>0.95962948825733807</v>
      </c>
      <c r="G14" s="37">
        <f>D14/$D$16</f>
        <v>0.95219592664014097</v>
      </c>
    </row>
    <row r="15" spans="1:7">
      <c r="A15" s="87" t="s">
        <v>984</v>
      </c>
      <c r="B15" s="88">
        <v>1997.0365871999998</v>
      </c>
      <c r="C15" s="88">
        <v>1646.6017100999998</v>
      </c>
      <c r="D15" s="88">
        <v>1856.4013194000001</v>
      </c>
      <c r="E15" s="37">
        <f>B15/$B$16</f>
        <v>5.0517792429482622E-2</v>
      </c>
      <c r="F15" s="37">
        <f>C15/$C$16</f>
        <v>4.0370511742662027E-2</v>
      </c>
      <c r="G15" s="37">
        <f>D15/$D$16</f>
        <v>4.7804073359859048E-2</v>
      </c>
    </row>
    <row r="16" spans="1:7">
      <c r="A16" s="86" t="s">
        <v>623</v>
      </c>
      <c r="B16" s="86">
        <v>39531.351057899985</v>
      </c>
      <c r="C16" s="86">
        <v>40787.238977699992</v>
      </c>
      <c r="D16" s="86">
        <v>38833.538418899996</v>
      </c>
      <c r="E16" s="45"/>
      <c r="F16" s="45"/>
      <c r="G16" s="45"/>
    </row>
    <row r="19" spans="1:3">
      <c r="A19" s="43" t="s">
        <v>992</v>
      </c>
      <c r="B19" s="84" t="s">
        <v>620</v>
      </c>
      <c r="C19" s="45" t="s">
        <v>621</v>
      </c>
    </row>
    <row r="20" spans="1:3">
      <c r="A20" s="29" t="s">
        <v>985</v>
      </c>
      <c r="B20" s="37">
        <v>0.62405506075036554</v>
      </c>
      <c r="C20" s="37">
        <v>0.95219592664014097</v>
      </c>
    </row>
    <row r="21" spans="1:3">
      <c r="A21" s="87" t="s">
        <v>984</v>
      </c>
      <c r="B21" s="37">
        <v>0.37594493924963451</v>
      </c>
      <c r="C21" s="37">
        <v>4.7804073359859048E-2</v>
      </c>
    </row>
  </sheetData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E8A8-AA03-4713-8FAA-66A715090E32}">
  <dimension ref="A1:G20"/>
  <sheetViews>
    <sheetView workbookViewId="0">
      <selection activeCell="B26" sqref="B26"/>
    </sheetView>
  </sheetViews>
  <sheetFormatPr defaultRowHeight="13.8"/>
  <cols>
    <col min="1" max="1" width="17.09765625" bestFit="1" customWidth="1"/>
    <col min="2" max="2" width="23.19921875" bestFit="1" customWidth="1"/>
    <col min="3" max="3" width="23.69921875" bestFit="1" customWidth="1"/>
    <col min="4" max="4" width="23.59765625" bestFit="1" customWidth="1"/>
    <col min="5" max="5" width="22.59765625" bestFit="1" customWidth="1"/>
    <col min="6" max="6" width="23.09765625" bestFit="1" customWidth="1"/>
    <col min="7" max="7" width="23" bestFit="1" customWidth="1"/>
  </cols>
  <sheetData>
    <row r="1" spans="1:7">
      <c r="A1" s="28" t="s">
        <v>619</v>
      </c>
      <c r="B1" t="s">
        <v>620</v>
      </c>
    </row>
    <row r="2" spans="1:7">
      <c r="A2" s="28" t="s">
        <v>617</v>
      </c>
      <c r="B2" t="s">
        <v>607</v>
      </c>
    </row>
    <row r="4" spans="1:7">
      <c r="A4" s="28" t="s">
        <v>622</v>
      </c>
      <c r="B4" t="s">
        <v>624</v>
      </c>
      <c r="C4" t="s">
        <v>625</v>
      </c>
      <c r="D4" t="s">
        <v>626</v>
      </c>
      <c r="E4" s="31" t="s">
        <v>627</v>
      </c>
      <c r="F4" s="31" t="s">
        <v>628</v>
      </c>
      <c r="G4" s="31" t="s">
        <v>629</v>
      </c>
    </row>
    <row r="5" spans="1:7">
      <c r="A5" s="29" t="s">
        <v>990</v>
      </c>
      <c r="B5" s="30">
        <v>177957.63112799995</v>
      </c>
      <c r="C5" s="30">
        <v>174767.99275199993</v>
      </c>
      <c r="D5" s="30">
        <v>187899.88645199998</v>
      </c>
      <c r="E5" s="37">
        <f>B5/$B$7</f>
        <v>0.28824974452208729</v>
      </c>
      <c r="F5" s="37">
        <f>C5/$C$7</f>
        <v>0.29199306264385888</v>
      </c>
      <c r="G5" s="37">
        <f>D5/$D$7</f>
        <v>0.30194854772874841</v>
      </c>
    </row>
    <row r="6" spans="1:7">
      <c r="A6" s="29" t="s">
        <v>991</v>
      </c>
      <c r="B6" s="30">
        <v>439415.44381800003</v>
      </c>
      <c r="C6" s="30">
        <v>423766.75040100008</v>
      </c>
      <c r="D6" s="30">
        <v>434391.18884999957</v>
      </c>
      <c r="E6" s="37">
        <f>B6/$B$7</f>
        <v>0.71175025547791271</v>
      </c>
      <c r="F6" s="37">
        <f>C6/$C$7</f>
        <v>0.70800693735614106</v>
      </c>
      <c r="G6" s="37">
        <f>D6/$D$7</f>
        <v>0.69805145227125154</v>
      </c>
    </row>
    <row r="7" spans="1:7">
      <c r="A7" s="29" t="s">
        <v>623</v>
      </c>
      <c r="B7" s="30">
        <v>617373.07494600001</v>
      </c>
      <c r="C7" s="30">
        <v>598534.74315300002</v>
      </c>
      <c r="D7" s="30">
        <v>622291.07530199958</v>
      </c>
    </row>
    <row r="9" spans="1:7">
      <c r="A9" s="45" t="s">
        <v>619</v>
      </c>
      <c r="B9" s="45" t="s">
        <v>621</v>
      </c>
    </row>
    <row r="10" spans="1:7">
      <c r="A10" s="45" t="s">
        <v>617</v>
      </c>
      <c r="B10" s="45" t="s">
        <v>607</v>
      </c>
    </row>
    <row r="11" spans="1:7">
      <c r="A11" s="85"/>
      <c r="B11" s="85"/>
      <c r="C11" s="85"/>
      <c r="D11" s="85"/>
    </row>
    <row r="12" spans="1:7">
      <c r="A12" s="33" t="s">
        <v>622</v>
      </c>
      <c r="B12" s="33" t="s">
        <v>624</v>
      </c>
      <c r="C12" s="33" t="s">
        <v>625</v>
      </c>
      <c r="D12" s="33" t="s">
        <v>626</v>
      </c>
      <c r="E12" s="31" t="s">
        <v>627</v>
      </c>
      <c r="F12" s="31" t="s">
        <v>628</v>
      </c>
      <c r="G12" s="31" t="s">
        <v>629</v>
      </c>
    </row>
    <row r="13" spans="1:7">
      <c r="A13" t="s">
        <v>990</v>
      </c>
      <c r="B13">
        <v>14076.310734299997</v>
      </c>
      <c r="C13">
        <v>14141.574366299999</v>
      </c>
      <c r="D13">
        <v>12916.263326999999</v>
      </c>
      <c r="E13" s="37">
        <f>B13/$B$15</f>
        <v>0.35607967746113678</v>
      </c>
      <c r="F13" s="37">
        <f>C13/$C$15</f>
        <v>0.34671565716992414</v>
      </c>
      <c r="G13" s="37">
        <f>D13/$D$15</f>
        <v>0.33260588277255076</v>
      </c>
    </row>
    <row r="14" spans="1:7">
      <c r="A14" s="89" t="s">
        <v>991</v>
      </c>
      <c r="B14" s="89">
        <v>25455.040323599995</v>
      </c>
      <c r="C14" s="89">
        <v>26645.6646114</v>
      </c>
      <c r="D14" s="89">
        <v>25917.275091899995</v>
      </c>
      <c r="E14" s="37">
        <f>B14/$B$15</f>
        <v>0.64392032253886322</v>
      </c>
      <c r="F14" s="37">
        <f>C14/$C$15</f>
        <v>0.65328434283007586</v>
      </c>
      <c r="G14" s="37">
        <f>D14/$D$15</f>
        <v>0.66739411722744924</v>
      </c>
    </row>
    <row r="15" spans="1:7">
      <c r="A15" s="33" t="s">
        <v>623</v>
      </c>
      <c r="B15" s="33">
        <v>39531.351057899992</v>
      </c>
      <c r="C15" s="33">
        <v>40787.238977699999</v>
      </c>
      <c r="D15" s="33">
        <v>38833.538418899996</v>
      </c>
    </row>
    <row r="18" spans="1:3">
      <c r="A18" s="33" t="s">
        <v>622</v>
      </c>
      <c r="B18" s="90" t="s">
        <v>1000</v>
      </c>
      <c r="C18" s="90" t="s">
        <v>621</v>
      </c>
    </row>
    <row r="19" spans="1:3">
      <c r="A19" t="s">
        <v>990</v>
      </c>
      <c r="B19" s="37">
        <v>0.30194854772874841</v>
      </c>
      <c r="C19" s="37">
        <v>0.33260588277255076</v>
      </c>
    </row>
    <row r="20" spans="1:3">
      <c r="A20" s="89" t="s">
        <v>991</v>
      </c>
      <c r="B20" s="37">
        <v>0.69805145227125154</v>
      </c>
      <c r="C20" s="37">
        <v>0.66739411722744924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4 f 5 4 1 2 - 3 2 0 6 - 4 f 1 6 - 9 5 9 5 - 1 a 5 d 9 5 b e 5 c 2 d "   x m l n s = " h t t p : / / s c h e m a s . m i c r o s o f t . c o m / D a t a M a s h u p " > A A A A A C U I A A B Q S w M E F A A C A A g A I 6 n n W q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C O p 5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q e d a k s m 6 H B 4 F A A C 2 F w A A E w A c A E Z v c m 1 1 b G F z L 1 N l Y 3 R p b 2 4 x L m 0 g o h g A K K A U A A A A A A A A A A A A A A A A A A A A A A A A A A A A 7 V h b a x t H F H 4 3 + D 8 M 0 x c J F u F V 5 E K b q p B a b W M S n G A 7 9 E E 2 Y S 1 N 8 O K 9 h N 1 1 7 G A M S Z q k p Q 7 U p H Y i k i a u n Y c U U q j j R F i 1 H e c v z P 6 j n j O 7 k k Y r W d 6 1 t p C H G h b J Z 3 b O 5 Z v v X E Y u q 3 i 6 b Z G p 4 F M 9 P z w 0 P O T O a w 6 r k s 8 o f 8 b X + Q t 4 n h O + w W t 8 W w h e g W i H b / I / + B t K i s R g 3 v A Q g T 9 e 8 + / 6 9 / i x / x P / w B v 8 A N a + X a 4 w I / e D 7 S z M 2 f Z C 5 j v d Y L k x 2 / K Y 5 b k Z O v b l z D W X O e 6 M q b u u O V O y l y z D 1 q r u D B h D u y / 4 G 7 6 J l p / z v 0 n T E 3 D j K V + / T t Q C G R k l + d H c s u E u 0 6 x C r E X D U I j n L L K s E j g U I 4 D r U / O M e R h G 1 P u V 8 r j H z G I M D J R L u l U t 0 k D T 7 G q 5 p H n a b N u F G t / n R 7 w O W v H 5 4 K / x f w g Y a v C P a H Z a m w N M p h 3 N c m / Y j j l m G 4 u m N X 3 7 J n M z 8 d 1 X V l Z o s F O l A A H s J h 5 b 9 l Y V 0 p T n m 3 L N u i 2 J z / U W F 3 q L R 2 X x q o T y K / 6 e 7 / L D V o B 1 w v d 4 3 b / j P x B Y 1 g l C 6 9 / h x / y A N 9 p R T y 3 o N z P 9 E V L y k p k N U P A W D O 0 F p g j / C I J D / x F s P w b h L u y p 4 / / + X b Q D S v B 9 / x c Q H v j 3 2 m Y v V K t B P J n E r i u E R n k C M q Z V 5 m E B z g N O 5 i V / R i W f t 1 A Z a G + E E Q p H W 7 Y C V W D + r f / Q X 2 u 7 O M k s z W S B l 4 I I g 4 X e y Q 8 6 d e k a j X C D X q l 4 J D + S L 9 A I O + i E f a t r A f l B S 6 w S L v S n w s k x m v Y t O c Z E U C l t U q 6 m R R E 1 N k e i z s D p b 8 P y u 8 B z R D w g B d a k b j L 4 P 6 J b w L F f Q T E S K Q 5 Y t l N l T l q M U B G / L p c F M W Q u y M c v n 3 i v N E h C A v V 0 F s T H q D u S D l c g / k O B S F h X W p v B x k O C y m U Y z 8 g A 9 W Q K 6 D d I G X C d B c U U i v Y T e D a g T G z y x 1 D M a 5 R 4 8 8 z q v c I M l 3 V u 3 4 H q / z s g 9 B J b Y 2 t r R N q 9 7 T e o s P h s w g s 1 / h o + s Z H U s L d u Q d W C i g V t d R 2 M y w 4 l 2 y S M D s h 2 t R / d k 5 7 j f 8 r v p 2 B I p F v Y s h p B 2 8 A v + + 0 g Y N o x c K Y 5 C 6 t 7 J a j s w X a 7 K c F O S H 7 4 r x F p o k f E v w 9 C r A H B y 0 d S 6 2 U G T H y T 9 p I A t 2 8 8 I Y 8 z A Z + + + j o x N z S r S q T N P Z g e e a O T 0 N n s 8 J B u D R p 5 Z L A N 3 M Q x 8 w m v E X B / E 6 z W y M S V y d I n P 9 P 2 8 T 3 G O N s v 8 l M m 2 S 3 M P 3 / N / 1 m e l v a B O + 8 E d z A 5 O + a 7 q 4 5 t 2 h 6 7 y D T I 5 b C 4 n + a 6 Q s r h t g u G M V X R D M 1 x i w j A b D a d k T p m E D g y h f 7 9 F Y L T f 7 C O y P + f r N O b r A X 8 n + J M H S V I V 8 W O D N m R w f v c S Y N 3 4 a T B e z Q 6 e H e U x k S 4 y A V R g q I B Z / J I P a U E B o C O 2 e a c b r H M y i n 1 V I n 1 S 8 J q G v k d 9 R U P S e r 2 I s W s R X O O O Q J U q f l H l 6 R Z Q F 6 K I N 7 H 0 U j D 6 U I 4 k 8 / G 6 z R j i 4 4 D v a X V c L I r 5 Q k g c r F b J 5 b s s B N J V f u x 0 N u i e Y s N Y O o B 0 G V X c l 6 I k T 1 7 I h P W e m V 2 F 8 S C 9 T F 0 h d k 8 D X U y H D + C k Q L R H q G 5 H P 0 C O d A u p i n V + 0 H C D 3 M 8 V n D j l v d 5 I Y d m 0 7 o P 9 y v e 4 N e f f K c j a X o F K j Z g v Y I l r G 9 B f X h P R D j 7 4 B o U O C S P + K z L A 2 L y C / B O I k M y G 7 5 h c G 6 s x A z d 1 D 3 m Z I T w s r 0 E X w V D g B W U w A 7 1 B H o M c t 1 M B T U 8 j m T h p 3 1 w Z / 3 p Q k 3 5 6 M K M 7 n 9 c q V z J 0 0 E N o 8 f f 7 F 4 3 B / M a T u O k d T 0 R U u k q L 4 L G G q v p w J 9 m t B P j 3 1 + c p t n m 1 V l S G N 6 M a U R h Z x d J C s j 5 f w F Q S w E C L Q A U A A I A C A A j q e d a q B S r a 6 U A A A D 3 A A A A E g A A A A A A A A A A A A A A A A A A A A A A Q 2 9 u Z m l n L 1 B h Y 2 t h Z 2 U u e G 1 s U E s B A i 0 A F A A C A A g A I 6 n n W g / K 6 a u k A A A A 6 Q A A A B M A A A A A A A A A A A A A A A A A 8 Q A A A F t D b 2 5 0 Z W 5 0 X 1 R 5 c G V z X S 5 4 b W x Q S w E C L Q A U A A I A C A A j q e d a k s m 6 H B 4 F A A C 2 F w A A E w A A A A A A A A A A A A A A A A D i A Q A A R m 9 y b X V s Y X M v U 2 V j d G l v b j E u b V B L B Q Y A A A A A A w A D A M I A A A B N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V g A A A A A A A J 9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E l R D A l O T A l R D A l O U Q l R D A l O T A l R D A l O U I l M j A l R D A l O T Q l R D A l O T g l R D A l Q T E l R D A l O U E l R D A l O T A l R D A l Q T M l R D A l O U Q l R D A l Q T I l R D A l O T U l R D A l Q T A l R D A l Q U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t C Q 0 J 3 Q k N C b I N C U 0 J j Q o d C a 0 J D Q o 9 C d 0 K L Q l d C g 0 K s v 0 J f Q s N C / 0 L 7 Q u 9 C 9 0 L X Q v d C 4 0 L U g 0 L L Q v d C 4 0 L c u e 9 C h 0 L X Q s 9 C 8 0 L X Q v d G C L D B 9 J n F 1 b 3 Q 7 L C Z x d W 9 0 O 1 N l Y 3 R p b 2 4 x L 9 C a 0 J D Q n d C Q 0 J s g 0 J T Q m N C h 0 J r Q k N C j 0 J 3 Q o t C V 0 K D Q q y / Q l 9 C w 0 L / Q v t C 7 0 L 3 Q t d C 9 0 L j Q t S D Q s t C 9 0 L j Q t y 5 7 U 0 t V L D F 9 J n F 1 b 3 Q 7 L C Z x d W 9 0 O 1 N l Y 3 R p b 2 4 x L 9 C a 0 J D Q n d C Q 0 J s g 0 J T Q m N C h 0 J r Q k N C j 0 J 3 Q o t C V 0 K D Q q y / Q l 9 C w 0 L / Q v t C 7 0 L 3 Q t d C 9 0 L j Q t S D Q s t C 9 0 L j Q t y 5 7 T 2 N 0 I D I w M j Q s M n 0 m c X V v d D s s J n F 1 b 3 Q 7 U 2 V j d G l v b j E v 0 J r Q k N C d 0 J D Q m y D Q l N C Y 0 K H Q m t C Q 0 K P Q n d C i 0 J X Q o N C r L 9 C X 0 L D Q v 9 C + 0 L v Q v d C 1 0 L 3 Q u N C 1 I N C y 0 L 3 Q u N C 3 L n t O b 3 Y g M j A y N C w z f S Z x d W 9 0 O y w m c X V v d D t T Z W N 0 a W 9 u M S / Q m t C Q 0 J 3 Q k N C b I N C U 0 J j Q o d C a 0 J D Q o 9 C d 0 K L Q l d C g 0 K s v 0 J f Q s N C / 0 L 7 Q u 9 C 9 0 L X Q v d C 4 0 L U g 0 L L Q v d C 4 0 L c u e 0 R l Y y A y M D I 0 L D R 9 J n F 1 b 3 Q 7 L C Z x d W 9 0 O 1 N l Y 3 R p b 2 4 x L 9 C a 0 J D Q n d C Q 0 J s g 0 J T Q m N C h 0 J r Q k N C j 0 J 3 Q o t C V 0 K D Q q y / Q l 9 C w 0 L / Q v t C 7 0 L 3 Q t d C 9 0 L j Q t S D Q s t C 9 0 L j Q t y 5 7 0 J j R g d G C 0 L 7 R h 9 C 9 0 L j Q u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m t C Q 0 J 3 Q k N C b I N C U 0 J j Q o d C a 0 J D Q o 9 C d 0 K L Q l d C g 0 K s v 0 J f Q s N C / 0 L 7 Q u 9 C 9 0 L X Q v d C 4 0 L U g 0 L L Q v d C 4 0 L c u e 9 C h 0 L X Q s 9 C 8 0 L X Q v d G C L D B 9 J n F 1 b 3 Q 7 L C Z x d W 9 0 O 1 N l Y 3 R p b 2 4 x L 9 C a 0 J D Q n d C Q 0 J s g 0 J T Q m N C h 0 J r Q k N C j 0 J 3 Q o t C V 0 K D Q q y / Q l 9 C w 0 L / Q v t C 7 0 L 3 Q t d C 9 0 L j Q t S D Q s t C 9 0 L j Q t y 5 7 U 0 t V L D F 9 J n F 1 b 3 Q 7 L C Z x d W 9 0 O 1 N l Y 3 R p b 2 4 x L 9 C a 0 J D Q n d C Q 0 J s g 0 J T Q m N C h 0 J r Q k N C j 0 J 3 Q o t C V 0 K D Q q y / Q l 9 C w 0 L / Q v t C 7 0 L 3 Q t d C 9 0 L j Q t S D Q s t C 9 0 L j Q t y 5 7 T 2 N 0 I D I w M j Q s M n 0 m c X V v d D s s J n F 1 b 3 Q 7 U 2 V j d G l v b j E v 0 J r Q k N C d 0 J D Q m y D Q l N C Y 0 K H Q m t C Q 0 K P Q n d C i 0 J X Q o N C r L 9 C X 0 L D Q v 9 C + 0 L v Q v d C 1 0 L 3 Q u N C 1 I N C y 0 L 3 Q u N C 3 L n t O b 3 Y g M j A y N C w z f S Z x d W 9 0 O y w m c X V v d D t T Z W N 0 a W 9 u M S / Q m t C Q 0 J 3 Q k N C b I N C U 0 J j Q o d C a 0 J D Q o 9 C d 0 K L Q l d C g 0 K s v 0 J f Q s N C / 0 L 7 Q u 9 C 9 0 L X Q v d C 4 0 L U g 0 L L Q v d C 4 0 L c u e 0 R l Y y A y M D I 0 L D R 9 J n F 1 b 3 Q 7 L C Z x d W 9 0 O 1 N l Y 3 R p b 2 4 x L 9 C a 0 J D Q n d C Q 0 J s g 0 J T Q m N C h 0 J r Q k N C j 0 J 3 Q o t C V 0 K D Q q y / Q l 9 C w 0 L / Q v t C 7 0 L 3 Q t d C 9 0 L j Q t S D Q s t C 9 0 L j Q t y 5 7 0 J j R g d G C 0 L 7 R h 9 C 9 0 L j Q u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K H Q t d C z 0 L z Q t d C 9 0 Y I m c X V v d D s s J n F 1 b 3 Q 7 U 0 t V J n F 1 b 3 Q 7 L C Z x d W 9 0 O 0 9 j d C A y M D I 0 J n F 1 b 3 Q 7 L C Z x d W 9 0 O 0 5 v d i A y M D I 0 J n F 1 b 3 Q 7 L C Z x d W 9 0 O 0 R l Y y A y M D I 0 J n F 1 b 3 Q 7 L C Z x d W 9 0 O 9 C Y 0 Y H R g t C + 0 Y f Q v d C 4 0 L o m c X V v d D t d I i A v P j x F b n R y e S B U e X B l P S J G a W x s Q 2 9 s d W 1 u V H l w Z X M i I F Z h b H V l P S J z Q U F Z Q U F B Q U E i I C 8 + P E V u d H J 5 I F R 5 c G U 9 I k Z p b G x M Y X N 0 V X B k Y X R l Z C I g V m F s d W U 9 I m Q y M D I 1 L T A 1 L T E 1 V D E 5 O j E w O j U 4 L j A 5 N D Y 5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j c i I C 8 + P E V u d H J 5 I F R 5 c G U 9 I k F k Z G V k V G 9 E Y X R h T W 9 k Z W w i I F Z h b H V l P S J s M S I g L z 4 8 R W 5 0 c n k g V H l w Z T 0 i U X V l c n l J R C I g V m F s d W U 9 I n M y N W M x O D k z N C 0 y Z W I y L T Q y M 2 E t O D k x N S 0 3 N T U w M z g x Y W M x O W Y i I C 8 + P C 9 T d G F i b G V F b n R y a W V z P j w v S X R l b T 4 8 S X R l b T 4 8 S X R l b U x v Y 2 F 0 a W 9 u P j x J d G V t V H l w Z T 5 G b 3 J t d W x h P C 9 J d G V t V H l w Z T 4 8 S X R l b V B h d G g + U 2 V j d G l v b j E v J U Q w J T l B J U Q w J T k w J U Q w J T l E J U Q w J T k w J U Q w J T l C J T I w J U Q w J T k 0 J U Q w J T k 4 J U Q w J U E x J U Q w J T l B J U Q w J T k w J U Q w J U E z J U Q w J T l E J U Q w J U E y J U Q w J T k 1 J U Q w J U E w J U Q w J U F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U 5 M C V E M C U 5 R C V E M C U 5 M C V E M C U 5 Q i U y M C V E M C U 5 N C V E M C U 5 O C V E M C V B M S V E M C U 5 Q S V E M C U 5 M C V E M C V B M y V E M C U 5 R C V E M C V B M i V E M C U 5 N S V E M C V B M C V E M C V B Q i 8 l R D A l O U E l R D A l O T A l R D A l O U Q l R D A l O T A l R D A l O U I l M j A l R D A l O T Q l R D A l O T g l R D A l Q T E l R D A l O U E l R D A l O T A l R D A l Q T M l R D A l O U Q l R D A l Q T I l R D A l O T U l R D A l Q T A l R D A l Q U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O T A l R D A l O U Q l R D A l O T A l R D A l O U I l M j A l R D A l O T Q l R D A l O T g l R D A l Q T E l R D A l O U E l R D A l O T A l R D A l Q T M l R D A l O U Q l R D A l Q T I l R D A l O T U l R D A l Q T A l R D A l Q U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E w J U Q w J T l F J U Q w J T k 0 J U Q w J T k w J U Q w J T k 2 J U Q w J T k 4 J T I w J U Q w J U E x J U Q w J T k 1 J U Q w J U E y J U Q w J T k 4 J T I w T k 9 S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f 0 K D Q n t C U 0 J D Q l t C Y I N C h 0 J X Q o t C Y I E 5 P U k Q v 0 J j Q t 9 C 8 0 L X Q v d C 1 0 L 3 Q v d G L 0 L k g 0 Y L Q u N C / L n v Q o d C V 0 K L Q r C B O T 1 J E L D B 9 J n F 1 b 3 Q 7 L C Z x d W 9 0 O 1 N l Y 3 R p b 2 4 x L 9 C f 0 K D Q n t C U 0 J D Q l t C Y I N C h 0 J X Q o t C Y I E 5 P U k Q v 0 J j Q t 9 C 8 0 L X Q v d C 1 0 L 3 Q v d G L 0 L k g 0 Y L Q u N C / L n t D b 2 x 1 b W 4 y L D F 9 J n F 1 b 3 Q 7 L C Z x d W 9 0 O 1 N l Y 3 R p b 2 4 x L 9 C f 0 K D Q n t C U 0 J D Q l t C Y I N C h 0 J X Q o t C Y I E 5 P U k Q v 0 J j Q t 9 C 8 0 L X Q v d C 1 0 L 3 Q v d G L 0 L k g 0 Y L Q u N C / L n t D b 2 x 1 b W 4 z L D J 9 J n F 1 b 3 Q 7 L C Z x d W 9 0 O 1 N l Y 3 R p b 2 4 x L 9 C f 0 K D Q n t C U 0 J D Q l t C Y I N C h 0 J X Q o t C Y I E 5 P U k Q v 0 J j Q t 9 C 8 0 L X Q v d C 1 0 L 3 Q v d G L 0 L k g 0 Y L Q u N C / L n t D b 2 x 1 b W 4 0 L D N 9 J n F 1 b 3 Q 7 L C Z x d W 9 0 O 1 N l Y 3 R p b 2 4 x L 9 C f 0 K D Q n t C U 0 J D Q l t C Y I N C h 0 J X Q o t C Y I E 5 P U k Q v 0 J j Q t 9 C 8 0 L X Q v d C 1 0 L 3 Q v d G L 0 L k g 0 Y L Q u N C / L n t D b 2 x 1 b W 4 1 L D R 9 J n F 1 b 3 Q 7 L C Z x d W 9 0 O 1 N l Y 3 R p b 2 4 x L 9 C f 0 K D Q n t C U 0 J D Q l t C Y I N C h 0 J X Q o t C Y I E 5 P U k Q v 0 J T Q v t C x 0 L D Q s t C 7 0 L X Q v S D Q v 9 C + 0 L v R j N C 3 0 L 7 Q s t C w 0 Y L Q t d C 7 0 Y z R g d C 6 0 L j Q u S D Q v t C x 0 Y r Q t d C 6 0 Y I u e 9 C Y 0 Y H R g t C + 0 Y f Q v d C 4 0 L o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J / Q o N C e 0 J T Q k N C W 0 J g g 0 K H Q l d C i 0 J g g T k 9 S R C / Q m N C 3 0 L z Q t d C 9 0 L X Q v d C 9 0 Y v Q u S D R g t C 4 0 L 8 u e 9 C h 0 J X Q o t C s I E 5 P U k Q s M H 0 m c X V v d D s s J n F 1 b 3 Q 7 U 2 V j d G l v b j E v 0 J / Q o N C e 0 J T Q k N C W 0 J g g 0 K H Q l d C i 0 J g g T k 9 S R C / Q m N C 3 0 L z Q t d C 9 0 L X Q v d C 9 0 Y v Q u S D R g t C 4 0 L 8 u e 0 N v b H V t b j I s M X 0 m c X V v d D s s J n F 1 b 3 Q 7 U 2 V j d G l v b j E v 0 J / Q o N C e 0 J T Q k N C W 0 J g g 0 K H Q l d C i 0 J g g T k 9 S R C / Q m N C 3 0 L z Q t d C 9 0 L X Q v d C 9 0 Y v Q u S D R g t C 4 0 L 8 u e 0 N v b H V t b j M s M n 0 m c X V v d D s s J n F 1 b 3 Q 7 U 2 V j d G l v b j E v 0 J / Q o N C e 0 J T Q k N C W 0 J g g 0 K H Q l d C i 0 J g g T k 9 S R C / Q m N C 3 0 L z Q t d C 9 0 L X Q v d C 9 0 Y v Q u S D R g t C 4 0 L 8 u e 0 N v b H V t b j Q s M 3 0 m c X V v d D s s J n F 1 b 3 Q 7 U 2 V j d G l v b j E v 0 J / Q o N C e 0 J T Q k N C W 0 J g g 0 K H Q l d C i 0 J g g T k 9 S R C / Q m N C 3 0 L z Q t d C 9 0 L X Q v d C 9 0 Y v Q u S D R g t C 4 0 L 8 u e 0 N v b H V t b j U s N H 0 m c X V v d D s s J n F 1 b 3 Q 7 U 2 V j d G l v b j E v 0 J / Q o N C e 0 J T Q k N C W 0 J g g 0 K H Q l d C i 0 J g g T k 9 S R C / Q l N C + 0 L H Q s N C y 0 L v Q t d C 9 I N C / 0 L 7 Q u 9 G M 0 L f Q v t C y 0 L D R g t C 1 0 L v R j N G B 0 L r Q u N C 5 I N C + 0 L H R i t C 1 0 L r R g i 5 7 0 J j R g d G C 0 L 7 R h 9 C 9 0 L j Q u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K H Q t d C z 0 L z Q t d C 9 0 Y I m c X V v d D s s J n F 1 b 3 Q 7 U 0 t V J n F 1 b 3 Q 7 L C Z x d W 9 0 O 0 9 j d C A y M D I 0 J n F 1 b 3 Q 7 L C Z x d W 9 0 O 0 5 v d i A y M D I 0 J n F 1 b 3 Q 7 L C Z x d W 9 0 O 0 R l Y y A y M D I 0 J n F 1 b 3 Q 7 L C Z x d W 9 0 O 9 C Y 0 Y H R g t C + 0 Y f Q v d C 4 0 L o m c X V v d D t d I i A v P j x F b n R y e S B U e X B l P S J G a W x s Q 2 9 s d W 1 u V H l w Z X M i I F Z h b H V l P S J z Q m d Z Q U F B Q U E i I C 8 + P E V u d H J 5 I F R 5 c G U 9 I k Z p b G x M Y X N 0 V X B k Y X R l Z C I g V m F s d W U 9 I m Q y M D I 1 L T A 1 L T E 1 V D E 5 O j E x O j A w L j k w O T Y 4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x I i A v P j x F b n R y e S B U e X B l P S J R d W V y e U l E I i B W Y W x 1 Z T 0 i c z d i Y T E 5 N T Z l L T J m N j A t N D Y 0 M S 0 4 Y z B k L T N m Z m M 5 Z D d i M G E w M S I g L z 4 8 L 1 N 0 Y W J s Z U V u d H J p Z X M + P C 9 J d G V t P j x J d G V t P j x J d G V t T G 9 j Y X R p b 2 4 + P E l 0 Z W 1 U e X B l P k Z v c m 1 1 b G E 8 L 0 l 0 Z W 1 U e X B l P j x J d G V t U G F 0 a D 5 T Z W N 0 a W 9 u M S 8 l R D A l O U Y l R D A l Q T A l R D A l O U U l R D A l O T Q l R D A l O T A l R D A l O T Y l R D A l O T g l M j A l R D A l Q T E l R D A l O T U l R D A l Q T I l R D A l O T g l M j B O T 1 J E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B M C V E M C U 5 R S V E M C U 5 N C V E M C U 5 M C V E M C U 5 N i V E M C U 5 O C U y M C V E M C V B M S V E M C U 5 N S V E M C V B M i V E M C U 5 O C U y M E 5 P U k Q v J U Q w J T l G J U Q w J U E w J U Q w J T l F J U Q w J T k 0 J U Q w J T k w J U Q w J T k 2 J U Q w J T k 4 J T I w J U Q w J U E x J U Q w J T k 1 J U Q w J U E y J U Q w J T k 4 J T I w T k 9 S R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B M C V E M C U 5 R S V E M C U 5 N C V E M C U 5 M C V E M C U 5 N i V E M C U 5 O C U y M C V E M C V B M S V E M C U 5 N S V E M C V B M i V E M C U 5 O C U y M E 5 P U k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E w J U Q w J T l F J U Q w J T k 0 J U Q w J T k w J U Q w J T k 2 J U Q w J T k 4 J T I w J U Q w J U E x J U Q w J T k 1 J U Q w J U E y J U Q w J T k 4 J T I w T k 9 S R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O T A l R D A l O U Q l R D A l O T A l R D A l O U I l M j A l R D A l O T Q l R D A l O T g l R D A l Q T E l R D A l O U E l R D A l O T A l R D A l Q T M l R D A l O U Q l R D A l Q T I l R D A l O T U l R D A l Q T A l R D A l Q U I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T k w J U Q w J T l E J U Q w J T k w J U Q w J T l C J T I w J U Q w J T k 0 J U Q w J T k 4 J U Q w J U E x J U Q w J T l B J U Q w J T k w J U Q w J U E z J U Q w J T l E J U Q w J U E y J U Q w J T k 1 J U Q w J U E w J U Q w J U F C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U 5 M C V E M C U 5 R C V E M C U 5 M C V E M C U 5 Q i U y M C V E M C U 5 N C V E M C U 5 O C V E M C V B M S V E M C U 5 Q S V E M C U 5 M C V E M C V B M y V E M C U 5 R C V E M C V B M i V E M C U 5 N S V E M C V B M C V E M C V B Q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O T A l R D A l O U Q l R D A l O T A l R D A l O U I l M j A l R D A l O T Q l R D A l O T g l R D A l Q T E l R D A l O U E l R D A l O T A l R D A l Q T M l R D A l O U Q l R D A l Q T I l R D A l O T U l R D A l Q T A l R D A l Q U I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E w J U Q w J T l F J U Q w J T k 0 J U Q w J T k w J U Q w J T k 2 J U Q w J T k 4 J T I w J U Q w J U E x J U Q w J T k 1 J U Q w J U E y J U Q w J T k 4 J T I w T k 9 S R C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T A l R D A l O U U l R D A l O T Q l R D A l O T A l R D A l O T Y l R D A l O T g l M j A l R D A l Q T E l R D A l O T U l R D A l Q T I l R D A l O T g l M j B O T 1 J E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B M C V E M C U 5 R S V E M C U 5 N C V E M C U 5 M C V E M C U 5 N i V E M C U 5 O C U y M C V E M C V B M S V E M C U 5 N S V E M C V B M i V E M C U 5 O C U y M E 5 P U k Q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T k w J U Q w J T l E J U Q w J T k w J U Q w J T l C J T I w J U Q w J T k 0 J U Q w J T k 4 J U Q w J U E x J U Q w J T l B J U Q w J T k w J U Q w J U E z J U Q w J T l E J U Q w J U E y J U Q w J T k 1 J U Q w J U E w J U Q w J U F C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O T A l R D A l O U Q l R D A l O T A l R D A l O U I l M j A l R D A l O T Q l R D A l O T g l R D A l Q T E l R D A l O U E l R D A l O T A l R D A l Q T M l R D A l O U Q l R D A l Q T I l R D A l O T U l R D A l Q T A l R D A l Q U I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T k w J U Q w J T l E J U Q w J T k w J U Q w J T l C J T I w J U Q w J T k 0 J U Q w J T k 4 J U Q w J U E x J U Q w J T l B J U Q w J T k w J U Q w J U E z J U Q w J T l E J U Q w J U E y J U Q w J T k 1 J U Q w J U E w J U Q w J U F C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O T A l R D A l O U Q l R D A l O T A l R D A l O U I l M j A l R D A l O T Q l R D A l O T g l R D A l Q T E l R D A l O U E l R D A l O T A l R D A l Q T M l R D A l O U Q l R D A l Q T I l R D A l O T U l R D A l Q T A l R D A l Q U I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T k w J U Q w J T l E J U Q w J T k w J U Q w J T l C J T I w J U Q w J T k 0 J U Q w J T k 4 J U Q w J U E x J U Q w J T l B J U Q w J T k w J U Q w J U E z J U Q w J T l E J U Q w J U E y J U Q w J T k 1 J U Q w J U E w J U Q w J U F C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O T A l R D A l O U Q l R D A l O T A l R D A l O U I l M j A l R D A l O T Q l R D A l O T g l R D A l Q T E l R D A l O U E l R D A l O T A l R D A l Q T M l R D A l O U Q l R D A l Q T I l R D A l O T U l R D A l Q T A l R D A l Q U I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T k w J U Q w J T l E J U Q w J T k w J U Q w J T l C J T I w J U Q w J T k 0 J U Q w J T k 4 J U Q w J U E x J U Q w J T l B J U Q w J T k w J U Q w J U E z J U Q w J T l E J U Q w J U E y J U Q w J T k 1 J U Q w J U E w J U Q w J U F C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R S V E M C V C M S V E M C V C M C V E M C V C M i V E M C V C O C V E M S U 4 M i V E M S U 4 Q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9 C h 0 L X Q s 9 C 8 0 L X Q v d G C J n F 1 b 3 Q 7 L C Z x d W 9 0 O 1 N L V S Z x d W 9 0 O y w m c X V v d D t P Y 3 Q g M j A y N C Z x d W 9 0 O y w m c X V v d D t O b 3 Y g M j A y N C Z x d W 9 0 O y w m c X V v d D t E Z W M g M j A y N C Z x d W 9 0 O y w m c X V v d D v Q m N G B 0 Y L Q v t G H 0 L 3 Q u N C 6 J n F 1 b 3 Q 7 X S I g L z 4 8 R W 5 0 c n k g V H l w Z T 0 i R m l s b E N v b H V t b l R 5 c G V z I i B W Y W x 1 Z T 0 i c 0 F B W U Z C U V V B I i A v P j x F b n R y e S B U e X B l P S J G a W x s T G F z d F V w Z G F 0 Z W Q i I F Z h b H V l P S J k M j A y N S 0 w N S 0 x N 1 Q x N D o 1 N D o y M y 4 2 N z U 4 N D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E w I i A v P j x F b n R y e S B U e X B l P S J B Z G R l Z F R v R G F 0 Y U 1 v Z G V s I i B W Y W x 1 Z T 0 i b D E i I C 8 + P E V u d H J 5 I F R 5 c G U 9 I l F 1 Z X J 5 S U Q i I F Z h b H V l P S J z Z T k 3 M W F k Z W Q t M T h h N y 0 0 N W I z L T g 4 N T c t O T F l M W U 4 N j M 0 M G N i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l N C + 0 L H Q s N C y 0 L j R g t G M M S / Q m N G B 0 Y L Q v t G H 0 L 3 Q u N C 6 L n v Q o d C 1 0 L P Q v N C 1 0 L 3 R g i w w f S Z x d W 9 0 O y w m c X V v d D t T Z W N 0 a W 9 u M S / Q l N C + 0 L H Q s N C y 0 L j R g t G M M S / Q m N G B 0 Y L Q v t G H 0 L 3 Q u N C 6 L n t T S 1 U s M X 0 m c X V v d D s s J n F 1 b 3 Q 7 U 2 V j d G l v b j E v 0 J T Q v t C x 0 L D Q s t C 4 0 Y L R j D E v 0 J j Q t 9 C 8 0 L X Q v d C 1 0 L 3 Q v d G L 0 L k g 0 Y L Q u N C / L n t P Y 3 Q g M j A y N C w y f S Z x d W 9 0 O y w m c X V v d D t T Z W N 0 a W 9 u M S / Q l N C + 0 L H Q s N C y 0 L j R g t G M M S / Q m N C 3 0 L z Q t d C 9 0 L X Q v d C 9 0 Y v Q u S D R g t C 4 0 L 8 u e 0 5 v d i A y M D I 0 L D N 9 J n F 1 b 3 Q 7 L C Z x d W 9 0 O 1 N l Y 3 R p b 2 4 x L 9 C U 0 L 7 Q s d C w 0 L L Q u N G C 0 Y w x L 9 C Y 0 L f Q v N C 1 0 L 3 Q t d C 9 0 L 3 R i 9 C 5 I N G C 0 L j Q v y 5 7 R G V j I D I w M j Q s N H 0 m c X V v d D s s J n F 1 b 3 Q 7 U 2 V j d G l v b j E v 0 J T Q v t C x 0 L D Q s t C 4 0 Y L R j D E v 0 J j R g d G C 0 L 7 R h 9 C 9 0 L j Q u i 5 7 0 J j R g d G C 0 L 7 R h 9 C 9 0 L j Q u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l N C + 0 L H Q s N C y 0 L j R g t G M M S / Q m N G B 0 Y L Q v t G H 0 L 3 Q u N C 6 L n v Q o d C 1 0 L P Q v N C 1 0 L 3 R g i w w f S Z x d W 9 0 O y w m c X V v d D t T Z W N 0 a W 9 u M S / Q l N C + 0 L H Q s N C y 0 L j R g t G M M S / Q m N G B 0 Y L Q v t G H 0 L 3 Q u N C 6 L n t T S 1 U s M X 0 m c X V v d D s s J n F 1 b 3 Q 7 U 2 V j d G l v b j E v 0 J T Q v t C x 0 L D Q s t C 4 0 Y L R j D E v 0 J j Q t 9 C 8 0 L X Q v d C 1 0 L 3 Q v d G L 0 L k g 0 Y L Q u N C / L n t P Y 3 Q g M j A y N C w y f S Z x d W 9 0 O y w m c X V v d D t T Z W N 0 a W 9 u M S / Q l N C + 0 L H Q s N C y 0 L j R g t G M M S / Q m N C 3 0 L z Q t d C 9 0 L X Q v d C 9 0 Y v Q u S D R g t C 4 0 L 8 u e 0 5 v d i A y M D I 0 L D N 9 J n F 1 b 3 Q 7 L C Z x d W 9 0 O 1 N l Y 3 R p b 2 4 x L 9 C U 0 L 7 Q s d C w 0 L L Q u N G C 0 Y w x L 9 C Y 0 L f Q v N C 1 0 L 3 Q t d C 9 0 L 3 R i 9 C 5 I N G C 0 L j Q v y 5 7 R G V j I D I w M j Q s N H 0 m c X V v d D s s J n F 1 b 3 Q 7 U 2 V j d G l v b j E v 0 J T Q v t C x 0 L D Q s t C 4 0 Y L R j D E v 0 J j R g d G C 0 L 7 R h 9 C 9 0 L j Q u i 5 7 0 J j R g d G C 0 L 7 R h 9 C 9 0 L j Q u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0 J U Q w J U J F J U Q w J U I x J U Q w J U I w J U Q w J U I y J U Q w J U I 4 J U Q x J T g y J U Q x J T h D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U l R D A l Q j E l R D A l Q j A l R D A l Q j I l R D A l Q j g l R D E l O D I l R D E l O E M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R S V E M C V C M S V E M C V C M C V E M C V C M i V E M C V C O C V E M S U 4 M i V E M S U 4 Q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l N C + 0 L H Q s N C y 0 L j R g t G M M V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9 C h 0 L X Q s 9 C 8 0 L X Q v d G C J n F 1 b 3 Q 7 L C Z x d W 9 0 O 1 N L V S Z x d W 9 0 O y w m c X V v d D t P Y 3 Q g M j A y N C Z x d W 9 0 O y w m c X V v d D t O b 3 Y g M j A y N C Z x d W 9 0 O y w m c X V v d D t E Z W M g M j A y N C Z x d W 9 0 O y w m c X V v d D v Q m N G B 0 Y L Q v t G H 0 L 3 Q u N C 6 J n F 1 b 3 Q 7 L C Z x d W 9 0 O 9 C R 0 Y D Q t d C 9 0 L Q g 0 L / Q v i D R h N C + 0 Y D Q v N G D 0 L v Q t S Z x d W 9 0 O y w m c X V v d D v Q k d G A 0 L X Q v d C 0 J n F 1 b 3 Q 7 L C Z x d W 9 0 O 9 C d 0 L 7 R h 9 C 9 0 Y v Q t S D Q u N C 7 0 L g g 0 L T Q v d C 1 0 L L Q v d G L 0 L U m c X V v d D s s J n F 1 b 3 Q 7 0 K H Q v t G F 0 Y D Q s N C 9 0 L X Q v d C 9 0 Y v Q t S D R g d C 4 0 L z Q s t C + 0 L v R i y Z x d W 9 0 O y w m c X V v d D v Q o t C 1 0 L r R g d G C I N C / 0 L X R g N C 1 0 L Q g 0 Y D Q s N C 3 0 L T Q t d C 7 0 L j R g t C 1 0 L v Q t d C 8 J n F 1 b 3 Q 7 L C Z x d W 9 0 O 9 C d 0 J 7 Q p 9 C d 0 K v Q l S D Q m N C b 0 J g g 0 J T Q n d C V 0 J L Q n d C r 0 J U m c X V v d D t d I i A v P j x F b n R y e S B U e X B l P S J G a W x s Q 2 9 s d W 1 u V H l w Z X M i I F Z h b H V l P S J z Q U F B Q U F B Q U F B Q U F B Q X d Z Q S I g L z 4 8 R W 5 0 c n k g V H l w Z T 0 i R m l s b E x h c 3 R V c G R h d G V k I i B W Y W x 1 Z T 0 i Z D I w M j U t M D U t M j J U M D g 6 N D Y 6 N T I u O D Y 1 O D E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N S I g L z 4 8 R W 5 0 c n k g V H l w Z T 0 i Q W R k Z W R U b 0 R h d G F N b 2 R l b C I g V m F s d W U 9 I m w w I i A v P j x F b n R y e S B U e X B l P S J R d W V y e U l E I i B W Y W x 1 Z T 0 i c z k 0 N z E 2 M 2 Z k L W Y y Y T k t N G N k N C 1 i O G Q 0 L T A 0 N 2 U x M D Z k Y j M 1 Z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U 0 L 7 Q s d C w 0 L L Q u N G C 0 Y w x I C g y K S / Q m N G B 0 Y L Q v t G H 0 L 3 Q u N C 6 L n v Q o d C 1 0 L P Q v N C 1 0 L 3 R g i w w f S Z x d W 9 0 O y w m c X V v d D t T Z W N 0 a W 9 u M S / Q l N C + 0 L H Q s N C y 0 L j R g t G M M S A o M i k v 0 J j R g d G C 0 L 7 R h 9 C 9 0 L j Q u i 5 7 U 0 t V L D F 9 J n F 1 b 3 Q 7 L C Z x d W 9 0 O 1 N l Y 3 R p b 2 4 x L 9 C U 0 L 7 Q s d C w 0 L L Q u N G C 0 Y w x I C g y K S / Q m N G B 0 Y L Q v t G H 0 L 3 Q u N C 6 L n t P Y 3 Q g M j A y N C w y f S Z x d W 9 0 O y w m c X V v d D t T Z W N 0 a W 9 u M S / Q l N C + 0 L H Q s N C y 0 L j R g t G M M S A o M i k v 0 J j R g d G C 0 L 7 R h 9 C 9 0 L j Q u i 5 7 T m 9 2 I D I w M j Q s M 3 0 m c X V v d D s s J n F 1 b 3 Q 7 U 2 V j d G l v b j E v 0 J T Q v t C x 0 L D Q s t C 4 0 Y L R j D E g K D I p L 9 C Y 0 Y H R g t C + 0 Y f Q v d C 4 0 L o u e 0 R l Y y A y M D I 0 L D R 9 J n F 1 b 3 Q 7 L C Z x d W 9 0 O 1 N l Y 3 R p b 2 4 x L 9 C U 0 L 7 Q s d C w 0 L L Q u N G C 0 Y w x I C g y K S / Q m N G B 0 Y L Q v t G H 0 L 3 Q u N C 6 L n v Q m N G B 0 Y L Q v t G H 0 L 3 Q u N C 6 L D V 9 J n F 1 b 3 Q 7 L C Z x d W 9 0 O 1 N l Y 3 R p b 2 4 x L 9 C U 0 L 7 Q s d C w 0 L L Q u N G C 0 Y w x I C g y K S / Q m N G B 0 Y L Q v t G H 0 L 3 Q u N C 6 L n v Q k d G A 0 L X Q v d C 0 I N C / 0 L 4 g 0 Y T Q v t G A 0 L z R g 9 C 7 0 L U s N n 0 m c X V v d D s s J n F 1 b 3 Q 7 U 2 V j d G l v b j E v 0 J T Q v t C x 0 L D Q s t C 4 0 Y L R j D E g K D I p L 9 C Y 0 Y H R g t C + 0 Y f Q v d C 4 0 L o u e 9 C R 0 Y D Q t d C 9 0 L Q s N 3 0 m c X V v d D s s J n F 1 b 3 Q 7 U 2 V j d G l v b j E v 0 J T Q v t C x 0 L D Q s t C 4 0 Y L R j D E g K D I p L 9 C Y 0 Y H R g t C + 0 Y f Q v d C 4 0 L o u e 9 C d 0 L 7 R h 9 C 9 0 Y v Q t S D Q u N C 7 0 L g g 0 L T Q v d C 1 0 L L Q v d G L 0 L U s O H 0 m c X V v d D s s J n F 1 b 3 Q 7 U 2 V j d G l v b j E v 0 J T Q v t C x 0 L D Q s t C 4 0 Y L R j D E g K D I p L 9 C Y 0 L f Q v N C 1 0 L 3 Q t d C 9 0 L 3 R i 9 C 5 I N G C 0 L j Q v y 5 7 0 K H Q v t G F 0 Y D Q s N C 9 0 L X Q v d C 9 0 Y v Q t S D R g d C 4 0 L z Q s t C + 0 L v R i y w x M H 0 m c X V v d D s s J n F 1 b 3 Q 7 U 2 V j d G l v b j E v 0 J T Q v t C x 0 L D Q s t C 4 0 Y L R j D E g K D I p L 9 C S 0 Y H R g t C w 0 L L Q u 9 C 1 0 L 3 Q v d G L 0 L k g 0 Y L Q t d C 6 0 Y H R g i D Q v 9 C 1 0 Y D Q t d C 0 I N G A 0 L D Q t 9 C 0 0 L X Q u 9 C 4 0 Y L Q t d C 7 0 L X Q v D E u e 9 C i 0 L X Q u t G B 0 Y I g 0 L / Q t d G A 0 L X Q t C D R g N C w 0 L f Q t N C 1 0 L v Q u N G C 0 L X Q u 9 C 1 0 L w s M T B 9 J n F 1 b 3 Q 7 L C Z x d W 9 0 O 1 N l Y 3 R p b 2 4 x L 9 C U 0 L 7 Q s d C w 0 L L Q u N G C 0 Y w x I C g y K S / Q o 9 G B 0 L v Q v t C y 0 L 3 R i 9 C 5 I N G B 0 Y L Q v t C 7 0 L H Q t d G G I N C 0 0 L 7 Q s d C w 0 L L Q u 9 C 1 0 L 0 u e 9 C d 0 J 7 Q p 9 C d 0 K v Q l S D Q m N C b 0 J g g 0 J T Q n d C V 0 J L Q n d C r 0 J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/ Q l N C + 0 L H Q s N C y 0 L j R g t G M M S A o M i k v 0 J j R g d G C 0 L 7 R h 9 C 9 0 L j Q u i 5 7 0 K H Q t d C z 0 L z Q t d C 9 0 Y I s M H 0 m c X V v d D s s J n F 1 b 3 Q 7 U 2 V j d G l v b j E v 0 J T Q v t C x 0 L D Q s t C 4 0 Y L R j D E g K D I p L 9 C Y 0 Y H R g t C + 0 Y f Q v d C 4 0 L o u e 1 N L V S w x f S Z x d W 9 0 O y w m c X V v d D t T Z W N 0 a W 9 u M S / Q l N C + 0 L H Q s N C y 0 L j R g t G M M S A o M i k v 0 J j R g d G C 0 L 7 R h 9 C 9 0 L j Q u i 5 7 T 2 N 0 I D I w M j Q s M n 0 m c X V v d D s s J n F 1 b 3 Q 7 U 2 V j d G l v b j E v 0 J T Q v t C x 0 L D Q s t C 4 0 Y L R j D E g K D I p L 9 C Y 0 Y H R g t C + 0 Y f Q v d C 4 0 L o u e 0 5 v d i A y M D I 0 L D N 9 J n F 1 b 3 Q 7 L C Z x d W 9 0 O 1 N l Y 3 R p b 2 4 x L 9 C U 0 L 7 Q s d C w 0 L L Q u N G C 0 Y w x I C g y K S / Q m N G B 0 Y L Q v t G H 0 L 3 Q u N C 6 L n t E Z W M g M j A y N C w 0 f S Z x d W 9 0 O y w m c X V v d D t T Z W N 0 a W 9 u M S / Q l N C + 0 L H Q s N C y 0 L j R g t G M M S A o M i k v 0 J j R g d G C 0 L 7 R h 9 C 9 0 L j Q u i 5 7 0 J j R g d G C 0 L 7 R h 9 C 9 0 L j Q u i w 1 f S Z x d W 9 0 O y w m c X V v d D t T Z W N 0 a W 9 u M S / Q l N C + 0 L H Q s N C y 0 L j R g t G M M S A o M i k v 0 J j R g d G C 0 L 7 R h 9 C 9 0 L j Q u i 5 7 0 J H R g N C 1 0 L 3 Q t C D Q v 9 C + I N G E 0 L 7 R g N C 8 0 Y P Q u 9 C 1 L D Z 9 J n F 1 b 3 Q 7 L C Z x d W 9 0 O 1 N l Y 3 R p b 2 4 x L 9 C U 0 L 7 Q s d C w 0 L L Q u N G C 0 Y w x I C g y K S / Q m N G B 0 Y L Q v t G H 0 L 3 Q u N C 6 L n v Q k d G A 0 L X Q v d C 0 L D d 9 J n F 1 b 3 Q 7 L C Z x d W 9 0 O 1 N l Y 3 R p b 2 4 x L 9 C U 0 L 7 Q s d C w 0 L L Q u N G C 0 Y w x I C g y K S / Q m N G B 0 Y L Q v t G H 0 L 3 Q u N C 6 L n v Q n d C + 0 Y f Q v d G L 0 L U g 0 L j Q u 9 C 4 I N C 0 0 L 3 Q t d C y 0 L 3 R i 9 C 1 L D h 9 J n F 1 b 3 Q 7 L C Z x d W 9 0 O 1 N l Y 3 R p b 2 4 x L 9 C U 0 L 7 Q s d C w 0 L L Q u N G C 0 Y w x I C g y K S / Q m N C 3 0 L z Q t d C 9 0 L X Q v d C 9 0 Y v Q u S D R g t C 4 0 L 8 u e 9 C h 0 L 7 R h d G A 0 L D Q v d C 1 0 L 3 Q v d G L 0 L U g 0 Y H Q u N C 8 0 L L Q v t C 7 0 Y s s M T B 9 J n F 1 b 3 Q 7 L C Z x d W 9 0 O 1 N l Y 3 R p b 2 4 x L 9 C U 0 L 7 Q s d C w 0 L L Q u N G C 0 Y w x I C g y K S / Q k t G B 0 Y L Q s N C y 0 L v Q t d C 9 0 L 3 R i 9 C 5 I N G C 0 L X Q u t G B 0 Y I g 0 L / Q t d G A 0 L X Q t C D R g N C w 0 L f Q t N C 1 0 L v Q u N G C 0 L X Q u 9 C 1 0 L w x L n v Q o t C 1 0 L r R g d G C I N C / 0 L X R g N C 1 0 L Q g 0 Y D Q s N C 3 0 L T Q t d C 7 0 L j R g t C 1 0 L v Q t d C 8 L D E w f S Z x d W 9 0 O y w m c X V v d D t T Z W N 0 a W 9 u M S / Q l N C + 0 L H Q s N C y 0 L j R g t G M M S A o M i k v 0 K P R g d C 7 0 L 7 Q s t C 9 0 Y v Q u S D R g d G C 0 L 7 Q u 9 C x 0 L X R h i D Q t N C + 0 L H Q s N C y 0 L v Q t d C 9 L n v Q n d C e 0 K f Q n d C r 0 J U g 0 J j Q m 9 C Y I N C U 0 J 3 Q l d C S 0 J 3 Q q 9 C V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0 J U Q w J U J F J U Q w J U I x J U Q w J U I w J U Q w J U I y J U Q w J U I 4 J U Q x J T g y J U Q x J T h D M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U l R D A l Q j E l R D A l Q j A l R D A l Q j I l R D A l Q j g l R D E l O D I l R D E l O E M x J T I w K D I p L y V E M C U 5 M i V E M S U 4 M S V E M S U 4 M i V E M C V C M C V E M C V C M i V E M C V C Q i V E M C V C N S V E M C V C R C V E M C V C R C V E M S U 4 Q i V E M C V C N S U y M C V E M S U 4 M S V E M C V C R S V E M S U 4 N S V E M S U 4 M C V E M C V C M C V E M C V C R C V E M C V C N S V E M C V C R C V E M C V C R C V E M S U 4 Q i V E M C V C N S U y M C V E M S U 4 M S V E M C V C O C V E M C V C Q y V E M C V C M i V E M C V C R S V E M C V C Q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R S V E M C V C M S V E M C V C M C V E M C V C M i V E M C V C O C V E M S U 4 M i V E M S U 4 Q z E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F J U Q w J U I x J U Q w J U I w J U Q w J U I y J U Q w J U I 4 J U Q x J T g y J U Q x J T h D M S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U l R D A l Q j E l R D A l Q j A l R D A l Q j I l R D A l Q j g l R D E l O D I l R D E l O E M x J T I w K D I p L y V E M C U 5 M i V E M S U 4 M S V E M S U 4 M i V E M C V C M C V E M C V C M i V E M C V C Q i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R S V E M C V C M S V E M C V C M C V E M C V C M i V E M C V C O C V E M S U 4 M i V E M S U 4 Q z E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R S V E M C V C M S V E M C V C M C V E M C V C M i V E M C V C O C V E M S U 4 M i V E M S U 4 Q z E l M j A o M i k v J U Q w J T k y J U Q x J T g x J U Q x J T g y J U Q w J U I w J U Q w J U I y J U Q w J U J C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R S V E M C V C M S V E M C V C M C V E M C V C M i V E M C V C O C V E M S U 4 M i V E M S U 4 Q z E l M j A o M i k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c m O h 2 G A R p P t + T Q O g / 7 d H o A A A A A A g A A A A A A E G Y A A A A B A A A g A A A A z 0 r P i b y R j + G g 6 Q b E 0 C e p g y O 0 K 6 N E T i e o F t j 9 T y B z w 9 Q A A A A A D o A A A A A C A A A g A A A A C G c 4 + 4 X e 7 M 6 V J O j D z 9 V K g z 4 4 1 r u h O D s L y 3 w f v 8 7 D u f 5 Q A A A A I E 0 2 D M T X 7 D U M N q k d N 0 u c b 0 q v u O z Z 3 0 i v w F k G i 2 7 Y R J L I p 0 3 j 4 q 6 m B y s U W t y Q 3 o G Z Y T H O L X o y I h 9 q j T j v Q X 5 6 F 2 2 X H Q D x O B w l K j K r k f 7 n N Y B A A A A A c I b 3 j y C y G 9 6 l o 7 B E F a 3 r U 3 6 L V Q Z Y d / i X w Y D G E F p Q 5 W p 1 R V d N T w n l M a N x b 5 I 5 D R r 0 Q g t g + N t Z H K H m 7 K J V c W i 9 q w = = < / D a t a M a s h u p > 
</file>

<file path=customXml/itemProps1.xml><?xml version="1.0" encoding="utf-8"?>
<ds:datastoreItem xmlns:ds="http://schemas.openxmlformats.org/officeDocument/2006/customXml" ds:itemID="{460623E8-7B76-4BED-BE98-20E145F784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КАНАЛ ДИСКАУНТЕРЫ</vt:lpstr>
      <vt:lpstr>ПРОДАЖИ СЕТИ NORD</vt:lpstr>
      <vt:lpstr>Объединенная таблица</vt:lpstr>
      <vt:lpstr>2.Сводная по сегментам</vt:lpstr>
      <vt:lpstr>2.Сводная по брендам</vt:lpstr>
      <vt:lpstr>3. Сводная ночные или дневные</vt:lpstr>
      <vt:lpstr>3. Сводная шт в пачке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Polkanova, Eugenia</dc:creator>
  <cp:lastModifiedBy>Артемова Ирина Александровна</cp:lastModifiedBy>
  <dcterms:created xsi:type="dcterms:W3CDTF">2025-05-14T13:39:52Z</dcterms:created>
  <dcterms:modified xsi:type="dcterms:W3CDTF">2025-07-07T18:19:43Z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3caa80-b45a-41c4-be35-6a080a795a59_Enabled">
    <vt:lpwstr>true</vt:lpwstr>
  </property>
  <property fmtid="{D5CDD505-2E9C-101B-9397-08002B2CF9AE}" pid="3" name="MSIP_Label_ec3caa80-b45a-41c4-be35-6a080a795a59_SetDate">
    <vt:lpwstr>2025-05-14T15:14:07Z</vt:lpwstr>
  </property>
  <property fmtid="{D5CDD505-2E9C-101B-9397-08002B2CF9AE}" pid="4" name="MSIP_Label_ec3caa80-b45a-41c4-be35-6a080a795a59_Method">
    <vt:lpwstr>Privileged</vt:lpwstr>
  </property>
  <property fmtid="{D5CDD505-2E9C-101B-9397-08002B2CF9AE}" pid="5" name="MSIP_Label_ec3caa80-b45a-41c4-be35-6a080a795a59_Name">
    <vt:lpwstr>ec3caa80-b45a-41c4-be35-6a080a795a59</vt:lpwstr>
  </property>
  <property fmtid="{D5CDD505-2E9C-101B-9397-08002B2CF9AE}" pid="6" name="MSIP_Label_ec3caa80-b45a-41c4-be35-6a080a795a59_SiteId">
    <vt:lpwstr>fee2180b-69b6-4afe-9f14-ccd70bd4c737</vt:lpwstr>
  </property>
  <property fmtid="{D5CDD505-2E9C-101B-9397-08002B2CF9AE}" pid="7" name="MSIP_Label_ec3caa80-b45a-41c4-be35-6a080a795a59_ActionId">
    <vt:lpwstr>81ca7bd9-e97c-4042-9752-b5dfcc45cbc8</vt:lpwstr>
  </property>
  <property fmtid="{D5CDD505-2E9C-101B-9397-08002B2CF9AE}" pid="8" name="MSIP_Label_ec3caa80-b45a-41c4-be35-6a080a795a59_ContentBits">
    <vt:lpwstr>0</vt:lpwstr>
  </property>
</Properties>
</file>